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omments1.xml" ContentType="application/vnd.openxmlformats-officedocument.spreadsheetml.comments+xml"/>
  <Override PartName="/xl/comments2.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showInkAnnotation="0" updateLinks="never"/>
  <mc:AlternateContent xmlns:mc="http://schemas.openxmlformats.org/markup-compatibility/2006">
    <mc:Choice Requires="x15">
      <x15ac:absPath xmlns:x15ac="http://schemas.microsoft.com/office/spreadsheetml/2010/11/ac" url="T:\ML\EGFL_ELER\Antragsverfahren 2024\NC-Listen\"/>
    </mc:Choice>
  </mc:AlternateContent>
  <xr:revisionPtr revIDLastSave="0" documentId="8_{8C8367F1-3A24-4AB5-9EE6-DC3C895B3649}" xr6:coauthVersionLast="47" xr6:coauthVersionMax="47" xr10:uidLastSave="{00000000-0000-0000-0000-000000000000}"/>
  <workbookProtection workbookAlgorithmName="SHA-512" workbookHashValue="hyai5i8//a4FKK/GAShl3vaL7krhr+SjWLsxegGm+cWHpgP0xipUVWjW2/wckJgydSK7bfFPPM7QNUw0kwISQA==" workbookSaltValue="8rQFM47JUmX/wkYgKhwmHw==" workbookSpinCount="100000" lockStructure="1"/>
  <bookViews>
    <workbookView xWindow="-28920" yWindow="-120" windowWidth="29040" windowHeight="17640" tabRatio="624" xr2:uid="{00000000-000D-0000-FFFF-FFFF00000000}"/>
  </bookViews>
  <sheets>
    <sheet name="Kulturen" sheetId="14" r:id="rId1"/>
    <sheet name="Bindungs-NC zu Kulturen" sheetId="21" r:id="rId2"/>
    <sheet name="Landschaftselemente" sheetId="20" r:id="rId3"/>
    <sheet name="Erläuterungen " sheetId="22" r:id="rId4"/>
    <sheet name="HBNutz ZID" sheetId="12" state="hidden" r:id="rId5"/>
    <sheet name="Kulturen alt" sheetId="13" state="hidden" r:id="rId6"/>
    <sheet name="Kulturen V1" sheetId="7" state="hidden" r:id="rId7"/>
  </sheets>
  <externalReferences>
    <externalReference r:id="rId8"/>
  </externalReferences>
  <definedNames>
    <definedName name="_xlnm._FilterDatabase" localSheetId="1" hidden="1">'Bindungs-NC zu Kulturen'!$A$2:$G$2</definedName>
    <definedName name="_xlnm._FilterDatabase" localSheetId="0" hidden="1">Kulturen!$B$2:$BR$279</definedName>
    <definedName name="_xlnm._FilterDatabase" localSheetId="5" hidden="1">'Kulturen alt'!$A$2:$AK$434</definedName>
    <definedName name="_xlnm._FilterDatabase" localSheetId="6" hidden="1">'Kulturen V1'!$A$2:$AF$150</definedName>
    <definedName name="_xlnm._FilterDatabase" localSheetId="2" hidden="1">Landschaftselemente!$A$2:$F$2</definedName>
    <definedName name="Auswahl">#REF!</definedName>
    <definedName name="G_1">#REF!</definedName>
    <definedName name="G_7">#REF!</definedName>
    <definedName name="Kat">#REF!</definedName>
    <definedName name="mehr">#REF!</definedName>
    <definedName name="ÖR2">#REF!</definedName>
    <definedName name="ÖR6">#REF!</definedName>
    <definedName name="S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96" i="7" l="1"/>
  <c r="O96" i="7"/>
  <c r="B96" i="7"/>
  <c r="AF104" i="7"/>
  <c r="AF103" i="7"/>
  <c r="O103" i="7"/>
  <c r="B103" i="7"/>
  <c r="AF101" i="7"/>
  <c r="O101" i="7"/>
  <c r="B101" i="7"/>
  <c r="AF100" i="7"/>
  <c r="O100" i="7"/>
  <c r="B100" i="7"/>
  <c r="AF99" i="7"/>
  <c r="O99" i="7"/>
  <c r="B99" i="7"/>
  <c r="AF98" i="7"/>
  <c r="O98" i="7"/>
  <c r="B98" i="7"/>
  <c r="AF95" i="7"/>
  <c r="O95" i="7"/>
  <c r="B95" i="7"/>
  <c r="AF94" i="7"/>
  <c r="O94" i="7"/>
  <c r="B94" i="7"/>
  <c r="AF93" i="7"/>
  <c r="O93" i="7"/>
  <c r="B93" i="7"/>
  <c r="AF91" i="7"/>
  <c r="O91" i="7"/>
  <c r="B91" i="7"/>
  <c r="AF90" i="7"/>
  <c r="O90" i="7"/>
  <c r="B90" i="7"/>
  <c r="AF88" i="7"/>
  <c r="O88" i="7"/>
  <c r="B88" i="7"/>
  <c r="AF87" i="7"/>
  <c r="O87" i="7"/>
  <c r="B87" i="7"/>
  <c r="AF85" i="7"/>
  <c r="O85" i="7"/>
  <c r="B85" i="7"/>
  <c r="AF84" i="7"/>
  <c r="O84" i="7"/>
  <c r="B84" i="7"/>
  <c r="AF83" i="7"/>
  <c r="O83" i="7"/>
  <c r="B83" i="7"/>
  <c r="AF82" i="7"/>
  <c r="O82" i="7"/>
  <c r="B82" i="7"/>
  <c r="AF81" i="7"/>
  <c r="O81" i="7"/>
  <c r="B81" i="7"/>
  <c r="AF80" i="7"/>
  <c r="O80" i="7"/>
  <c r="B80" i="7"/>
  <c r="AF79" i="7"/>
  <c r="O79" i="7"/>
  <c r="B79" i="7"/>
  <c r="AF77" i="7"/>
  <c r="O77" i="7"/>
  <c r="B77" i="7"/>
  <c r="AF76" i="7"/>
  <c r="O76" i="7"/>
  <c r="B76" i="7"/>
  <c r="AF75" i="7"/>
  <c r="O75" i="7"/>
  <c r="B75" i="7"/>
  <c r="AF74" i="7"/>
  <c r="O74" i="7"/>
  <c r="B74" i="7"/>
  <c r="AF135" i="7"/>
  <c r="O135" i="7"/>
  <c r="B135" i="7"/>
  <c r="O118" i="7" l="1"/>
  <c r="AF72" i="7"/>
  <c r="O72" i="7"/>
  <c r="B72" i="7"/>
  <c r="AF71" i="7"/>
  <c r="O71" i="7"/>
  <c r="B71" i="7"/>
  <c r="AF70" i="7"/>
  <c r="O70" i="7"/>
  <c r="B70" i="7"/>
  <c r="AF67" i="7"/>
  <c r="B67" i="7"/>
  <c r="O53" i="7" l="1"/>
  <c r="B149" i="7"/>
  <c r="B148" i="7"/>
  <c r="B147" i="7"/>
  <c r="B146" i="7"/>
  <c r="B145" i="7"/>
  <c r="B144" i="7"/>
  <c r="B143" i="7"/>
  <c r="B142" i="7"/>
  <c r="B141" i="7"/>
  <c r="B140" i="7"/>
  <c r="B139" i="7"/>
  <c r="B138" i="7"/>
  <c r="B137" i="7"/>
  <c r="B136" i="7"/>
  <c r="B134" i="7"/>
  <c r="B133" i="7"/>
  <c r="B132" i="7"/>
  <c r="B131" i="7"/>
  <c r="B130" i="7"/>
  <c r="B129" i="7"/>
  <c r="B128" i="7"/>
  <c r="B127" i="7"/>
  <c r="B126" i="7"/>
  <c r="B125" i="7"/>
  <c r="B124" i="7"/>
  <c r="B123" i="7"/>
  <c r="B122" i="7"/>
  <c r="B121" i="7"/>
  <c r="B120" i="7"/>
  <c r="B119" i="7"/>
  <c r="B117" i="7"/>
  <c r="B116" i="7"/>
  <c r="B115" i="7"/>
  <c r="B114" i="7"/>
  <c r="B113" i="7"/>
  <c r="B112" i="7"/>
  <c r="B111" i="7"/>
  <c r="B110" i="7"/>
  <c r="B109" i="7"/>
  <c r="B66" i="7"/>
  <c r="B65" i="7"/>
  <c r="B64" i="7"/>
  <c r="B63" i="7"/>
  <c r="B62" i="7"/>
  <c r="B61" i="7"/>
  <c r="B60" i="7"/>
  <c r="B59" i="7"/>
  <c r="B58" i="7"/>
  <c r="B57" i="7"/>
  <c r="B56" i="7"/>
  <c r="B55" i="7"/>
  <c r="B54"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7" i="7"/>
  <c r="AF132" i="7" l="1"/>
  <c r="O132" i="7"/>
  <c r="AF127" i="7"/>
  <c r="O127" i="7"/>
  <c r="AF126" i="7"/>
  <c r="O126" i="7"/>
  <c r="AF125" i="7"/>
  <c r="O125" i="7"/>
  <c r="AF123" i="7"/>
  <c r="O123" i="7"/>
  <c r="AF139" i="7"/>
  <c r="O139" i="7"/>
  <c r="AF130" i="7"/>
  <c r="O130" i="7"/>
  <c r="AF122" i="7"/>
  <c r="O122" i="7"/>
  <c r="AF138" i="7"/>
  <c r="O138" i="7"/>
  <c r="AF137" i="7"/>
  <c r="O137" i="7"/>
  <c r="AF136" i="7"/>
  <c r="O136" i="7"/>
  <c r="AF128" i="7"/>
  <c r="O128" i="7"/>
  <c r="AF134" i="7"/>
  <c r="O134" i="7"/>
  <c r="AF133" i="7"/>
  <c r="O133" i="7"/>
  <c r="AF131" i="7"/>
  <c r="O131" i="7"/>
  <c r="AF129" i="7"/>
  <c r="O129" i="7"/>
  <c r="AF120" i="7"/>
  <c r="O120" i="7"/>
  <c r="AF121" i="7"/>
  <c r="O121" i="7"/>
  <c r="AF124" i="7"/>
  <c r="O124" i="7"/>
  <c r="AF119" i="7"/>
  <c r="O119" i="7"/>
  <c r="AF117" i="7"/>
  <c r="O117" i="7"/>
  <c r="AF116" i="7"/>
  <c r="O116" i="7"/>
  <c r="AF115" i="7"/>
  <c r="O115" i="7"/>
  <c r="AF114" i="7"/>
  <c r="O114" i="7"/>
  <c r="AF113" i="7"/>
  <c r="O113" i="7"/>
  <c r="AF112" i="7"/>
  <c r="O112" i="7"/>
  <c r="AF111" i="7"/>
  <c r="O111" i="7"/>
  <c r="AF109" i="7"/>
  <c r="AF56" i="7"/>
  <c r="O56" i="7"/>
  <c r="AF60" i="7"/>
  <c r="O60" i="7"/>
  <c r="AF52" i="7" l="1"/>
  <c r="O52" i="7"/>
  <c r="AF51" i="7"/>
  <c r="O51" i="7"/>
  <c r="AF457" i="7"/>
  <c r="O457" i="7"/>
  <c r="B457" i="7"/>
  <c r="AF456" i="7"/>
  <c r="O456" i="7"/>
  <c r="B456" i="7"/>
  <c r="AF455" i="7"/>
  <c r="O455" i="7"/>
  <c r="B455" i="7"/>
  <c r="AF454" i="7"/>
  <c r="O454" i="7"/>
  <c r="B454" i="7"/>
  <c r="AF453" i="7"/>
  <c r="O453" i="7"/>
  <c r="B453" i="7"/>
  <c r="AF452" i="7"/>
  <c r="O452" i="7"/>
  <c r="B452" i="7"/>
  <c r="AF451" i="7"/>
  <c r="O451" i="7"/>
  <c r="B451" i="7"/>
  <c r="AF450" i="7"/>
  <c r="O450" i="7"/>
  <c r="B450" i="7"/>
  <c r="AF449" i="7"/>
  <c r="O449" i="7"/>
  <c r="B449" i="7"/>
  <c r="AF448" i="7"/>
  <c r="O448" i="7"/>
  <c r="B448" i="7"/>
  <c r="AF447" i="7"/>
  <c r="O447" i="7"/>
  <c r="B447" i="7"/>
  <c r="AF446" i="7"/>
  <c r="O446" i="7"/>
  <c r="B446" i="7"/>
  <c r="AF445" i="7"/>
  <c r="O445" i="7"/>
  <c r="B445" i="7"/>
  <c r="AF444" i="7"/>
  <c r="O444" i="7"/>
  <c r="B444" i="7"/>
  <c r="AF443" i="7"/>
  <c r="O443" i="7"/>
  <c r="B443" i="7"/>
  <c r="AF442" i="7"/>
  <c r="O442" i="7"/>
  <c r="B442" i="7"/>
  <c r="AF441" i="7"/>
  <c r="O441" i="7"/>
  <c r="B441" i="7"/>
  <c r="AF440" i="7"/>
  <c r="O440" i="7"/>
  <c r="B440" i="7"/>
  <c r="AF439" i="7"/>
  <c r="O439" i="7"/>
  <c r="B439" i="7"/>
  <c r="AF438" i="7"/>
  <c r="O438" i="7"/>
  <c r="B438" i="7"/>
  <c r="AF437" i="7"/>
  <c r="O437" i="7"/>
  <c r="B437" i="7"/>
  <c r="AF436" i="7"/>
  <c r="O436" i="7"/>
  <c r="B436" i="7"/>
  <c r="AF435" i="7"/>
  <c r="O435" i="7"/>
  <c r="B435" i="7"/>
  <c r="AF434" i="7"/>
  <c r="O434" i="7"/>
  <c r="B434" i="7"/>
  <c r="AF433" i="7"/>
  <c r="O433" i="7"/>
  <c r="B433" i="7"/>
  <c r="AF432" i="7"/>
  <c r="O432" i="7"/>
  <c r="B432" i="7"/>
  <c r="AF431" i="7"/>
  <c r="Q431" i="7"/>
  <c r="O431" i="7"/>
  <c r="B431" i="7"/>
  <c r="AF430" i="7"/>
  <c r="O430" i="7"/>
  <c r="B430" i="7"/>
  <c r="AF429" i="7"/>
  <c r="O429" i="7"/>
  <c r="B429" i="7"/>
  <c r="AF428" i="7"/>
  <c r="O428" i="7"/>
  <c r="B428" i="7"/>
  <c r="AF427" i="7"/>
  <c r="O427" i="7"/>
  <c r="B427" i="7"/>
  <c r="AF426" i="7"/>
  <c r="O426" i="7"/>
  <c r="B426" i="7"/>
  <c r="AF425" i="7"/>
  <c r="Q425" i="7"/>
  <c r="O425" i="7"/>
  <c r="B425" i="7"/>
  <c r="AF424" i="7"/>
  <c r="O424" i="7"/>
  <c r="B424" i="7"/>
  <c r="AF423" i="7"/>
  <c r="O423" i="7"/>
  <c r="B423" i="7"/>
  <c r="AF422" i="7"/>
  <c r="O422" i="7"/>
  <c r="B422" i="7"/>
  <c r="AF421" i="7"/>
  <c r="B421" i="7"/>
  <c r="AF420" i="7"/>
  <c r="O420" i="7"/>
  <c r="B420" i="7"/>
  <c r="AF419" i="7"/>
  <c r="O419" i="7"/>
  <c r="B419" i="7"/>
  <c r="AF418" i="7"/>
  <c r="O418" i="7"/>
  <c r="B418" i="7"/>
  <c r="AF417" i="7"/>
  <c r="O417" i="7"/>
  <c r="B417" i="7"/>
  <c r="AF416" i="7"/>
  <c r="O416" i="7"/>
  <c r="B416" i="7"/>
  <c r="AF415" i="7"/>
  <c r="O415" i="7"/>
  <c r="B415" i="7"/>
  <c r="AF414" i="7"/>
  <c r="O414" i="7"/>
  <c r="B414" i="7"/>
  <c r="AF413" i="7"/>
  <c r="O413" i="7"/>
  <c r="B413" i="7"/>
  <c r="AF412" i="7"/>
  <c r="Q412" i="7"/>
  <c r="O412" i="7"/>
  <c r="B412" i="7"/>
  <c r="AF411" i="7"/>
  <c r="O411" i="7"/>
  <c r="B411" i="7"/>
  <c r="AF410" i="7"/>
  <c r="O410" i="7"/>
  <c r="B410" i="7"/>
  <c r="AF409" i="7"/>
  <c r="O409" i="7"/>
  <c r="B409" i="7"/>
  <c r="AF408" i="7"/>
  <c r="O408" i="7"/>
  <c r="B408" i="7"/>
  <c r="AF146" i="7"/>
  <c r="O146" i="7"/>
  <c r="AF145" i="7"/>
  <c r="Q145" i="7"/>
  <c r="O145" i="7"/>
  <c r="AF144" i="7"/>
  <c r="O144" i="7"/>
  <c r="AF143" i="7"/>
  <c r="O143" i="7"/>
  <c r="AF142" i="7"/>
  <c r="O142" i="7"/>
  <c r="AF141" i="7"/>
  <c r="Q141" i="7"/>
  <c r="O141" i="7"/>
  <c r="AF407" i="7"/>
  <c r="O407" i="7"/>
  <c r="B407" i="7"/>
  <c r="AF406" i="7"/>
  <c r="O406" i="7"/>
  <c r="B406" i="7"/>
  <c r="AF405" i="7"/>
  <c r="B405" i="7"/>
  <c r="AF404" i="7"/>
  <c r="O404" i="7"/>
  <c r="B404" i="7"/>
  <c r="AF403" i="7"/>
  <c r="O403" i="7"/>
  <c r="B403" i="7"/>
  <c r="AF402" i="7"/>
  <c r="O402" i="7"/>
  <c r="B402" i="7"/>
  <c r="AF401" i="7"/>
  <c r="B401" i="7"/>
  <c r="AF400" i="7"/>
  <c r="O400" i="7"/>
  <c r="B400" i="7"/>
  <c r="AF399" i="7"/>
  <c r="O399" i="7"/>
  <c r="B399" i="7"/>
  <c r="AF398" i="7"/>
  <c r="O398" i="7"/>
  <c r="B398" i="7"/>
  <c r="AF397" i="7"/>
  <c r="O397" i="7"/>
  <c r="B397" i="7"/>
  <c r="AF396" i="7"/>
  <c r="O396" i="7"/>
  <c r="B396" i="7"/>
  <c r="AF395" i="7"/>
  <c r="O395" i="7"/>
  <c r="B395" i="7"/>
  <c r="AF394" i="7"/>
  <c r="O394" i="7"/>
  <c r="B394" i="7"/>
  <c r="AF393" i="7"/>
  <c r="O393" i="7"/>
  <c r="B393" i="7"/>
  <c r="AF392" i="7"/>
  <c r="O392" i="7"/>
  <c r="B392" i="7"/>
  <c r="AF391" i="7"/>
  <c r="O391" i="7"/>
  <c r="B391" i="7"/>
  <c r="AF390" i="7"/>
  <c r="O390" i="7"/>
  <c r="B390" i="7"/>
  <c r="AF389" i="7"/>
  <c r="O389" i="7"/>
  <c r="B389" i="7"/>
  <c r="AF388" i="7"/>
  <c r="O388" i="7"/>
  <c r="B388" i="7"/>
  <c r="AF387" i="7"/>
  <c r="O387" i="7"/>
  <c r="B387" i="7"/>
  <c r="AF386" i="7"/>
  <c r="O386" i="7"/>
  <c r="B386" i="7"/>
  <c r="AF385" i="7"/>
  <c r="O385" i="7"/>
  <c r="B385" i="7"/>
  <c r="AF384" i="7"/>
  <c r="O384" i="7"/>
  <c r="B384" i="7"/>
  <c r="AF383" i="7"/>
  <c r="O383" i="7"/>
  <c r="B383" i="7"/>
  <c r="AF382" i="7"/>
  <c r="O382" i="7"/>
  <c r="B382" i="7"/>
  <c r="AF381" i="7"/>
  <c r="O381" i="7"/>
  <c r="B381" i="7"/>
  <c r="AF380" i="7"/>
  <c r="O380" i="7"/>
  <c r="B380" i="7"/>
  <c r="AF379" i="7"/>
  <c r="O379" i="7"/>
  <c r="B379" i="7"/>
  <c r="AF378" i="7"/>
  <c r="O378" i="7"/>
  <c r="B378" i="7"/>
  <c r="AF377" i="7"/>
  <c r="O377" i="7"/>
  <c r="B377" i="7"/>
  <c r="AF376" i="7"/>
  <c r="O376" i="7"/>
  <c r="B376" i="7"/>
  <c r="AF375" i="7"/>
  <c r="O375" i="7"/>
  <c r="B375" i="7"/>
  <c r="AF374" i="7"/>
  <c r="O374" i="7"/>
  <c r="B374" i="7"/>
  <c r="AF373" i="7"/>
  <c r="O373" i="7"/>
  <c r="B373" i="7"/>
  <c r="AF372" i="7"/>
  <c r="O372" i="7"/>
  <c r="B372" i="7"/>
  <c r="AF371" i="7"/>
  <c r="O371" i="7"/>
  <c r="B371" i="7"/>
  <c r="AF370" i="7"/>
  <c r="O370" i="7"/>
  <c r="B370" i="7"/>
  <c r="AF369" i="7"/>
  <c r="O369" i="7"/>
  <c r="B369" i="7"/>
  <c r="AF368" i="7"/>
  <c r="O368" i="7"/>
  <c r="B368" i="7"/>
  <c r="AF367" i="7"/>
  <c r="O367" i="7"/>
  <c r="B367" i="7"/>
  <c r="AF366" i="7"/>
  <c r="O366" i="7"/>
  <c r="B366" i="7"/>
  <c r="AF365" i="7"/>
  <c r="O365" i="7"/>
  <c r="B365" i="7"/>
  <c r="AF364" i="7"/>
  <c r="O364" i="7"/>
  <c r="B364" i="7"/>
  <c r="AF363" i="7"/>
  <c r="O363" i="7"/>
  <c r="B363" i="7"/>
  <c r="AF362" i="7"/>
  <c r="O362" i="7"/>
  <c r="B362" i="7"/>
  <c r="AF361" i="7"/>
  <c r="O361" i="7"/>
  <c r="B361" i="7"/>
  <c r="AF360" i="7"/>
  <c r="O360" i="7"/>
  <c r="B360" i="7"/>
  <c r="AF359" i="7"/>
  <c r="O359" i="7"/>
  <c r="B359" i="7"/>
  <c r="AF358" i="7"/>
  <c r="O358" i="7"/>
  <c r="B358" i="7"/>
  <c r="AF357" i="7"/>
  <c r="O357" i="7"/>
  <c r="B357" i="7"/>
  <c r="AF356" i="7"/>
  <c r="O356" i="7"/>
  <c r="B356" i="7"/>
  <c r="AF355" i="7"/>
  <c r="O355" i="7"/>
  <c r="B355" i="7"/>
  <c r="AF354" i="7"/>
  <c r="O354" i="7"/>
  <c r="B354" i="7"/>
  <c r="AF353" i="7"/>
  <c r="O353" i="7"/>
  <c r="B353" i="7"/>
  <c r="AF352" i="7"/>
  <c r="O352" i="7"/>
  <c r="B352" i="7"/>
  <c r="AF351" i="7"/>
  <c r="O351" i="7"/>
  <c r="B351" i="7"/>
  <c r="AF350" i="7"/>
  <c r="O350" i="7"/>
  <c r="B350" i="7"/>
  <c r="AF349" i="7"/>
  <c r="O349" i="7"/>
  <c r="B349" i="7"/>
  <c r="AF348" i="7"/>
  <c r="O348" i="7"/>
  <c r="B348" i="7"/>
  <c r="AF347" i="7"/>
  <c r="O347" i="7"/>
  <c r="B347" i="7"/>
  <c r="AF346" i="7"/>
  <c r="O346" i="7"/>
  <c r="B346" i="7"/>
  <c r="AF345" i="7"/>
  <c r="O345" i="7"/>
  <c r="B345" i="7"/>
  <c r="AF344" i="7"/>
  <c r="O344" i="7"/>
  <c r="B344" i="7"/>
  <c r="AF343" i="7"/>
  <c r="O343" i="7"/>
  <c r="B343" i="7"/>
  <c r="AF342" i="7"/>
  <c r="O342" i="7"/>
  <c r="B342" i="7"/>
  <c r="AF341" i="7"/>
  <c r="O341" i="7"/>
  <c r="B341" i="7"/>
  <c r="AF340" i="7"/>
  <c r="O340" i="7"/>
  <c r="B340" i="7"/>
  <c r="AF339" i="7"/>
  <c r="O339" i="7"/>
  <c r="B339" i="7"/>
  <c r="AF338" i="7"/>
  <c r="O338" i="7"/>
  <c r="B338" i="7"/>
  <c r="AF337" i="7"/>
  <c r="O337" i="7"/>
  <c r="B337" i="7"/>
  <c r="AF336" i="7"/>
  <c r="O336" i="7"/>
  <c r="B336" i="7"/>
  <c r="AF335" i="7"/>
  <c r="O335" i="7"/>
  <c r="B335" i="7"/>
  <c r="AF334" i="7"/>
  <c r="O334" i="7"/>
  <c r="B334" i="7"/>
  <c r="AF333" i="7"/>
  <c r="O333" i="7"/>
  <c r="B333" i="7"/>
  <c r="AF332" i="7"/>
  <c r="O332" i="7"/>
  <c r="B332" i="7"/>
  <c r="AF331" i="7"/>
  <c r="O331" i="7"/>
  <c r="B331" i="7"/>
  <c r="AF330" i="7"/>
  <c r="O330" i="7"/>
  <c r="B330" i="7"/>
  <c r="AF329" i="7"/>
  <c r="O329" i="7"/>
  <c r="B329" i="7"/>
  <c r="AF328" i="7"/>
  <c r="O328" i="7"/>
  <c r="B328" i="7"/>
  <c r="AF327" i="7"/>
  <c r="O327" i="7"/>
  <c r="B327" i="7"/>
  <c r="AF326" i="7"/>
  <c r="O326" i="7"/>
  <c r="B326" i="7"/>
  <c r="AF325" i="7"/>
  <c r="O325" i="7"/>
  <c r="B325" i="7"/>
  <c r="AF324" i="7"/>
  <c r="O324" i="7"/>
  <c r="B324" i="7"/>
  <c r="AF323" i="7"/>
  <c r="O323" i="7"/>
  <c r="B323" i="7"/>
  <c r="AF322" i="7"/>
  <c r="O322" i="7"/>
  <c r="B322" i="7"/>
  <c r="AF321" i="7"/>
  <c r="O321" i="7"/>
  <c r="B321" i="7"/>
  <c r="AF320" i="7"/>
  <c r="O320" i="7"/>
  <c r="B320" i="7"/>
  <c r="AF319" i="7"/>
  <c r="O319" i="7"/>
  <c r="B319" i="7"/>
  <c r="AF318" i="7"/>
  <c r="O318" i="7"/>
  <c r="B318" i="7"/>
  <c r="AF317" i="7"/>
  <c r="O317" i="7"/>
  <c r="B317" i="7"/>
  <c r="AF316" i="7"/>
  <c r="O316" i="7"/>
  <c r="B316" i="7"/>
  <c r="AF315" i="7"/>
  <c r="O315" i="7"/>
  <c r="B315" i="7"/>
  <c r="AF314" i="7"/>
  <c r="O314" i="7"/>
  <c r="B314" i="7"/>
  <c r="AF313" i="7"/>
  <c r="O313" i="7"/>
  <c r="B313" i="7"/>
  <c r="AF312" i="7"/>
  <c r="O312" i="7"/>
  <c r="B312" i="7"/>
  <c r="AF311" i="7"/>
  <c r="O311" i="7"/>
  <c r="B311" i="7"/>
  <c r="AF310" i="7"/>
  <c r="O310" i="7"/>
  <c r="B310" i="7"/>
  <c r="AF309" i="7"/>
  <c r="B309" i="7"/>
  <c r="AF308" i="7"/>
  <c r="O308" i="7"/>
  <c r="B308" i="7"/>
  <c r="AF307" i="7"/>
  <c r="O307" i="7"/>
  <c r="B307" i="7"/>
  <c r="AF306" i="7"/>
  <c r="O306" i="7"/>
  <c r="B306" i="7"/>
  <c r="AF305" i="7"/>
  <c r="O305" i="7"/>
  <c r="B305" i="7"/>
  <c r="AF304" i="7"/>
  <c r="O304" i="7"/>
  <c r="B304" i="7"/>
  <c r="AF303" i="7"/>
  <c r="O303" i="7"/>
  <c r="B303" i="7"/>
  <c r="AF302" i="7"/>
  <c r="O302" i="7"/>
  <c r="B302" i="7"/>
  <c r="AF301" i="7"/>
  <c r="O301" i="7"/>
  <c r="B301" i="7"/>
  <c r="AF300" i="7"/>
  <c r="O300" i="7"/>
  <c r="B300" i="7"/>
  <c r="AF299" i="7"/>
  <c r="O299" i="7"/>
  <c r="B299" i="7"/>
  <c r="AF298" i="7"/>
  <c r="B298" i="7"/>
  <c r="AF297" i="7"/>
  <c r="O297" i="7"/>
  <c r="B297" i="7"/>
  <c r="AF296" i="7"/>
  <c r="O296" i="7"/>
  <c r="B296" i="7"/>
  <c r="AF295" i="7"/>
  <c r="O295" i="7"/>
  <c r="B295" i="7"/>
  <c r="AF294" i="7"/>
  <c r="O294" i="7"/>
  <c r="B294" i="7"/>
  <c r="AF293" i="7"/>
  <c r="O293" i="7"/>
  <c r="B293" i="7"/>
  <c r="AF292" i="7"/>
  <c r="O292" i="7"/>
  <c r="B292" i="7"/>
  <c r="AF291" i="7"/>
  <c r="O291" i="7"/>
  <c r="B291" i="7"/>
  <c r="AF290" i="7"/>
  <c r="O290" i="7"/>
  <c r="B290" i="7"/>
  <c r="AF289" i="7"/>
  <c r="O289" i="7"/>
  <c r="B289" i="7"/>
  <c r="AF288" i="7"/>
  <c r="O288" i="7"/>
  <c r="B288" i="7"/>
  <c r="AF287" i="7"/>
  <c r="O287" i="7"/>
  <c r="B287" i="7"/>
  <c r="AF286" i="7"/>
  <c r="O286" i="7"/>
  <c r="B286" i="7"/>
  <c r="AF285" i="7"/>
  <c r="O285" i="7"/>
  <c r="B285" i="7"/>
  <c r="AF284" i="7"/>
  <c r="O284" i="7"/>
  <c r="B284" i="7"/>
  <c r="AF283" i="7"/>
  <c r="O283" i="7"/>
  <c r="B283" i="7"/>
  <c r="AF282" i="7"/>
  <c r="O282" i="7"/>
  <c r="B282" i="7"/>
  <c r="AF281" i="7"/>
  <c r="O281" i="7"/>
  <c r="B281" i="7"/>
  <c r="AF280" i="7"/>
  <c r="O280" i="7"/>
  <c r="B280" i="7"/>
  <c r="AF279" i="7"/>
  <c r="O279" i="7"/>
  <c r="B279" i="7"/>
  <c r="AF278" i="7"/>
  <c r="O278" i="7"/>
  <c r="B278" i="7"/>
  <c r="AF277" i="7"/>
  <c r="O277" i="7"/>
  <c r="B277" i="7"/>
  <c r="AF276" i="7"/>
  <c r="O276" i="7"/>
  <c r="B276" i="7"/>
  <c r="AF275" i="7"/>
  <c r="O275" i="7"/>
  <c r="B275" i="7"/>
  <c r="AF274" i="7"/>
  <c r="O274" i="7"/>
  <c r="B274" i="7"/>
  <c r="AF273" i="7"/>
  <c r="O273" i="7"/>
  <c r="B273" i="7"/>
  <c r="AF272" i="7"/>
  <c r="O272" i="7"/>
  <c r="B272" i="7"/>
  <c r="AF271" i="7"/>
  <c r="O271" i="7"/>
  <c r="B271" i="7"/>
  <c r="AF270" i="7"/>
  <c r="O270" i="7"/>
  <c r="B270" i="7"/>
  <c r="AF269" i="7"/>
  <c r="O269" i="7"/>
  <c r="B269" i="7"/>
  <c r="AF268" i="7"/>
  <c r="O268" i="7"/>
  <c r="B268" i="7"/>
  <c r="AF267" i="7"/>
  <c r="O267" i="7"/>
  <c r="B267" i="7"/>
  <c r="AF266" i="7"/>
  <c r="O266" i="7"/>
  <c r="B266" i="7"/>
  <c r="AF265" i="7"/>
  <c r="O265" i="7"/>
  <c r="B265" i="7"/>
  <c r="AF264" i="7"/>
  <c r="O264" i="7"/>
  <c r="B264" i="7"/>
  <c r="AF263" i="7"/>
  <c r="O263" i="7"/>
  <c r="B263" i="7"/>
  <c r="AF262" i="7"/>
  <c r="O262" i="7"/>
  <c r="B262" i="7"/>
  <c r="AF261" i="7"/>
  <c r="O261" i="7"/>
  <c r="B261" i="7"/>
  <c r="AF260" i="7"/>
  <c r="O260" i="7"/>
  <c r="B260" i="7"/>
  <c r="AF259" i="7"/>
  <c r="B259" i="7"/>
  <c r="AF258" i="7"/>
  <c r="O258" i="7"/>
  <c r="B258" i="7"/>
  <c r="AF257" i="7"/>
  <c r="O257" i="7"/>
  <c r="B257" i="7"/>
  <c r="AF256" i="7"/>
  <c r="O256" i="7"/>
  <c r="B256" i="7"/>
  <c r="AF255" i="7"/>
  <c r="O255" i="7"/>
  <c r="B255" i="7"/>
  <c r="AF254" i="7"/>
  <c r="O254" i="7"/>
  <c r="B254" i="7"/>
  <c r="AF253" i="7"/>
  <c r="O253" i="7"/>
  <c r="B253" i="7"/>
  <c r="AF252" i="7"/>
  <c r="O252" i="7"/>
  <c r="B252" i="7"/>
  <c r="AF251" i="7"/>
  <c r="O251" i="7"/>
  <c r="B251" i="7"/>
  <c r="AF250" i="7"/>
  <c r="O250" i="7"/>
  <c r="B250" i="7"/>
  <c r="AF249" i="7"/>
  <c r="O249" i="7"/>
  <c r="B249" i="7"/>
  <c r="AF248" i="7"/>
  <c r="O248" i="7"/>
  <c r="B248" i="7"/>
  <c r="AF247" i="7"/>
  <c r="O247" i="7"/>
  <c r="B247" i="7"/>
  <c r="AF246" i="7"/>
  <c r="O246" i="7"/>
  <c r="B246" i="7"/>
  <c r="AF245" i="7"/>
  <c r="O245" i="7"/>
  <c r="B245" i="7"/>
  <c r="AF244" i="7"/>
  <c r="O244" i="7"/>
  <c r="B244" i="7"/>
  <c r="AF243" i="7"/>
  <c r="O243" i="7"/>
  <c r="B243" i="7"/>
  <c r="AF242" i="7"/>
  <c r="O242" i="7"/>
  <c r="B242" i="7"/>
  <c r="AF241" i="7"/>
  <c r="O241" i="7"/>
  <c r="B241" i="7"/>
  <c r="AF240" i="7"/>
  <c r="O240" i="7"/>
  <c r="B240" i="7"/>
  <c r="AF239" i="7"/>
  <c r="O239" i="7"/>
  <c r="B239" i="7"/>
  <c r="AF238" i="7"/>
  <c r="O238" i="7"/>
  <c r="B238" i="7"/>
  <c r="AF237" i="7"/>
  <c r="O237" i="7"/>
  <c r="B237" i="7"/>
  <c r="AF236" i="7"/>
  <c r="O236" i="7"/>
  <c r="B236" i="7"/>
  <c r="AF235" i="7"/>
  <c r="O235" i="7"/>
  <c r="B235" i="7"/>
  <c r="AF234" i="7"/>
  <c r="O234" i="7"/>
  <c r="B234" i="7"/>
  <c r="AF233" i="7"/>
  <c r="O233" i="7"/>
  <c r="B233" i="7"/>
  <c r="AF232" i="7"/>
  <c r="O232" i="7"/>
  <c r="B232" i="7"/>
  <c r="AF231" i="7"/>
  <c r="O231" i="7"/>
  <c r="B231" i="7"/>
  <c r="AF230" i="7"/>
  <c r="O230" i="7"/>
  <c r="B230" i="7"/>
  <c r="AF229" i="7"/>
  <c r="O229" i="7"/>
  <c r="B229" i="7"/>
  <c r="AF228" i="7"/>
  <c r="O228" i="7"/>
  <c r="B228" i="7"/>
  <c r="AF227" i="7"/>
  <c r="O227" i="7"/>
  <c r="B227" i="7"/>
  <c r="AF226" i="7"/>
  <c r="O226" i="7"/>
  <c r="B226" i="7"/>
  <c r="AF225" i="7"/>
  <c r="O225" i="7"/>
  <c r="B225" i="7"/>
  <c r="AF224" i="7"/>
  <c r="O224" i="7"/>
  <c r="B224" i="7"/>
  <c r="AF223" i="7"/>
  <c r="O223" i="7"/>
  <c r="B223" i="7"/>
  <c r="AF222" i="7"/>
  <c r="O222" i="7"/>
  <c r="B222" i="7"/>
  <c r="AF221" i="7"/>
  <c r="O221" i="7"/>
  <c r="B221" i="7"/>
  <c r="AF220" i="7"/>
  <c r="O220" i="7"/>
  <c r="B220" i="7"/>
  <c r="AF219" i="7"/>
  <c r="B219" i="7"/>
  <c r="AF218" i="7"/>
  <c r="O218" i="7"/>
  <c r="B218" i="7"/>
  <c r="AF217" i="7"/>
  <c r="O217" i="7"/>
  <c r="B217" i="7"/>
  <c r="AF216" i="7"/>
  <c r="O216" i="7"/>
  <c r="B216" i="7"/>
  <c r="AF215" i="7"/>
  <c r="O215" i="7"/>
  <c r="B215" i="7"/>
  <c r="AF214" i="7"/>
  <c r="O214" i="7"/>
  <c r="B214" i="7"/>
  <c r="AF213" i="7"/>
  <c r="O213" i="7"/>
  <c r="B213" i="7"/>
  <c r="AF212" i="7"/>
  <c r="B212" i="7"/>
  <c r="AF211" i="7"/>
  <c r="B211" i="7"/>
  <c r="AF210" i="7"/>
  <c r="O210" i="7"/>
  <c r="B210" i="7"/>
  <c r="AF209" i="7"/>
  <c r="O209" i="7"/>
  <c r="B209" i="7"/>
  <c r="AF208" i="7"/>
  <c r="O208" i="7"/>
  <c r="B208" i="7"/>
  <c r="AF207" i="7"/>
  <c r="O207" i="7"/>
  <c r="B207" i="7"/>
  <c r="AF206" i="7"/>
  <c r="O206" i="7"/>
  <c r="B206" i="7"/>
  <c r="AF205" i="7"/>
  <c r="O205" i="7"/>
  <c r="B205" i="7"/>
  <c r="AF204" i="7"/>
  <c r="O204" i="7"/>
  <c r="B204" i="7"/>
  <c r="AF203" i="7"/>
  <c r="O203" i="7"/>
  <c r="B203" i="7"/>
  <c r="AF202" i="7"/>
  <c r="O202" i="7"/>
  <c r="B202" i="7"/>
  <c r="AF201" i="7"/>
  <c r="O201" i="7"/>
  <c r="B201" i="7"/>
  <c r="AF200" i="7"/>
  <c r="O200" i="7"/>
  <c r="B200" i="7"/>
  <c r="AF199" i="7"/>
  <c r="O199" i="7"/>
  <c r="B199" i="7"/>
  <c r="AF198" i="7"/>
  <c r="O198" i="7"/>
  <c r="B198" i="7"/>
  <c r="AF197" i="7"/>
  <c r="O197" i="7"/>
  <c r="B197" i="7"/>
  <c r="AF196" i="7"/>
  <c r="O196" i="7"/>
  <c r="B196" i="7"/>
  <c r="AF195" i="7"/>
  <c r="O195" i="7"/>
  <c r="B195" i="7"/>
  <c r="AF194" i="7"/>
  <c r="O194" i="7"/>
  <c r="B194" i="7"/>
  <c r="AF193" i="7"/>
  <c r="O193" i="7"/>
  <c r="B193" i="7"/>
  <c r="AF192" i="7"/>
  <c r="B192" i="7"/>
  <c r="AF191" i="7"/>
  <c r="O191" i="7"/>
  <c r="B191" i="7"/>
  <c r="AF190" i="7"/>
  <c r="O190" i="7"/>
  <c r="B190" i="7"/>
  <c r="AF189" i="7"/>
  <c r="O189" i="7"/>
  <c r="B189" i="7"/>
  <c r="AF188" i="7"/>
  <c r="O188" i="7"/>
  <c r="B188" i="7"/>
  <c r="AF187" i="7"/>
  <c r="O187" i="7"/>
  <c r="B187" i="7"/>
  <c r="AF186" i="7"/>
  <c r="O186" i="7"/>
  <c r="B186" i="7"/>
  <c r="AF185" i="7"/>
  <c r="O185" i="7"/>
  <c r="B185" i="7"/>
  <c r="AF184" i="7"/>
  <c r="O184" i="7"/>
  <c r="B184" i="7"/>
  <c r="AF108" i="7"/>
  <c r="O108" i="7"/>
  <c r="B108" i="7"/>
  <c r="AF107" i="7"/>
  <c r="O107" i="7"/>
  <c r="B107" i="7"/>
  <c r="AF106" i="7"/>
  <c r="O106" i="7"/>
  <c r="B106" i="7"/>
  <c r="AF183" i="7"/>
  <c r="O183" i="7"/>
  <c r="B183" i="7"/>
  <c r="AF182" i="7"/>
  <c r="O182" i="7"/>
  <c r="B182" i="7"/>
  <c r="AF181" i="7"/>
  <c r="O181" i="7"/>
  <c r="B181" i="7"/>
  <c r="AF180" i="7"/>
  <c r="O180" i="7"/>
  <c r="B180" i="7"/>
  <c r="AF179" i="7"/>
  <c r="O179" i="7"/>
  <c r="B179" i="7"/>
  <c r="AF178" i="7"/>
  <c r="B178" i="7"/>
  <c r="AF177" i="7"/>
  <c r="O177" i="7"/>
  <c r="B177" i="7"/>
  <c r="AF176" i="7"/>
  <c r="O176" i="7"/>
  <c r="B176" i="7"/>
  <c r="AF175" i="7"/>
  <c r="B175" i="7"/>
  <c r="AF174" i="7"/>
  <c r="O174" i="7"/>
  <c r="B174" i="7"/>
  <c r="AF173" i="7"/>
  <c r="O173" i="7"/>
  <c r="B173" i="7"/>
  <c r="AF172" i="7"/>
  <c r="O172" i="7"/>
  <c r="B172" i="7"/>
  <c r="AF171" i="7"/>
  <c r="O171" i="7"/>
  <c r="B171" i="7"/>
  <c r="AF170" i="7"/>
  <c r="O170" i="7"/>
  <c r="B170" i="7"/>
  <c r="AF169" i="7"/>
  <c r="O169" i="7"/>
  <c r="B169" i="7"/>
  <c r="AF168" i="7"/>
  <c r="O168" i="7"/>
  <c r="B168" i="7"/>
  <c r="AF167" i="7"/>
  <c r="O167" i="7"/>
  <c r="B167" i="7"/>
  <c r="AF166" i="7"/>
  <c r="O166" i="7"/>
  <c r="B166" i="7"/>
  <c r="AF165" i="7"/>
  <c r="B165" i="7"/>
  <c r="AF64" i="7"/>
  <c r="O64" i="7"/>
  <c r="AF164" i="7"/>
  <c r="O164" i="7"/>
  <c r="B164" i="7"/>
  <c r="AF163" i="7"/>
  <c r="O163" i="7"/>
  <c r="B163" i="7"/>
  <c r="AF162" i="7"/>
  <c r="O162" i="7"/>
  <c r="B162" i="7"/>
  <c r="AF63" i="7"/>
  <c r="O63" i="7"/>
  <c r="AF62" i="7"/>
  <c r="O62" i="7"/>
  <c r="AF61" i="7"/>
  <c r="O61" i="7"/>
  <c r="AF59" i="7"/>
  <c r="O59" i="7"/>
  <c r="AF58" i="7"/>
  <c r="O58" i="7"/>
  <c r="AF57" i="7"/>
  <c r="O57" i="7"/>
  <c r="AF161" i="7"/>
  <c r="B161" i="7"/>
  <c r="AF160" i="7"/>
  <c r="O160" i="7"/>
  <c r="B160" i="7"/>
  <c r="AF159" i="7"/>
  <c r="O159" i="7"/>
  <c r="B159" i="7"/>
  <c r="AF158" i="7"/>
  <c r="O158" i="7"/>
  <c r="B158" i="7"/>
  <c r="AF157" i="7"/>
  <c r="O157" i="7"/>
  <c r="B157" i="7"/>
  <c r="AF156" i="7"/>
  <c r="O156" i="7"/>
  <c r="B156" i="7"/>
  <c r="AF155" i="7"/>
  <c r="O155" i="7"/>
  <c r="B155" i="7"/>
  <c r="AF49" i="7" l="1"/>
  <c r="O49" i="7"/>
  <c r="O28" i="7"/>
  <c r="O24" i="7"/>
  <c r="AJ433" i="13"/>
  <c r="B433" i="13"/>
  <c r="AJ432" i="13"/>
  <c r="B432" i="13"/>
  <c r="AJ431" i="13"/>
  <c r="B431" i="13"/>
  <c r="AJ430" i="13"/>
  <c r="B430" i="13"/>
  <c r="AJ429" i="13"/>
  <c r="B429" i="13"/>
  <c r="AJ428" i="13"/>
  <c r="B428" i="13"/>
  <c r="AJ427" i="13"/>
  <c r="B427" i="13"/>
  <c r="AJ426" i="13"/>
  <c r="B426" i="13"/>
  <c r="AJ425" i="13"/>
  <c r="B425" i="13"/>
  <c r="AJ424" i="13"/>
  <c r="B424" i="13"/>
  <c r="AJ423" i="13"/>
  <c r="B423" i="13"/>
  <c r="AJ422" i="13"/>
  <c r="B422" i="13"/>
  <c r="AJ421" i="13"/>
  <c r="B421" i="13"/>
  <c r="AJ420" i="13"/>
  <c r="B420" i="13"/>
  <c r="AJ419" i="13"/>
  <c r="B419" i="13"/>
  <c r="AJ418" i="13"/>
  <c r="B418" i="13"/>
  <c r="AJ417" i="13"/>
  <c r="B417" i="13"/>
  <c r="AJ416" i="13"/>
  <c r="B416" i="13"/>
  <c r="AJ415" i="13"/>
  <c r="B415" i="13"/>
  <c r="AJ414" i="13"/>
  <c r="B414" i="13"/>
  <c r="AJ413" i="13"/>
  <c r="B413" i="13"/>
  <c r="AJ412" i="13"/>
  <c r="B412" i="13"/>
  <c r="AJ411" i="13"/>
  <c r="B411" i="13"/>
  <c r="AJ410" i="13"/>
  <c r="B410" i="13"/>
  <c r="AJ409" i="13"/>
  <c r="B409" i="13"/>
  <c r="AJ408" i="13"/>
  <c r="B408" i="13"/>
  <c r="AJ407" i="13"/>
  <c r="O407" i="13"/>
  <c r="B407" i="13"/>
  <c r="AJ406" i="13"/>
  <c r="B406" i="13"/>
  <c r="AJ405" i="13"/>
  <c r="B405" i="13"/>
  <c r="AJ404" i="13"/>
  <c r="B404" i="13"/>
  <c r="AJ403" i="13"/>
  <c r="B403" i="13"/>
  <c r="AJ402" i="13"/>
  <c r="B402" i="13"/>
  <c r="AJ401" i="13"/>
  <c r="O401" i="13"/>
  <c r="B401" i="13"/>
  <c r="AJ400" i="13"/>
  <c r="B400" i="13"/>
  <c r="AJ399" i="13"/>
  <c r="B399" i="13"/>
  <c r="AJ398" i="13"/>
  <c r="B398" i="13"/>
  <c r="AJ397" i="13"/>
  <c r="B397" i="13"/>
  <c r="AJ396" i="13"/>
  <c r="B396" i="13"/>
  <c r="AJ395" i="13"/>
  <c r="B395" i="13"/>
  <c r="AJ394" i="13"/>
  <c r="B394" i="13"/>
  <c r="AJ393" i="13"/>
  <c r="B393" i="13"/>
  <c r="AJ392" i="13"/>
  <c r="B392" i="13"/>
  <c r="AJ391" i="13"/>
  <c r="B391" i="13"/>
  <c r="AJ390" i="13"/>
  <c r="B390" i="13"/>
  <c r="AJ389" i="13"/>
  <c r="B389" i="13"/>
  <c r="AJ388" i="13"/>
  <c r="O388" i="13"/>
  <c r="B388" i="13"/>
  <c r="AJ387" i="13"/>
  <c r="B387" i="13"/>
  <c r="AJ386" i="13"/>
  <c r="B386" i="13"/>
  <c r="AJ385" i="13"/>
  <c r="B385" i="13"/>
  <c r="AJ384" i="13"/>
  <c r="B384" i="13"/>
  <c r="AJ383" i="13"/>
  <c r="B383" i="13"/>
  <c r="AJ382" i="13"/>
  <c r="B382" i="13"/>
  <c r="AJ381" i="13"/>
  <c r="O381" i="13"/>
  <c r="B381" i="13"/>
  <c r="AJ380" i="13"/>
  <c r="B380" i="13"/>
  <c r="AJ379" i="13"/>
  <c r="B379" i="13"/>
  <c r="AJ378" i="13"/>
  <c r="B378" i="13"/>
  <c r="AJ377" i="13"/>
  <c r="B377" i="13"/>
  <c r="AJ376" i="13"/>
  <c r="O376" i="13"/>
  <c r="B376" i="13"/>
  <c r="AJ375" i="13"/>
  <c r="B375" i="13"/>
  <c r="AJ374" i="13"/>
  <c r="B374" i="13"/>
  <c r="AJ373" i="13"/>
  <c r="B373" i="13"/>
  <c r="AJ372" i="13"/>
  <c r="B372" i="13"/>
  <c r="AJ371" i="13"/>
  <c r="B371" i="13"/>
  <c r="AJ370" i="13"/>
  <c r="B370" i="13"/>
  <c r="AJ369" i="13"/>
  <c r="B369" i="13"/>
  <c r="AJ368" i="13"/>
  <c r="B368" i="13"/>
  <c r="AJ367" i="13"/>
  <c r="B367" i="13"/>
  <c r="AJ366" i="13"/>
  <c r="B366" i="13"/>
  <c r="AJ365" i="13"/>
  <c r="B365" i="13"/>
  <c r="AJ364" i="13"/>
  <c r="B364" i="13"/>
  <c r="AJ363" i="13"/>
  <c r="B363" i="13"/>
  <c r="AJ362" i="13"/>
  <c r="B362" i="13"/>
  <c r="AJ361" i="13"/>
  <c r="B361" i="13"/>
  <c r="AJ360" i="13"/>
  <c r="B360" i="13"/>
  <c r="AJ359" i="13"/>
  <c r="B359" i="13"/>
  <c r="AJ358" i="13"/>
  <c r="B358" i="13"/>
  <c r="AJ357" i="13"/>
  <c r="B357" i="13"/>
  <c r="AJ356" i="13"/>
  <c r="B356" i="13"/>
  <c r="AJ355" i="13"/>
  <c r="B355" i="13"/>
  <c r="AJ354" i="13"/>
  <c r="B354" i="13"/>
  <c r="AJ353" i="13"/>
  <c r="B353" i="13"/>
  <c r="AJ352" i="13"/>
  <c r="B352" i="13"/>
  <c r="AJ351" i="13"/>
  <c r="B351" i="13"/>
  <c r="AJ350" i="13"/>
  <c r="B350" i="13"/>
  <c r="AJ349" i="13"/>
  <c r="B349" i="13"/>
  <c r="AJ348" i="13"/>
  <c r="B348" i="13"/>
  <c r="AJ347" i="13"/>
  <c r="B347" i="13"/>
  <c r="AJ346" i="13"/>
  <c r="B346" i="13"/>
  <c r="AJ345" i="13"/>
  <c r="B345" i="13"/>
  <c r="AJ344" i="13"/>
  <c r="B344" i="13"/>
  <c r="AJ343" i="13"/>
  <c r="B343" i="13"/>
  <c r="AJ342" i="13"/>
  <c r="B342" i="13"/>
  <c r="AJ341" i="13"/>
  <c r="B341" i="13"/>
  <c r="AJ340" i="13"/>
  <c r="B340" i="13"/>
  <c r="AJ339" i="13"/>
  <c r="B339" i="13"/>
  <c r="AJ338" i="13"/>
  <c r="B338" i="13"/>
  <c r="AJ337" i="13"/>
  <c r="B337" i="13"/>
  <c r="AJ336" i="13"/>
  <c r="B336" i="13"/>
  <c r="AJ335" i="13"/>
  <c r="B335" i="13"/>
  <c r="AJ334" i="13"/>
  <c r="B334" i="13"/>
  <c r="AJ333" i="13"/>
  <c r="B333" i="13"/>
  <c r="AJ332" i="13"/>
  <c r="B332" i="13"/>
  <c r="AJ331" i="13"/>
  <c r="B331" i="13"/>
  <c r="AJ330" i="13"/>
  <c r="B330" i="13"/>
  <c r="AJ329" i="13"/>
  <c r="B329" i="13"/>
  <c r="AJ328" i="13"/>
  <c r="B328" i="13"/>
  <c r="AJ327" i="13"/>
  <c r="B327" i="13"/>
  <c r="AJ326" i="13"/>
  <c r="B326" i="13"/>
  <c r="AJ325" i="13"/>
  <c r="B325" i="13"/>
  <c r="AJ324" i="13"/>
  <c r="B324" i="13"/>
  <c r="AJ323" i="13"/>
  <c r="B323" i="13"/>
  <c r="AJ322" i="13"/>
  <c r="B322" i="13"/>
  <c r="AJ321" i="13"/>
  <c r="B321" i="13"/>
  <c r="AJ320" i="13"/>
  <c r="B320" i="13"/>
  <c r="AJ319" i="13"/>
  <c r="B319" i="13"/>
  <c r="AJ318" i="13"/>
  <c r="B318" i="13"/>
  <c r="AJ317" i="13"/>
  <c r="B317" i="13"/>
  <c r="AJ316" i="13"/>
  <c r="B316" i="13"/>
  <c r="AJ315" i="13"/>
  <c r="B315" i="13"/>
  <c r="AJ314" i="13"/>
  <c r="B314" i="13"/>
  <c r="AJ313" i="13"/>
  <c r="B313" i="13"/>
  <c r="AJ312" i="13"/>
  <c r="B312" i="13"/>
  <c r="AJ311" i="13"/>
  <c r="B311" i="13"/>
  <c r="AJ310" i="13"/>
  <c r="B310" i="13"/>
  <c r="AJ309" i="13"/>
  <c r="B309" i="13"/>
  <c r="AJ308" i="13"/>
  <c r="B308" i="13"/>
  <c r="AJ307" i="13"/>
  <c r="B307" i="13"/>
  <c r="AJ306" i="13"/>
  <c r="B306" i="13"/>
  <c r="AJ305" i="13"/>
  <c r="B305" i="13"/>
  <c r="AJ304" i="13"/>
  <c r="B304" i="13"/>
  <c r="AJ303" i="13"/>
  <c r="B303" i="13"/>
  <c r="AJ302" i="13"/>
  <c r="B302" i="13"/>
  <c r="AJ301" i="13"/>
  <c r="B301" i="13"/>
  <c r="AJ300" i="13"/>
  <c r="B300" i="13"/>
  <c r="AJ299" i="13"/>
  <c r="B299" i="13"/>
  <c r="AJ298" i="13"/>
  <c r="B298" i="13"/>
  <c r="AJ297" i="13"/>
  <c r="B297" i="13"/>
  <c r="AJ296" i="13"/>
  <c r="B296" i="13"/>
  <c r="AJ295" i="13"/>
  <c r="B295" i="13"/>
  <c r="AJ294" i="13"/>
  <c r="B294" i="13"/>
  <c r="AJ293" i="13"/>
  <c r="B293" i="13"/>
  <c r="AJ292" i="13"/>
  <c r="B292" i="13"/>
  <c r="AJ291" i="13"/>
  <c r="B291" i="13"/>
  <c r="AJ290" i="13"/>
  <c r="B290" i="13"/>
  <c r="AJ289" i="13"/>
  <c r="B289" i="13"/>
  <c r="AJ288" i="13"/>
  <c r="B288" i="13"/>
  <c r="AJ287" i="13"/>
  <c r="B287" i="13"/>
  <c r="AJ286" i="13"/>
  <c r="B286" i="13"/>
  <c r="AJ285" i="13"/>
  <c r="B285" i="13"/>
  <c r="AJ284" i="13"/>
  <c r="B284" i="13"/>
  <c r="AJ283" i="13"/>
  <c r="B283" i="13"/>
  <c r="AJ282" i="13"/>
  <c r="B282" i="13"/>
  <c r="AJ281" i="13"/>
  <c r="B281" i="13"/>
  <c r="AJ280" i="13"/>
  <c r="B280" i="13"/>
  <c r="AJ279" i="13"/>
  <c r="B279" i="13"/>
  <c r="AJ278" i="13"/>
  <c r="B278" i="13"/>
  <c r="AJ277" i="13"/>
  <c r="B277" i="13"/>
  <c r="AJ276" i="13"/>
  <c r="B276" i="13"/>
  <c r="AJ275" i="13"/>
  <c r="B275" i="13"/>
  <c r="AJ274" i="13"/>
  <c r="B274" i="13"/>
  <c r="AJ273" i="13"/>
  <c r="B273" i="13"/>
  <c r="AJ272" i="13"/>
  <c r="B272" i="13"/>
  <c r="AJ271" i="13"/>
  <c r="B271" i="13"/>
  <c r="AJ270" i="13"/>
  <c r="B270" i="13"/>
  <c r="AJ269" i="13"/>
  <c r="B269" i="13"/>
  <c r="AJ268" i="13"/>
  <c r="B268" i="13"/>
  <c r="AJ267" i="13"/>
  <c r="B267" i="13"/>
  <c r="AJ266" i="13"/>
  <c r="B266" i="13"/>
  <c r="AJ265" i="13"/>
  <c r="B265" i="13"/>
  <c r="AJ264" i="13"/>
  <c r="B264" i="13"/>
  <c r="AJ263" i="13"/>
  <c r="B263" i="13"/>
  <c r="AJ262" i="13"/>
  <c r="B262" i="13"/>
  <c r="AJ261" i="13"/>
  <c r="B261" i="13"/>
  <c r="AJ260" i="13"/>
  <c r="B260" i="13"/>
  <c r="AJ259" i="13"/>
  <c r="B259" i="13"/>
  <c r="AJ258" i="13"/>
  <c r="B258" i="13"/>
  <c r="AJ257" i="13"/>
  <c r="B257" i="13"/>
  <c r="AJ256" i="13"/>
  <c r="B256" i="13"/>
  <c r="AJ255" i="13"/>
  <c r="B255" i="13"/>
  <c r="AJ254" i="13"/>
  <c r="B254" i="13"/>
  <c r="AJ253" i="13"/>
  <c r="B253" i="13"/>
  <c r="AJ252" i="13"/>
  <c r="B252" i="13"/>
  <c r="AJ251" i="13"/>
  <c r="B251" i="13"/>
  <c r="AJ250" i="13"/>
  <c r="B250" i="13"/>
  <c r="AJ249" i="13"/>
  <c r="B249" i="13"/>
  <c r="AJ248" i="13"/>
  <c r="B248" i="13"/>
  <c r="AJ247" i="13"/>
  <c r="B247" i="13"/>
  <c r="AJ246" i="13"/>
  <c r="B246" i="13"/>
  <c r="AJ245" i="13"/>
  <c r="B245" i="13"/>
  <c r="AJ244" i="13"/>
  <c r="B244" i="13"/>
  <c r="AJ243" i="13"/>
  <c r="B243" i="13"/>
  <c r="AJ242" i="13"/>
  <c r="B242" i="13"/>
  <c r="AJ241" i="13"/>
  <c r="B241" i="13"/>
  <c r="AJ240" i="13"/>
  <c r="B240" i="13"/>
  <c r="AJ239" i="13"/>
  <c r="B239" i="13"/>
  <c r="AJ238" i="13"/>
  <c r="B238" i="13"/>
  <c r="AJ237" i="13"/>
  <c r="B237" i="13"/>
  <c r="AJ236" i="13"/>
  <c r="B236" i="13"/>
  <c r="AJ235" i="13"/>
  <c r="B235" i="13"/>
  <c r="AJ234" i="13"/>
  <c r="B234" i="13"/>
  <c r="AJ233" i="13"/>
  <c r="B233" i="13"/>
  <c r="AJ232" i="13"/>
  <c r="B232" i="13"/>
  <c r="AJ231" i="13"/>
  <c r="B231" i="13"/>
  <c r="AJ230" i="13"/>
  <c r="B230" i="13"/>
  <c r="AJ229" i="13"/>
  <c r="B229" i="13"/>
  <c r="AJ228" i="13"/>
  <c r="B228" i="13"/>
  <c r="AJ227" i="13"/>
  <c r="B227" i="13"/>
  <c r="AJ226" i="13"/>
  <c r="B226" i="13"/>
  <c r="AJ225" i="13"/>
  <c r="B225" i="13"/>
  <c r="AJ224" i="13"/>
  <c r="B224" i="13"/>
  <c r="AJ223" i="13"/>
  <c r="B223" i="13"/>
  <c r="AJ222" i="13"/>
  <c r="B222" i="13"/>
  <c r="AJ221" i="13"/>
  <c r="B221" i="13"/>
  <c r="AJ220" i="13"/>
  <c r="B220" i="13"/>
  <c r="AJ219" i="13"/>
  <c r="B219" i="13"/>
  <c r="AJ218" i="13"/>
  <c r="B218" i="13"/>
  <c r="AJ217" i="13"/>
  <c r="B217" i="13"/>
  <c r="AJ216" i="13"/>
  <c r="B216" i="13"/>
  <c r="AJ215" i="13"/>
  <c r="B215" i="13"/>
  <c r="AJ214" i="13"/>
  <c r="B214" i="13"/>
  <c r="AJ213" i="13"/>
  <c r="B213" i="13"/>
  <c r="AJ212" i="13"/>
  <c r="B212" i="13"/>
  <c r="AJ211" i="13"/>
  <c r="B211" i="13"/>
  <c r="AJ210" i="13"/>
  <c r="B210" i="13"/>
  <c r="AJ209" i="13"/>
  <c r="B209" i="13"/>
  <c r="AJ208" i="13"/>
  <c r="B208" i="13"/>
  <c r="AJ207" i="13"/>
  <c r="B207" i="13"/>
  <c r="AJ206" i="13"/>
  <c r="B206" i="13"/>
  <c r="AJ205" i="13"/>
  <c r="B205" i="13"/>
  <c r="AJ204" i="13"/>
  <c r="B204" i="13"/>
  <c r="AJ203" i="13"/>
  <c r="B203" i="13"/>
  <c r="AJ202" i="13"/>
  <c r="B202" i="13"/>
  <c r="AJ201" i="13"/>
  <c r="B201" i="13"/>
  <c r="AJ200" i="13"/>
  <c r="B200" i="13"/>
  <c r="AJ199" i="13"/>
  <c r="B199" i="13"/>
  <c r="AJ198" i="13"/>
  <c r="B198" i="13"/>
  <c r="AJ197" i="13"/>
  <c r="B197" i="13"/>
  <c r="AJ196" i="13"/>
  <c r="B196" i="13"/>
  <c r="AJ195" i="13"/>
  <c r="B195" i="13"/>
  <c r="AJ194" i="13"/>
  <c r="B194" i="13"/>
  <c r="AJ193" i="13"/>
  <c r="B193" i="13"/>
  <c r="AJ192" i="13"/>
  <c r="B192" i="13"/>
  <c r="AJ191" i="13"/>
  <c r="B191" i="13"/>
  <c r="AJ190" i="13"/>
  <c r="B190" i="13"/>
  <c r="AJ189" i="13"/>
  <c r="B189" i="13"/>
  <c r="AJ188" i="13"/>
  <c r="B188" i="13"/>
  <c r="AJ187" i="13"/>
  <c r="B187" i="13"/>
  <c r="AJ186" i="13"/>
  <c r="B186" i="13"/>
  <c r="AJ185" i="13"/>
  <c r="B185" i="13"/>
  <c r="AJ184" i="13"/>
  <c r="B184" i="13"/>
  <c r="AJ183" i="13"/>
  <c r="B183" i="13"/>
  <c r="AJ182" i="13"/>
  <c r="B182" i="13"/>
  <c r="AJ181" i="13"/>
  <c r="B181" i="13"/>
  <c r="AJ180" i="13"/>
  <c r="B180" i="13"/>
  <c r="AJ179" i="13"/>
  <c r="B179" i="13"/>
  <c r="AJ178" i="13"/>
  <c r="B178" i="13"/>
  <c r="AJ177" i="13"/>
  <c r="B177" i="13"/>
  <c r="AJ176" i="13"/>
  <c r="B176" i="13"/>
  <c r="AJ175" i="13"/>
  <c r="B175" i="13"/>
  <c r="AJ174" i="13"/>
  <c r="B174" i="13"/>
  <c r="AJ173" i="13"/>
  <c r="B173" i="13"/>
  <c r="AJ172" i="13"/>
  <c r="B172" i="13"/>
  <c r="AJ171" i="13"/>
  <c r="B171" i="13"/>
  <c r="AJ170" i="13"/>
  <c r="B170" i="13"/>
  <c r="AJ169" i="13"/>
  <c r="B169" i="13"/>
  <c r="AJ168" i="13"/>
  <c r="B168" i="13"/>
  <c r="AJ167" i="13"/>
  <c r="B167" i="13"/>
  <c r="AJ166" i="13"/>
  <c r="B166" i="13"/>
  <c r="AJ165" i="13"/>
  <c r="B165" i="13"/>
  <c r="AJ164" i="13"/>
  <c r="B164" i="13"/>
  <c r="AJ163" i="13"/>
  <c r="B163" i="13"/>
  <c r="AJ162" i="13"/>
  <c r="B162" i="13"/>
  <c r="AJ161" i="13"/>
  <c r="B161" i="13"/>
  <c r="AJ160" i="13"/>
  <c r="B160" i="13"/>
  <c r="AJ159" i="13"/>
  <c r="B159" i="13"/>
  <c r="AJ158" i="13"/>
  <c r="B158" i="13"/>
  <c r="AJ157" i="13"/>
  <c r="B157" i="13"/>
  <c r="AJ156" i="13"/>
  <c r="B156" i="13"/>
  <c r="AJ155" i="13"/>
  <c r="B155" i="13"/>
  <c r="AJ154" i="13"/>
  <c r="B154" i="13"/>
  <c r="AJ153" i="13"/>
  <c r="B153" i="13"/>
  <c r="AJ152" i="13"/>
  <c r="B152" i="13"/>
  <c r="AJ151" i="13"/>
  <c r="B151" i="13"/>
  <c r="AJ150" i="13"/>
  <c r="AJ149" i="13"/>
  <c r="B149" i="13"/>
  <c r="AJ148" i="13"/>
  <c r="B148" i="13"/>
  <c r="AJ147" i="13"/>
  <c r="B147" i="13"/>
  <c r="AJ146" i="13"/>
  <c r="B146" i="13"/>
  <c r="AJ145" i="13"/>
  <c r="B145" i="13"/>
  <c r="AJ144" i="13"/>
  <c r="B144" i="13"/>
  <c r="AJ143" i="13"/>
  <c r="B143" i="13"/>
  <c r="AJ142" i="13"/>
  <c r="B142" i="13"/>
  <c r="AJ141" i="13"/>
  <c r="B141" i="13"/>
  <c r="AJ140" i="13"/>
  <c r="B140" i="13"/>
  <c r="AJ139" i="13"/>
  <c r="B139" i="13"/>
  <c r="AJ138" i="13"/>
  <c r="B138" i="13"/>
  <c r="AJ137" i="13"/>
  <c r="B137" i="13"/>
  <c r="AJ136" i="13"/>
  <c r="B136" i="13"/>
  <c r="AJ135" i="13"/>
  <c r="B135" i="13"/>
  <c r="AJ134" i="13"/>
  <c r="B134" i="13"/>
  <c r="AJ133" i="13"/>
  <c r="B133" i="13"/>
  <c r="AJ132" i="13"/>
  <c r="B132" i="13"/>
  <c r="AJ131" i="13"/>
  <c r="B131" i="13"/>
  <c r="AJ130" i="13"/>
  <c r="B130" i="13"/>
  <c r="AJ129" i="13"/>
  <c r="B129" i="13"/>
  <c r="AJ128" i="13"/>
  <c r="B128" i="13"/>
  <c r="AJ127" i="13"/>
  <c r="B127" i="13"/>
  <c r="AJ126" i="13"/>
  <c r="B126" i="13"/>
  <c r="AJ125" i="13"/>
  <c r="B125" i="13"/>
  <c r="AJ124" i="13"/>
  <c r="B124" i="13"/>
  <c r="AJ123" i="13"/>
  <c r="B123" i="13"/>
  <c r="AJ122" i="13"/>
  <c r="B122" i="13"/>
  <c r="AJ121" i="13"/>
  <c r="B121" i="13"/>
  <c r="AJ120" i="13"/>
  <c r="B120" i="13"/>
  <c r="AJ119" i="13"/>
  <c r="B119" i="13"/>
  <c r="AJ118" i="13"/>
  <c r="B118" i="13"/>
  <c r="AJ117" i="13"/>
  <c r="B117" i="13"/>
  <c r="AJ116" i="13"/>
  <c r="B116" i="13"/>
  <c r="AJ115" i="13"/>
  <c r="B115" i="13"/>
  <c r="AJ114" i="13"/>
  <c r="B114" i="13"/>
  <c r="AJ113" i="13"/>
  <c r="B113" i="13"/>
  <c r="AJ112" i="13"/>
  <c r="B112" i="13"/>
  <c r="AJ111" i="13"/>
  <c r="B111" i="13"/>
  <c r="AJ110" i="13"/>
  <c r="B110" i="13"/>
  <c r="AJ109" i="13"/>
  <c r="B109" i="13"/>
  <c r="AJ108" i="13"/>
  <c r="B108" i="13"/>
  <c r="AJ107" i="13"/>
  <c r="B107" i="13"/>
  <c r="AJ106" i="13"/>
  <c r="B106" i="13"/>
  <c r="AJ105" i="13"/>
  <c r="B105" i="13"/>
  <c r="AJ104" i="13"/>
  <c r="B104" i="13"/>
  <c r="AJ103" i="13"/>
  <c r="B103" i="13"/>
  <c r="AJ102" i="13"/>
  <c r="B102" i="13"/>
  <c r="AJ101" i="13"/>
  <c r="B101" i="13"/>
  <c r="AJ100" i="13"/>
  <c r="B100" i="13"/>
  <c r="AJ99" i="13"/>
  <c r="B99" i="13"/>
  <c r="AJ98" i="13"/>
  <c r="B98" i="13"/>
  <c r="AJ97" i="13"/>
  <c r="B97" i="13"/>
  <c r="AJ96" i="13"/>
  <c r="B96" i="13"/>
  <c r="AJ95" i="13"/>
  <c r="B95" i="13"/>
  <c r="AJ94" i="13"/>
  <c r="B94" i="13"/>
  <c r="AJ93" i="13"/>
  <c r="B93" i="13"/>
  <c r="AJ92" i="13"/>
  <c r="B92" i="13"/>
  <c r="AJ91" i="13"/>
  <c r="B91" i="13"/>
  <c r="AJ90" i="13"/>
  <c r="B90" i="13"/>
  <c r="AJ89" i="13"/>
  <c r="B89" i="13"/>
  <c r="AJ88" i="13"/>
  <c r="B88" i="13"/>
  <c r="AJ87" i="13"/>
  <c r="B87" i="13"/>
  <c r="AJ86" i="13"/>
  <c r="B86" i="13"/>
  <c r="AJ85" i="13"/>
  <c r="B85" i="13"/>
  <c r="AJ84" i="13"/>
  <c r="B84" i="13"/>
  <c r="AJ83" i="13"/>
  <c r="B83" i="13"/>
  <c r="AJ82" i="13"/>
  <c r="B82" i="13"/>
  <c r="AJ81" i="13"/>
  <c r="B81" i="13"/>
  <c r="AJ80" i="13"/>
  <c r="B80" i="13"/>
  <c r="AJ79" i="13"/>
  <c r="B79" i="13"/>
  <c r="AJ78" i="13"/>
  <c r="B78" i="13"/>
  <c r="AJ77" i="13"/>
  <c r="B77" i="13"/>
  <c r="AJ76" i="13"/>
  <c r="B76" i="13"/>
  <c r="AJ75" i="13"/>
  <c r="B75" i="13"/>
  <c r="AJ74" i="13"/>
  <c r="B74" i="13"/>
  <c r="AJ73" i="13"/>
  <c r="B73" i="13"/>
  <c r="AJ72" i="13"/>
  <c r="B72" i="13"/>
  <c r="AJ71" i="13"/>
  <c r="B71" i="13"/>
  <c r="AJ70" i="13"/>
  <c r="B70" i="13"/>
  <c r="AJ69" i="13"/>
  <c r="B69" i="13"/>
  <c r="AJ68" i="13"/>
  <c r="B68" i="13"/>
  <c r="AJ67" i="13"/>
  <c r="B67" i="13"/>
  <c r="AJ66" i="13"/>
  <c r="B66" i="13"/>
  <c r="AJ65" i="13"/>
  <c r="B65" i="13"/>
  <c r="AJ64" i="13"/>
  <c r="B64" i="13"/>
  <c r="AJ63" i="13"/>
  <c r="B63" i="13"/>
  <c r="AJ62" i="13"/>
  <c r="B62" i="13"/>
  <c r="AJ61" i="13"/>
  <c r="B61" i="13"/>
  <c r="AJ60" i="13"/>
  <c r="B60" i="13"/>
  <c r="AJ59" i="13"/>
  <c r="B59" i="13"/>
  <c r="AJ58" i="13"/>
  <c r="B58" i="13"/>
  <c r="AJ57" i="13"/>
  <c r="B57" i="13"/>
  <c r="AJ56" i="13"/>
  <c r="B56" i="13"/>
  <c r="AJ55" i="13"/>
  <c r="B55" i="13"/>
  <c r="AJ54" i="13"/>
  <c r="B54" i="13"/>
  <c r="AJ53" i="13"/>
  <c r="B53" i="13"/>
  <c r="AJ52" i="13"/>
  <c r="B52" i="13"/>
  <c r="AJ51" i="13"/>
  <c r="B51" i="13"/>
  <c r="AJ50" i="13"/>
  <c r="B50" i="13"/>
  <c r="AJ49" i="13"/>
  <c r="B49" i="13"/>
  <c r="AJ48" i="13"/>
  <c r="B48" i="13"/>
  <c r="AJ47" i="13"/>
  <c r="B47" i="13"/>
  <c r="AJ46" i="13"/>
  <c r="B46" i="13"/>
  <c r="AJ45" i="13"/>
  <c r="B45" i="13"/>
  <c r="AJ44" i="13"/>
  <c r="B44" i="13"/>
  <c r="AJ43" i="13"/>
  <c r="B43" i="13"/>
  <c r="AJ42" i="13"/>
  <c r="B42" i="13"/>
  <c r="AJ41" i="13"/>
  <c r="B41" i="13"/>
  <c r="AJ40" i="13"/>
  <c r="B40" i="13"/>
  <c r="AJ39" i="13"/>
  <c r="B39" i="13"/>
  <c r="AJ38" i="13"/>
  <c r="B38" i="13"/>
  <c r="AJ37" i="13"/>
  <c r="B37" i="13"/>
  <c r="AJ36" i="13"/>
  <c r="B36" i="13"/>
  <c r="AJ35" i="13"/>
  <c r="B35" i="13"/>
  <c r="AJ34" i="13"/>
  <c r="B34" i="13"/>
  <c r="AJ33" i="13"/>
  <c r="B33" i="13"/>
  <c r="AJ32" i="13"/>
  <c r="B32" i="13"/>
  <c r="AJ31" i="13"/>
  <c r="B31" i="13"/>
  <c r="AJ30" i="13"/>
  <c r="B30" i="13"/>
  <c r="AJ29" i="13"/>
  <c r="B29" i="13"/>
  <c r="AJ28" i="13"/>
  <c r="B28" i="13"/>
  <c r="AJ27" i="13"/>
  <c r="B27" i="13"/>
  <c r="AJ26" i="13"/>
  <c r="B26" i="13"/>
  <c r="AJ25" i="13"/>
  <c r="B25" i="13"/>
  <c r="AJ24" i="13"/>
  <c r="B24" i="13"/>
  <c r="AJ23" i="13"/>
  <c r="B23" i="13"/>
  <c r="AJ22" i="13"/>
  <c r="B22" i="13"/>
  <c r="AJ21" i="13"/>
  <c r="B21" i="13"/>
  <c r="AJ20" i="13"/>
  <c r="B20" i="13"/>
  <c r="AJ19" i="13"/>
  <c r="B19" i="13"/>
  <c r="AJ18" i="13"/>
  <c r="B18" i="13"/>
  <c r="AJ17" i="13"/>
  <c r="B17" i="13"/>
  <c r="AJ16" i="13"/>
  <c r="B16" i="13"/>
  <c r="AJ15" i="13"/>
  <c r="B15" i="13"/>
  <c r="AJ14" i="13"/>
  <c r="B14" i="13"/>
  <c r="AJ13" i="13"/>
  <c r="B13" i="13"/>
  <c r="AJ12" i="13"/>
  <c r="B12" i="13"/>
  <c r="AJ11" i="13"/>
  <c r="B11" i="13"/>
  <c r="AJ10" i="13"/>
  <c r="B10" i="13"/>
  <c r="AJ9" i="13"/>
  <c r="B9" i="13"/>
  <c r="AJ8" i="13"/>
  <c r="B8" i="13"/>
  <c r="AJ7" i="13"/>
  <c r="B7" i="13"/>
  <c r="AJ6" i="13"/>
  <c r="B6" i="13"/>
  <c r="AJ5" i="13"/>
  <c r="B5" i="13"/>
  <c r="AJ4" i="13"/>
  <c r="B4" i="13"/>
  <c r="AJ3" i="13"/>
  <c r="B3" i="13"/>
  <c r="AF46" i="7" l="1"/>
  <c r="O46" i="7"/>
  <c r="AF66" i="7" l="1"/>
  <c r="AF65" i="7"/>
  <c r="AF55" i="7"/>
  <c r="AF54" i="7"/>
  <c r="AF48" i="7"/>
  <c r="AF47" i="7"/>
  <c r="AF45" i="7"/>
  <c r="AF44" i="7"/>
  <c r="AF43" i="7"/>
  <c r="AF42" i="7"/>
  <c r="AF50" i="7"/>
  <c r="AF41" i="7"/>
  <c r="AF40" i="7"/>
  <c r="AF39" i="7"/>
  <c r="AF38" i="7"/>
  <c r="AF37" i="7"/>
  <c r="AF36" i="7"/>
  <c r="AF35" i="7"/>
  <c r="AF34" i="7"/>
  <c r="AF33" i="7"/>
  <c r="AF31" i="7"/>
  <c r="AF27" i="7"/>
  <c r="AF30" i="7"/>
  <c r="AF26" i="7"/>
  <c r="AF32" i="7"/>
  <c r="AF29" i="7"/>
  <c r="AF25" i="7"/>
  <c r="AF23" i="7"/>
  <c r="AF22" i="7"/>
  <c r="AF21" i="7"/>
  <c r="AF20" i="7"/>
  <c r="AF19" i="7"/>
  <c r="AF18" i="7"/>
  <c r="AF17" i="7"/>
  <c r="AF16" i="7"/>
  <c r="AF15" i="7"/>
  <c r="AF14" i="7"/>
  <c r="AF13" i="7"/>
  <c r="AF12" i="7"/>
  <c r="AF7" i="7"/>
  <c r="AF6" i="7"/>
  <c r="AF5" i="7"/>
  <c r="AF4" i="7"/>
  <c r="AF3" i="7"/>
  <c r="O32" i="7" l="1"/>
  <c r="B22" i="7" l="1"/>
  <c r="B21" i="7"/>
  <c r="B20" i="7"/>
  <c r="B19" i="7"/>
  <c r="B18" i="7"/>
  <c r="B17" i="7"/>
  <c r="B16" i="7"/>
  <c r="B15" i="7"/>
  <c r="B14" i="7"/>
  <c r="B13" i="7"/>
  <c r="B12" i="7"/>
  <c r="B6" i="7"/>
  <c r="B5" i="7"/>
  <c r="B4" i="7"/>
  <c r="B3" i="7"/>
  <c r="O45" i="7" l="1"/>
  <c r="O47" i="7" l="1"/>
  <c r="O66" i="7" l="1"/>
  <c r="O65" i="7"/>
  <c r="O54" i="7"/>
  <c r="O48" i="7"/>
  <c r="O44" i="7"/>
  <c r="O43" i="7"/>
  <c r="O42" i="7"/>
  <c r="O50" i="7"/>
  <c r="O41" i="7"/>
  <c r="O40" i="7"/>
  <c r="O39" i="7"/>
  <c r="O38" i="7"/>
  <c r="O37" i="7"/>
  <c r="O36" i="7"/>
  <c r="O35" i="7"/>
  <c r="O34" i="7"/>
  <c r="O33" i="7"/>
  <c r="O31" i="7"/>
  <c r="O27" i="7"/>
  <c r="O30" i="7"/>
  <c r="O26" i="7"/>
  <c r="O29" i="7"/>
  <c r="O25" i="7"/>
  <c r="O15" i="7"/>
  <c r="O16" i="7"/>
  <c r="O17" i="7"/>
  <c r="O18" i="7"/>
  <c r="O19" i="7"/>
  <c r="O20" i="7"/>
  <c r="O21" i="7"/>
  <c r="O22" i="7"/>
  <c r="O5" i="7"/>
  <c r="O6" i="7"/>
  <c r="O7" i="7"/>
  <c r="O12" i="7"/>
  <c r="O13" i="7"/>
  <c r="O1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Riebesehl, Frank (ML)</author>
    <author>Stephan Neuthe</author>
    <author>Reichmann, Anna (MLR)</author>
  </authors>
  <commentList>
    <comment ref="W2" authorId="0" shapeId="0" xr:uid="{00000000-0006-0000-0A00-000001000000}">
      <text>
        <r>
          <rPr>
            <b/>
            <sz val="9"/>
            <color indexed="81"/>
            <rFont val="Segoe UI"/>
            <family val="2"/>
          </rPr>
          <t xml:space="preserve">letzter Stand:
</t>
        </r>
        <r>
          <rPr>
            <sz val="9"/>
            <color indexed="81"/>
            <rFont val="Segoe UI"/>
            <family val="2"/>
          </rPr>
          <t>26.02.21 
E-Mail Christian Kleiner</t>
        </r>
      </text>
    </comment>
    <comment ref="X2" authorId="0" shapeId="0" xr:uid="{00000000-0006-0000-0A00-000002000000}">
      <text>
        <r>
          <rPr>
            <b/>
            <sz val="9"/>
            <color indexed="81"/>
            <rFont val="Segoe UI"/>
            <family val="2"/>
          </rPr>
          <t>letzter Stand:</t>
        </r>
        <r>
          <rPr>
            <sz val="9"/>
            <color indexed="81"/>
            <rFont val="Segoe UI"/>
            <family val="2"/>
          </rPr>
          <t xml:space="preserve">
17.09. lt. E-Mail 
H. Fissel</t>
        </r>
      </text>
    </comment>
    <comment ref="Y2" authorId="0" shapeId="0" xr:uid="{00000000-0006-0000-0A00-000003000000}">
      <text>
        <r>
          <rPr>
            <b/>
            <sz val="9"/>
            <color indexed="81"/>
            <rFont val="Segoe UI"/>
            <family val="2"/>
          </rPr>
          <t xml:space="preserve">letzter Stand:
</t>
        </r>
        <r>
          <rPr>
            <sz val="9"/>
            <color indexed="81"/>
            <rFont val="Segoe UI"/>
            <family val="2"/>
          </rPr>
          <t>03.08.20. lt E-Mail Stefan Bergmann</t>
        </r>
      </text>
    </comment>
    <comment ref="Z2" authorId="0" shapeId="0" xr:uid="{00000000-0006-0000-0A00-000004000000}">
      <text>
        <r>
          <rPr>
            <b/>
            <sz val="9"/>
            <color indexed="81"/>
            <rFont val="Segoe UI"/>
            <family val="2"/>
          </rPr>
          <t xml:space="preserve">letzter Stand:.
</t>
        </r>
        <r>
          <rPr>
            <sz val="9"/>
            <color indexed="81"/>
            <rFont val="Segoe UI"/>
            <family val="2"/>
          </rPr>
          <t>15.02.21
E-Mail Hans-Michael Peiter</t>
        </r>
      </text>
    </comment>
    <comment ref="AA2" authorId="0" shapeId="0" xr:uid="{00000000-0006-0000-0A00-000005000000}">
      <text>
        <r>
          <rPr>
            <b/>
            <sz val="9"/>
            <color indexed="81"/>
            <rFont val="Segoe UI"/>
            <family val="2"/>
          </rPr>
          <t>letzter Stand:</t>
        </r>
        <r>
          <rPr>
            <sz val="9"/>
            <color indexed="81"/>
            <rFont val="Segoe UI"/>
            <family val="2"/>
          </rPr>
          <t xml:space="preserve">
13.07.21 E-Mail Frau Hoffmann</t>
        </r>
      </text>
    </comment>
    <comment ref="AB2" authorId="0" shapeId="0" xr:uid="{00000000-0006-0000-0A00-000006000000}">
      <text>
        <r>
          <rPr>
            <b/>
            <sz val="9"/>
            <color indexed="81"/>
            <rFont val="Segoe UI"/>
            <family val="2"/>
          </rPr>
          <t xml:space="preserve">letzter Stand:
</t>
        </r>
        <r>
          <rPr>
            <sz val="9"/>
            <color indexed="81"/>
            <rFont val="Segoe UI"/>
            <family val="2"/>
          </rPr>
          <t>15.12.20</t>
        </r>
      </text>
    </comment>
    <comment ref="AC2" authorId="0" shapeId="0" xr:uid="{00000000-0006-0000-0A00-000007000000}">
      <text>
        <r>
          <rPr>
            <b/>
            <sz val="9"/>
            <color indexed="81"/>
            <rFont val="Segoe UI"/>
            <family val="2"/>
          </rPr>
          <t xml:space="preserve">letzter Stand:
</t>
        </r>
        <r>
          <rPr>
            <sz val="9"/>
            <color indexed="81"/>
            <rFont val="Segoe UI"/>
            <family val="2"/>
          </rPr>
          <t>16.07.19
E-Mail Dominik Schmitz</t>
        </r>
      </text>
    </comment>
    <comment ref="AD2" authorId="0" shapeId="0" xr:uid="{00000000-0006-0000-0A00-000008000000}">
      <text>
        <r>
          <rPr>
            <b/>
            <sz val="9"/>
            <color indexed="81"/>
            <rFont val="Segoe UI"/>
            <family val="2"/>
          </rPr>
          <t xml:space="preserve">letzter Stand:
</t>
        </r>
        <r>
          <rPr>
            <sz val="9"/>
            <color indexed="81"/>
            <rFont val="Segoe UI"/>
            <family val="2"/>
          </rPr>
          <t>15.07.19
E-Mail Chiara Schneider</t>
        </r>
      </text>
    </comment>
    <comment ref="AE2" authorId="0" shapeId="0" xr:uid="{00000000-0006-0000-0A00-000009000000}">
      <text>
        <r>
          <rPr>
            <b/>
            <sz val="9"/>
            <color indexed="81"/>
            <rFont val="Segoe UI"/>
            <family val="2"/>
          </rPr>
          <t>letzter Stand:</t>
        </r>
        <r>
          <rPr>
            <sz val="9"/>
            <color indexed="81"/>
            <rFont val="Segoe UI"/>
            <family val="2"/>
          </rPr>
          <t xml:space="preserve">
15.07.19 
E-Mail Frau Backes</t>
        </r>
      </text>
    </comment>
    <comment ref="AF2" authorId="0" shapeId="0" xr:uid="{00000000-0006-0000-0A00-00000A000000}">
      <text>
        <r>
          <rPr>
            <b/>
            <sz val="9"/>
            <color indexed="81"/>
            <rFont val="Segoe UI"/>
            <family val="2"/>
          </rPr>
          <t>letzter Stand:</t>
        </r>
        <r>
          <rPr>
            <sz val="9"/>
            <color indexed="81"/>
            <rFont val="Segoe UI"/>
            <family val="2"/>
          </rPr>
          <t xml:space="preserve">
06.02. E-Mail Michael Minnemann</t>
        </r>
      </text>
    </comment>
    <comment ref="AG2" authorId="0" shapeId="0" xr:uid="{00000000-0006-0000-0A00-00000B000000}">
      <text>
        <r>
          <rPr>
            <b/>
            <sz val="9"/>
            <color indexed="81"/>
            <rFont val="Segoe UI"/>
            <family val="2"/>
          </rPr>
          <t>letzter Stand:</t>
        </r>
        <r>
          <rPr>
            <sz val="9"/>
            <color indexed="81"/>
            <rFont val="Segoe UI"/>
            <family val="2"/>
          </rPr>
          <t xml:space="preserve">
24.09. lt E-Mail:
Thomas Els</t>
        </r>
      </text>
    </comment>
    <comment ref="AH2" authorId="0" shapeId="0" xr:uid="{00000000-0006-0000-0A00-00000C000000}">
      <text>
        <r>
          <rPr>
            <b/>
            <sz val="9"/>
            <color indexed="81"/>
            <rFont val="Segoe UI"/>
            <family val="2"/>
          </rPr>
          <t xml:space="preserve">letzter Stand:
</t>
        </r>
        <r>
          <rPr>
            <sz val="9"/>
            <color indexed="81"/>
            <rFont val="Segoe UI"/>
            <family val="2"/>
          </rPr>
          <t>26.02.21 
E-Mail Benjamin Kroll</t>
        </r>
      </text>
    </comment>
    <comment ref="AI2" authorId="0" shapeId="0" xr:uid="{00000000-0006-0000-0A00-00000D000000}">
      <text>
        <r>
          <rPr>
            <b/>
            <sz val="9"/>
            <color indexed="81"/>
            <rFont val="Segoe UI"/>
            <family val="2"/>
          </rPr>
          <t>letzter Stand:</t>
        </r>
        <r>
          <rPr>
            <sz val="9"/>
            <color indexed="81"/>
            <rFont val="Segoe UI"/>
            <family val="2"/>
          </rPr>
          <t xml:space="preserve">
09.03.18 E-Mail Herr Heyn</t>
        </r>
      </text>
    </comment>
    <comment ref="D90" authorId="1" shapeId="0" xr:uid="{00000000-0006-0000-0A00-00000E000000}">
      <text>
        <r>
          <rPr>
            <b/>
            <sz val="9"/>
            <color indexed="81"/>
            <rFont val="Segoe UI"/>
            <family val="2"/>
          </rPr>
          <t>Stephan Neuthe:</t>
        </r>
        <r>
          <rPr>
            <sz val="9"/>
            <color indexed="81"/>
            <rFont val="Segoe UI"/>
            <family val="2"/>
          </rPr>
          <t xml:space="preserve">
Ist zu verwenden bei Aussaat eines Gemisches - oder aber, wenn sich in den Folgejahren Gras in den reinen Klee eingeschlichen hat.</t>
        </r>
      </text>
    </comment>
    <comment ref="Q90" authorId="1" shapeId="0" xr:uid="{00000000-0006-0000-0A00-00000F000000}">
      <text>
        <r>
          <rPr>
            <b/>
            <sz val="9"/>
            <color indexed="81"/>
            <rFont val="Segoe UI"/>
            <family val="2"/>
          </rPr>
          <t>Stephan Neuthe:</t>
        </r>
        <r>
          <rPr>
            <sz val="9"/>
            <color indexed="81"/>
            <rFont val="Segoe UI"/>
            <family val="2"/>
          </rPr>
          <t xml:space="preserve">
Wenn Kleegras als öVF beantragt wurde, muss der Klee (noch) dominieren</t>
        </r>
      </text>
    </comment>
    <comment ref="W115" authorId="2" shapeId="0" xr:uid="{00000000-0006-0000-0A00-000010000000}">
      <text>
        <r>
          <rPr>
            <b/>
            <sz val="9"/>
            <color indexed="81"/>
            <rFont val="Tahoma"/>
            <family val="2"/>
          </rPr>
          <t>Reichmann, Anna (MLR):</t>
        </r>
        <r>
          <rPr>
            <sz val="9"/>
            <color indexed="81"/>
            <rFont val="Tahoma"/>
            <family val="2"/>
          </rPr>
          <t xml:space="preserve">
Koppelschafweiden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Riebesehl, Frank (ML)</author>
    <author>Reichmann, Anna (MLR)</author>
  </authors>
  <commentList>
    <comment ref="P1" authorId="0" shapeId="0" xr:uid="{00000000-0006-0000-0B00-000001000000}">
      <text>
        <r>
          <rPr>
            <b/>
            <sz val="9"/>
            <color indexed="81"/>
            <rFont val="Segoe UI"/>
            <family val="2"/>
          </rPr>
          <t>Riebesehl, Frank (ML):</t>
        </r>
        <r>
          <rPr>
            <sz val="9"/>
            <color indexed="81"/>
            <rFont val="Segoe UI"/>
            <family val="2"/>
          </rPr>
          <t xml:space="preserve">
Kann auch über die Verwendung erkannt werden</t>
        </r>
      </text>
    </comment>
    <comment ref="S2" authorId="0" shapeId="0" xr:uid="{00000000-0006-0000-0B00-000002000000}">
      <text>
        <r>
          <rPr>
            <b/>
            <sz val="9"/>
            <color indexed="81"/>
            <rFont val="Segoe UI"/>
            <family val="2"/>
          </rPr>
          <t xml:space="preserve">letzter Stand:
</t>
        </r>
        <r>
          <rPr>
            <sz val="9"/>
            <color indexed="81"/>
            <rFont val="Segoe UI"/>
            <family val="2"/>
          </rPr>
          <t>26.02.21 
E-Mail Christian Kleiner</t>
        </r>
      </text>
    </comment>
    <comment ref="T2" authorId="0" shapeId="0" xr:uid="{00000000-0006-0000-0B00-000003000000}">
      <text>
        <r>
          <rPr>
            <b/>
            <sz val="9"/>
            <color indexed="81"/>
            <rFont val="Segoe UI"/>
            <family val="2"/>
          </rPr>
          <t>letzter Stand:</t>
        </r>
        <r>
          <rPr>
            <sz val="9"/>
            <color indexed="81"/>
            <rFont val="Segoe UI"/>
            <family val="2"/>
          </rPr>
          <t xml:space="preserve">
17.09. lt. E-Mail 
H. Fissel</t>
        </r>
      </text>
    </comment>
    <comment ref="U2" authorId="0" shapeId="0" xr:uid="{00000000-0006-0000-0B00-000004000000}">
      <text>
        <r>
          <rPr>
            <b/>
            <sz val="9"/>
            <color indexed="81"/>
            <rFont val="Segoe UI"/>
            <family val="2"/>
          </rPr>
          <t xml:space="preserve">letzter Stand:
</t>
        </r>
        <r>
          <rPr>
            <sz val="9"/>
            <color indexed="81"/>
            <rFont val="Segoe UI"/>
            <family val="2"/>
          </rPr>
          <t>03.08.20. lt E-Mail Stefan Bergmann</t>
        </r>
      </text>
    </comment>
    <comment ref="V2" authorId="0" shapeId="0" xr:uid="{00000000-0006-0000-0B00-000005000000}">
      <text>
        <r>
          <rPr>
            <b/>
            <sz val="9"/>
            <color indexed="81"/>
            <rFont val="Segoe UI"/>
            <family val="2"/>
          </rPr>
          <t xml:space="preserve">letzter Stand:.
</t>
        </r>
        <r>
          <rPr>
            <sz val="9"/>
            <color indexed="81"/>
            <rFont val="Segoe UI"/>
            <family val="2"/>
          </rPr>
          <t>15.02.21
E-Mail Hans-Michael Peiter</t>
        </r>
      </text>
    </comment>
    <comment ref="W2" authorId="0" shapeId="0" xr:uid="{00000000-0006-0000-0B00-000006000000}">
      <text>
        <r>
          <rPr>
            <b/>
            <sz val="9"/>
            <color indexed="81"/>
            <rFont val="Segoe UI"/>
            <family val="2"/>
          </rPr>
          <t>letzter Stand:</t>
        </r>
        <r>
          <rPr>
            <sz val="9"/>
            <color indexed="81"/>
            <rFont val="Segoe UI"/>
            <family val="2"/>
          </rPr>
          <t xml:space="preserve">
13.07.21 E-Mail Frau Hoffmann</t>
        </r>
      </text>
    </comment>
    <comment ref="X2" authorId="0" shapeId="0" xr:uid="{00000000-0006-0000-0B00-000007000000}">
      <text>
        <r>
          <rPr>
            <b/>
            <sz val="9"/>
            <color indexed="81"/>
            <rFont val="Segoe UI"/>
            <family val="2"/>
          </rPr>
          <t xml:space="preserve">letzter Stand:
</t>
        </r>
        <r>
          <rPr>
            <sz val="9"/>
            <color indexed="81"/>
            <rFont val="Segoe UI"/>
            <family val="2"/>
          </rPr>
          <t>15.12.20</t>
        </r>
      </text>
    </comment>
    <comment ref="Y2" authorId="0" shapeId="0" xr:uid="{00000000-0006-0000-0B00-000008000000}">
      <text>
        <r>
          <rPr>
            <b/>
            <sz val="9"/>
            <color indexed="81"/>
            <rFont val="Segoe UI"/>
            <family val="2"/>
          </rPr>
          <t xml:space="preserve">letzter Stand:
</t>
        </r>
        <r>
          <rPr>
            <sz val="9"/>
            <color indexed="81"/>
            <rFont val="Segoe UI"/>
            <family val="2"/>
          </rPr>
          <t>16.07.19
E-Mail Dominik Schmitz</t>
        </r>
      </text>
    </comment>
    <comment ref="Z2" authorId="0" shapeId="0" xr:uid="{00000000-0006-0000-0B00-000009000000}">
      <text>
        <r>
          <rPr>
            <b/>
            <sz val="9"/>
            <color indexed="81"/>
            <rFont val="Segoe UI"/>
            <family val="2"/>
          </rPr>
          <t xml:space="preserve">letzter Stand:
</t>
        </r>
        <r>
          <rPr>
            <sz val="9"/>
            <color indexed="81"/>
            <rFont val="Segoe UI"/>
            <family val="2"/>
          </rPr>
          <t>15.07.19
E-Mail Chiara Schneider</t>
        </r>
      </text>
    </comment>
    <comment ref="AA2" authorId="0" shapeId="0" xr:uid="{00000000-0006-0000-0B00-00000A000000}">
      <text>
        <r>
          <rPr>
            <b/>
            <sz val="9"/>
            <color indexed="81"/>
            <rFont val="Segoe UI"/>
            <family val="2"/>
          </rPr>
          <t>letzter Stand:</t>
        </r>
        <r>
          <rPr>
            <sz val="9"/>
            <color indexed="81"/>
            <rFont val="Segoe UI"/>
            <family val="2"/>
          </rPr>
          <t xml:space="preserve">
15.07.19 
E-Mail Frau Backes</t>
        </r>
      </text>
    </comment>
    <comment ref="AB2" authorId="0" shapeId="0" xr:uid="{00000000-0006-0000-0B00-00000B000000}">
      <text>
        <r>
          <rPr>
            <b/>
            <sz val="9"/>
            <color indexed="81"/>
            <rFont val="Segoe UI"/>
            <family val="2"/>
          </rPr>
          <t>letzter Stand:</t>
        </r>
        <r>
          <rPr>
            <sz val="9"/>
            <color indexed="81"/>
            <rFont val="Segoe UI"/>
            <family val="2"/>
          </rPr>
          <t xml:space="preserve">
06.02. E-Mail Michael Minnemann</t>
        </r>
      </text>
    </comment>
    <comment ref="AC2" authorId="0" shapeId="0" xr:uid="{00000000-0006-0000-0B00-00000C000000}">
      <text>
        <r>
          <rPr>
            <b/>
            <sz val="9"/>
            <color indexed="81"/>
            <rFont val="Segoe UI"/>
            <family val="2"/>
          </rPr>
          <t>letzter Stand:</t>
        </r>
        <r>
          <rPr>
            <sz val="9"/>
            <color indexed="81"/>
            <rFont val="Segoe UI"/>
            <family val="2"/>
          </rPr>
          <t xml:space="preserve">
24.09. lt E-Mail:
Thomas Els</t>
        </r>
      </text>
    </comment>
    <comment ref="AD2" authorId="0" shapeId="0" xr:uid="{00000000-0006-0000-0B00-00000D000000}">
      <text>
        <r>
          <rPr>
            <b/>
            <sz val="9"/>
            <color indexed="81"/>
            <rFont val="Segoe UI"/>
            <family val="2"/>
          </rPr>
          <t xml:space="preserve">letzter Stand:
</t>
        </r>
        <r>
          <rPr>
            <sz val="9"/>
            <color indexed="81"/>
            <rFont val="Segoe UI"/>
            <family val="2"/>
          </rPr>
          <t>26.02.21 
E-Mail Benjamin Kroll</t>
        </r>
      </text>
    </comment>
    <comment ref="AE2" authorId="0" shapeId="0" xr:uid="{00000000-0006-0000-0B00-00000E000000}">
      <text>
        <r>
          <rPr>
            <b/>
            <sz val="9"/>
            <color indexed="81"/>
            <rFont val="Segoe UI"/>
            <family val="2"/>
          </rPr>
          <t>letzter Stand:</t>
        </r>
        <r>
          <rPr>
            <sz val="9"/>
            <color indexed="81"/>
            <rFont val="Segoe UI"/>
            <family val="2"/>
          </rPr>
          <t xml:space="preserve">
09.03.18 E-Mail Herr Heyn</t>
        </r>
      </text>
    </comment>
    <comment ref="S106" authorId="1" shapeId="0" xr:uid="{00000000-0006-0000-0B00-00000F000000}">
      <text>
        <r>
          <rPr>
            <b/>
            <sz val="9"/>
            <color indexed="81"/>
            <rFont val="Tahoma"/>
            <family val="2"/>
          </rPr>
          <t>Reichmann, Anna (MLR):</t>
        </r>
        <r>
          <rPr>
            <sz val="9"/>
            <color indexed="81"/>
            <rFont val="Tahoma"/>
            <family val="2"/>
          </rPr>
          <t xml:space="preserve">
Koppelschafweiden</t>
        </r>
      </text>
    </comment>
  </commentList>
</comments>
</file>

<file path=xl/sharedStrings.xml><?xml version="1.0" encoding="utf-8"?>
<sst xmlns="http://schemas.openxmlformats.org/spreadsheetml/2006/main" count="20903" uniqueCount="2401">
  <si>
    <t xml:space="preserve">Anteil an Gemeinschaftsweiden  </t>
  </si>
  <si>
    <t>Stillgelegte Fläche gem. FLAMA, 20-jährig hier: Ökologische Stilllegung ab 1999</t>
  </si>
  <si>
    <t>Hackfrüchte:</t>
  </si>
  <si>
    <t>Zuckerrüben</t>
  </si>
  <si>
    <t>Topinambur</t>
  </si>
  <si>
    <t>Steinobst, z. B. Kirschen, Pflaumen</t>
  </si>
  <si>
    <t>Beerenobst, z.B. Johannis-, Stachel-, Himbeeren</t>
  </si>
  <si>
    <t>Haselnüsse</t>
  </si>
  <si>
    <t>Walnüsse</t>
  </si>
  <si>
    <t>Korbweiden</t>
  </si>
  <si>
    <t>Weihnachtsbäume</t>
  </si>
  <si>
    <t>Rebland</t>
  </si>
  <si>
    <t>Bestockte Rebfläche</t>
  </si>
  <si>
    <t>Unbestockte Rebfläche</t>
  </si>
  <si>
    <t>Rebschulfläche</t>
  </si>
  <si>
    <t>Unterlagsrebfläche</t>
  </si>
  <si>
    <t>Rhabarber</t>
  </si>
  <si>
    <t>Sonstige Dauerkulturen</t>
  </si>
  <si>
    <t>Sonstige Flächen:</t>
  </si>
  <si>
    <t xml:space="preserve">Grassamenvermehrung </t>
  </si>
  <si>
    <t>Aufforstung n. d. Aufforstungsprämie `91 bis `92</t>
  </si>
  <si>
    <t>Dämme und Deiche</t>
  </si>
  <si>
    <t>Unkultivierte Moorfläche</t>
  </si>
  <si>
    <t>Unkultivierte Heidefläche</t>
  </si>
  <si>
    <t>Forstflächen (Waldbodenflächen)</t>
  </si>
  <si>
    <t>Wechselgrünland</t>
  </si>
  <si>
    <t>Hopfen</t>
  </si>
  <si>
    <t>Pilzbeet- und Gemüseflächen in Gebäuden (nicht im Gewächshaus)</t>
  </si>
  <si>
    <t>Hanf</t>
  </si>
  <si>
    <t>Streuobst (ohne Wiesennutzung)</t>
  </si>
  <si>
    <t>Kern- und Steinobst</t>
  </si>
  <si>
    <t>Kernobst z.B. Äpfel, Birnen</t>
  </si>
  <si>
    <t>Baumschulen, nicht für Beerenobst</t>
  </si>
  <si>
    <t>Beerenobst zur Vermehrung (in Baumschulen)</t>
  </si>
  <si>
    <t>Biotope mit landwirtschaftlicher Nutzung</t>
  </si>
  <si>
    <t>Grünland ohne landwirtschaftliche Nutzung</t>
  </si>
  <si>
    <t>Steillagenweinbau</t>
  </si>
  <si>
    <t>Brache im Rahmen einer VNS-Maßnahme</t>
  </si>
  <si>
    <t>Sommerweiden für Wanderschafe</t>
  </si>
  <si>
    <t>Code</t>
  </si>
  <si>
    <t>Aus der Produktion genommen:</t>
  </si>
  <si>
    <t>Spargel</t>
  </si>
  <si>
    <t>HE</t>
  </si>
  <si>
    <t>MV</t>
  </si>
  <si>
    <t>RP</t>
  </si>
  <si>
    <t>SL</t>
  </si>
  <si>
    <t>SN</t>
  </si>
  <si>
    <t>ST</t>
  </si>
  <si>
    <t>TH</t>
  </si>
  <si>
    <t>Birnen (Ertragsanlagen)</t>
  </si>
  <si>
    <t>x</t>
  </si>
  <si>
    <t>sonst. Obstanlagen in Vollanbau (ohne Äpfel, Birnen, Pfirsiche)</t>
  </si>
  <si>
    <t>Pfirsiche in Vollanbau</t>
  </si>
  <si>
    <t>Kirschen (Ertragsanlagen)</t>
  </si>
  <si>
    <t>Pflaumen (Ertragsanlagen)</t>
  </si>
  <si>
    <t>Sanddorn</t>
  </si>
  <si>
    <t>sonst. Steinobst (ohne Kirschen, Pflaumen)</t>
  </si>
  <si>
    <t xml:space="preserve">Äpfel in Vollanbau </t>
  </si>
  <si>
    <t>Weinbergbrache</t>
  </si>
  <si>
    <t>Uferrandstreifenprogramm</t>
  </si>
  <si>
    <t>Wintertriticale</t>
  </si>
  <si>
    <t>Sommertriticale</t>
  </si>
  <si>
    <t>Klee-Luzerne-Gemisch</t>
  </si>
  <si>
    <t>Rohrglanzgras</t>
  </si>
  <si>
    <t>Sudangras</t>
  </si>
  <si>
    <t>Saum- und Bandstrukturen</t>
  </si>
  <si>
    <t>Streuwiesen (Hauptzweck Naturschutz)</t>
  </si>
  <si>
    <t>Grünbrache 1-jährig</t>
  </si>
  <si>
    <t>Grünbrache 2-jährig</t>
  </si>
  <si>
    <t>Erstaufforstung ldw. Flächen gem. VO (EG) Nr. 1257/1999 (Ödland)</t>
  </si>
  <si>
    <t>Pflege aufgegebener Flächen im Rahmen einer VNS-Maßnahme</t>
  </si>
  <si>
    <t>Flächen mit LPR-Pflegevertrag</t>
  </si>
  <si>
    <t>nach Art. 22 bis 24 der VO (EG) Nr. 1257/99 stillgelegte Ackerfläche</t>
  </si>
  <si>
    <t>nach Art. 22 bis 24 der VO (EG) Nr. 1257/99 stillgelegte Dauergrünlandfläche</t>
  </si>
  <si>
    <t>Wintermenggetreide ohne Weizen</t>
  </si>
  <si>
    <t>-</t>
  </si>
  <si>
    <t>Ackerfutter:</t>
  </si>
  <si>
    <t>Aufforstung nach der Einkommensverlustprämie ab 2007</t>
  </si>
  <si>
    <t>sonstige Schalenfrüchte</t>
  </si>
  <si>
    <t>Tafeltrauben</t>
  </si>
  <si>
    <t>Versuchsflächen mit mehreren beihilfefähigen Kulturarten</t>
  </si>
  <si>
    <t>Pilze unter Glas</t>
  </si>
  <si>
    <t>Aufforstung nach der Aufforstungsprämie (vor 1995)</t>
  </si>
  <si>
    <t>Beihilfe-fähig</t>
  </si>
  <si>
    <t>Schutzstreifen Erosion</t>
  </si>
  <si>
    <t>BB BE</t>
  </si>
  <si>
    <t>Sommermenggetreide ohne Weizen</t>
  </si>
  <si>
    <t>2.1.2.4</t>
  </si>
  <si>
    <t>Leindotter</t>
  </si>
  <si>
    <t>Tomaten</t>
  </si>
  <si>
    <t>Andere Gemüsearten</t>
  </si>
  <si>
    <t>Erdbeeren</t>
  </si>
  <si>
    <t>Koriander</t>
  </si>
  <si>
    <t>Basilikum</t>
  </si>
  <si>
    <t>Färberdisteln</t>
  </si>
  <si>
    <t xml:space="preserve">Winter-Dinkel </t>
  </si>
  <si>
    <t xml:space="preserve">Sommerweichweizen </t>
  </si>
  <si>
    <t>Winterweichweizen</t>
  </si>
  <si>
    <t xml:space="preserve">Sommermenggetreide </t>
  </si>
  <si>
    <t xml:space="preserve">Erbsen/Bohnen </t>
  </si>
  <si>
    <t xml:space="preserve">Sojabohnen </t>
  </si>
  <si>
    <t xml:space="preserve">Winterraps </t>
  </si>
  <si>
    <t xml:space="preserve">Sommerraps </t>
  </si>
  <si>
    <t xml:space="preserve">Sonnenblumen </t>
  </si>
  <si>
    <t>Stilllegung/Aufforstung:</t>
  </si>
  <si>
    <t>nach VO 1257/1999 oder VO (EG) Nr. 1698/2005 oder VO 1305/2013 aufgeforstete Flächen</t>
  </si>
  <si>
    <t>Nicht landwirtschaftliche, aber nach Art. 32(2b (i)) der VO (EG) Nr. 1307/2013 beihilfefähige Fläche (Naturschutzflächen, die 2008 noch beihilfefähig waren)</t>
  </si>
  <si>
    <t>Nicht landwirtschaftliche, aber nach Art. 32(2b (i)) der VO (EG) Nr. 1307/2013 beihilfefähige Fläche (Maßnahmen aus Natura2000)</t>
  </si>
  <si>
    <t>Nicht landwirtschaftliche, aber nach Art. 32(2b (i)) der VO (EG) Nr. 1307/2013 beihilfefähige Fläche (Maßnahmen aus der Wasserrahmenrichtlinie)</t>
  </si>
  <si>
    <t>Ackerland aus der Erzeugung genommen iSd. Art. 4 Abs. 1 Buchst. c) ii) VO 1307/2013</t>
  </si>
  <si>
    <t>Dauergrünland aus der Erzeugung genommen iSd. Art. 4 Abs. 1 Buchst. c) ii) VO 1307/2013</t>
  </si>
  <si>
    <t xml:space="preserve">Stärkekartoffeln </t>
  </si>
  <si>
    <t>2.1.12.1</t>
  </si>
  <si>
    <t>Färber-Waid</t>
  </si>
  <si>
    <t>Gartenkresse</t>
  </si>
  <si>
    <t>Goldlack</t>
  </si>
  <si>
    <t>Einjähriges Silberblatt</t>
  </si>
  <si>
    <t>Schwarze Tollkirsche</t>
  </si>
  <si>
    <t>Spinat</t>
  </si>
  <si>
    <t>Sellerie (Knollen-Sellerie, Bleich-Sellerie, Stangen-Sellerie)</t>
  </si>
  <si>
    <t xml:space="preserve">Küchenkräuter/Heil-und Gewürzpflanzen </t>
  </si>
  <si>
    <t>Astern (Sommeraster)</t>
  </si>
  <si>
    <t>1.6.13</t>
  </si>
  <si>
    <t>Frauenmantel</t>
  </si>
  <si>
    <t>Meerettich</t>
  </si>
  <si>
    <t>KUP lt. Direktzahlungendurchführungsverordnung</t>
  </si>
  <si>
    <t>Mischkulturen mit Saatgutmischung</t>
  </si>
  <si>
    <t>Biotope ohne landwirtschaftliche Nutzung (AUKM)</t>
  </si>
  <si>
    <t>052</t>
  </si>
  <si>
    <t>053</t>
  </si>
  <si>
    <t>054</t>
  </si>
  <si>
    <t>055</t>
  </si>
  <si>
    <t>057</t>
  </si>
  <si>
    <t>KuP ÖVF</t>
  </si>
  <si>
    <t>Leguminosen ÖVF</t>
  </si>
  <si>
    <t>Aufforstungsflächen ÖVF</t>
  </si>
  <si>
    <t>058</t>
  </si>
  <si>
    <t>059</t>
  </si>
  <si>
    <t>060</t>
  </si>
  <si>
    <t>Brachen ohne Erzeugung  ÖVF</t>
  </si>
  <si>
    <t>Zierpflanzen:</t>
  </si>
  <si>
    <t>Andere Handelsgewächse:</t>
  </si>
  <si>
    <t>Küchenkräuter/Heil-und Gewürzpflanzen :</t>
  </si>
  <si>
    <t>Melde (Garten-Melde)</t>
  </si>
  <si>
    <t>Mangold, Rote Beete/Rote Rübe</t>
  </si>
  <si>
    <t>Kugelamarant (Echter Kugelamarant)</t>
  </si>
  <si>
    <t>Taglilien (Essbare Taglilie)</t>
  </si>
  <si>
    <t>Lilien (Türkenbund)</t>
  </si>
  <si>
    <t>Narzissen / Osterglocken</t>
  </si>
  <si>
    <t>Engelwurzen (Arznei-Engelwurz, Echter Engelwurz)</t>
  </si>
  <si>
    <t>Kerbel (Kerbel/echter Kerbel, Wiesenkerbel)</t>
  </si>
  <si>
    <t>Hasenohren (rundblättriges Hasenohr)</t>
  </si>
  <si>
    <t>Möhre (Möhre/Karotte, Futtermöhre)</t>
  </si>
  <si>
    <t>Liebstöckel/Maggikraut</t>
  </si>
  <si>
    <t>Pastinaken</t>
  </si>
  <si>
    <t>Seidenpflanzen (Indianer-Seidenpflanze)</t>
  </si>
  <si>
    <t>Hyazinthe (Garten-Hyazinthe)</t>
  </si>
  <si>
    <t>Schafgarben (Gelbe Schafgarbe)</t>
  </si>
  <si>
    <t>Ringelblumen (Garten-Ringelblume)</t>
  </si>
  <si>
    <t>Kornblumen</t>
  </si>
  <si>
    <t>Chrysanthemen (Garten-Chrysantheme, Winteraster)</t>
  </si>
  <si>
    <t>Kosmeen (Gemeines Schmuckkörbchen)</t>
  </si>
  <si>
    <t>Sonnenhut (Schmalblättriger Sonnenhut, Purpur-Sonnenhut)</t>
  </si>
  <si>
    <t>Lattich (Garten-Salat/Lattich, Lollo Rosso, Romana-Salat/Römischer Salat)</t>
  </si>
  <si>
    <t>Margeriten</t>
  </si>
  <si>
    <t>Kamillen (Echte Kamille)</t>
  </si>
  <si>
    <t>Rudbeckien (Schwarzäugige Rudbeckie/Sonnenhut, Leuchtender Sonnenhut, Schlitzblättriger Sonnenhut)</t>
  </si>
  <si>
    <t>Schwarzwurzeln</t>
  </si>
  <si>
    <t>Mariendisteln</t>
  </si>
  <si>
    <t>Wucherblumen (Mutterkraut)</t>
  </si>
  <si>
    <t>Löwenzahn</t>
  </si>
  <si>
    <t>Spreublumen (Einjährige Papierblume)</t>
  </si>
  <si>
    <t>Zinnien</t>
  </si>
  <si>
    <t>Borretsch</t>
  </si>
  <si>
    <t>Vergissmeinnicht (Wald-Vergissmeinnicht)</t>
  </si>
  <si>
    <t>Halskräuter (Blaues Halskraut)</t>
  </si>
  <si>
    <t>Nelken (Bartnelke, Land-/Edelnelke)</t>
  </si>
  <si>
    <t>Gipskräuter (Schleierkraut)</t>
  </si>
  <si>
    <t>Kichererbsen</t>
  </si>
  <si>
    <t>Gartenbohne (Gartenbohne/Buschbohne/Stangenbohne, Feuerbohne/Prunkbohne)</t>
  </si>
  <si>
    <t>Krokusse (Safran, Garten-Krokus)</t>
  </si>
  <si>
    <t>Schwertlilien (Deutsche Schwertlilie)</t>
  </si>
  <si>
    <t>Lavendel (Echter Lavendel, Speik-Lavendel, Hybrid-Lavendel)</t>
  </si>
  <si>
    <t>Minzen (Pfefferminze, Grüne Minze)</t>
  </si>
  <si>
    <t>Oregano (Echter Majoran, Oregano/Dost/Wilder Majoran)</t>
  </si>
  <si>
    <t>Rosmarin</t>
  </si>
  <si>
    <t>Salbei (Küchen-/Heilsalbei, Buntschopf-Salbei)</t>
  </si>
  <si>
    <t>Hibiskus (Chinesischer Roseneibisch)</t>
  </si>
  <si>
    <t>Strauch-/Bechermalven (Bechermalve)</t>
  </si>
  <si>
    <t>Malven (Wilde Malve)</t>
  </si>
  <si>
    <t>Pfingstrosen/Päonien (Gemeine Pfingstrose, Strauch-Pfingstrose)</t>
  </si>
  <si>
    <t>Mohn (Schlafmohn, Backmohn)</t>
  </si>
  <si>
    <t>Löwenmäulchen (Großes Löwenmaul)</t>
  </si>
  <si>
    <t>Strandflieder (Geflügelter Strandflieder)</t>
  </si>
  <si>
    <t>Pampasgräser (Amerikanisches Pampasgras)</t>
  </si>
  <si>
    <t>Portulak</t>
  </si>
  <si>
    <t>Ampfer (Wiesen-Sauerampfer)</t>
  </si>
  <si>
    <t>Schwarzkümmel (Echter Schwarzkümmel, Jungfer im Grünen)</t>
  </si>
  <si>
    <t>Wiesenknopf (Kleiner Wiesenknopf, Pimpinelle)</t>
  </si>
  <si>
    <t>Nachtkerzen (Diptam)</t>
  </si>
  <si>
    <t>Königskerzen (Großblütige Königskerze)</t>
  </si>
  <si>
    <t>Taubnesseln (Weiße Taubnessel)</t>
  </si>
  <si>
    <t>Verbenen (Echtes Eisenkraut)</t>
  </si>
  <si>
    <t>Veilchen (Horn-Veilchen, Garten-Stiefmütterchen, Wildes Stiefmütterchen)</t>
  </si>
  <si>
    <t>Auberginen</t>
  </si>
  <si>
    <t>Winterhartweizen/Durum</t>
  </si>
  <si>
    <t>Sommerhartweizen/Durum</t>
  </si>
  <si>
    <t>Futterrübe/Runkelrübe</t>
  </si>
  <si>
    <t>Chinaschilf/Miscanthus</t>
  </si>
  <si>
    <t>1.29.1</t>
  </si>
  <si>
    <t>1.14.8</t>
  </si>
  <si>
    <t>1.14.6</t>
  </si>
  <si>
    <t>1.14.5</t>
  </si>
  <si>
    <t>2.1.2.1.1</t>
  </si>
  <si>
    <t>2.1.2.1.2</t>
  </si>
  <si>
    <t>2.1.2.2.1</t>
  </si>
  <si>
    <t>2.1.2.2.2</t>
  </si>
  <si>
    <t>Winterrübsen (Rübsen, Rübsamen, Rübsaat)</t>
  </si>
  <si>
    <t>Sommerrübsen  (Rübsen, Rübsamen, Rübsaat)</t>
  </si>
  <si>
    <t>1.14.3</t>
  </si>
  <si>
    <t>2.1.3.1</t>
  </si>
  <si>
    <t>2.2.2.1</t>
  </si>
  <si>
    <t>2.1</t>
  </si>
  <si>
    <t>2.1.2.3</t>
  </si>
  <si>
    <t>2.1.8.1</t>
  </si>
  <si>
    <t>2.1.11.1</t>
  </si>
  <si>
    <t>2.2</t>
  </si>
  <si>
    <t>2.2.2.2</t>
  </si>
  <si>
    <t>2.2.2.3</t>
  </si>
  <si>
    <t>2.2.3.1</t>
  </si>
  <si>
    <t>2.2.1.1</t>
  </si>
  <si>
    <t>2.3</t>
  </si>
  <si>
    <t>2.3.1.1</t>
  </si>
  <si>
    <t>2.3.1.2</t>
  </si>
  <si>
    <t>2.3.2.1</t>
  </si>
  <si>
    <t>2.3.2.2</t>
  </si>
  <si>
    <t>2.3.2.3</t>
  </si>
  <si>
    <t>1.2.1</t>
  </si>
  <si>
    <t>1.3.10</t>
  </si>
  <si>
    <t>1.14.7</t>
  </si>
  <si>
    <t>1.10.3</t>
  </si>
  <si>
    <t>1.6.15</t>
  </si>
  <si>
    <t>1.1.5</t>
  </si>
  <si>
    <t>1.3.5</t>
  </si>
  <si>
    <t>1.3.13</t>
  </si>
  <si>
    <t>1.6.9</t>
  </si>
  <si>
    <t>1.14.1</t>
  </si>
  <si>
    <t>2.1.1.1</t>
  </si>
  <si>
    <t>1.6.21</t>
  </si>
  <si>
    <t>1.3.2</t>
  </si>
  <si>
    <t>1.3.4</t>
  </si>
  <si>
    <t>1.3.15</t>
  </si>
  <si>
    <t>1.3.7</t>
  </si>
  <si>
    <t>1.3.9</t>
  </si>
  <si>
    <t>1.3.11</t>
  </si>
  <si>
    <t>1.3.12</t>
  </si>
  <si>
    <t>1.3.14</t>
  </si>
  <si>
    <t>1.18.5</t>
  </si>
  <si>
    <t>1.18.7</t>
  </si>
  <si>
    <t>1.18.8</t>
  </si>
  <si>
    <t>1.7.1</t>
  </si>
  <si>
    <t>1.18.6</t>
  </si>
  <si>
    <t>1.18.9</t>
  </si>
  <si>
    <t>1.18.1</t>
  </si>
  <si>
    <t>1.36.1</t>
  </si>
  <si>
    <t>1.18.2</t>
  </si>
  <si>
    <t>1.18.11</t>
  </si>
  <si>
    <t>1.18.3</t>
  </si>
  <si>
    <t>1.18.4</t>
  </si>
  <si>
    <t>1.15.1</t>
  </si>
  <si>
    <t>1.6.3</t>
  </si>
  <si>
    <t>1.6.4</t>
  </si>
  <si>
    <t>1.6.12</t>
  </si>
  <si>
    <t>1.6.19</t>
  </si>
  <si>
    <t>1.6.1</t>
  </si>
  <si>
    <t>1.10.2</t>
  </si>
  <si>
    <t>1.16.1</t>
  </si>
  <si>
    <t>1.6.23</t>
  </si>
  <si>
    <t>1.14.2</t>
  </si>
  <si>
    <t>1.6.26</t>
  </si>
  <si>
    <t>1.3.3</t>
  </si>
  <si>
    <t>1.9.1</t>
  </si>
  <si>
    <t>2.1.7.1</t>
  </si>
  <si>
    <t>2.2.4.1</t>
  </si>
  <si>
    <t>Virginischer Tabak</t>
  </si>
  <si>
    <t>1.6.6</t>
  </si>
  <si>
    <t>1.35.1</t>
  </si>
  <si>
    <t>1.2.2</t>
  </si>
  <si>
    <t>1.2.3</t>
  </si>
  <si>
    <t>1.2.4</t>
  </si>
  <si>
    <t>1.3.1</t>
  </si>
  <si>
    <t>1.3.6</t>
  </si>
  <si>
    <t>1.4.1</t>
  </si>
  <si>
    <t>1.5.2</t>
  </si>
  <si>
    <t>1.6.2</t>
  </si>
  <si>
    <t>1.6.5</t>
  </si>
  <si>
    <t>1.6.7</t>
  </si>
  <si>
    <t>1.6.8</t>
  </si>
  <si>
    <t>1.6.14</t>
  </si>
  <si>
    <t>1.6.16</t>
  </si>
  <si>
    <t>1.6.17</t>
  </si>
  <si>
    <t>1.6.20</t>
  </si>
  <si>
    <t>1.6.24</t>
  </si>
  <si>
    <t>1.6.25</t>
  </si>
  <si>
    <t>1.6.27</t>
  </si>
  <si>
    <t>1.6.28</t>
  </si>
  <si>
    <t>1.8.1</t>
  </si>
  <si>
    <t>1.10.1</t>
  </si>
  <si>
    <t>1.7.2</t>
  </si>
  <si>
    <t>1.11.1</t>
  </si>
  <si>
    <t>1.11.2</t>
  </si>
  <si>
    <t>1.12.1</t>
  </si>
  <si>
    <t>1.13.1</t>
  </si>
  <si>
    <t>1.17.1</t>
  </si>
  <si>
    <t>1.17.2</t>
  </si>
  <si>
    <t>1.17.3</t>
  </si>
  <si>
    <t>1.17.4</t>
  </si>
  <si>
    <t>1.18.10</t>
  </si>
  <si>
    <t>1.19.1</t>
  </si>
  <si>
    <t>1.20.1</t>
  </si>
  <si>
    <t>1.23.1</t>
  </si>
  <si>
    <t>1.25.1</t>
  </si>
  <si>
    <t>1.26.1</t>
  </si>
  <si>
    <t>1.27.1</t>
  </si>
  <si>
    <t>1.28.1</t>
  </si>
  <si>
    <t>1.30.1</t>
  </si>
  <si>
    <t>1.30.2</t>
  </si>
  <si>
    <t>1.33.1</t>
  </si>
  <si>
    <t>1.34.1</t>
  </si>
  <si>
    <t>1.37.1</t>
  </si>
  <si>
    <t>2.1.6.1</t>
  </si>
  <si>
    <t>2.1.9.1</t>
  </si>
  <si>
    <t>2.1.10.1</t>
  </si>
  <si>
    <t>1.6.10</t>
  </si>
  <si>
    <t>1.6.11</t>
  </si>
  <si>
    <t>1.6.18</t>
  </si>
  <si>
    <t>AL</t>
  </si>
  <si>
    <t>Ufervegetation ÖVF</t>
  </si>
  <si>
    <t>Mischkulturen in Reihenanbau</t>
  </si>
  <si>
    <t>Kulturart lt. Zusatzliste</t>
  </si>
  <si>
    <t>Beteiligte Kulturen sind anzugeben, falls der Anteil mindestens 25% beträgt</t>
  </si>
  <si>
    <t>S</t>
  </si>
  <si>
    <t>Streifen am Waldrand (ohne Produktion) ÖVF</t>
  </si>
  <si>
    <t>DK</t>
  </si>
  <si>
    <t>Kulturart lt. VO</t>
  </si>
  <si>
    <t>061</t>
  </si>
  <si>
    <t>062</t>
  </si>
  <si>
    <t>Hülsenfrucht einer Gattung/Art, die in der aktuellen Liste nicht aufgeführt ist</t>
  </si>
  <si>
    <t>Art ist anzugeben</t>
  </si>
  <si>
    <t>Getreide einer Gattung/Art, die in der aktuellen Liste nicht aufgeführt ist</t>
  </si>
  <si>
    <t>Ölfrucht einer Gattung/Art, die in der aktuellen Liste nicht aufgeführt ist</t>
  </si>
  <si>
    <t>Verwendung (z.B. als Futter) angeben</t>
  </si>
  <si>
    <t>Grünland</t>
  </si>
  <si>
    <t>Beweidete Sandheiden</t>
  </si>
  <si>
    <t>Beweidete Moorheiden</t>
  </si>
  <si>
    <t>Beweidete montane Wiesen</t>
  </si>
  <si>
    <t>Beweidete Magerrasen</t>
  </si>
  <si>
    <t>Gemähte Magerrasen</t>
  </si>
  <si>
    <t>Gemähte montane Wiesen</t>
  </si>
  <si>
    <t>Nicht DZ-beihilfefähige Hutungen</t>
  </si>
  <si>
    <t>Stilllegung nach FELEG/GAL/ALG</t>
  </si>
  <si>
    <t>Stilllegung für Naturschutz und Landschaftspflege (5-Jahresprogramm) (auf AL)</t>
  </si>
  <si>
    <t>Stilllegung für Naturschutz und Landschaftspflege (5-Jahresprogramm) (auf GL)</t>
  </si>
  <si>
    <t>Wald/Feld/Ufer</t>
  </si>
  <si>
    <t>Brennnesseln (Große Brennnessel)</t>
  </si>
  <si>
    <t>Z</t>
  </si>
  <si>
    <t>Parent</t>
  </si>
  <si>
    <t>K</t>
  </si>
  <si>
    <t>V</t>
  </si>
  <si>
    <t>Gemüse-Kreuzblütler</t>
  </si>
  <si>
    <t>Gemüse-Nachtschattengewächse</t>
  </si>
  <si>
    <t>Gemüse-Kürbisgewächse</t>
  </si>
  <si>
    <t>VaG</t>
  </si>
  <si>
    <t>Energiepflanze einer Gattung/Art, die in der aktuellen Liste nicht aufgeführt ist</t>
  </si>
  <si>
    <t>Dauerkultur einer Gattung/Art, die in der aktuellen Liste nicht aufgeführt ist</t>
  </si>
  <si>
    <t>Artischocke</t>
  </si>
  <si>
    <t>Dauerkulturen:</t>
  </si>
  <si>
    <t>Wildäsungsfläche</t>
  </si>
  <si>
    <t>(Beta-)Rübensamenvermehrung</t>
  </si>
  <si>
    <t>Feld/Wald/Ufer</t>
  </si>
  <si>
    <t>Ackerrandstreifen und Blühflächen</t>
  </si>
  <si>
    <t>Bewirtschaftete Gewässer/Teichflächen</t>
  </si>
  <si>
    <t>Unbewirtschaftes Gewässer</t>
  </si>
  <si>
    <t>Alle anderen Flächen (keine LF)</t>
  </si>
  <si>
    <t>Ackerkultur einer Gattung/Art, die in der aktuellen Liste nicht aufgeführt ist</t>
  </si>
  <si>
    <t>Silphium (Durchwachsene Silphie, Becherpflanze)</t>
  </si>
  <si>
    <t>Lupinen (Süßlupine, weiße Lupine, blaue/schmalblättrige Lupine, gelbe Lupine, Anden-Lupine)</t>
  </si>
  <si>
    <t>Zieste (Deutscher Ziest, Knollen-Ziest)</t>
  </si>
  <si>
    <t>Echte Brunnenkresse</t>
  </si>
  <si>
    <t>2.1.13.1</t>
  </si>
  <si>
    <t>1.3.16</t>
  </si>
  <si>
    <t>1.14.4</t>
  </si>
  <si>
    <t>1.38.1</t>
  </si>
  <si>
    <t>1.5.1</t>
  </si>
  <si>
    <t>1.21.1</t>
  </si>
  <si>
    <t>1.21.3</t>
  </si>
  <si>
    <t>1.21.2</t>
  </si>
  <si>
    <t>1.26.2</t>
  </si>
  <si>
    <t>1.28.2.1</t>
  </si>
  <si>
    <t>1.28.2.2</t>
  </si>
  <si>
    <t>1.28.3.1</t>
  </si>
  <si>
    <t>1.28.3.2</t>
  </si>
  <si>
    <t>1.28.4.1</t>
  </si>
  <si>
    <t>1.28.4.2</t>
  </si>
  <si>
    <t>1.28.5.1</t>
  </si>
  <si>
    <t>1.28.5.2</t>
  </si>
  <si>
    <t>1.28.6.1</t>
  </si>
  <si>
    <t>1.28.7</t>
  </si>
  <si>
    <t>1.28.6.2</t>
  </si>
  <si>
    <t>1.28.9</t>
  </si>
  <si>
    <t>1.28.8</t>
  </si>
  <si>
    <t>1.28.10</t>
  </si>
  <si>
    <t>1.31.1</t>
  </si>
  <si>
    <t>1.31.2</t>
  </si>
  <si>
    <t>1.31.3</t>
  </si>
  <si>
    <t>1.33.2</t>
  </si>
  <si>
    <t>1.33.3</t>
  </si>
  <si>
    <t>1.37.2</t>
  </si>
  <si>
    <t>1.39.1</t>
  </si>
  <si>
    <t>Haus- und Nutzgärten</t>
  </si>
  <si>
    <t>Gemüserübsen (Stoppelrübe, Weiße Rübe, Bayerische Rübe, Mairübe, Chinakohl, Pak-Choi, Teltower Rübchen, Stielmus, Herbstrübe)</t>
  </si>
  <si>
    <t>10</t>
  </si>
  <si>
    <t>11</t>
  </si>
  <si>
    <t>13</t>
  </si>
  <si>
    <t>14</t>
  </si>
  <si>
    <t>16</t>
  </si>
  <si>
    <t>0 - 49</t>
  </si>
  <si>
    <t>Gruppe</t>
  </si>
  <si>
    <t>Gemüse</t>
  </si>
  <si>
    <t>Leg</t>
  </si>
  <si>
    <t xml:space="preserve">für länderspezifische Umsetzung reserviert </t>
  </si>
  <si>
    <t>Untersaat ÖVF</t>
  </si>
  <si>
    <t xml:space="preserve">Zwischenfrucht / Gründecke ÖVF </t>
  </si>
  <si>
    <t>DGL</t>
  </si>
  <si>
    <t>GoG</t>
  </si>
  <si>
    <t>AB</t>
  </si>
  <si>
    <t>070</t>
  </si>
  <si>
    <t>071</t>
  </si>
  <si>
    <t>072</t>
  </si>
  <si>
    <t>073</t>
  </si>
  <si>
    <t>074</t>
  </si>
  <si>
    <t>075</t>
  </si>
  <si>
    <t>076</t>
  </si>
  <si>
    <t>077</t>
  </si>
  <si>
    <t>Hecken oder Knicks &gt;10m CC</t>
  </si>
  <si>
    <t>Baumreihe &gt;50m CC</t>
  </si>
  <si>
    <t>Feldgehölze 50-2.000 m² CC</t>
  </si>
  <si>
    <t>Feuchtgebiete &lt; 2.000 m² CC</t>
  </si>
  <si>
    <t>Einzelbäume CC</t>
  </si>
  <si>
    <t>Tümpel Sölle und Doline CC</t>
  </si>
  <si>
    <t>Natur-, Stein- oder Trockenmauer CC</t>
  </si>
  <si>
    <t>Feldraine CC</t>
  </si>
  <si>
    <t>Trocken-, Be- und Entwässerungsgräben CC</t>
  </si>
  <si>
    <t>078</t>
  </si>
  <si>
    <t>079</t>
  </si>
  <si>
    <t>Terrassen CC</t>
  </si>
  <si>
    <t>080</t>
  </si>
  <si>
    <t>Erbe</t>
  </si>
  <si>
    <t>Ackerbohne/Puffbohne/Pferdebohne/Dicke Bohne</t>
  </si>
  <si>
    <t>Gattung: Amarant</t>
  </si>
  <si>
    <t>Gattung: Atriplex (Melden)</t>
  </si>
  <si>
    <t>Gattung: Beta (Rüben)</t>
  </si>
  <si>
    <t>Gattung: Gomphrena (Kugelamarant)</t>
  </si>
  <si>
    <t>Gattung: Spinacia (Spinat)</t>
  </si>
  <si>
    <t>Gattung: Hemerocallis (Taglilien)</t>
  </si>
  <si>
    <t>Gattung: Lilium (Lilien)</t>
  </si>
  <si>
    <t>Gattung: Narcissus (Narzissen/Osterglocken)</t>
  </si>
  <si>
    <t>Gattung: Ammi (Knorpelmöhren)</t>
  </si>
  <si>
    <t>Gattung: Anethum</t>
  </si>
  <si>
    <t>Gattung: Angelica (Engelwurzen)</t>
  </si>
  <si>
    <t>Gattung: Anthriscus (Kerbel)</t>
  </si>
  <si>
    <t>Gattung: Apium (Sellerie)</t>
  </si>
  <si>
    <t>Gattung: Bupleurum (Hasenohren)</t>
  </si>
  <si>
    <t>Gattung: Carum (Kümmel)</t>
  </si>
  <si>
    <t>Gattung: Coriandrum (Korinander)</t>
  </si>
  <si>
    <t>Gattung: Cuminum (Kreuzkümmel)</t>
  </si>
  <si>
    <t>Gattung: Daucus (Möhren)</t>
  </si>
  <si>
    <t>Gattung: Foeniculum</t>
  </si>
  <si>
    <t>Gattung: Levisticum</t>
  </si>
  <si>
    <t>Gattung: Pastinaca (Pastinaken)</t>
  </si>
  <si>
    <t>Gattung: Petroselinum</t>
  </si>
  <si>
    <t>Gattung: Pimpinella (Bibernellen)</t>
  </si>
  <si>
    <t>Gattung: Asclepias (Seidenpflanzen)</t>
  </si>
  <si>
    <t>Gattung: Hyacinthus (Hyazinthen)</t>
  </si>
  <si>
    <t>Gattung: Ornithogalum (Milchsterne)</t>
  </si>
  <si>
    <t>Gattung Achillea (Schafgarben)</t>
  </si>
  <si>
    <t>Gattung: Ageratum</t>
  </si>
  <si>
    <t>Gattung: Artemisia</t>
  </si>
  <si>
    <t>Gattung: Calendula (Ringelblumen)</t>
  </si>
  <si>
    <t>Gattung: Callistephus (Astern)</t>
  </si>
  <si>
    <t>Gattung: Carthamus (Färberdisteln)</t>
  </si>
  <si>
    <t>Gattung: Centaurea (Kornblumen)</t>
  </si>
  <si>
    <t>Gattung: Chrysanthemum (Chrysanthemen)</t>
  </si>
  <si>
    <t>Gattung: Cichorium (Zichorien/Wegwarten)</t>
  </si>
  <si>
    <t>Gattung: Cosmos (Kosmeen)</t>
  </si>
  <si>
    <t>Gattung: Dahlia (Dahlien)</t>
  </si>
  <si>
    <t>Gattung: Echinacea (Sonnenhüte)</t>
  </si>
  <si>
    <t>Gattung: Helianthus (Sonnenblumen)</t>
  </si>
  <si>
    <t>Gattung: Helichrysum (Strohblumen)</t>
  </si>
  <si>
    <t>Gattung: Lactuca (Lattiche)</t>
  </si>
  <si>
    <t>Gattung: Leontopodium (Edelweiß)</t>
  </si>
  <si>
    <t>Gattung: Leucanthemum (Margeriten)</t>
  </si>
  <si>
    <t>Gattung: Lonas</t>
  </si>
  <si>
    <t>Gattung: Matricaria (Kamillen)</t>
  </si>
  <si>
    <t>Gattung: Rudbeckia (Rudbeckien)</t>
  </si>
  <si>
    <t>Gattung: Scorzonera (Schwarzwurzeln)</t>
  </si>
  <si>
    <t>Gattung: Silybum (Mariendisteln)</t>
  </si>
  <si>
    <t>Gattung: Tagetes (Tagetes)</t>
  </si>
  <si>
    <t>Gattung: Tanacetum (Wucherblumen)</t>
  </si>
  <si>
    <t>Gattung: Taraxacum (Löwenzahn)</t>
  </si>
  <si>
    <t>Gattung: Xeranthemum (Spreublumen)</t>
  </si>
  <si>
    <t>Gattung: Zinnia (Zinnien)</t>
  </si>
  <si>
    <t>Gattung: Borago (Borretsch)</t>
  </si>
  <si>
    <t>Gattung:Mysotis (Vergissmeinnicht)</t>
  </si>
  <si>
    <t>Gattung: Trachelium (Halskräuter)</t>
  </si>
  <si>
    <t>Gattung: Cannabis (Hanf)</t>
  </si>
  <si>
    <t>Gattung: Scabiosa (Scabiosen)</t>
  </si>
  <si>
    <t>Gattung: Valeriana (Baldriane)</t>
  </si>
  <si>
    <t>Gattung: Valerianella (Feldsalate)</t>
  </si>
  <si>
    <t>Gattung: Dianthus (Nelken)</t>
  </si>
  <si>
    <t>Gattung: Gypsophila (Gipskräuter)</t>
  </si>
  <si>
    <t>Gattung: Rhodiola (Rodiola)</t>
  </si>
  <si>
    <t>Gattung: Euphorbia (Wolfsmilch)</t>
  </si>
  <si>
    <t>Gattung: Cicer (Kichererbse)</t>
  </si>
  <si>
    <t>Gattung: Galega</t>
  </si>
  <si>
    <t>Gattung: Glycine</t>
  </si>
  <si>
    <t>Gattung: Lens (Linsen)</t>
  </si>
  <si>
    <t>Gattung: Lupinen (Lupinus)</t>
  </si>
  <si>
    <t>Gattung: Phaseolus (Gartenbohne)</t>
  </si>
  <si>
    <t>Gattung: Pisum (Erbse)</t>
  </si>
  <si>
    <t>Gattung: Vicia (Wicken)</t>
  </si>
  <si>
    <t>Gattung: Gentiana (Enziane)</t>
  </si>
  <si>
    <t>Gattung: Hypericum (Johanniskräuter)</t>
  </si>
  <si>
    <t>Gattung: Crocosmia (Montbretien)</t>
  </si>
  <si>
    <t>Gattung: Crocus (Krokusse)</t>
  </si>
  <si>
    <t>Gattung: Iris (Schwertlilien)</t>
  </si>
  <si>
    <t>Gattung: Hyssopus</t>
  </si>
  <si>
    <t>Gattung: Lavandula (Lavendel)</t>
  </si>
  <si>
    <t>Gattung: Melissa (Melissen)</t>
  </si>
  <si>
    <t>Gattung: Mentha (Minzen)</t>
  </si>
  <si>
    <t>Gattung: Ocimum (Basilikum)</t>
  </si>
  <si>
    <t>Gattung: Origanum (Oregano)</t>
  </si>
  <si>
    <t>Gattung: Rosmarinus</t>
  </si>
  <si>
    <t>Gattung: Salvia (Salbei)</t>
  </si>
  <si>
    <t>Gattung: Satureja (Bohnenkräuter)</t>
  </si>
  <si>
    <t>Gattung: Stachys (Zieste)</t>
  </si>
  <si>
    <t>Gattung: Thymus (Thymiane)</t>
  </si>
  <si>
    <t>Gattung: Tulipa (Tulpen)</t>
  </si>
  <si>
    <t>Gattung: Hibiscus (Hibiskus)</t>
  </si>
  <si>
    <t>Gattung: Lavatera (Strauch-/Bechermalven)</t>
  </si>
  <si>
    <t>Gattung: Malva (Malven)</t>
  </si>
  <si>
    <t>Gattung: Eucalyptus (Eukalypten)</t>
  </si>
  <si>
    <t>1.22.1</t>
  </si>
  <si>
    <t>Gattung: Oenothera (Nachtkerzen)</t>
  </si>
  <si>
    <t>Gattung: Papaver (Mohn)</t>
  </si>
  <si>
    <t>Gattung: Antirrhinum (Löwenmäulchen)</t>
  </si>
  <si>
    <t>Gattung: Plantago (Wegeriche)</t>
  </si>
  <si>
    <t>Gattung: Limonium (Strandflieder)</t>
  </si>
  <si>
    <t>Gattung: Cortaderia (Pampasgräser)</t>
  </si>
  <si>
    <t>Gattung: Zea (Mais)</t>
  </si>
  <si>
    <t>Gattung: Sorghum (Sorghumhirsen)</t>
  </si>
  <si>
    <t>Gattung: Phalaris (Glanzgräser)</t>
  </si>
  <si>
    <t>Gattung: Fagopyrum</t>
  </si>
  <si>
    <t>Gattung: Rumex (Ampfer)</t>
  </si>
  <si>
    <t>Gattung: Actaea/Cimicifuga (Christophskräuter)</t>
  </si>
  <si>
    <t>Gattung: Nigella (Schwarzkümmel)</t>
  </si>
  <si>
    <t>Gattung: Fragaria (Erdbeeren)</t>
  </si>
  <si>
    <t>Gattung: Alchemilla (Fauenmantel)</t>
  </si>
  <si>
    <t>Gattung: Sanguisorba (Wiesenknopf)</t>
  </si>
  <si>
    <t>Gattung: Diptam (Nachtkerzen)</t>
  </si>
  <si>
    <t>Gattung:Verbascum (Königskerzen)</t>
  </si>
  <si>
    <t>Gattung: Tropaeolum (Kapuzinerkressen)</t>
  </si>
  <si>
    <t>Gattung: Urtica (Brennnesseln)</t>
  </si>
  <si>
    <t>Gattung: Lamium (Taubnesseln)</t>
  </si>
  <si>
    <t>Gattung: Verbena (Verbenen)</t>
  </si>
  <si>
    <t>Gattung: Viola (Veilchen)</t>
  </si>
  <si>
    <t>Familie: Brassicaeae (Kreuzblütler)</t>
  </si>
  <si>
    <t>Art: Meerrettich (Amoracia rusticana)</t>
  </si>
  <si>
    <t>Art: Gemüsekohl (Brassica oleracea)</t>
  </si>
  <si>
    <t>Art: Brauner Senf (Brassica juncea)</t>
  </si>
  <si>
    <t>Brauner Senf/Sareptasenf</t>
  </si>
  <si>
    <t>Art: Leindotter (Camelina sativa)</t>
  </si>
  <si>
    <t>Art: Meerkohl (Crambe)</t>
  </si>
  <si>
    <t>2.1.5</t>
  </si>
  <si>
    <t>Gattung: Eruca (Senfrauken)</t>
  </si>
  <si>
    <t>Art: Erysimum cheiri (Goldlack)</t>
  </si>
  <si>
    <t>Art: Färber-Waid (Isatis tinctoris)</t>
  </si>
  <si>
    <t>Art: Gartenkresse (Lepidum sativum)</t>
  </si>
  <si>
    <t>Art: Einjähriges Silberblatt (Lunaria annua)</t>
  </si>
  <si>
    <t>Art: Garten-/Sommerlevkoje (Matthiola incana)</t>
  </si>
  <si>
    <t>Art: Gartenrettich (Raphanus sativus)</t>
  </si>
  <si>
    <t>Art: Weißer Senf (sinapis alba)</t>
  </si>
  <si>
    <t>Familie: Solanaceae (Nachtschattengewächse)</t>
  </si>
  <si>
    <t>Art: Atropa belladonna (Schwarze Tollkirsche)</t>
  </si>
  <si>
    <t>Art: Solanum tuberosum (Kartoffel)</t>
  </si>
  <si>
    <t>Art: Solanum lycopersicum (Tomate)</t>
  </si>
  <si>
    <t>Art: Solanum melongena (Aubergine)</t>
  </si>
  <si>
    <t>Art: Spanischer Pfeffer (Capsicum annuum)</t>
  </si>
  <si>
    <t>Art: Virginischer Tabak (Nicotiana tabacum)</t>
  </si>
  <si>
    <t>Familie: Cucurbitaceae (Kürbisgewächse)</t>
  </si>
  <si>
    <t>Art: Cucumis sativus (Salatgurke)</t>
  </si>
  <si>
    <t>Art: Cucumis melo (Zuckermelone)</t>
  </si>
  <si>
    <t>Art: Cucubita maxima (Riesen-Kürbis)</t>
  </si>
  <si>
    <t>Art: Cucurbita pepo (Garten-Kürbis)</t>
  </si>
  <si>
    <t>Art: Citrullus (Melone)</t>
  </si>
  <si>
    <t>Brachliegendes Land</t>
  </si>
  <si>
    <t>Mischkultur</t>
  </si>
  <si>
    <t>Gras oder andere Grünfutterpflanzen</t>
  </si>
  <si>
    <t>Gattung: Allium (Lauch)</t>
  </si>
  <si>
    <t>Gattung: Linum (Lein)</t>
  </si>
  <si>
    <t>Gattung: Panicum (Rispenhirsen)</t>
  </si>
  <si>
    <t>Art: Echte Brunnenkresse (Nasturtium officinale)</t>
  </si>
  <si>
    <t>Dauergrünland</t>
  </si>
  <si>
    <t>1</t>
  </si>
  <si>
    <t>Andere Gemüsekulturen</t>
  </si>
  <si>
    <t>Küchenkräuter</t>
  </si>
  <si>
    <t>Zierkräuter</t>
  </si>
  <si>
    <t>08</t>
  </si>
  <si>
    <t>09</t>
  </si>
  <si>
    <t>03</t>
  </si>
  <si>
    <t>05</t>
  </si>
  <si>
    <t>BW</t>
  </si>
  <si>
    <t>BY</t>
  </si>
  <si>
    <t>NI HB</t>
  </si>
  <si>
    <t>NW</t>
  </si>
  <si>
    <t>06</t>
  </si>
  <si>
    <t>07</t>
  </si>
  <si>
    <t>15</t>
  </si>
  <si>
    <t>SH HH</t>
  </si>
  <si>
    <t>Aromahopfen</t>
  </si>
  <si>
    <t>Bitterhopfen</t>
  </si>
  <si>
    <t>Hopfen vorübergehend stillgelegt (Gerüst steht noch)</t>
  </si>
  <si>
    <t>je Fall</t>
  </si>
  <si>
    <t>Fläch-enka-tego-rie</t>
  </si>
  <si>
    <t>zu klären</t>
  </si>
  <si>
    <t>zk</t>
  </si>
  <si>
    <t>Getreide:</t>
  </si>
  <si>
    <t>Kulturart</t>
  </si>
  <si>
    <t>Wintermenggetreide</t>
  </si>
  <si>
    <t>Wintergerste</t>
  </si>
  <si>
    <t>Sommergerste</t>
  </si>
  <si>
    <t>Winterhafer</t>
  </si>
  <si>
    <t>Sommerhafer</t>
  </si>
  <si>
    <t>Buchweizen</t>
  </si>
  <si>
    <t>Eiweißpflanzen:</t>
  </si>
  <si>
    <t>Ölsaaten:</t>
  </si>
  <si>
    <t>Silomais (als Hauptfutter)</t>
  </si>
  <si>
    <t>Kleegras</t>
  </si>
  <si>
    <t>Ackergras</t>
  </si>
  <si>
    <t>Dauergrünland:</t>
  </si>
  <si>
    <t>Wiesen</t>
  </si>
  <si>
    <t>Mähweiden</t>
  </si>
  <si>
    <t>Weiden und Almen</t>
  </si>
  <si>
    <t>Hutungen</t>
  </si>
  <si>
    <t>Almen und Alpen</t>
  </si>
  <si>
    <t>Streuwiesen</t>
  </si>
  <si>
    <t>Streuobstfläche mit Grünlandnutzung</t>
  </si>
  <si>
    <t>Wiesen (Grünlandneueinsaat im Rahmen von AUKM)</t>
  </si>
  <si>
    <t>Mähweiden (Grünlandneueinsaat im Rahmen von AUKM)</t>
  </si>
  <si>
    <t>Weiden (Grünlandneueinsaat im Rahmen von AUKM)</t>
  </si>
  <si>
    <t>Energiepflanzen:</t>
  </si>
  <si>
    <t>1.7.3</t>
  </si>
  <si>
    <t>Dauerkulturen aus der Erzeugung genommen iSd. Art. 4 Abs. 1 Buchst. c) ii) VO 1307/2013</t>
  </si>
  <si>
    <t>Weißer Senf, Gelber Senf</t>
  </si>
  <si>
    <t>Phacelia (als Hauptkultur z.B. Saatgutvermehrung)</t>
  </si>
  <si>
    <t>1.6.32</t>
  </si>
  <si>
    <t>Amacrinum</t>
  </si>
  <si>
    <t>Anis</t>
  </si>
  <si>
    <t>Begonien</t>
  </si>
  <si>
    <t>1.42.1</t>
  </si>
  <si>
    <t>1.43.1</t>
  </si>
  <si>
    <t>1.26.3</t>
  </si>
  <si>
    <t>1.31.4</t>
  </si>
  <si>
    <t>1.44.1</t>
  </si>
  <si>
    <t>Eukalyptus</t>
  </si>
  <si>
    <t>Färberkrapp (Rubia tinctorum)</t>
  </si>
  <si>
    <t>1.41.1</t>
  </si>
  <si>
    <t>1.26.4</t>
  </si>
  <si>
    <t>Fuchsien</t>
  </si>
  <si>
    <t>1.23.2</t>
  </si>
  <si>
    <t>Geranien</t>
  </si>
  <si>
    <t>1.45.1</t>
  </si>
  <si>
    <t>1.26.5</t>
  </si>
  <si>
    <t>Iberischer Drachenkopf</t>
  </si>
  <si>
    <t>1.18.12</t>
  </si>
  <si>
    <t>1.31.5</t>
  </si>
  <si>
    <t>Knollenbegonien</t>
  </si>
  <si>
    <t>Kornrade</t>
  </si>
  <si>
    <t>1.11.3</t>
  </si>
  <si>
    <t>Leimkraut/Taubenkropf-Leimkraut</t>
  </si>
  <si>
    <t>1.11.4</t>
  </si>
  <si>
    <t>1.30.4</t>
  </si>
  <si>
    <t>Orchideen</t>
  </si>
  <si>
    <t>1.46</t>
  </si>
  <si>
    <t>Pelargonien</t>
  </si>
  <si>
    <t>1.45.2</t>
  </si>
  <si>
    <t>1.30.5</t>
  </si>
  <si>
    <t>2.2.5.1</t>
  </si>
  <si>
    <t>1.12.2</t>
  </si>
  <si>
    <t>Polygonum</t>
  </si>
  <si>
    <t>1.30.3</t>
  </si>
  <si>
    <t>1.18.13</t>
  </si>
  <si>
    <t>1.1.6</t>
  </si>
  <si>
    <t>Rhizinus</t>
  </si>
  <si>
    <t>1.13.2</t>
  </si>
  <si>
    <t>Ramtillkraut</t>
  </si>
  <si>
    <t>1.6.29</t>
  </si>
  <si>
    <t>Rittersporn</t>
  </si>
  <si>
    <t>Rhododendron</t>
  </si>
  <si>
    <t>1.6.30</t>
  </si>
  <si>
    <t>1.12.3</t>
  </si>
  <si>
    <t>1.6.31</t>
  </si>
  <si>
    <t>1.40.1</t>
  </si>
  <si>
    <t>1.14.14</t>
  </si>
  <si>
    <t>Esparsette</t>
  </si>
  <si>
    <t>1.14.13</t>
  </si>
  <si>
    <t>Steinklee</t>
  </si>
  <si>
    <t>Serradella</t>
  </si>
  <si>
    <t xml:space="preserve">Zuckermelone </t>
  </si>
  <si>
    <t>Riesenkürbis (Riesenkürbis, Hokkaidokürbis)</t>
  </si>
  <si>
    <t>Gartenkürbis (Gartenkürbis, Steirischer Kürbis, Zucchini, Spaghettikürbis, Zierkürbis)</t>
  </si>
  <si>
    <t>Melone  (Wassermelone)</t>
  </si>
  <si>
    <t>Lauch (Speise-Zwiebel, Schalotte, Lauch, Knoblauch, Schnittlauch, Winterheckenzwiebel, Bärlauch)</t>
  </si>
  <si>
    <t>Sommer-Dinkel</t>
  </si>
  <si>
    <t>Amarant, Fuchsschwanz</t>
  </si>
  <si>
    <t>Erbsen (Markerbse, Schalerbse, Zuckererbse, Futtererbse, Peluschke)</t>
  </si>
  <si>
    <t>1.14.10</t>
  </si>
  <si>
    <t>Platterbse</t>
  </si>
  <si>
    <t xml:space="preserve">Lein, Flachs </t>
  </si>
  <si>
    <t>Meerkohl/Krambe</t>
  </si>
  <si>
    <t>Mais (ohne Silomais NC 411)</t>
  </si>
  <si>
    <t>Kohlrübe, Steckrübe</t>
  </si>
  <si>
    <t>1.14.17</t>
  </si>
  <si>
    <t>1.14.15</t>
  </si>
  <si>
    <t>1.14.16</t>
  </si>
  <si>
    <t>1.14.11</t>
  </si>
  <si>
    <t>Hornklee, Hornschotenklee</t>
  </si>
  <si>
    <t>Luzerne, Hopfenklee/Gelbklee, Bastardluzerne/Sandluzerne</t>
  </si>
  <si>
    <t>Luzerne-Gras</t>
  </si>
  <si>
    <t>Kleemischung aus NC 421, 427, 431 (stickstoffbindend)</t>
  </si>
  <si>
    <t>Dauergrünland unter etablierten lokalen Praktiken (z.B. Heide)</t>
  </si>
  <si>
    <t>Süßkartoffel</t>
  </si>
  <si>
    <t>Gattung: Trifolium (Klee)</t>
  </si>
  <si>
    <t>Gattung: Medicago (Schneckenklee)</t>
  </si>
  <si>
    <t>Gattung: Trigonella</t>
  </si>
  <si>
    <t>Gattung: Lotus (Hornklee)</t>
  </si>
  <si>
    <t>Gattung: Onobrychis (Esparsette)</t>
  </si>
  <si>
    <t>Gattung: Ornithopus (Vogelfüße)</t>
  </si>
  <si>
    <t>Gattung: Ipomoea (Prunkwinden)</t>
  </si>
  <si>
    <t>Paprika, Chilli, Peperoni</t>
  </si>
  <si>
    <t>Gurke (Salatgurke, Einlegegurke)</t>
  </si>
  <si>
    <t>Petersilie</t>
  </si>
  <si>
    <t>Ysop/Eisenkraut</t>
  </si>
  <si>
    <t>Wermut, Estragon, Beifuß</t>
  </si>
  <si>
    <t>Melisse (Zitronenmelisse)</t>
  </si>
  <si>
    <t>Enzian</t>
  </si>
  <si>
    <t>Wegerich (Spitzwegerich)</t>
  </si>
  <si>
    <t>Baldrian (Echter Baldrian)</t>
  </si>
  <si>
    <t>Riesenweizengras/Szarvasi-Gras/Hirschgras</t>
  </si>
  <si>
    <t>Virginiamalve</t>
  </si>
  <si>
    <t>Heidekraut</t>
  </si>
  <si>
    <t>Echtes Johanniskraut/Hyperikum</t>
  </si>
  <si>
    <t>Rosen (Baumschulen), Schnittrosen</t>
  </si>
  <si>
    <t>Gattung: Chenopodium (Gänsefüße)</t>
  </si>
  <si>
    <t>Quinoa</t>
  </si>
  <si>
    <t>Sommerroggen, Sommer-Waldstaudenroggen</t>
  </si>
  <si>
    <t>Winterroggen, Winter-Waldstaudenroggen</t>
  </si>
  <si>
    <t>Mohren-/Zuckerhirse (ohne Sudangras NC 803)</t>
  </si>
  <si>
    <t>Gattung: Rubia (Färberröten)</t>
  </si>
  <si>
    <t>Gattung: Carduus (Ringdisteln)</t>
  </si>
  <si>
    <t>Calla/Drachenwurz</t>
  </si>
  <si>
    <t xml:space="preserve">Alpendistel </t>
  </si>
  <si>
    <t>1.8.2</t>
  </si>
  <si>
    <t>Gattung: Chelone (Schildblumen)</t>
  </si>
  <si>
    <t>Schildblume (Chelone)</t>
  </si>
  <si>
    <t>Gattung: Calla (Drachenwurz)</t>
  </si>
  <si>
    <t>Gattung: Campanula (Glockenblumen)</t>
  </si>
  <si>
    <t>Glockenblumen (Campanula)</t>
  </si>
  <si>
    <t>Nachtkerzen (Oenothera)</t>
  </si>
  <si>
    <t>Gewöhnlicher Leberbalsam (Ageratum)</t>
  </si>
  <si>
    <t>Gelber Leberbalsam (Lonas)</t>
  </si>
  <si>
    <t>Gattung: Helleborus (Nieswurz)</t>
  </si>
  <si>
    <t>Christrose-/Schnee-/Weihnachtsrose, Korischer Nieswurz</t>
  </si>
  <si>
    <t>Fingerhut</t>
  </si>
  <si>
    <t>Gattung: Fuchsia (Fuchsien)</t>
  </si>
  <si>
    <t>Gattung: Anemone (Windröschen)</t>
  </si>
  <si>
    <t>Anemonen (Herbstanemone, Japanische Anemone)</t>
  </si>
  <si>
    <t>Gattung: Agrostemma (Kornraden)</t>
  </si>
  <si>
    <t>Familie: Orchidaceae (Orchideen)</t>
  </si>
  <si>
    <t>Gattung: Sedum (Fetthennen)</t>
  </si>
  <si>
    <t>Gattung: Ricinus</t>
  </si>
  <si>
    <t>Husarenknopf (Sanvitalia)</t>
  </si>
  <si>
    <t>Gattung: Solidago (Goldruten)</t>
  </si>
  <si>
    <t xml:space="preserve">Goldrute (Solidago) </t>
  </si>
  <si>
    <t>1.47.1</t>
  </si>
  <si>
    <t>Gattung: Streptocarpus (Drehfrucht)</t>
  </si>
  <si>
    <t>Streptocarpus/Drehfrucht</t>
  </si>
  <si>
    <t>Veronica/Hebe/Ehrenpreis</t>
  </si>
  <si>
    <t>Gattung: Polygonum (Vogelknöteriche)</t>
  </si>
  <si>
    <t>Vorübergehende, unbefestigte Mieten, Stroh-, Futter- oder Dunglagerplätze auf DGL</t>
  </si>
  <si>
    <t>Vorübergehende, unbefestigte Mieten, Stroh-, Futter oder Dunglagerplätze auf AL</t>
  </si>
  <si>
    <t>Gattung: Lallemantia</t>
  </si>
  <si>
    <t>Braunellen</t>
  </si>
  <si>
    <t>Fetthenne, Mauerpfeffer (Sedum)</t>
  </si>
  <si>
    <t>Hauswurz (Sempervivum)</t>
  </si>
  <si>
    <t>Gattung: Muehlenbeckia (Drahtsträucher)</t>
  </si>
  <si>
    <t>Mühlenbeckia/Drahtsträucher</t>
  </si>
  <si>
    <t>Gattung: Persicaria (Knöteriche)</t>
  </si>
  <si>
    <t>Knöterich (Persicaria)</t>
  </si>
  <si>
    <t>Art: Garten-Petunie (Petunia x hybrida)</t>
  </si>
  <si>
    <t>Garten-Petunie</t>
  </si>
  <si>
    <t>Gattung: Cuphea (Köcherblümchen)</t>
  </si>
  <si>
    <t>Köcherblümchen (Cuphea)</t>
  </si>
  <si>
    <t>Winter-Emmer/-Einkorn</t>
  </si>
  <si>
    <t>Sommer-Emmer/-Einkorn</t>
  </si>
  <si>
    <t>Wicken (Pannonische Wicke, Zottelwicke, Saatwicke)</t>
  </si>
  <si>
    <t>Linsen</t>
  </si>
  <si>
    <t>Garten-Senfrauke, Rucola</t>
  </si>
  <si>
    <t>Feldsalat/Ackersalat/ Rapunzel</t>
  </si>
  <si>
    <t>Fenchel (Gemüsefenchel, Körnerfenchel)</t>
  </si>
  <si>
    <t>Dill, Gurkenkraut</t>
  </si>
  <si>
    <t xml:space="preserve">Kümmel </t>
  </si>
  <si>
    <t xml:space="preserve">Kreuzkümmel </t>
  </si>
  <si>
    <t>Thymian</t>
  </si>
  <si>
    <t>Bohnenkraut</t>
  </si>
  <si>
    <t>Geißraute</t>
  </si>
  <si>
    <t>Kanariensaat/Echtes Glanzgras</t>
  </si>
  <si>
    <t>Garten-/Sommerlevkoje</t>
  </si>
  <si>
    <t>Bischofskraut</t>
  </si>
  <si>
    <t xml:space="preserve">Edelweiß </t>
  </si>
  <si>
    <t xml:space="preserve">Strohblumen </t>
  </si>
  <si>
    <t xml:space="preserve">Milchstern </t>
  </si>
  <si>
    <t>Tagetes/Studentenblume</t>
  </si>
  <si>
    <t>Gladiolen</t>
  </si>
  <si>
    <t xml:space="preserve">Tulpen </t>
  </si>
  <si>
    <t>Trauben-Silberkerze</t>
  </si>
  <si>
    <t>Skabiosen</t>
  </si>
  <si>
    <t xml:space="preserve">Dahlien </t>
  </si>
  <si>
    <t>Rosenwurz</t>
  </si>
  <si>
    <t xml:space="preserve">Wolfsmilch </t>
  </si>
  <si>
    <t xml:space="preserve">Montbretien </t>
  </si>
  <si>
    <t xml:space="preserve">Kapuzinerkresse </t>
  </si>
  <si>
    <t>Statistische Gruppe</t>
  </si>
  <si>
    <t>Getreide</t>
  </si>
  <si>
    <t>Ölsaaten</t>
  </si>
  <si>
    <t>Ackerfutter</t>
  </si>
  <si>
    <t>Stillegung</t>
  </si>
  <si>
    <t>ohne Produktion</t>
  </si>
  <si>
    <t>Hackfrucht</t>
  </si>
  <si>
    <t>Küchenkraut</t>
  </si>
  <si>
    <t>Sonstiges</t>
  </si>
  <si>
    <t>Zierpflanze</t>
  </si>
  <si>
    <t>Energiepflanze</t>
  </si>
  <si>
    <t>Dauerkultur</t>
  </si>
  <si>
    <t>keine Nutzung</t>
  </si>
  <si>
    <t>Eiweißpflanzen</t>
  </si>
  <si>
    <t>ALöVF im Sinne von Art. 46(1)</t>
  </si>
  <si>
    <t>Gruppierung  AL für ADV &amp; öVF Ausnahmen</t>
  </si>
  <si>
    <t>Pflanzkartoffeln</t>
  </si>
  <si>
    <t>Kartoffeln (Speise)</t>
  </si>
  <si>
    <t>X</t>
  </si>
  <si>
    <t>Rot-/Weiß-/Alexandriner-/Inkarnat-/Erd-/Schweden-/Persischer Klee</t>
  </si>
  <si>
    <t>Streuobstfläche ohne Grünlandnutzung</t>
  </si>
  <si>
    <t>Systematik/Bezeichnung lt. der BMEL Liste</t>
  </si>
  <si>
    <t>Einhaltung Anbaudiversifizierung (ADV)</t>
  </si>
  <si>
    <t>Mais (Biogas)</t>
  </si>
  <si>
    <t>Trüffel</t>
  </si>
  <si>
    <t>zuletzt ge-ändert am:</t>
  </si>
  <si>
    <t>1.1.1</t>
  </si>
  <si>
    <t>1.1.2</t>
  </si>
  <si>
    <t>1.1.3</t>
  </si>
  <si>
    <t>1.1.4</t>
  </si>
  <si>
    <t>1.2.6</t>
  </si>
  <si>
    <t>Gattung: Amaryllis</t>
  </si>
  <si>
    <t xml:space="preserve">Gattung: Guizotia </t>
  </si>
  <si>
    <t>Gattung: Sanvitalia (Husarenknöpfe)</t>
  </si>
  <si>
    <t>Gattung:Phacelia</t>
  </si>
  <si>
    <t>Gattung: Silene (Leimkräuter)</t>
  </si>
  <si>
    <t>Gattung: Sempervivum (Hauswurzen)</t>
  </si>
  <si>
    <t>Gattung: Lathryus (Platterbsen)</t>
  </si>
  <si>
    <t>1.14.12</t>
  </si>
  <si>
    <t>Gattung: Melilotus (Steinklee)</t>
  </si>
  <si>
    <t>Gattung: Prunella (Braunellen)</t>
  </si>
  <si>
    <t>Gattung: Digitalis (Fingerhüte)</t>
  </si>
  <si>
    <t>Gattung: Veronica/Hebe (Ehrenpreis)</t>
  </si>
  <si>
    <t>Gattung: Portulaca (Portulak)</t>
  </si>
  <si>
    <t>Gattung: Delphinium (Rittersporne)</t>
  </si>
  <si>
    <t>Gattung: Begonia (Begonien)</t>
  </si>
  <si>
    <t>Gattung: Geranium (Storchschnäbel)</t>
  </si>
  <si>
    <t>Gattung Pelargonium (Pelargonien)</t>
  </si>
  <si>
    <t>2.1.4.2</t>
  </si>
  <si>
    <t>3</t>
  </si>
  <si>
    <t>4</t>
  </si>
  <si>
    <t>5</t>
  </si>
  <si>
    <t>Grassamenvermehrung</t>
  </si>
  <si>
    <t>Gattung: Secale (Roggen) (Winter)</t>
  </si>
  <si>
    <t>Gattung: Secale (Roggen) (Sommer)</t>
  </si>
  <si>
    <t>Gattung: Triticum (Weizen) (Winter)</t>
  </si>
  <si>
    <t>Gattung: Triticum (Weizen) (Sommer)</t>
  </si>
  <si>
    <t>Gattung: Hordeum (Gerste) (Winter)</t>
  </si>
  <si>
    <t>Gattung: Hordeum (Gerste) (Sommer)</t>
  </si>
  <si>
    <t>Gattung: Avena (Hafer) (Winter)</t>
  </si>
  <si>
    <t>Gattung: Avena (Hafer) (Sommer)</t>
  </si>
  <si>
    <t>Gattung: x Triticale (Triticale auch x Triticosecale) (Winter)</t>
  </si>
  <si>
    <t>Gattung: x Triticale (Triticale auch x Triticosecale) (Sommer)</t>
  </si>
  <si>
    <t>Art: Raps (Brassica napus) (Winter)</t>
  </si>
  <si>
    <t>Art: Raps (Brassica napus) (Sommer)</t>
  </si>
  <si>
    <t>Art: Rübsen (Brassica rapa) (Winter)</t>
  </si>
  <si>
    <t>Art: Rübsen (Brassica rapa) (Sommer)</t>
  </si>
  <si>
    <t>zK</t>
  </si>
  <si>
    <t>NC 052</t>
  </si>
  <si>
    <t>NC 053</t>
  </si>
  <si>
    <t>NC 054</t>
  </si>
  <si>
    <t>NC 055</t>
  </si>
  <si>
    <t>NC 057</t>
  </si>
  <si>
    <t>NC 058</t>
  </si>
  <si>
    <t>NC 059</t>
  </si>
  <si>
    <t>NC 060</t>
  </si>
  <si>
    <t>NC 061</t>
  </si>
  <si>
    <t>NC 062</t>
  </si>
  <si>
    <t>NC 070</t>
  </si>
  <si>
    <t>NC 071</t>
  </si>
  <si>
    <t>NC 072</t>
  </si>
  <si>
    <t>NC 073</t>
  </si>
  <si>
    <t>NC 074</t>
  </si>
  <si>
    <t>NC 075</t>
  </si>
  <si>
    <t>NC 076</t>
  </si>
  <si>
    <t>NC 077</t>
  </si>
  <si>
    <t>NC 078</t>
  </si>
  <si>
    <t>NC 079</t>
  </si>
  <si>
    <t>NC 080</t>
  </si>
  <si>
    <t>Greening / Landschaftselemente</t>
  </si>
  <si>
    <t>Staudenknöterich, Igniscum</t>
  </si>
  <si>
    <t>Einhaltung ökologische Vorrangfläche (öVF)</t>
  </si>
  <si>
    <t>Nähere Erläuterung (weitere Verwendungs-angaben) im Sammelantrag</t>
  </si>
  <si>
    <t>Systematik /Code</t>
  </si>
  <si>
    <t>Allgemeine Angaben zur Flächenbewirtschaftung</t>
  </si>
  <si>
    <t>Gewich-tungs-faktor</t>
  </si>
  <si>
    <t>Einhaltung Dau-ergrünland (DGL)</t>
  </si>
  <si>
    <t>NC 0__</t>
  </si>
  <si>
    <t>sonstiges</t>
  </si>
  <si>
    <t>Landwirt-schaftliche Fläche LF</t>
  </si>
  <si>
    <t>NC 52/53</t>
  </si>
  <si>
    <t>nicht relevant</t>
  </si>
  <si>
    <t>Allgemeine Flächenangaben</t>
  </si>
  <si>
    <t xml:space="preserve">Gemüseerbse (Markerbse, Schalerbse, Zuckererbse) </t>
  </si>
  <si>
    <t>Sonstige Obstanlagen z.B. Holunder, Aronia, Maulbeeren</t>
  </si>
  <si>
    <t>NC z.K.</t>
  </si>
  <si>
    <t>NC</t>
  </si>
  <si>
    <t>Kann als öVF mit folgenden NC beantragt werden</t>
  </si>
  <si>
    <t>Mögliche ÖVF-Code</t>
  </si>
  <si>
    <t>Steckrübe, Kohlrübe (Gemüseanbau)</t>
  </si>
  <si>
    <t>NC 52/60</t>
  </si>
  <si>
    <t>1.1.7</t>
  </si>
  <si>
    <t>Gattung: Celosia (Brandschopf)</t>
  </si>
  <si>
    <t>Silberbrandschopf</t>
  </si>
  <si>
    <t>520</t>
  </si>
  <si>
    <t>x*</t>
  </si>
  <si>
    <t>Mehrjährige Blühstreifen und Blühflächen</t>
  </si>
  <si>
    <t>Aktu-ell gültig</t>
  </si>
  <si>
    <t>NC 52 wurde zur HK</t>
  </si>
  <si>
    <t>Gemüsekohl (Kopfkohl, Wirsing, Rot-/Weißkohl, Spitzkohl, Grünkohl, Kohlrabi, Markstammkohl, Blumenkohl, Romanesco, Brokkoli, Rosenkohl, Zierkohl)</t>
  </si>
  <si>
    <t>Gartenrettiche (Weiße/rote Rettiche, schwarzer Winterrettich, Ölrettich, Radieschen)</t>
  </si>
  <si>
    <t>Gattung: Setaria (Kolbenhirsen)</t>
  </si>
  <si>
    <t>1.28.12</t>
  </si>
  <si>
    <t>Kolbenhirse</t>
  </si>
  <si>
    <t>Nicht landwirt. Flächen in der Verfügungsgewalt des Antragstellers, die  gemäß § 15 Absatz 1 des Direktzahlungen-Durchführungsgesetzes als umweltsensibles Dauergrünland bestimmt worden sind</t>
  </si>
  <si>
    <t xml:space="preserve">aufgeforstete Dauergrünlandflächen, weder nach CO 1257/99 oder VO 1698/2005 oder VO 1305/2013 </t>
  </si>
  <si>
    <t>Häufigkeit</t>
  </si>
  <si>
    <t>Brache mit  Einsaat von einjährigen Blühmischungen</t>
  </si>
  <si>
    <t>Zierpflanzen</t>
  </si>
  <si>
    <t>Grünland (nicht DZ fähig)</t>
  </si>
  <si>
    <t>Sonstige KUP</t>
  </si>
  <si>
    <t>Abbau-, Öd-, Un-, Geringstland, Sukzessionsflächen – dauerhaft aus der Erzeugung genommen</t>
  </si>
  <si>
    <t>Gemenge Leguminosen/Getreide</t>
  </si>
  <si>
    <t>Rollrasen, Vegetationsmappen für Dachbegrünung</t>
  </si>
  <si>
    <t>Gründüngung im Hauptfruchtanbau</t>
  </si>
  <si>
    <t>pDGL</t>
  </si>
  <si>
    <t xml:space="preserve">Nicht landwirt. Flächen in folge Genehmigung DGL Umwandlung </t>
  </si>
  <si>
    <t>Flächenkategorie</t>
  </si>
  <si>
    <t>Landwirtschaftliche Fläche LF</t>
  </si>
  <si>
    <t>DGL Neueinsaat als Ersatz für genehmigten DGL Umbruch</t>
  </si>
  <si>
    <t>Fels- und Steinriegel, naturversteinte Fläche CC</t>
  </si>
  <si>
    <t>Blühstreifen (MSL-Maßnahme)</t>
  </si>
  <si>
    <t>Blühfläche (MSL-Maßnahme)</t>
  </si>
  <si>
    <t>Ende</t>
  </si>
  <si>
    <t>Triticum spelta (Dinkel/Spelz) (Sommer)</t>
  </si>
  <si>
    <t>Triticum spelta (Dinkel/Spelz) (Winter)</t>
  </si>
  <si>
    <t>1.28.13.1</t>
  </si>
  <si>
    <t>1.28.13.2</t>
  </si>
  <si>
    <t>NC 063</t>
  </si>
  <si>
    <t>NC 064</t>
  </si>
  <si>
    <t>Durchwachsene Silphie</t>
  </si>
  <si>
    <t>NC 065</t>
  </si>
  <si>
    <t>063</t>
  </si>
  <si>
    <t>064</t>
  </si>
  <si>
    <t>065</t>
  </si>
  <si>
    <t/>
  </si>
  <si>
    <t>Art der Leg ist anzugeben</t>
  </si>
  <si>
    <t>Miscanthus</t>
  </si>
  <si>
    <t>Honigpflanzen genutzte brachliegende Flächen (pollen- und nektarreiche Arten) -einjährig</t>
  </si>
  <si>
    <t>Honigpflanzen genutzte brachliegende Flächen (pollen- und nektarreiche Arten) -mehrjährig</t>
  </si>
  <si>
    <t>066</t>
  </si>
  <si>
    <t>brachliegende Flächen öVF Honigpflanzen (pollen- und nektarreiche Arten) -mehrjährig</t>
  </si>
  <si>
    <t>brachliegende Flächen öVF Honigpflanzen (pollen- und nektarreiche Arten) -einjährig</t>
  </si>
  <si>
    <t>NC 066</t>
  </si>
  <si>
    <t>Feldrand / Pufferstreifen ÖVF DGL</t>
  </si>
  <si>
    <t>Rispenhirse</t>
  </si>
  <si>
    <t>Rutenhirse/Switchgras</t>
  </si>
  <si>
    <t>Wie häufig in den BL ver-wendet?</t>
  </si>
  <si>
    <t>1.6.33</t>
  </si>
  <si>
    <t>Gattung: Arnika (Arnica)</t>
  </si>
  <si>
    <t>echte Arnika (Arnica montana)</t>
  </si>
  <si>
    <t>NC 52 nicht plausibel</t>
  </si>
  <si>
    <t>Hanfsorte ist anzugeben</t>
  </si>
  <si>
    <t>Pflanzenmischung mit Hanf</t>
  </si>
  <si>
    <t>Bockshornklee, Schabziger Klee</t>
  </si>
  <si>
    <t>Feldrand / Pufferstreifen ÖVF AL</t>
  </si>
  <si>
    <t>Zichorien/Wegwarten (Chicorée, Radicchio, krausblättrige Endivie, ganzblättrige Endivie, Zichorie)</t>
  </si>
  <si>
    <t>Gattung Gladiolus (Gladiolen)</t>
  </si>
  <si>
    <t>https://www.hi-tier.de/Entwicklung/Konzept/_asp/dd00005.asp?txtParam=HB_NUTZ</t>
  </si>
  <si>
    <t>Codenr</t>
  </si>
  <si>
    <t>Codetext</t>
  </si>
  <si>
    <t>0 </t>
  </si>
  <si>
    <t>KA </t>
  </si>
  <si>
    <t>Keine Angabe </t>
  </si>
  <si>
    <t>50 </t>
  </si>
  <si>
    <t>050 </t>
  </si>
  <si>
    <t>Mischkulturen mit Saatgutmischung </t>
  </si>
  <si>
    <t>51 </t>
  </si>
  <si>
    <t>051 </t>
  </si>
  <si>
    <t>Mischkulturen in Reihenanbau </t>
  </si>
  <si>
    <t>52 </t>
  </si>
  <si>
    <t>052 </t>
  </si>
  <si>
    <t>Zwischenfrucht / Gründecke ÖVF </t>
  </si>
  <si>
    <t>53 </t>
  </si>
  <si>
    <t>053 </t>
  </si>
  <si>
    <t>Untersaat ÖVF </t>
  </si>
  <si>
    <t>54 </t>
  </si>
  <si>
    <t>054 </t>
  </si>
  <si>
    <t>Streifen am Waldrand (ohne Produktion) ÖVF </t>
  </si>
  <si>
    <t>55 </t>
  </si>
  <si>
    <t>055 </t>
  </si>
  <si>
    <t>Ufervegetation ÖVF </t>
  </si>
  <si>
    <t>56 </t>
  </si>
  <si>
    <t>056 </t>
  </si>
  <si>
    <t>Pufferstreifen ÖVF AL </t>
  </si>
  <si>
    <t>57 </t>
  </si>
  <si>
    <t>057 </t>
  </si>
  <si>
    <t>Pufferstreifen ÖVF DGL </t>
  </si>
  <si>
    <t>58 </t>
  </si>
  <si>
    <t>058 </t>
  </si>
  <si>
    <t>Feldrand ÖVF </t>
  </si>
  <si>
    <t>59 </t>
  </si>
  <si>
    <t>059 </t>
  </si>
  <si>
    <t>KuP ÖVF </t>
  </si>
  <si>
    <t>60 </t>
  </si>
  <si>
    <t>060 </t>
  </si>
  <si>
    <t>Leguminosen ÖVF </t>
  </si>
  <si>
    <t>61 </t>
  </si>
  <si>
    <t>061 </t>
  </si>
  <si>
    <t>Aufforstungsflächen ÖVF </t>
  </si>
  <si>
    <t>62 </t>
  </si>
  <si>
    <t>062 </t>
  </si>
  <si>
    <t>Brachen ohne Erzeugung ÖVF </t>
  </si>
  <si>
    <t>63 </t>
  </si>
  <si>
    <t>063 </t>
  </si>
  <si>
    <t>Miscantus </t>
  </si>
  <si>
    <t>64 </t>
  </si>
  <si>
    <t>064 </t>
  </si>
  <si>
    <t>Durchwachsene Silphie </t>
  </si>
  <si>
    <t>65 </t>
  </si>
  <si>
    <t>065 </t>
  </si>
  <si>
    <t>Brache für Bienennutzung (einjährig) </t>
  </si>
  <si>
    <t>66 </t>
  </si>
  <si>
    <t>066 </t>
  </si>
  <si>
    <t>Brache für Bienennutzung (mehrjährig) </t>
  </si>
  <si>
    <t>70 </t>
  </si>
  <si>
    <t>070 </t>
  </si>
  <si>
    <t>Hecken oder Knicks &gt;10m CC </t>
  </si>
  <si>
    <t>71 </t>
  </si>
  <si>
    <t>071 </t>
  </si>
  <si>
    <t>Baumreihe &gt;50m CC </t>
  </si>
  <si>
    <t>72 </t>
  </si>
  <si>
    <t>072 </t>
  </si>
  <si>
    <t>Feldgehölze 50-2.000 m² CC </t>
  </si>
  <si>
    <t>73 </t>
  </si>
  <si>
    <t>073 </t>
  </si>
  <si>
    <t>Feuchtgebiete &lt; 2.000 m² CC </t>
  </si>
  <si>
    <t>74 </t>
  </si>
  <si>
    <t>074 </t>
  </si>
  <si>
    <t>Einzelbäume CC </t>
  </si>
  <si>
    <t>75 </t>
  </si>
  <si>
    <t>075 </t>
  </si>
  <si>
    <t>Tümpel Sölle und Doline CC </t>
  </si>
  <si>
    <t>76 </t>
  </si>
  <si>
    <t>076 </t>
  </si>
  <si>
    <t>Natur-, Stein- oder Trockenmauer CC </t>
  </si>
  <si>
    <t>77 </t>
  </si>
  <si>
    <t>077 </t>
  </si>
  <si>
    <t>Felds- und Steinriegel, naturversteinte Fläche CC </t>
  </si>
  <si>
    <t>78 </t>
  </si>
  <si>
    <t>078 </t>
  </si>
  <si>
    <t>Feldraine CC </t>
  </si>
  <si>
    <t>79 </t>
  </si>
  <si>
    <t>079 </t>
  </si>
  <si>
    <t>Trocken-, Be- und Entwässerungsgräben CC </t>
  </si>
  <si>
    <t>80 </t>
  </si>
  <si>
    <t>080 </t>
  </si>
  <si>
    <t>Terrassen CC </t>
  </si>
  <si>
    <t>112 </t>
  </si>
  <si>
    <t>Winterhartweizen/Durum </t>
  </si>
  <si>
    <t>113 </t>
  </si>
  <si>
    <t>Hartweizen (Durum) bis 2014 - NEU ab 2015: Sommerhartweizen/Durum </t>
  </si>
  <si>
    <t>114 </t>
  </si>
  <si>
    <t>Dinkel bis 2014 - NEU ab 2015: Winter-Dinkel </t>
  </si>
  <si>
    <t>115 </t>
  </si>
  <si>
    <t>Winterweizen (ohne Durum) bis 2014 - NEU ab 2015: Winterweichweizen </t>
  </si>
  <si>
    <t>116 </t>
  </si>
  <si>
    <t>Sommerweizen (ohne Durum) bis 2014 - NEU ab 2015: Sommerweichweizen </t>
  </si>
  <si>
    <t>118 </t>
  </si>
  <si>
    <t>Emmer, Einkorn bis 2014 - NEU ab 2015: Winter-Emmer/-Einkorn </t>
  </si>
  <si>
    <t>119 </t>
  </si>
  <si>
    <t>Sommer-Emmer/ -Einkorn </t>
  </si>
  <si>
    <t>120 </t>
  </si>
  <si>
    <t>Roggen bis 2014 - NEU ab 2015: Sommer-Dinkel </t>
  </si>
  <si>
    <t>121 </t>
  </si>
  <si>
    <t>Winterroggen bis 2015 - NEU ab 2016: Winterroggen, Winter-Waldstaudenroggen </t>
  </si>
  <si>
    <t>122 </t>
  </si>
  <si>
    <t>Sommerroggen bis 2015 - NEU ab 2016: Sommerroggen, Sommer-Waldstaudenroggen </t>
  </si>
  <si>
    <t>125 </t>
  </si>
  <si>
    <t>Wintermenggetreide </t>
  </si>
  <si>
    <t>126 </t>
  </si>
  <si>
    <t>Wintermenggetreide ohne Weizen </t>
  </si>
  <si>
    <t>131 </t>
  </si>
  <si>
    <t>Wintergerste </t>
  </si>
  <si>
    <t>132 </t>
  </si>
  <si>
    <t>Sommergerste </t>
  </si>
  <si>
    <t>140 </t>
  </si>
  <si>
    <t>Hafer bis 2014 </t>
  </si>
  <si>
    <t>142 </t>
  </si>
  <si>
    <t>Winterhafer </t>
  </si>
  <si>
    <t>143 </t>
  </si>
  <si>
    <t>Sommerhafer </t>
  </si>
  <si>
    <t>144 </t>
  </si>
  <si>
    <t>Sommermenggetreide mit Weizen bis 2015 - NEU ab 2016: Sommermenggetreide </t>
  </si>
  <si>
    <t>145 </t>
  </si>
  <si>
    <t>Sommermenggetreide (ohne Weizen) </t>
  </si>
  <si>
    <t>155 </t>
  </si>
  <si>
    <t>Triticale bis 2014 </t>
  </si>
  <si>
    <t>156 </t>
  </si>
  <si>
    <t>Wintertriticale </t>
  </si>
  <si>
    <t>157 </t>
  </si>
  <si>
    <t>Sommertriticale </t>
  </si>
  <si>
    <t>171 </t>
  </si>
  <si>
    <t>Körnermais bis 2014 - NEU ab 2015: Mais (ohne Silomais NC 411) </t>
  </si>
  <si>
    <t>172 </t>
  </si>
  <si>
    <t>Corn-Cob-Mix bis 2014 - NEU ab 2016 Mais (Biogas) </t>
  </si>
  <si>
    <t>174 </t>
  </si>
  <si>
    <t>Zuckermais bis 2014 </t>
  </si>
  <si>
    <t>175 </t>
  </si>
  <si>
    <t>Mischanbau Silomais und Sonnenblumen (zur Verwertung in Biogasanlagen) bis 2014 </t>
  </si>
  <si>
    <t>176 </t>
  </si>
  <si>
    <t>Mais mit Bejagungsschneise in gutem landwirtschaftlichen und ökologischen Zustand bis 2014 </t>
  </si>
  <si>
    <t>177 </t>
  </si>
  <si>
    <t>Mais mit Bejagungsschneise (Kulturpflanze) bis 2014 </t>
  </si>
  <si>
    <t>181 </t>
  </si>
  <si>
    <t>Rispenhirse </t>
  </si>
  <si>
    <t>182 </t>
  </si>
  <si>
    <t>Buchweizen </t>
  </si>
  <si>
    <t>183 </t>
  </si>
  <si>
    <t>Körnersorghum bis 2014 - NEU ab 2015: Mohren-/Zuckerhirse (ohne Sudangras NC 803) </t>
  </si>
  <si>
    <t>184 </t>
  </si>
  <si>
    <t>Kolbenhirse </t>
  </si>
  <si>
    <t>186 </t>
  </si>
  <si>
    <t>Amaranth bis 2014 - NEU ab 2015: Amarant/ Fuchsschwanz </t>
  </si>
  <si>
    <t>187 </t>
  </si>
  <si>
    <t>Quinoa </t>
  </si>
  <si>
    <t>190 </t>
  </si>
  <si>
    <t>Alle (anderen) Getreidearten bis 2014 - NEU ab 2015: Getreide einer Gattung/Art, die in der aktuellen Liste nicht aufgeführt ist </t>
  </si>
  <si>
    <t>210 </t>
  </si>
  <si>
    <t>Erbsen zur Körnergewinnung bis 2014 - NEU ab 2015: Erbsen (Markerbse, Schalerbse, Zuckererbse) </t>
  </si>
  <si>
    <t>211 </t>
  </si>
  <si>
    <t>Gemüseerbse </t>
  </si>
  <si>
    <t>212 </t>
  </si>
  <si>
    <t>Platterbse </t>
  </si>
  <si>
    <t>220 </t>
  </si>
  <si>
    <t>Acker-,Puff-,Pferdebohnen zur Körnergewinnung bis 2014 - NEU ab 2015: Ackerbohne/Puffbohne/Pferdebohne/Dicke Bohne </t>
  </si>
  <si>
    <t>221 </t>
  </si>
  <si>
    <t>Wicken (Pannonische, Zottelwicke, Saatwicke) </t>
  </si>
  <si>
    <t>230 </t>
  </si>
  <si>
    <t>Süßlupinen zur Körnergewinnung bis 2014 - NEU ab 2015: Lupinen (Süßlupine, weiße Lupine, blaue/schmalblättrige Lupine, gelbe Lupine, Anden-Lupine) </t>
  </si>
  <si>
    <t>240 </t>
  </si>
  <si>
    <t>Erbsen/Bohnen zur Körnergewinnung bis 2014 - NEU ab 2015: Erbsen/Bohnen </t>
  </si>
  <si>
    <t>250 </t>
  </si>
  <si>
    <t>Gemenge Erbsen / Getreide </t>
  </si>
  <si>
    <t>290 </t>
  </si>
  <si>
    <t>Alle (anderen) Hülsenfrüchte zur Körnergewinnung bis 2014 - NEU ab 2015: Hülsenfrucht einer Gattung/Art, die in der aktuellen Liste nicht aufgeführt ist </t>
  </si>
  <si>
    <t>291 </t>
  </si>
  <si>
    <t>Wicken (auch Saatwicken) bis 2014 </t>
  </si>
  <si>
    <t>292 </t>
  </si>
  <si>
    <t>Linsen zur Körnergewinnung bis 2014 - NEU ab 2015: Linsen </t>
  </si>
  <si>
    <t>311 </t>
  </si>
  <si>
    <t>Winterraps zur Körnergewinnung bis 2014 - NEU ab 2015: Winterraps </t>
  </si>
  <si>
    <t>312 </t>
  </si>
  <si>
    <t>Sommerraps zur Körnergewinnung bis 2014 - NEU ab 2015: Sommerraps </t>
  </si>
  <si>
    <t>315 </t>
  </si>
  <si>
    <t>Winterrübsen zur Körnergewinnung bis 2014 - NEU ab 2015: Winterrübsen (Rübsen, Rübsamen, Rübsaat) </t>
  </si>
  <si>
    <t>316 </t>
  </si>
  <si>
    <t>Sommerrübsen zur Körnergewinnung bis 2014 - NEU ab 2015: Sommerrübsen (Rübsen, Rübsamen, Rübsaat) </t>
  </si>
  <si>
    <t>320 </t>
  </si>
  <si>
    <t>Sonnenblumen zur Körnergewinnung bis 2014 - NEU ab 2015: Sonnenblumen </t>
  </si>
  <si>
    <t>330 </t>
  </si>
  <si>
    <t>Sojabohnen zur Körnergewinnung bis 2014 - NEU ab 2015: Sojabohnen </t>
  </si>
  <si>
    <t>341 </t>
  </si>
  <si>
    <t>Öllein zur Körnergewinnung bis 2014 - NEU ab 2015: Lein, Flachs </t>
  </si>
  <si>
    <t>342 </t>
  </si>
  <si>
    <t>Faserflachs bis 2014 </t>
  </si>
  <si>
    <t>390 </t>
  </si>
  <si>
    <t>Alle (anderen) Ölfrüchte bis 2014 - NEU ab 2015: Ölfrucht einer Gattung/Art, die in der aktuellen Liste nicht aufgeführt ist </t>
  </si>
  <si>
    <t>392 </t>
  </si>
  <si>
    <t>Krambe bis 2014 - NEU ab 2015: Meerkohl/Krambe </t>
  </si>
  <si>
    <t>393 </t>
  </si>
  <si>
    <t>Leindotter </t>
  </si>
  <si>
    <t>411 </t>
  </si>
  <si>
    <t>Silomais (als Hauptfutter) </t>
  </si>
  <si>
    <t>412 </t>
  </si>
  <si>
    <t>Futterhackfrüchte (ohne Runkelfutterrüben, Kohlsteckrüben und Kartoffeln) bis 2014 </t>
  </si>
  <si>
    <t>413 </t>
  </si>
  <si>
    <t>Runkel-Futterrüben bis 2014 - NEU ab 2015: Futterrübe/Runkelrübe </t>
  </si>
  <si>
    <t>414 </t>
  </si>
  <si>
    <t>Kohl-Steckrüben bis 2014 - NEU ab 2015: Kohlrübe, Steckrübe </t>
  </si>
  <si>
    <t>415 </t>
  </si>
  <si>
    <t>Kohlrübe, Steckrübe - bis 2015 </t>
  </si>
  <si>
    <t>421 </t>
  </si>
  <si>
    <t>Klee bis 2014 - NEU ab 2015: Rot-/Weiß-/Alexandriner-/Inkarnat-/Erd-/Schweden-/Persischer Klee </t>
  </si>
  <si>
    <t>422 </t>
  </si>
  <si>
    <t>Kleegras </t>
  </si>
  <si>
    <t>423 </t>
  </si>
  <si>
    <t>Luzerne bis 2015 - NEU ab 2016: Luzerne, Hopfenklee/Gelbklee, Bastardluzerne/Sandluzerne </t>
  </si>
  <si>
    <t>424 </t>
  </si>
  <si>
    <t>Ackergras </t>
  </si>
  <si>
    <t>425 </t>
  </si>
  <si>
    <t>Klee-Luzerne-Gemisch </t>
  </si>
  <si>
    <t>426 </t>
  </si>
  <si>
    <t>Rohrglanzgras bis 2014 - NEU ab 2015: Bockshornklee, Schabzieger Klee </t>
  </si>
  <si>
    <t>427 </t>
  </si>
  <si>
    <t>sonstiges Getreide als Ganzpflanzensilage bis 2014 - NEU ab 2015: Hornklee, Hornschotenklee </t>
  </si>
  <si>
    <t>428 </t>
  </si>
  <si>
    <t>Wechselgrünland </t>
  </si>
  <si>
    <t>429 </t>
  </si>
  <si>
    <t>Alle (anderen) Futterpflanzen bis 2014 - Futterpflanze einer Gattung/Art, die in der aktuellen Liste nicht aufgeführt ist bis 2015 - NEU ab 2016: Esparsette </t>
  </si>
  <si>
    <t>430 </t>
  </si>
  <si>
    <t>Futterpflanze einer Gattung/Art, die in der aktuellen Liste nicht aufgeführt ist (Stickstoffbindende Pflanze ÖVF) bis 2015 - NEU ab 2016: Serradella </t>
  </si>
  <si>
    <t>431 </t>
  </si>
  <si>
    <t>Steinklee </t>
  </si>
  <si>
    <t>432 </t>
  </si>
  <si>
    <t>Kleemischung aus NC 421, 427, 431 (stickstoffbindend) </t>
  </si>
  <si>
    <t>433 </t>
  </si>
  <si>
    <t>Luzerne-Gras </t>
  </si>
  <si>
    <t>441 </t>
  </si>
  <si>
    <t>Wiesen (Grünlandneueinsaat) bis 2014 - NEU ab 2015: Wiesen (Grünlandneueinsaat im Rahmen von AUKM) </t>
  </si>
  <si>
    <t>442 </t>
  </si>
  <si>
    <t>Mähweiden (Grünlandneueinsaat) bis 2014 - NEU ab 2015: Mähweiden (Grünlandneueinsaat im Rahmen von AUKM) </t>
  </si>
  <si>
    <t>443 </t>
  </si>
  <si>
    <t>Weiden (Grünlandneueinsaat) bis 2014 - NEU ab 2015: Weiden (Grünlandneueinsaat im Rahmen von AUKM) </t>
  </si>
  <si>
    <t>444 </t>
  </si>
  <si>
    <t>DGL Neueinsaat als Ersatz für genehmigten DGL Umbrauch </t>
  </si>
  <si>
    <t>451 </t>
  </si>
  <si>
    <t>Wiesen </t>
  </si>
  <si>
    <t>452 </t>
  </si>
  <si>
    <t>Mähweiden </t>
  </si>
  <si>
    <t>453 </t>
  </si>
  <si>
    <t>Weiden und Almen </t>
  </si>
  <si>
    <t>454 </t>
  </si>
  <si>
    <t>Hutungen </t>
  </si>
  <si>
    <t>455 </t>
  </si>
  <si>
    <t>Almen und Alpen </t>
  </si>
  <si>
    <t>458 </t>
  </si>
  <si>
    <t>Streuwiesen </t>
  </si>
  <si>
    <t>459 </t>
  </si>
  <si>
    <t>Alle (anderen) Dauergrünlandnutzungen bis 2014 - NEU ab 2015: Grünland </t>
  </si>
  <si>
    <t>460 </t>
  </si>
  <si>
    <t>Sommerweiden für Wanderschafe </t>
  </si>
  <si>
    <t>462 </t>
  </si>
  <si>
    <t>beweidete Sandheiden </t>
  </si>
  <si>
    <t>463 </t>
  </si>
  <si>
    <t>beweidete Moorheiden </t>
  </si>
  <si>
    <t>464 </t>
  </si>
  <si>
    <t>beweidete Magerrasen </t>
  </si>
  <si>
    <t>465 </t>
  </si>
  <si>
    <t>beweidete montane Wiesen </t>
  </si>
  <si>
    <t>466 </t>
  </si>
  <si>
    <t>gemähte Magerrasen </t>
  </si>
  <si>
    <t>467 </t>
  </si>
  <si>
    <t>gemähte montane Wiesen </t>
  </si>
  <si>
    <t>475 </t>
  </si>
  <si>
    <t>Verspätete Grünlandnutzung bis 2014 </t>
  </si>
  <si>
    <t>480 </t>
  </si>
  <si>
    <t>Streuobstfläche mit Grünlandnutzung </t>
  </si>
  <si>
    <t>481 </t>
  </si>
  <si>
    <t>Streuobstfläche ohne Grünlandnutzung </t>
  </si>
  <si>
    <t>490 </t>
  </si>
  <si>
    <t>nicht BP-beihilfefähige Hutungen bis 2014 - Neu ab 2015: Nicht DZ-beihilfefähige Hutungen </t>
  </si>
  <si>
    <t>491 </t>
  </si>
  <si>
    <t>Anteil an Gemeinschaftsweiden </t>
  </si>
  <si>
    <t>492 </t>
  </si>
  <si>
    <t>Dauergrünland unter etablierten lokalen Praktiken (Z.B. Heide) </t>
  </si>
  <si>
    <t>510 </t>
  </si>
  <si>
    <t>Goldrute (Solidago) </t>
  </si>
  <si>
    <t>511 </t>
  </si>
  <si>
    <t>Stilllegung ohne nachwachsende Rohstoffe bis 2014 - NEU ab 2016: Streptocarpus/Drehfrucht </t>
  </si>
  <si>
    <t>512 </t>
  </si>
  <si>
    <t>Iberischer Drachenkopf </t>
  </si>
  <si>
    <t>513 </t>
  </si>
  <si>
    <t>Braunellen </t>
  </si>
  <si>
    <t>514 </t>
  </si>
  <si>
    <t>Hauswurz (Sempervivum) </t>
  </si>
  <si>
    <t>515 </t>
  </si>
  <si>
    <t>Mühlenbeckia/Drahtsträucher </t>
  </si>
  <si>
    <t>516 </t>
  </si>
  <si>
    <t>Stilllegung mit einj. nachw. Rohstoffe bis 2014 - NEU ab 2016: Knöterich (Persicaria) </t>
  </si>
  <si>
    <t>517 </t>
  </si>
  <si>
    <t>Stilllegung mit mehrj. nachw. Rohstoffe bis 2014 - NEU ab 2016: Garten-Petunie </t>
  </si>
  <si>
    <t>518 </t>
  </si>
  <si>
    <t>Stilllegung mit einjährigen nachwachsenden Rohstoffen zur Erzeugung von Biogas bis 2014 - NEU ab 2016: Polygonum </t>
  </si>
  <si>
    <t>519 </t>
  </si>
  <si>
    <t>Köcherblümchen (Cuphea) </t>
  </si>
  <si>
    <t>520 </t>
  </si>
  <si>
    <t>Silberbrandschopf </t>
  </si>
  <si>
    <t>545 </t>
  </si>
  <si>
    <t>Stilllegung nach FELEG/GAL bis 2014 - NEU ab 2015: Stilllegung nach FELEG/GAL/ALG </t>
  </si>
  <si>
    <t>546 </t>
  </si>
  <si>
    <t>Stilllegung nach FELEG/GAL von Dauergrünlandflächen bis 2014 </t>
  </si>
  <si>
    <t>549 </t>
  </si>
  <si>
    <t>Stilllegung für Naturschutz und Landschaftspflege (5-Jahresprogramm) (auf AL) </t>
  </si>
  <si>
    <t>555 </t>
  </si>
  <si>
    <t>Stillgelegte Fläche gem. FLAMA, 20-jährig hier: Ökologische Stilllegung ab 1999 </t>
  </si>
  <si>
    <t>556 </t>
  </si>
  <si>
    <t>Aufforstung nach der Aufforstungsprämie (nach 1993) bis 2014 - NEU ab 2015: Aufforstung nach der Aufforstungsprämie (vor 1995) </t>
  </si>
  <si>
    <t>557 </t>
  </si>
  <si>
    <t>nach VO (EG) Nr. 1698/2005 Art. 43 erstaufgeforstete Flächen bis 2014 </t>
  </si>
  <si>
    <t>558 </t>
  </si>
  <si>
    <t>10-jährige Stilllegung gem. VO (EG) Nr. 1257/99 als Stilllegung nach VO (EG) Nr. 1782/2003 (Acker) bis 2014 </t>
  </si>
  <si>
    <t>559 </t>
  </si>
  <si>
    <t>Stilllegung für Naturschutz und Landschaftspflege (5-Jahresprogramm) bis 2014 - NEU ab 2015: Stilllegung für Naturschutz und Landschaftspflege (5-Jahresprogramm) (auf GL) </t>
  </si>
  <si>
    <t>560 </t>
  </si>
  <si>
    <t>Brache im Rahmen einer VNS-Maßnahme </t>
  </si>
  <si>
    <t>563 </t>
  </si>
  <si>
    <t>Nach Art. 22 bis 24 der VO (EG) Nr. 1257/99 stillgelegte Ackerfläche </t>
  </si>
  <si>
    <t>564 </t>
  </si>
  <si>
    <t>Nach Art. 31 der VO (EG) Nr. 1257/99 ab 28.6.1995 aufgeforstete Ackerfläche bis 2014 - NEU ab 2015: nach VO 1257/1999 oder VO (EG) Nr. 1698/2005 oder VO 1305/2013 aufgeforstete Flächen </t>
  </si>
  <si>
    <t>565 </t>
  </si>
  <si>
    <t>andere stilllgelegte Flächen bis 2014 </t>
  </si>
  <si>
    <t>566 </t>
  </si>
  <si>
    <t>Futterleguminosen auf Stilllegungsflächen bis 2014 </t>
  </si>
  <si>
    <t>567 </t>
  </si>
  <si>
    <t>Nach Art. 22 bis 24 der VO (EG) Nr. 1257/99 stillgelegte Dauergrünlandfläche </t>
  </si>
  <si>
    <t>568 </t>
  </si>
  <si>
    <t>Nach Art. 31 der VO (EG) Nr. 1257/99 aufgeforstete Dauergrünlandfläche bis 2014 - NEU ab 2015: aufgeforstete Dauergrünlandflächen, weder nach 1257/99 oder VO (EG) Nr. 1698/2005 oder VO (EU) Nr. 1305/2013 </t>
  </si>
  <si>
    <t>569 </t>
  </si>
  <si>
    <t>10-jährige Stilllegung gem. VO (EG) Nr. 1257/1999 bis 2014 </t>
  </si>
  <si>
    <t>570 </t>
  </si>
  <si>
    <t>Streuobstwiese bis 2014 </t>
  </si>
  <si>
    <t>571 </t>
  </si>
  <si>
    <t>Ackerrandstreifen </t>
  </si>
  <si>
    <t>572 </t>
  </si>
  <si>
    <t>20-jährige Stilllegung gem. flankierende Maßnahmen als Stilllegung </t>
  </si>
  <si>
    <t>573 </t>
  </si>
  <si>
    <t>Uferrandstreifenprogramm </t>
  </si>
  <si>
    <t>574 </t>
  </si>
  <si>
    <t>Schonstreifen als Blühstreifen (MSL-Maßnahme) </t>
  </si>
  <si>
    <t>575 </t>
  </si>
  <si>
    <t>Schonstreifen als Selbstbegrünung (MSL-Maßnahme, ab 2015 Blühfläche) </t>
  </si>
  <si>
    <t>576 </t>
  </si>
  <si>
    <t>Schutzstreifen Erosion </t>
  </si>
  <si>
    <t>580 </t>
  </si>
  <si>
    <t>Stilllegung mit Anbau n.R. ohne Anbau und Abnahmevertrag (für hofeig. Biogasanlagen) </t>
  </si>
  <si>
    <t>581 </t>
  </si>
  <si>
    <t>Grünbrache 1-jährig </t>
  </si>
  <si>
    <t>582 </t>
  </si>
  <si>
    <t>Grünbrache 2-jährig </t>
  </si>
  <si>
    <t>583 </t>
  </si>
  <si>
    <t>Nicht landwirtschaftliche, aber nach Art. 34(2b (i)) VO (EG) Nr. 73/2009 beihilfefähige Fläche </t>
  </si>
  <si>
    <t>584 </t>
  </si>
  <si>
    <t>Nicht landwirtschaftliche, aber nach Art. 34(2b (i)) VO (EG) Nr. 73/2009 beihilfefähig, Natura2000 </t>
  </si>
  <si>
    <t>585 </t>
  </si>
  <si>
    <t>Nicht landwirtschaftliche, aber nach Art. 34(2b (i)) VO (EG) Nr. 73/2009 beihilfefähig, Wasserrahme </t>
  </si>
  <si>
    <t>590 </t>
  </si>
  <si>
    <t>Stilllegung mit Anbau n.R. ohne Anbau und Abnahmevertrag (für hoffremde Biogasanlagen) bis 2014 - NEU ab 2015: Brache mit jährlicher Einsaat von Blühmischungen </t>
  </si>
  <si>
    <t>591 </t>
  </si>
  <si>
    <t>Ackerland aus der Erzeugung genommen </t>
  </si>
  <si>
    <t>592 </t>
  </si>
  <si>
    <t>Dauergrünland aus der Erzeugung genommen </t>
  </si>
  <si>
    <t>593 </t>
  </si>
  <si>
    <t>Dauerkulturen aus der Erzeugung genommen iSd. Art. 4 Abs. 1 Buchst. c) ii) VO 1307/2013 </t>
  </si>
  <si>
    <t>594 </t>
  </si>
  <si>
    <t>Honigpflanzen genutzte brachliegende Flächen (pollen- und nektarreiche Arten) -einjährig </t>
  </si>
  <si>
    <t>595 </t>
  </si>
  <si>
    <t>Honigpflanzen genutzte brachliegende Flächen (pollen- und nektarreiche Arten) -mehrjährig </t>
  </si>
  <si>
    <t>601 </t>
  </si>
  <si>
    <t>Stärkekartoffeln </t>
  </si>
  <si>
    <t>602 </t>
  </si>
  <si>
    <t>Kartoffeln (Speise) </t>
  </si>
  <si>
    <t>603 </t>
  </si>
  <si>
    <t>Zuckerrüben </t>
  </si>
  <si>
    <t>604 </t>
  </si>
  <si>
    <t>Topinambur </t>
  </si>
  <si>
    <t>605 </t>
  </si>
  <si>
    <t>Süßkartoffel </t>
  </si>
  <si>
    <t>606 </t>
  </si>
  <si>
    <t>Pflanzkartoffeln </t>
  </si>
  <si>
    <t>610 </t>
  </si>
  <si>
    <t>Gemüse </t>
  </si>
  <si>
    <t>611 </t>
  </si>
  <si>
    <t>Frühkartoffeln </t>
  </si>
  <si>
    <t>612 </t>
  </si>
  <si>
    <t>Sonstige Speisekartoffeln/mittelfrühe u. späte bis 2014 - NEU ab 2015: Gemüserübsen (Stoppelrübe, Weiße Rübe, Bayerische Rübe, Mairübe, Chinakohl, Pak-Choi, Teltower Rübchen, Stielmus, Herbstrübe) - bis 2015 </t>
  </si>
  <si>
    <t>613 </t>
  </si>
  <si>
    <t>Industriekartoffeln </t>
  </si>
  <si>
    <t>614 </t>
  </si>
  <si>
    <t>Futterkartoffeln </t>
  </si>
  <si>
    <t>615 </t>
  </si>
  <si>
    <t>616 </t>
  </si>
  <si>
    <t>Stärkekartoffeln zur Vertragslieferung an Stärkefabrik </t>
  </si>
  <si>
    <t>617 </t>
  </si>
  <si>
    <t>Gartenkresse </t>
  </si>
  <si>
    <t>618 </t>
  </si>
  <si>
    <t>Gartenrettiche (Weiße/rote Rettiche, schwarzer Winterrettich, Ölrettich, Radieschen) </t>
  </si>
  <si>
    <t>619 </t>
  </si>
  <si>
    <t>Sonstige Kartoffeln bis 2014 - NEU ab 2015: Weißer Senf, Gelber Senf </t>
  </si>
  <si>
    <t>620 </t>
  </si>
  <si>
    <t>Zuckerrüben bis 2014 - NEU ab 2015: Steckrübe, Kohlrübe (Gemüseanbau) </t>
  </si>
  <si>
    <t>621 </t>
  </si>
  <si>
    <t>Zichorien zur Inulinproduktion </t>
  </si>
  <si>
    <t>622 </t>
  </si>
  <si>
    <t>Tomaten </t>
  </si>
  <si>
    <t>623 </t>
  </si>
  <si>
    <t>Auberginen </t>
  </si>
  <si>
    <t>624 </t>
  </si>
  <si>
    <t>Paprika, Chilli, Peperoni </t>
  </si>
  <si>
    <t>625 </t>
  </si>
  <si>
    <t>Schwarze Tollkirsche </t>
  </si>
  <si>
    <t>626 </t>
  </si>
  <si>
    <t>Gemüse-Kürbisgewächse </t>
  </si>
  <si>
    <t>627 </t>
  </si>
  <si>
    <t>Salatgurke (Gurke, Salatgurke, Einlegegurke) </t>
  </si>
  <si>
    <t>628 </t>
  </si>
  <si>
    <t>Zuckermelone </t>
  </si>
  <si>
    <t>629 </t>
  </si>
  <si>
    <t>Riesenkürbis (Risenkürbis, Hokkaidokürbis) </t>
  </si>
  <si>
    <t>630 </t>
  </si>
  <si>
    <t>631 </t>
  </si>
  <si>
    <t>Melone (Wassermelone) </t>
  </si>
  <si>
    <t>632 </t>
  </si>
  <si>
    <t>Andere Gemüsearten </t>
  </si>
  <si>
    <t>633 </t>
  </si>
  <si>
    <t>Lauch (Speise-Zwiebel, Schalotte, Lauch, Knoblauch, Schnittlauch, Winterheckenzwiebel, Bärlauch) </t>
  </si>
  <si>
    <t>634 </t>
  </si>
  <si>
    <t>Möhre (Möhre/Karotte, Futtermöhre) </t>
  </si>
  <si>
    <t>635 </t>
  </si>
  <si>
    <t>Gartenbohne (Gartenbohne/Buschbohne/Stangenbohne, Feuerbohne/Prunkbohne) </t>
  </si>
  <si>
    <t>636 </t>
  </si>
  <si>
    <t>Feldsalat/Ackersalat/Rapunzel </t>
  </si>
  <si>
    <t>637 </t>
  </si>
  <si>
    <t>Lattich (Garten-Salat/Lattich, Lollo Rosso, Romana-Salat/Römischer Salat) </t>
  </si>
  <si>
    <t>638 </t>
  </si>
  <si>
    <t>Spinat </t>
  </si>
  <si>
    <t>639 </t>
  </si>
  <si>
    <t>Mangold, Rote Beete/Rote Rübe </t>
  </si>
  <si>
    <t>640 </t>
  </si>
  <si>
    <t>Stärkekartoffeln, Vertragsanbau für Südstärke </t>
  </si>
  <si>
    <t>641 </t>
  </si>
  <si>
    <t>Stärkekartoffeln, Vertragsanbau für Emslandstärke </t>
  </si>
  <si>
    <t>642 </t>
  </si>
  <si>
    <t>Stärkekartoffeln, Vertragsanbau für AVEBE/KPW Deutschland </t>
  </si>
  <si>
    <t>643 </t>
  </si>
  <si>
    <t>Stärkekartoffeln, Vertragsanbau für AVEBE Niederlande </t>
  </si>
  <si>
    <t>644 </t>
  </si>
  <si>
    <t>Stärkekartoffeln, Vertragsanbau für AGRANA </t>
  </si>
  <si>
    <t>645 </t>
  </si>
  <si>
    <t>Kichererbsen </t>
  </si>
  <si>
    <t>646 </t>
  </si>
  <si>
    <t>Meerettich </t>
  </si>
  <si>
    <t>647 </t>
  </si>
  <si>
    <t>Schwarzwurzeln </t>
  </si>
  <si>
    <t>648 </t>
  </si>
  <si>
    <t>Fenchel (Gemüsefenchel,/Körnerfenchel) </t>
  </si>
  <si>
    <t>649 </t>
  </si>
  <si>
    <t>Gemüserübsen (Stoppelrübe, Weiße Rübe, Bayerische Rübe, Mairübe, Chinakohl, Pak-Choi, Teltower Rübchen, Stielmus, Herbstrübe) </t>
  </si>
  <si>
    <t>650 </t>
  </si>
  <si>
    <t>Küchenkräuter/Heil-und Gewürzpflanzen </t>
  </si>
  <si>
    <t>651 </t>
  </si>
  <si>
    <t>Anethum (Dill, Gurkenkraut) </t>
  </si>
  <si>
    <t>652 </t>
  </si>
  <si>
    <t>Kerbel (Kerbel/echter Kerbel, Wiesenkerbel) </t>
  </si>
  <si>
    <t>653 </t>
  </si>
  <si>
    <t>Anis </t>
  </si>
  <si>
    <t>654 </t>
  </si>
  <si>
    <t>Kümmel </t>
  </si>
  <si>
    <t>655 </t>
  </si>
  <si>
    <t>Kreuzkümmel </t>
  </si>
  <si>
    <t>656 </t>
  </si>
  <si>
    <t>Schwarzkümmel (Echter Schwarzkümmel, Jungfer im Grünen) </t>
  </si>
  <si>
    <t>657 </t>
  </si>
  <si>
    <t>Koriander </t>
  </si>
  <si>
    <t>658 </t>
  </si>
  <si>
    <t>Liebstöckel/Maggikraut </t>
  </si>
  <si>
    <t>659 </t>
  </si>
  <si>
    <t>Petersilie </t>
  </si>
  <si>
    <t>660 </t>
  </si>
  <si>
    <t>Basilikum </t>
  </si>
  <si>
    <t>661 </t>
  </si>
  <si>
    <t>Rosmarin </t>
  </si>
  <si>
    <t>662 </t>
  </si>
  <si>
    <t>Salbei (Küchen-/Heilsalbei, Buntschopf-Salbei) </t>
  </si>
  <si>
    <t>663 </t>
  </si>
  <si>
    <t>Borretsch </t>
  </si>
  <si>
    <t>664 </t>
  </si>
  <si>
    <t>Oregano (Echter Majoran, Oregano/Dost/Wilder Majoran) </t>
  </si>
  <si>
    <t>665 </t>
  </si>
  <si>
    <t>Bohnenkraut </t>
  </si>
  <si>
    <t>666 </t>
  </si>
  <si>
    <t>Ysop/Eisenkraut </t>
  </si>
  <si>
    <t>667 </t>
  </si>
  <si>
    <t>Verbenen (Echtes Eisenkraut) </t>
  </si>
  <si>
    <t>668 </t>
  </si>
  <si>
    <t>Lavendel (Echter Lavendel, Speik-Lavendel, Hybrid-Lavendel) </t>
  </si>
  <si>
    <t>669 </t>
  </si>
  <si>
    <t>Thymian </t>
  </si>
  <si>
    <t>670 </t>
  </si>
  <si>
    <t>Melisse (Zitronenmelisse) </t>
  </si>
  <si>
    <t>671 </t>
  </si>
  <si>
    <t>Enzian </t>
  </si>
  <si>
    <t>672 </t>
  </si>
  <si>
    <t>Minzen (Pfefferminze, Grüne Minze) </t>
  </si>
  <si>
    <t>673 </t>
  </si>
  <si>
    <t>Wermut, Estragon, Beifuß </t>
  </si>
  <si>
    <t>674 </t>
  </si>
  <si>
    <t>Ringelblumen (Garten-Ringelblume) </t>
  </si>
  <si>
    <t>675 </t>
  </si>
  <si>
    <t>Sonnenhut (Schmalblättriger Sonnenhut, Purpur-Sonnenhut) </t>
  </si>
  <si>
    <t>676 </t>
  </si>
  <si>
    <t>Wegerich (Spitzwegerich) </t>
  </si>
  <si>
    <t>677 </t>
  </si>
  <si>
    <t>Kamillen (Echte Kamille) </t>
  </si>
  <si>
    <t>678 </t>
  </si>
  <si>
    <t>Schafgarben (Gelbe Schafgarbe) </t>
  </si>
  <si>
    <t>679 </t>
  </si>
  <si>
    <t>Baldrian (Echter Baldrian) </t>
  </si>
  <si>
    <t>680 </t>
  </si>
  <si>
    <t>Johanniskräuter (Echtes Johanniskraut) </t>
  </si>
  <si>
    <t>681 </t>
  </si>
  <si>
    <t>Frauenmantel </t>
  </si>
  <si>
    <t>682 </t>
  </si>
  <si>
    <t>Mariendisteln </t>
  </si>
  <si>
    <t>683 </t>
  </si>
  <si>
    <t>Geißraute </t>
  </si>
  <si>
    <t>684 </t>
  </si>
  <si>
    <t>Löwenzahn </t>
  </si>
  <si>
    <t>685 </t>
  </si>
  <si>
    <t>Engelwurzen (Arznei-Engelwurz, Echter Engelwurz) </t>
  </si>
  <si>
    <t>686 </t>
  </si>
  <si>
    <t>Malven (Wilde Malve) </t>
  </si>
  <si>
    <t>687 </t>
  </si>
  <si>
    <t>echte Arnika </t>
  </si>
  <si>
    <t>690 </t>
  </si>
  <si>
    <t>alle anderen Hackfrüchte </t>
  </si>
  <si>
    <t>701 </t>
  </si>
  <si>
    <t>Hanf </t>
  </si>
  <si>
    <t>702 </t>
  </si>
  <si>
    <t>Rollrasen </t>
  </si>
  <si>
    <t>703 </t>
  </si>
  <si>
    <t>Färber-Waid </t>
  </si>
  <si>
    <t>704 </t>
  </si>
  <si>
    <t>Glanzgräser (Kanariensaat/Echtes Glanzgras) </t>
  </si>
  <si>
    <t>705 </t>
  </si>
  <si>
    <t>Virginischer Tabak </t>
  </si>
  <si>
    <t>706 </t>
  </si>
  <si>
    <t>Mohn (Schlafmohn, Backmohn) </t>
  </si>
  <si>
    <t>707 </t>
  </si>
  <si>
    <t>Erdbeeren </t>
  </si>
  <si>
    <t>708 </t>
  </si>
  <si>
    <t>Färberdisteln </t>
  </si>
  <si>
    <t>709 </t>
  </si>
  <si>
    <t>Brennnesseln (Große Brennnessel) </t>
  </si>
  <si>
    <t>710 </t>
  </si>
  <si>
    <t>Gemüse Freiland bis 2014 - NEU ab 2015: Färberkrapp (Rubia tinctorum) </t>
  </si>
  <si>
    <t>711 </t>
  </si>
  <si>
    <t>Frisch-/Speiseerbsen Freiland </t>
  </si>
  <si>
    <t>712 </t>
  </si>
  <si>
    <t>Blumenkohl Freiland </t>
  </si>
  <si>
    <t>713 </t>
  </si>
  <si>
    <t>Tomaten Freiland </t>
  </si>
  <si>
    <t>715 </t>
  </si>
  <si>
    <t>Spargel </t>
  </si>
  <si>
    <t>720 </t>
  </si>
  <si>
    <t>Gemüse im Freiland (gärtnerischer Anbau) </t>
  </si>
  <si>
    <t>721 </t>
  </si>
  <si>
    <t>Goldlack </t>
  </si>
  <si>
    <t>722 </t>
  </si>
  <si>
    <t>Blumen und und nicht verholzende Zierpflanzen (Freiland) auch Wildblumen </t>
  </si>
  <si>
    <t>723 </t>
  </si>
  <si>
    <t>Erdbeeren (Freiland) </t>
  </si>
  <si>
    <t>724 </t>
  </si>
  <si>
    <t>Kugelamarant (Echter Kugelamarant) </t>
  </si>
  <si>
    <t>725 </t>
  </si>
  <si>
    <t>Taglilien (Essbare Taglilie) </t>
  </si>
  <si>
    <t>726 </t>
  </si>
  <si>
    <t>Lilien (Türkenbund) </t>
  </si>
  <si>
    <t>727 </t>
  </si>
  <si>
    <t>Narzissen / Osterglocken </t>
  </si>
  <si>
    <t>728 </t>
  </si>
  <si>
    <t>Bischofskraut </t>
  </si>
  <si>
    <t>729 </t>
  </si>
  <si>
    <t>Hasenohren (rundblättriges Hasenohr) </t>
  </si>
  <si>
    <t>730 </t>
  </si>
  <si>
    <t>Seidenpflanzen (Indianer-Seidenpflanze) </t>
  </si>
  <si>
    <t>731 </t>
  </si>
  <si>
    <t>Gemüse und Pilze unter Glas </t>
  </si>
  <si>
    <t>732 </t>
  </si>
  <si>
    <t>Blumen und nicht verholzende Zierpflanzen unter Glas bis 2014 - NEU ab 2015: Milchstern </t>
  </si>
  <si>
    <t>733 </t>
  </si>
  <si>
    <t>Pilzbeet- und Gemüseflächen in Gebäuden (nicht im Gewächshaus) </t>
  </si>
  <si>
    <t>734 </t>
  </si>
  <si>
    <t>Pilze unter Glas </t>
  </si>
  <si>
    <t>735 </t>
  </si>
  <si>
    <t>Strohblumen </t>
  </si>
  <si>
    <t>736 </t>
  </si>
  <si>
    <t>Edelweiß </t>
  </si>
  <si>
    <t>737 </t>
  </si>
  <si>
    <t>Margeriten </t>
  </si>
  <si>
    <t>738 </t>
  </si>
  <si>
    <t>Rudbeckien (Schwarzäugige Rudbeckie/Sonnenhut, Leuchtender Sonnenhut, Schlitzblättriger Sonnenhut) </t>
  </si>
  <si>
    <t>739 </t>
  </si>
  <si>
    <t>Tagetes, Studentenblume </t>
  </si>
  <si>
    <t>740 </t>
  </si>
  <si>
    <t>Wucherblumen (Mutterkraut) </t>
  </si>
  <si>
    <t>741 </t>
  </si>
  <si>
    <t>Strandflieder (Geflügelter Strandflieder) </t>
  </si>
  <si>
    <t>742 </t>
  </si>
  <si>
    <t>Spreublumen (Einjährige Papierblume) </t>
  </si>
  <si>
    <t>743 </t>
  </si>
  <si>
    <t>Zinnien </t>
  </si>
  <si>
    <t>744 </t>
  </si>
  <si>
    <t>Taubnesseln (Weiße Taubnessel) </t>
  </si>
  <si>
    <t>745 </t>
  </si>
  <si>
    <t>Gladiolen </t>
  </si>
  <si>
    <t>746 </t>
  </si>
  <si>
    <t>Tulpen </t>
  </si>
  <si>
    <t>747 </t>
  </si>
  <si>
    <t>Trauben-Silberkerze </t>
  </si>
  <si>
    <t>748 </t>
  </si>
  <si>
    <t>Rittersporn </t>
  </si>
  <si>
    <t>749 </t>
  </si>
  <si>
    <t>Scabiosen </t>
  </si>
  <si>
    <t>750 </t>
  </si>
  <si>
    <t>Hopfen bis 2014 - NEU ab 2015: Dahlien </t>
  </si>
  <si>
    <t>751 </t>
  </si>
  <si>
    <t>Aromahopfen bis 2014 - NEU ab 2015: Rosenwurz </t>
  </si>
  <si>
    <t>752 </t>
  </si>
  <si>
    <t>Bitterhopfen </t>
  </si>
  <si>
    <t>753 </t>
  </si>
  <si>
    <t>Hopfen vorübergehend stillgelegt (Gerüst steht noch) </t>
  </si>
  <si>
    <t>754 </t>
  </si>
  <si>
    <t>Strauch-/Bechermalven (Bechermalve) </t>
  </si>
  <si>
    <t>755 </t>
  </si>
  <si>
    <t>Wolfsmilch (Weißrand-Wolfsmilch) </t>
  </si>
  <si>
    <t>756 </t>
  </si>
  <si>
    <t>Löwenmäulchen (Großes Löwenmaul) </t>
  </si>
  <si>
    <t>757 </t>
  </si>
  <si>
    <t>nicht BP-beihilfefähige Heil-, Duft- und Gewürzpflanzen bis 2014 - NEU ab 2015: Montbretien </t>
  </si>
  <si>
    <t>758 </t>
  </si>
  <si>
    <t>Halskräuter (Blaues Halskraut) </t>
  </si>
  <si>
    <t>759 </t>
  </si>
  <si>
    <t>Gipskräuter (Schleierkraut) </t>
  </si>
  <si>
    <t>760 </t>
  </si>
  <si>
    <t>Tabak </t>
  </si>
  <si>
    <t>761 </t>
  </si>
  <si>
    <t>Tabak Sortengruppe I FLUE CURED (z.B. Virgin D und Hybriden...) </t>
  </si>
  <si>
    <t>762 </t>
  </si>
  <si>
    <t>Tabak Sortengruppe II LIGHT AIR CURED (z.B. Badischer Burley und Hybriden...) </t>
  </si>
  <si>
    <t>763 </t>
  </si>
  <si>
    <t>Tabak Sortengruppe III DARK AIR CURED (z.B. Badischer Geudertheimer und Hybriden...) bis 2014 - NEU ab 2015: Nachtkerzen (Oenothera) </t>
  </si>
  <si>
    <t>764 </t>
  </si>
  <si>
    <t>Königskerzen (Großblütige Königskerze) </t>
  </si>
  <si>
    <t>765 </t>
  </si>
  <si>
    <t>Kapuzinerkressen </t>
  </si>
  <si>
    <t>766 </t>
  </si>
  <si>
    <t>Pfingstrosen/Päonien (Gemeine Pfingstrose, Strauch-Pfingstrose) </t>
  </si>
  <si>
    <t>767 </t>
  </si>
  <si>
    <t>Schwertlilien (Deutsche Schwertlilie) </t>
  </si>
  <si>
    <t>768 </t>
  </si>
  <si>
    <t>Wiesenknopf (Kleiner Wiesenknopf, Pimpinelle) </t>
  </si>
  <si>
    <t>769 </t>
  </si>
  <si>
    <t>Zieste (Deutscher Ziest, Knollen-Ziest) </t>
  </si>
  <si>
    <t>770 </t>
  </si>
  <si>
    <t>Heil-, Duft- und Gewürzpflanzen </t>
  </si>
  <si>
    <t>771 </t>
  </si>
  <si>
    <t>Küchenkräuter </t>
  </si>
  <si>
    <t>772 </t>
  </si>
  <si>
    <t>Nelken (Bartnelke, Land-/Edelnelke) </t>
  </si>
  <si>
    <t>773 </t>
  </si>
  <si>
    <t>Gewöhnlicher Leberbalsam (Ageratum) </t>
  </si>
  <si>
    <t>774 </t>
  </si>
  <si>
    <t>Gelber Leberbalsam (Lonas) </t>
  </si>
  <si>
    <t>775 </t>
  </si>
  <si>
    <t>Kornblumen </t>
  </si>
  <si>
    <t>776 </t>
  </si>
  <si>
    <t>Veilchen (Horn-Veilchen, Garten-Stiefmütterchen, Wildes Stiefmütterchen) </t>
  </si>
  <si>
    <t>777 </t>
  </si>
  <si>
    <t>Artischocken bis 2014 - NEU ab 2015: Phacelia (als Hauptkultur z.B. Saatgutvermehrung) </t>
  </si>
  <si>
    <t>778 </t>
  </si>
  <si>
    <t>Faserbrennnesseln (zur Textilherstellung) bis 2014 - NEU ab 2015: Alpendistel </t>
  </si>
  <si>
    <t>779 </t>
  </si>
  <si>
    <t>Amacrinum </t>
  </si>
  <si>
    <t>780 </t>
  </si>
  <si>
    <t>Begonien </t>
  </si>
  <si>
    <t>781 </t>
  </si>
  <si>
    <t>Calla/Drachenwurz </t>
  </si>
  <si>
    <t>782 </t>
  </si>
  <si>
    <t>Glockenblumen (Campanula) </t>
  </si>
  <si>
    <t>783 </t>
  </si>
  <si>
    <t>Schildblume (Chelone) </t>
  </si>
  <si>
    <t>784 </t>
  </si>
  <si>
    <t>Christrose-/Schnee-/Weihnachtsrose, Korischer Nieswurz </t>
  </si>
  <si>
    <t>785 </t>
  </si>
  <si>
    <t>Eukalyptus </t>
  </si>
  <si>
    <t>786 </t>
  </si>
  <si>
    <t>Fingerhut </t>
  </si>
  <si>
    <t>787 </t>
  </si>
  <si>
    <t>Fuchsien </t>
  </si>
  <si>
    <t>788 </t>
  </si>
  <si>
    <t>Geranien </t>
  </si>
  <si>
    <t>789 </t>
  </si>
  <si>
    <t>alle anderen Handelsgewächse (Dauerkulturen) bis 2014 - NEU ab 2015: Veronica/Hebe/Ehrenpreis </t>
  </si>
  <si>
    <t>790 </t>
  </si>
  <si>
    <t>alle anderen Handelsgewächse (außer Dauerkulturen) bis 2014 - NEU ab 2015: Anemonen (Herbstanemone, Japanische Anemone) </t>
  </si>
  <si>
    <t>791 </t>
  </si>
  <si>
    <t>Gartenbausämerei (Zierpflanzen) bis 2014 - NEU ab 2015: Knollenbegonien </t>
  </si>
  <si>
    <t>792 </t>
  </si>
  <si>
    <t>Gartenbausämerei (Obst und Gemüse) bis 2014 - NEU ab 2015: Kornrade </t>
  </si>
  <si>
    <t>793 </t>
  </si>
  <si>
    <t>Hanf bis 2014 - NEU ab 2015: Leimkraut/Taubenkropf-Leimkraut </t>
  </si>
  <si>
    <t>794 </t>
  </si>
  <si>
    <t>Rollrasen bis 2014 - NEU ab 2015: Orchideen </t>
  </si>
  <si>
    <t>795 </t>
  </si>
  <si>
    <t>Pelargonien </t>
  </si>
  <si>
    <t>796 </t>
  </si>
  <si>
    <t>Fetthenne, Mauerpfeffer (Sedum) </t>
  </si>
  <si>
    <t>797 </t>
  </si>
  <si>
    <t>Rhizinus </t>
  </si>
  <si>
    <t>798 </t>
  </si>
  <si>
    <t>Ramtillkraut </t>
  </si>
  <si>
    <t>799 </t>
  </si>
  <si>
    <t>Husarenknopf (Sanvitalia) </t>
  </si>
  <si>
    <t>801 </t>
  </si>
  <si>
    <t>Energiepflanze einer Gattung/Art, die in der aktuellen Liste nicht aufgeführt ist </t>
  </si>
  <si>
    <t>802 </t>
  </si>
  <si>
    <t>Silphium (Durchwachsene Silphie, Becherpflanze) </t>
  </si>
  <si>
    <t>803 </t>
  </si>
  <si>
    <t>Sudangras </t>
  </si>
  <si>
    <t>804 </t>
  </si>
  <si>
    <t>Virginiamalve </t>
  </si>
  <si>
    <t>805 </t>
  </si>
  <si>
    <t>Igniscum </t>
  </si>
  <si>
    <t>806 </t>
  </si>
  <si>
    <t>Rutenhirse/Switchgras </t>
  </si>
  <si>
    <t>811 </t>
  </si>
  <si>
    <t>Kern- und Steinobst </t>
  </si>
  <si>
    <t>812 </t>
  </si>
  <si>
    <t>Streuobst (ohne Wiesennutzung) </t>
  </si>
  <si>
    <t>813 </t>
  </si>
  <si>
    <t>Birnen (Ertragsanlagen) </t>
  </si>
  <si>
    <t>814 </t>
  </si>
  <si>
    <t>sonst. Obstanlagen in Vollanbau (ohne Äpfel, Birnen, Pfirsiche) </t>
  </si>
  <si>
    <t>815 </t>
  </si>
  <si>
    <t>Kernobst z.B. Äpfel, Birnen </t>
  </si>
  <si>
    <t>816 </t>
  </si>
  <si>
    <t>Steinobst, z. B. Kirschen, Pflaumen </t>
  </si>
  <si>
    <t>817 </t>
  </si>
  <si>
    <t>Beerenobst, z.B. Johannis-, Stachel-, Himbeeren </t>
  </si>
  <si>
    <t>818 </t>
  </si>
  <si>
    <t>Sanddorn </t>
  </si>
  <si>
    <t>819 </t>
  </si>
  <si>
    <t>Sonstige Obstanlagen z.B. Holunder, Sanddorn </t>
  </si>
  <si>
    <t>821 </t>
  </si>
  <si>
    <t>Pfirsiche in Vollanbau </t>
  </si>
  <si>
    <t>822 </t>
  </si>
  <si>
    <t>Kirschen (Ertragsanlagen) </t>
  </si>
  <si>
    <t>823 </t>
  </si>
  <si>
    <t>Pflaumen (Ertragsanlagen) </t>
  </si>
  <si>
    <t>824 </t>
  </si>
  <si>
    <t>Haselnüsse </t>
  </si>
  <si>
    <t>825 </t>
  </si>
  <si>
    <t>Walnüsse </t>
  </si>
  <si>
    <t>826 </t>
  </si>
  <si>
    <t>sonstige Schalenfrüchte </t>
  </si>
  <si>
    <t>827 </t>
  </si>
  <si>
    <t>Äpfel in Vollanbau </t>
  </si>
  <si>
    <t>828 </t>
  </si>
  <si>
    <t>sonst. Steinobst (ohne Kirschen, Pflaumen) </t>
  </si>
  <si>
    <t>829 </t>
  </si>
  <si>
    <t>Sonstige Obstanlagen z.B. Holunder, Aronia, Maulbeeren </t>
  </si>
  <si>
    <t>830 </t>
  </si>
  <si>
    <t>Baumschulen, nicht für Beerenobst </t>
  </si>
  <si>
    <t>831 </t>
  </si>
  <si>
    <t>Beerenobst zur Vermehrung (in Baumschulen) </t>
  </si>
  <si>
    <t>832 </t>
  </si>
  <si>
    <t>833 </t>
  </si>
  <si>
    <t>834 </t>
  </si>
  <si>
    <t>835 </t>
  </si>
  <si>
    <t>Rebschulfläche bis 2014 - NEU ab 2015: Riesenweizengras/Szarvasi-Gras/Hirschgras </t>
  </si>
  <si>
    <t>836 </t>
  </si>
  <si>
    <t>837 </t>
  </si>
  <si>
    <t>838 </t>
  </si>
  <si>
    <t>839 </t>
  </si>
  <si>
    <t>840 </t>
  </si>
  <si>
    <t>Korbweiden </t>
  </si>
  <si>
    <t>841 </t>
  </si>
  <si>
    <t>KUP lt. Direktzahlungendurchführungsverordnung </t>
  </si>
  <si>
    <t>842 </t>
  </si>
  <si>
    <t>Rebland </t>
  </si>
  <si>
    <t>843 </t>
  </si>
  <si>
    <t>Bestockte Rebfläche </t>
  </si>
  <si>
    <t>844 </t>
  </si>
  <si>
    <t>Unbestockte Rebfläche </t>
  </si>
  <si>
    <t>845 </t>
  </si>
  <si>
    <t>846 </t>
  </si>
  <si>
    <t>Weihnachtsbäume </t>
  </si>
  <si>
    <t>847 </t>
  </si>
  <si>
    <t>Schnellwüchsige Forstgehölze nicht kurzumtriebig </t>
  </si>
  <si>
    <t>848 </t>
  </si>
  <si>
    <t>Schnellwüchsige Forstgehölze, Umtriebszeit &lt;=20 Jahre auf AL oder Niederwald mit Kurzumtrieb </t>
  </si>
  <si>
    <t>849 </t>
  </si>
  <si>
    <t>Schnellwüchsige Forstgehölze, Umtriebszeit kleiner gleich 20 Jahre auf GL </t>
  </si>
  <si>
    <t>850 </t>
  </si>
  <si>
    <t>851 </t>
  </si>
  <si>
    <t>852 </t>
  </si>
  <si>
    <t>853 </t>
  </si>
  <si>
    <t>Rebschulfläche </t>
  </si>
  <si>
    <t>854 </t>
  </si>
  <si>
    <t>Unterlagsrebfläche </t>
  </si>
  <si>
    <t>855 </t>
  </si>
  <si>
    <t>Steillagenweinbau </t>
  </si>
  <si>
    <t>856 </t>
  </si>
  <si>
    <t>Tafeltrauben </t>
  </si>
  <si>
    <t>857 </t>
  </si>
  <si>
    <t>Aromahopfen </t>
  </si>
  <si>
    <t>858 </t>
  </si>
  <si>
    <t>859 </t>
  </si>
  <si>
    <t>860 </t>
  </si>
  <si>
    <t>861 </t>
  </si>
  <si>
    <t>Artischocke </t>
  </si>
  <si>
    <t>862 </t>
  </si>
  <si>
    <t>Weinbergbrache </t>
  </si>
  <si>
    <t>863 </t>
  </si>
  <si>
    <t>Rosen (Baumschulen), Schnittrosen </t>
  </si>
  <si>
    <t>864 </t>
  </si>
  <si>
    <t>Rhododendron </t>
  </si>
  <si>
    <t>865 </t>
  </si>
  <si>
    <t>Trüffel </t>
  </si>
  <si>
    <t>866 </t>
  </si>
  <si>
    <t>Pflanzenmischung mit Hanf </t>
  </si>
  <si>
    <t>871 </t>
  </si>
  <si>
    <t>Erstaufforstung Kulturpflegezuschuss </t>
  </si>
  <si>
    <t>872 </t>
  </si>
  <si>
    <t>Nachbesserung/Saat </t>
  </si>
  <si>
    <t>873 </t>
  </si>
  <si>
    <t>Pflanzung im Privatwald </t>
  </si>
  <si>
    <t>874 </t>
  </si>
  <si>
    <t>Hochdurchforstung </t>
  </si>
  <si>
    <t>875 </t>
  </si>
  <si>
    <t>Läuterung </t>
  </si>
  <si>
    <t>876 </t>
  </si>
  <si>
    <t>Kompensationskalkung </t>
  </si>
  <si>
    <t>877 </t>
  </si>
  <si>
    <t>Insektizidfreier Waldschutz </t>
  </si>
  <si>
    <t>878 </t>
  </si>
  <si>
    <t>Wegneubau </t>
  </si>
  <si>
    <t>879 </t>
  </si>
  <si>
    <t>Wegausbau </t>
  </si>
  <si>
    <t>880 </t>
  </si>
  <si>
    <t>Weg Grundinstandsetzung </t>
  </si>
  <si>
    <t>881 </t>
  </si>
  <si>
    <t>Sicherung besonderer Lebensräume </t>
  </si>
  <si>
    <t>882 </t>
  </si>
  <si>
    <t>Sicherung Waldlebensraumtypen </t>
  </si>
  <si>
    <t>883 </t>
  </si>
  <si>
    <t>Ausschluss von Waldpflegemaßnahmen </t>
  </si>
  <si>
    <t>884 </t>
  </si>
  <si>
    <t>Reduktion des Hiebsatzes </t>
  </si>
  <si>
    <t>885 </t>
  </si>
  <si>
    <t>Wiederaufforstung </t>
  </si>
  <si>
    <t>886 </t>
  </si>
  <si>
    <t>Verbrennen </t>
  </si>
  <si>
    <t>887 </t>
  </si>
  <si>
    <t>Kleinhäckseln, Mulchen </t>
  </si>
  <si>
    <t>888 </t>
  </si>
  <si>
    <t>Einrichten von Fanghaufen </t>
  </si>
  <si>
    <t>890 </t>
  </si>
  <si>
    <t>Sonstige Dauerkulturen </t>
  </si>
  <si>
    <t>891 </t>
  </si>
  <si>
    <t>Pappeln </t>
  </si>
  <si>
    <t>892 </t>
  </si>
  <si>
    <t>Rhabarber </t>
  </si>
  <si>
    <t>896 </t>
  </si>
  <si>
    <t>Chinaschilf (Miscanthus) </t>
  </si>
  <si>
    <t>897 </t>
  </si>
  <si>
    <t>Sonstige Pflanzen für energetische Verwertung (ab 2012) </t>
  </si>
  <si>
    <t>910 </t>
  </si>
  <si>
    <t>sonst. Fläche (z.B. Wildäsungsfläche) </t>
  </si>
  <si>
    <t>911 </t>
  </si>
  <si>
    <t>Rübensamenvermehrung </t>
  </si>
  <si>
    <t>912 </t>
  </si>
  <si>
    <t>Grassamenvermehrung </t>
  </si>
  <si>
    <t>913 </t>
  </si>
  <si>
    <t>Leguminosensamenvermehrung bis 2014 - NEU ab 2015 Klee- oder Luzernesamenvermehrung bis 2015 </t>
  </si>
  <si>
    <t>914 </t>
  </si>
  <si>
    <t>Versuchsflächen mit mehreren beihilfefähigen Kulturarten ohne OGS </t>
  </si>
  <si>
    <t>915 </t>
  </si>
  <si>
    <t>Ackerrandstreifen und Blühflächen </t>
  </si>
  <si>
    <t>916 </t>
  </si>
  <si>
    <t>Blühstreifen ohne Knickpflege </t>
  </si>
  <si>
    <t>917 </t>
  </si>
  <si>
    <t>Blühstreifen mit Knickpflege </t>
  </si>
  <si>
    <t>918 </t>
  </si>
  <si>
    <t>Mehrjährige Blühstreifen und Blühflächen </t>
  </si>
  <si>
    <t>919 </t>
  </si>
  <si>
    <t>Mais zur Saatgutvermehrung </t>
  </si>
  <si>
    <t>920 </t>
  </si>
  <si>
    <t>Haus- und Nutzgarten </t>
  </si>
  <si>
    <t>922 </t>
  </si>
  <si>
    <t>Feldgehölze und Hecken </t>
  </si>
  <si>
    <t>923 </t>
  </si>
  <si>
    <t>Grünland ohne landwirtschaftliche Nutzung </t>
  </si>
  <si>
    <t>924 </t>
  </si>
  <si>
    <t>Biotope ohne landwirtschaftliche Nutzung </t>
  </si>
  <si>
    <t>925 </t>
  </si>
  <si>
    <t>Biotope mit landwirtschaftlicher Nutzung </t>
  </si>
  <si>
    <t>926 </t>
  </si>
  <si>
    <t>Grabenparzelle Kooperationsprogramm Feuchtgrünland </t>
  </si>
  <si>
    <t>927 </t>
  </si>
  <si>
    <t>Flächen mit LPR-Pflegevertrag </t>
  </si>
  <si>
    <t>928 </t>
  </si>
  <si>
    <t>Saum- und Bandstrukturen </t>
  </si>
  <si>
    <t>930 </t>
  </si>
  <si>
    <t>Bewirtschaftete Gewässer/Teichflächen  </t>
  </si>
  <si>
    <t>940 </t>
  </si>
  <si>
    <t>alle and. Gewässer (unbewirtschaftet) bis 2014 - NEU ab 2015: Unbewirtschaftes Gewässer </t>
  </si>
  <si>
    <t>941 </t>
  </si>
  <si>
    <t>Gründüngung im Hauptfruchtanbau (f. Ausgleichszul.)  </t>
  </si>
  <si>
    <t>950 </t>
  </si>
  <si>
    <t>Aufforstung für die Ausgleichszulage für benachteiligte Gebiete bis 2015 </t>
  </si>
  <si>
    <t>952 </t>
  </si>
  <si>
    <t>Aufforstung n. d. Aufforstungsprämie `91 bis `92 </t>
  </si>
  <si>
    <t>953 </t>
  </si>
  <si>
    <t>Erstaufforstung ldw. Flächen gem. VO (EG) Nr. 1257/1999 </t>
  </si>
  <si>
    <t>954 </t>
  </si>
  <si>
    <t>Erstaufforstung ldw. Flächen gem. VO (EG) Nr. 1257/1999 (Grünland) </t>
  </si>
  <si>
    <t>955 </t>
  </si>
  <si>
    <t>Erstaufforstung ldw. Flächen gem. VO (EG) Nr. 1257/1999 (Ödland) </t>
  </si>
  <si>
    <t>956 </t>
  </si>
  <si>
    <t>Aufforstung nach der Einkommensverlustprämie ab 2007 </t>
  </si>
  <si>
    <t>958 </t>
  </si>
  <si>
    <t>Streuwiesen (Hauptzweck Naturschutz) </t>
  </si>
  <si>
    <t>960 </t>
  </si>
  <si>
    <t>Dämme und Deiche </t>
  </si>
  <si>
    <t>961 </t>
  </si>
  <si>
    <t>Pflege aufgegebener Flächen im Rahmen einer VNS-Maßnahme </t>
  </si>
  <si>
    <t>965 </t>
  </si>
  <si>
    <t>Unkultivierte Moorfläche </t>
  </si>
  <si>
    <t>966 </t>
  </si>
  <si>
    <t>Unkultivierte Heidefläche </t>
  </si>
  <si>
    <t>970 </t>
  </si>
  <si>
    <t>Heide (Grünlandnutzung) </t>
  </si>
  <si>
    <t>971 </t>
  </si>
  <si>
    <t>Dauergrünland (keine Betriebsprämie) </t>
  </si>
  <si>
    <t>972 </t>
  </si>
  <si>
    <t>Grünland (keine Betriebsprämie) </t>
  </si>
  <si>
    <t>973 </t>
  </si>
  <si>
    <t>Ackerfläche (keine Betriebsprämie) </t>
  </si>
  <si>
    <t>980 </t>
  </si>
  <si>
    <t>981 </t>
  </si>
  <si>
    <t>982 </t>
  </si>
  <si>
    <t>Sonstige KUP </t>
  </si>
  <si>
    <t>983 </t>
  </si>
  <si>
    <t>990 </t>
  </si>
  <si>
    <t>alle anderen Flächen </t>
  </si>
  <si>
    <t>991 </t>
  </si>
  <si>
    <t>Hof-, Gebäude- und Wegflächen </t>
  </si>
  <si>
    <t>992 </t>
  </si>
  <si>
    <t>Abbau-, Öd-, Un-, Geringstland </t>
  </si>
  <si>
    <t>993 </t>
  </si>
  <si>
    <t>Schwarzbrache, Sozialbrache, sonst. vorübergehende Ackerbrache </t>
  </si>
  <si>
    <t>994 </t>
  </si>
  <si>
    <t>Vorübergehende, Unbefestigte Mieten-, Stroh-, Futter und Dunglagerplätze auf DGL  </t>
  </si>
  <si>
    <t>995 </t>
  </si>
  <si>
    <t>Forstflächen (Waldbodenflächen) </t>
  </si>
  <si>
    <t>996 </t>
  </si>
  <si>
    <t>Vorübergehende, unbefestigte Mieten-, Stroh-, Futter und Dunglagerplätze auf AL  </t>
  </si>
  <si>
    <t>997 </t>
  </si>
  <si>
    <t>Ziergärten, Park- und Grünanlagen. Golfplätze </t>
  </si>
  <si>
    <t>998 </t>
  </si>
  <si>
    <t>Bodenschutzwald </t>
  </si>
  <si>
    <t>999 </t>
  </si>
  <si>
    <t>auf Grund Härtefall vorübergehend nicht verfügbare Fläche </t>
  </si>
  <si>
    <t>1.28.14</t>
  </si>
  <si>
    <t>Schwarzer Senf</t>
  </si>
  <si>
    <t>Art: Schwarzer Senf (Brassica nigra)</t>
  </si>
  <si>
    <t>2.1.2.5</t>
  </si>
  <si>
    <t>Reis im Trockenanbau</t>
  </si>
  <si>
    <t>Gattung: Oryza (Reis)</t>
  </si>
  <si>
    <t>Code alt</t>
  </si>
  <si>
    <t>AL -Getreide</t>
  </si>
  <si>
    <t>Winterweizen</t>
  </si>
  <si>
    <t>Sommerweizen</t>
  </si>
  <si>
    <t>Mais</t>
  </si>
  <si>
    <t>Zweitkultur nach einer Hauptkultur</t>
  </si>
  <si>
    <t>Mais (Körnermais)</t>
  </si>
  <si>
    <t>Mais zur Saatgutvermehrung</t>
  </si>
  <si>
    <t>AL -Leguminosen</t>
  </si>
  <si>
    <t>Pisum (Erbsen)</t>
  </si>
  <si>
    <t>Vicia (Wicken)</t>
  </si>
  <si>
    <t>Gruppe 2*</t>
  </si>
  <si>
    <t>Gruppe 1*</t>
  </si>
  <si>
    <t>Gruppe 8*</t>
  </si>
  <si>
    <t>Dauerkulturen</t>
  </si>
  <si>
    <t>Energiepflanzen</t>
  </si>
  <si>
    <t>Kernobst</t>
  </si>
  <si>
    <t>Steinobst</t>
  </si>
  <si>
    <t>Weinberge</t>
  </si>
  <si>
    <t>alt</t>
  </si>
  <si>
    <t>Verwendung</t>
  </si>
  <si>
    <t>Kultur-art</t>
  </si>
  <si>
    <t>Gruppe 7*</t>
  </si>
  <si>
    <t>700</t>
  </si>
  <si>
    <t>Grünland mit GoG (AL)</t>
  </si>
  <si>
    <t>Grünland mit Leguminosen</t>
  </si>
  <si>
    <t>Grünland als Mischungen</t>
  </si>
  <si>
    <t>Grünland auf "Brache" (AL)</t>
  </si>
  <si>
    <t>Grünland mit Blühstreifen</t>
  </si>
  <si>
    <t>Grünland auf "Brache" (DGL / DK)</t>
  </si>
  <si>
    <t>Grünland unter lokalen Praktiken</t>
  </si>
  <si>
    <t>Grünland auf Ackerland (AL)</t>
  </si>
  <si>
    <t>Grünland auf Dauergrünland (DGL)</t>
  </si>
  <si>
    <t>830</t>
  </si>
  <si>
    <t>821</t>
  </si>
  <si>
    <t>850</t>
  </si>
  <si>
    <t>880</t>
  </si>
  <si>
    <t>810</t>
  </si>
  <si>
    <t>Bezeichnung der Kultur</t>
  </si>
  <si>
    <t>Flächenangaben für den Fruchtwechsel</t>
  </si>
  <si>
    <t>Kondi / ÖR
Hauptkultur</t>
  </si>
  <si>
    <t>Blühstreifen</t>
  </si>
  <si>
    <t>Altgrasstreifen</t>
  </si>
  <si>
    <t>Gewässerrandstreifen</t>
  </si>
  <si>
    <t>Zwischenfrucht / Gründecke</t>
  </si>
  <si>
    <t>Untersaat</t>
  </si>
  <si>
    <t>LE, ÖR und sonstige Angaben</t>
  </si>
  <si>
    <t>Agroforstgehölzstreifen</t>
  </si>
  <si>
    <t>840</t>
  </si>
  <si>
    <t>Schalenfrüchte</t>
  </si>
  <si>
    <t>Grünland, GoG</t>
  </si>
  <si>
    <t xml:space="preserve">Nur für </t>
  </si>
  <si>
    <t>6</t>
  </si>
  <si>
    <t>Leguminosen-Mischung</t>
  </si>
  <si>
    <t>Nähere Erläuterung</t>
  </si>
  <si>
    <t>Bejagungsschneise</t>
  </si>
  <si>
    <t>Einstufung Hauptfruchtart</t>
  </si>
  <si>
    <t>Legumi-nosen</t>
  </si>
  <si>
    <t>Agri-PV-Anlage</t>
  </si>
  <si>
    <t>pDGL*</t>
  </si>
  <si>
    <t>Beja-
gungs-
schnei-
se</t>
  </si>
  <si>
    <t>Wildsamenvermehrung</t>
  </si>
  <si>
    <t>Allgemeine Angaben zum verwendeten NC (Nutzcode)</t>
  </si>
  <si>
    <t>Sommerdurum  (Hartweizen)</t>
  </si>
  <si>
    <t>Saatmais (Saatgutvermehrung)</t>
  </si>
  <si>
    <t>Förderfähig</t>
  </si>
  <si>
    <t>Begünstigungsfähig</t>
  </si>
  <si>
    <r>
      <t xml:space="preserve">GLÖZ 1
</t>
    </r>
    <r>
      <rPr>
        <sz val="6"/>
        <rFont val="Arial"/>
        <family val="2"/>
      </rPr>
      <t>Einstu-
fung als</t>
    </r>
  </si>
  <si>
    <r>
      <t xml:space="preserve">GLÖZ 8
</t>
    </r>
    <r>
      <rPr>
        <sz val="6"/>
        <rFont val="Arial"/>
        <family val="2"/>
      </rPr>
      <t>Kann als 
G8 zählen</t>
    </r>
  </si>
  <si>
    <t>LE *</t>
  </si>
  <si>
    <r>
      <t xml:space="preserve">GLÖZ 9
</t>
    </r>
    <r>
      <rPr>
        <sz val="6"/>
        <rFont val="Arial"/>
        <family val="2"/>
      </rPr>
      <t>Kann
sDGL
sein</t>
    </r>
  </si>
  <si>
    <r>
      <t xml:space="preserve">GLÖZ 2
</t>
    </r>
    <r>
      <rPr>
        <sz val="6"/>
        <rFont val="Arial"/>
        <family val="2"/>
      </rPr>
      <t>Nassan-
bau mög-
lich</t>
    </r>
  </si>
  <si>
    <t>Wildpflanzenmischung zur Energieerzeugung</t>
  </si>
  <si>
    <t>Förder-fähig</t>
  </si>
  <si>
    <t>Schonfläche unterjährig</t>
  </si>
  <si>
    <t>Schonfläche zweijährig</t>
  </si>
  <si>
    <t>Schwarzbrache (ganzjährig schwarz bzw. offen)</t>
  </si>
  <si>
    <t>Winterhartes Leguminosengemenge</t>
  </si>
  <si>
    <t>Landschaftselemente</t>
  </si>
  <si>
    <t>Systematik/
Bezeichnung</t>
  </si>
  <si>
    <t>Systematik/
Code</t>
  </si>
  <si>
    <t>Zwischenfrucht mit Hanfanteil</t>
  </si>
  <si>
    <t>Ge-
treide</t>
  </si>
  <si>
    <t>Stufe1</t>
  </si>
  <si>
    <t>Stufe2</t>
  </si>
  <si>
    <t>beetweiser Anbau von Gemüse</t>
  </si>
  <si>
    <r>
      <t>Anforderungen Konditionalität (</t>
    </r>
    <r>
      <rPr>
        <sz val="6"/>
        <rFont val="Arial"/>
        <family val="2"/>
      </rPr>
      <t>GAPKondV</t>
    </r>
    <r>
      <rPr>
        <sz val="8"/>
        <rFont val="Arial"/>
        <family val="2"/>
      </rPr>
      <t>)</t>
    </r>
  </si>
  <si>
    <r>
      <t>Anforderungen Ökoregelungen (</t>
    </r>
    <r>
      <rPr>
        <sz val="6"/>
        <rFont val="Arial"/>
        <family val="2"/>
      </rPr>
      <t>GAPDZV</t>
    </r>
    <r>
      <rPr>
        <sz val="8"/>
        <rFont val="Arial"/>
        <family val="2"/>
      </rPr>
      <t>)</t>
    </r>
  </si>
  <si>
    <t>X*</t>
  </si>
  <si>
    <r>
      <t xml:space="preserve">kann als ÖR
</t>
    </r>
    <r>
      <rPr>
        <b/>
        <sz val="7"/>
        <rFont val="Arial"/>
        <family val="2"/>
      </rPr>
      <t>1a/1b</t>
    </r>
    <r>
      <rPr>
        <sz val="6"/>
        <rFont val="Arial"/>
        <family val="2"/>
      </rPr>
      <t xml:space="preserve"> 
(Schlag)</t>
    </r>
  </si>
  <si>
    <r>
      <t>kann als ÖR</t>
    </r>
    <r>
      <rPr>
        <sz val="6"/>
        <rFont val="Arial"/>
        <family val="2"/>
      </rPr>
      <t xml:space="preserve"> 
</t>
    </r>
    <r>
      <rPr>
        <b/>
        <sz val="7"/>
        <rFont val="Arial"/>
        <family val="2"/>
      </rPr>
      <t>1c</t>
    </r>
    <r>
      <rPr>
        <sz val="6"/>
        <rFont val="Arial"/>
        <family val="2"/>
      </rPr>
      <t xml:space="preserve">
(Schlag)</t>
    </r>
  </si>
  <si>
    <r>
      <t>kann als ÖR</t>
    </r>
    <r>
      <rPr>
        <sz val="6"/>
        <rFont val="Arial"/>
        <family val="2"/>
      </rPr>
      <t xml:space="preserve"> 
</t>
    </r>
    <r>
      <rPr>
        <b/>
        <sz val="7"/>
        <rFont val="Arial"/>
        <family val="2"/>
      </rPr>
      <t xml:space="preserve">1d
</t>
    </r>
    <r>
      <rPr>
        <sz val="6"/>
        <rFont val="Arial"/>
        <family val="2"/>
      </rPr>
      <t>(Schlag)</t>
    </r>
  </si>
  <si>
    <r>
      <t>kann als ÖR</t>
    </r>
    <r>
      <rPr>
        <sz val="6"/>
        <rFont val="Arial"/>
        <family val="2"/>
      </rPr>
      <t xml:space="preserve"> 
</t>
    </r>
    <r>
      <rPr>
        <b/>
        <sz val="7"/>
        <rFont val="Arial"/>
        <family val="2"/>
      </rPr>
      <t>3</t>
    </r>
    <r>
      <rPr>
        <sz val="6"/>
        <rFont val="Arial"/>
        <family val="2"/>
      </rPr>
      <t xml:space="preserve">
(Schlag)</t>
    </r>
  </si>
  <si>
    <r>
      <t>kann als ÖR</t>
    </r>
    <r>
      <rPr>
        <sz val="6"/>
        <rFont val="Arial"/>
        <family val="2"/>
      </rPr>
      <t xml:space="preserve"> 
</t>
    </r>
    <r>
      <rPr>
        <b/>
        <sz val="7"/>
        <rFont val="Arial"/>
        <family val="2"/>
      </rPr>
      <t>5</t>
    </r>
    <r>
      <rPr>
        <sz val="6"/>
        <rFont val="Arial"/>
        <family val="2"/>
      </rPr>
      <t xml:space="preserve">
(Schlag)</t>
    </r>
  </si>
  <si>
    <r>
      <t>kann als ÖR</t>
    </r>
    <r>
      <rPr>
        <sz val="6"/>
        <rFont val="Arial"/>
        <family val="2"/>
      </rPr>
      <t xml:space="preserve"> 
</t>
    </r>
    <r>
      <rPr>
        <b/>
        <sz val="7"/>
        <rFont val="Arial"/>
        <family val="2"/>
      </rPr>
      <t>6</t>
    </r>
    <r>
      <rPr>
        <sz val="6"/>
        <rFont val="Arial"/>
        <family val="2"/>
      </rPr>
      <t xml:space="preserve">
(Schlag)</t>
    </r>
  </si>
  <si>
    <r>
      <t xml:space="preserve">kann als ÖR 
</t>
    </r>
    <r>
      <rPr>
        <b/>
        <sz val="7"/>
        <rFont val="Arial"/>
        <family val="2"/>
      </rPr>
      <t xml:space="preserve">7
</t>
    </r>
    <r>
      <rPr>
        <sz val="6"/>
        <rFont val="Arial"/>
        <family val="2"/>
      </rPr>
      <t>(Schlag)</t>
    </r>
  </si>
  <si>
    <r>
      <t>Gruppe ÖR</t>
    </r>
    <r>
      <rPr>
        <b/>
        <sz val="7"/>
        <rFont val="Arial"/>
        <family val="2"/>
      </rPr>
      <t xml:space="preserve"> 
2</t>
    </r>
    <r>
      <rPr>
        <sz val="6"/>
        <rFont val="Arial"/>
        <family val="2"/>
      </rPr>
      <t xml:space="preserve">
(Betrieb)</t>
    </r>
  </si>
  <si>
    <r>
      <t xml:space="preserve">GLÖZ 7
</t>
    </r>
    <r>
      <rPr>
        <sz val="6"/>
        <rFont val="Arial"/>
        <family val="2"/>
      </rPr>
      <t>ZWF
oder US</t>
    </r>
  </si>
  <si>
    <t>GLÖZ 7 GLÖZ 6
Ausnahme (mehrjährig)</t>
  </si>
  <si>
    <t>Je landesspezifischer Umsetzung erfüllt diese Kultur die Anforderung und kann entsprechend beantragt werden.</t>
  </si>
  <si>
    <t>Kultur kann grundsätzlich beantragt werden und gehört dann entsprechend der Anforderung zu der Grundgesamtheit</t>
  </si>
  <si>
    <r>
      <t xml:space="preserve">GLÖZ 6
</t>
    </r>
    <r>
      <rPr>
        <sz val="6"/>
        <rFont val="Arial"/>
        <family val="2"/>
      </rPr>
      <t>ist frühe Sommer-kultur</t>
    </r>
  </si>
  <si>
    <t>Roll-rasen</t>
  </si>
  <si>
    <t>Saat-gut</t>
  </si>
  <si>
    <t>Kennzeichen, wenn nach §18 Abs. 5 oder §17 Abs. 1 Nr.1 GAPKondV eine Ausnahme vom Fruchtwechsel/Mindestbodenbedeckung für diese Kultur vorliegt, da diese grundsätzlich als mehrjährig eingestuft wird.</t>
  </si>
  <si>
    <t>Sollte im Folgejahr eine frühe Sommerkultur angebaut werden, ist ein anderer Zeitraum bei der Bodenbedeckung zu beachten. Frühe Sommerkultur nur Willensbekundung, Feststellung der Bodenbedeckung erfolgt im AJ, Feststellungen der Auswirkungen erst im Folgejahr</t>
  </si>
  <si>
    <t>Sollte eine Zwischenfrucht oder Untersaat nach/in der Hauptkultur angebaut werden, kann diese Fläche beim Fruchtwechsel entsprechend bewertet werden. Gleiches würde ggf. auch bei der Prüfung zur Mindestbodenbedeckung gelten.</t>
  </si>
  <si>
    <r>
      <t xml:space="preserve">GLÖZ 7
GLÖZ 6
</t>
    </r>
    <r>
      <rPr>
        <sz val="6"/>
        <rFont val="Arial"/>
        <family val="2"/>
      </rPr>
      <t xml:space="preserve">
Aus-
nahme
(mehr-jährig)</t>
    </r>
  </si>
  <si>
    <t>BV</t>
  </si>
  <si>
    <t>Nds Kurzbezeichnung</t>
  </si>
  <si>
    <t xml:space="preserve">Agroforstsystem ( Streifen) </t>
  </si>
  <si>
    <t xml:space="preserve">Agroforstsystem (verstreut) </t>
  </si>
  <si>
    <t>Winter-Dinkel</t>
  </si>
  <si>
    <t>Sommerweichweizen</t>
  </si>
  <si>
    <t>Winter-Emmer/ -Einkorn</t>
  </si>
  <si>
    <t>Sommer-Emmer/ -Einkorn</t>
  </si>
  <si>
    <t>Sommermenggetreide</t>
  </si>
  <si>
    <t>Mohren-/Zuckerhirse</t>
  </si>
  <si>
    <t>Gemüseerbse</t>
  </si>
  <si>
    <t>Acker-, Puff-, Pferde- und Dicke Bohne</t>
  </si>
  <si>
    <t>Wicke</t>
  </si>
  <si>
    <t>Erbsen/Bohnen</t>
  </si>
  <si>
    <t>Winterraps</t>
  </si>
  <si>
    <t>Sommerraps</t>
  </si>
  <si>
    <t>Winterrübsen</t>
  </si>
  <si>
    <t>Sommerrübsen</t>
  </si>
  <si>
    <t>Sonnenblumen</t>
  </si>
  <si>
    <t>Sojabohnen</t>
  </si>
  <si>
    <t>Lein, Flachs</t>
  </si>
  <si>
    <t>Silomais</t>
  </si>
  <si>
    <t>Kohl-/Steckrübe</t>
  </si>
  <si>
    <t>Klee</t>
  </si>
  <si>
    <t>Luzerne &amp; Klee</t>
  </si>
  <si>
    <t>Kleemischung NC 421, 427, 431</t>
  </si>
  <si>
    <t>Gras-Leguminosen Gemisch (Leg. überw.)</t>
  </si>
  <si>
    <t>DGL-Neueinsaat als Ersatz</t>
  </si>
  <si>
    <t>beweid. Sandheiden</t>
  </si>
  <si>
    <t>beweid. Moorheiden</t>
  </si>
  <si>
    <t>beweid. Magerrasen</t>
  </si>
  <si>
    <t>beweid. mont. Wiesen</t>
  </si>
  <si>
    <t>gemähte Magerrasen</t>
  </si>
  <si>
    <t>gemäht. mont. Wiesen</t>
  </si>
  <si>
    <t>Versuchsfl. mehrere beihilfef. Kulturarten</t>
  </si>
  <si>
    <t>Nicht landw. aber beihilfefähig (Natura2000)</t>
  </si>
  <si>
    <t>Pflanzkartoffel</t>
  </si>
  <si>
    <t>Gartenrettiche</t>
  </si>
  <si>
    <t>Weißer &amp; Gelber Senf</t>
  </si>
  <si>
    <t>Steck-/Kohlrübe</t>
  </si>
  <si>
    <t>Gurke</t>
  </si>
  <si>
    <t>Riesenkürbis</t>
  </si>
  <si>
    <t>Gartenkürbis</t>
  </si>
  <si>
    <t>Melone</t>
  </si>
  <si>
    <t>Allium/Lauch</t>
  </si>
  <si>
    <t>Möhre</t>
  </si>
  <si>
    <t>Gartenbohne</t>
  </si>
  <si>
    <t>Feldsalate</t>
  </si>
  <si>
    <t>Lattich</t>
  </si>
  <si>
    <t>Sellerie</t>
  </si>
  <si>
    <t>Ampfer</t>
  </si>
  <si>
    <t>Zichorien/Wegwarten</t>
  </si>
  <si>
    <t>Fenchel</t>
  </si>
  <si>
    <t>Kerbel</t>
  </si>
  <si>
    <t>Kümmel</t>
  </si>
  <si>
    <t>Schwarzkümmel</t>
  </si>
  <si>
    <t>Salbei</t>
  </si>
  <si>
    <t>Oregano &amp; Majoran</t>
  </si>
  <si>
    <t>Lavendel</t>
  </si>
  <si>
    <t>Melissen</t>
  </si>
  <si>
    <t>Enziane</t>
  </si>
  <si>
    <t>Minzen</t>
  </si>
  <si>
    <t>Ringelblume</t>
  </si>
  <si>
    <t>Wegerich</t>
  </si>
  <si>
    <t>Kamillen</t>
  </si>
  <si>
    <t>Schafgarben</t>
  </si>
  <si>
    <t>Baldrian</t>
  </si>
  <si>
    <t>Johanniskraut</t>
  </si>
  <si>
    <t>Malven</t>
  </si>
  <si>
    <t>Rollrasen &amp; Vegetationsmatten</t>
  </si>
  <si>
    <t>Kanariensaat, Echtes Glanzgras</t>
  </si>
  <si>
    <t>Mohn</t>
  </si>
  <si>
    <t>Brennnesseln</t>
  </si>
  <si>
    <t>Färberkrapp</t>
  </si>
  <si>
    <t>Lilien</t>
  </si>
  <si>
    <t>Narzissen/Osterglocken</t>
  </si>
  <si>
    <t>Astern</t>
  </si>
  <si>
    <t>Chrysanthemen</t>
  </si>
  <si>
    <t>Strohblumen</t>
  </si>
  <si>
    <t>Tagetes</t>
  </si>
  <si>
    <t>Wucherblumen</t>
  </si>
  <si>
    <t>Strandflieder</t>
  </si>
  <si>
    <t>Spreublumen</t>
  </si>
  <si>
    <t>Gladiole</t>
  </si>
  <si>
    <t>Tulpe</t>
  </si>
  <si>
    <t>Skabiose</t>
  </si>
  <si>
    <t>Dahlie</t>
  </si>
  <si>
    <t>Königskerze</t>
  </si>
  <si>
    <t>Kapuzinerkresse</t>
  </si>
  <si>
    <t>Pfingstrose/Päonie</t>
  </si>
  <si>
    <t>Wiesenknopf</t>
  </si>
  <si>
    <t>Nelken</t>
  </si>
  <si>
    <t>Phacelie</t>
  </si>
  <si>
    <t>Leimkraut</t>
  </si>
  <si>
    <t>Fetthenne, Mauerpfeffer</t>
  </si>
  <si>
    <t>Goldrute</t>
  </si>
  <si>
    <t>Hauswurz</t>
  </si>
  <si>
    <t>Knöterich</t>
  </si>
  <si>
    <t>Silphium</t>
  </si>
  <si>
    <t>Riesenweizengras/Szarvasi-Gras, Hirschgras</t>
  </si>
  <si>
    <t>Streuobst</t>
  </si>
  <si>
    <t>Obstanlagen in Vollanbau</t>
  </si>
  <si>
    <t>Beerenobst</t>
  </si>
  <si>
    <t>Sonstige Obstanlagen</t>
  </si>
  <si>
    <t>Äpfel in Vollanbau</t>
  </si>
  <si>
    <t>sonst. Steinobst</t>
  </si>
  <si>
    <t>Baumschulen</t>
  </si>
  <si>
    <t>Beerenobst zur Vermehrung</t>
  </si>
  <si>
    <t>Rosen, Schnittrosen</t>
  </si>
  <si>
    <t>GL-Neueinsaat AUKM</t>
  </si>
  <si>
    <t>Mähweiden Neueinsaat AUKM</t>
  </si>
  <si>
    <t>Weiden Neueinsaat AUKM</t>
  </si>
  <si>
    <t>stillgelegtes DGL</t>
  </si>
  <si>
    <t>Brache mit Blühmischung</t>
  </si>
  <si>
    <t>Sukzessionsstreifen (auf AL)</t>
  </si>
  <si>
    <t>Sukzessionsstreifen (auf DGL)</t>
  </si>
  <si>
    <t>Mehrj. Blühstreifen/-flächen</t>
  </si>
  <si>
    <t>Biotope mit landwirtschaftl. Nutzung</t>
  </si>
  <si>
    <t>Winterhartes Gemenge Getreide/Leg. (Getreide überw.)</t>
  </si>
  <si>
    <t>Nicht landwirt. wg. DGL Umwandlung</t>
  </si>
  <si>
    <t>unbef.Mieten.auf DGL</t>
  </si>
  <si>
    <t>Forstfl. (Waldbodenfäche)</t>
  </si>
  <si>
    <t>unbef.Mieten.auf AL</t>
  </si>
  <si>
    <t>Abbau-,Öd-,Un-,Geringstl.</t>
  </si>
  <si>
    <t>nicht aufgeführte Ackerkulturen</t>
  </si>
  <si>
    <t>Pilzbeet- und Gemüsefl. in Gebäud.(nicht Gewächsh.)</t>
  </si>
  <si>
    <t>BV1</t>
  </si>
  <si>
    <t>BV3</t>
  </si>
  <si>
    <t>AL2</t>
  </si>
  <si>
    <t>AL3</t>
  </si>
  <si>
    <t>AL5</t>
  </si>
  <si>
    <t>BS11</t>
  </si>
  <si>
    <t>BS12</t>
  </si>
  <si>
    <t>BS2</t>
  </si>
  <si>
    <t>BS3</t>
  </si>
  <si>
    <t>BS4</t>
  </si>
  <si>
    <t>BS5</t>
  </si>
  <si>
    <t>BS6</t>
  </si>
  <si>
    <t>BS71</t>
  </si>
  <si>
    <t>BS72</t>
  </si>
  <si>
    <t>BS8</t>
  </si>
  <si>
    <t>BS9</t>
  </si>
  <si>
    <t>GL</t>
  </si>
  <si>
    <t>BB</t>
  </si>
  <si>
    <t>NG1</t>
  </si>
  <si>
    <t>NG3</t>
  </si>
  <si>
    <t>NG4</t>
  </si>
  <si>
    <t>AN1</t>
  </si>
  <si>
    <t>AN2</t>
  </si>
  <si>
    <t>AN3</t>
  </si>
  <si>
    <t>AN4</t>
  </si>
  <si>
    <t>AN5</t>
  </si>
  <si>
    <t>AN6</t>
  </si>
  <si>
    <t>AN7</t>
  </si>
  <si>
    <t>AN8</t>
  </si>
  <si>
    <t>AN9</t>
  </si>
  <si>
    <t>BF1</t>
  </si>
  <si>
    <t>BF2</t>
  </si>
  <si>
    <t>BF8</t>
  </si>
  <si>
    <t>BK1</t>
  </si>
  <si>
    <t>GN</t>
  </si>
  <si>
    <t>NGGL</t>
  </si>
  <si>
    <t>F</t>
  </si>
  <si>
    <t>GK</t>
  </si>
  <si>
    <t>B</t>
  </si>
  <si>
    <t>beetw. Anbau Küchenkr./Heil-/Gewürzpfl.</t>
  </si>
  <si>
    <t>Erbsen (Mark-/Schal-/Zucker-/Futtererbse,Peluschke)</t>
  </si>
  <si>
    <t>DGL etabl. lok. Praktiken ( (LR-Typ FFH, Arten VS-RL)</t>
  </si>
  <si>
    <t>Bockshorn-, Schabziger Klee</t>
  </si>
  <si>
    <t>PW</t>
  </si>
  <si>
    <t>DGL_PW</t>
  </si>
  <si>
    <t>EA</t>
  </si>
  <si>
    <t xml:space="preserve"> KUP GAPDZV</t>
  </si>
  <si>
    <t xml:space="preserve"> Winterdurum (Hartweizen)</t>
  </si>
  <si>
    <t xml:space="preserve"> Wintertriticale</t>
  </si>
  <si>
    <t xml:space="preserve"> Grünland (nicht DZ fähig)</t>
  </si>
  <si>
    <t xml:space="preserve"> Ackerrandstreifen/Blühflächen</t>
  </si>
  <si>
    <t>Stillegung Natursch. GL</t>
  </si>
  <si>
    <t>Brache AUKM-VNS-Maßnahme</t>
  </si>
  <si>
    <t>Blühstreifen (AUKM) einjährig</t>
  </si>
  <si>
    <t>Blühfläche (AUKM) einjährig</t>
  </si>
  <si>
    <t xml:space="preserve"> beetweiser Anbau Zierpflanzen</t>
  </si>
  <si>
    <t xml:space="preserve">Lupinen (Süß-, Anden-, weiße, blaue, gelbe) </t>
  </si>
  <si>
    <t>Gemenge Leguminosen/Getreide (Leg überwiegt)</t>
  </si>
  <si>
    <t>Mischkulturen (auch Mais mit Mischpartn.)</t>
  </si>
  <si>
    <t>Erstaufforstung mit EAP</t>
  </si>
  <si>
    <t>Ackerland aus Erzeugung</t>
  </si>
  <si>
    <t>Dauergrünl.aus Erzeugung</t>
  </si>
  <si>
    <t>Stärkekartoffeln</t>
  </si>
  <si>
    <t>Gemüserübsen</t>
  </si>
  <si>
    <t xml:space="preserve">Gemüsekohl </t>
  </si>
  <si>
    <t xml:space="preserve">Brauner Senf/Sareptasenf </t>
  </si>
  <si>
    <t>Sonstige Infrastrukturmaßnahme</t>
  </si>
  <si>
    <t>Winterlauch</t>
  </si>
  <si>
    <t>1.2.1.2</t>
  </si>
  <si>
    <t>Gattung: Allium (Lauch) (Winter)</t>
  </si>
  <si>
    <t>x²</t>
  </si>
  <si>
    <t>Sonstige LF auf AL</t>
  </si>
  <si>
    <t>Hackfrüchte</t>
  </si>
  <si>
    <t>Küchenkräuter,
Heil- und gewürzpflanzen</t>
  </si>
  <si>
    <t>echte Arnika</t>
  </si>
  <si>
    <t>Andere Handelsgewächse</t>
  </si>
  <si>
    <t>AUKM</t>
  </si>
  <si>
    <t>Sonstige Flächen</t>
  </si>
  <si>
    <t>Konditionalität</t>
  </si>
  <si>
    <r>
      <t>pDGL</t>
    </r>
    <r>
      <rPr>
        <b/>
        <vertAlign val="subscript"/>
        <sz val="6"/>
        <color theme="1"/>
        <rFont val="Arial"/>
        <family val="2"/>
      </rPr>
      <t>1</t>
    </r>
  </si>
  <si>
    <t>Bindungen/ Konditionalität</t>
  </si>
  <si>
    <t>GLÖZ8 Zwischenfrucht / Gründecke  2024</t>
  </si>
  <si>
    <t>GLÖZ 8 Leguminosen 2024</t>
  </si>
  <si>
    <t>GLÖ7 8 Leguminosen mit anschl. Zwischenfrucht</t>
  </si>
  <si>
    <t>Bindungen/ Ökoregelungen</t>
  </si>
  <si>
    <t>Bindungen/ Sonstige</t>
  </si>
  <si>
    <t>Streuobst mit Grünlandnutzung</t>
  </si>
  <si>
    <t>Streuobst ohne Grünlandnutzung</t>
  </si>
  <si>
    <t>DGL unter etablierten lokalen Praktiken</t>
  </si>
  <si>
    <t>Aufforstung</t>
  </si>
  <si>
    <t>unproduktive Fläche</t>
  </si>
  <si>
    <t>AUKM/ unproduktive Fläche</t>
  </si>
  <si>
    <t>Ackerfutter/GoG</t>
  </si>
  <si>
    <t>AUKM/GoG</t>
  </si>
  <si>
    <t>Leg-Mischung</t>
  </si>
  <si>
    <t>Gemenge Getreide/Leguminose</t>
  </si>
  <si>
    <t xml:space="preserve"> BV1 Spezifikation</t>
  </si>
  <si>
    <t>SWH</t>
  </si>
  <si>
    <t>EEA1</t>
  </si>
  <si>
    <t>EEA2</t>
  </si>
  <si>
    <t>EEA3</t>
  </si>
  <si>
    <t>EEA4</t>
  </si>
  <si>
    <t>EEA5</t>
  </si>
  <si>
    <t>nicht landwirt. Fläche in der Verfügungsgewalt BGÜ</t>
  </si>
  <si>
    <r>
      <t xml:space="preserve">GLÖZ 7
</t>
    </r>
    <r>
      <rPr>
        <sz val="6"/>
        <rFont val="Arial"/>
        <family val="2"/>
      </rPr>
      <t>Aus-
nahme
(Abs.4-6)</t>
    </r>
  </si>
  <si>
    <t>Einstufung als</t>
  </si>
  <si>
    <t>Kurzbezeichnung</t>
  </si>
  <si>
    <t>ÖR3 möglich, sofern Genehmigung zum Nutzungskonzept vorliegt</t>
  </si>
  <si>
    <t>Zusätzliche Angaben zum verwendeten NC (Nutzcode)</t>
  </si>
  <si>
    <t>Ausnahme GLÖZ 8 2024</t>
  </si>
  <si>
    <t>Erläuterung</t>
  </si>
  <si>
    <t>Sobald das LE der angrenzenden Fläche (Schlag) zugeordnet ist, kann es bei vorliegender Bedingungen entsprechend berücksichtigt werden.</t>
  </si>
  <si>
    <t>eine landwirtschaftliche Fläche, die förderfähig ist, kann nur eine Zahlung erhalten, wenn die jährlichen Fördervoraussetzungen eingehalten sind, z.B. ganzjährige Beihilfefähigkeit erfüllt, Mindestflächengröße eingehalten etc.</t>
  </si>
  <si>
    <t>bei der ÖR 6 in Spalte "Y" bedeutet es, dass die Kultur nach § 20 Abs1 Nr. 6 GAPDZG als "Sommerkultur" eingestuft wird.</t>
  </si>
  <si>
    <t>bei der ÖR 6 in Spalte "Y" bedeutet es, dass die Kultur nach § 20 Abs1 Nr. 6 GAPDZG als "GoG bzw. Ackerfutter" eingestuft wird.</t>
  </si>
  <si>
    <t>Zeichen in Spalten</t>
  </si>
  <si>
    <t>bedeutet, dass ein LE bzw. eine Bindung an eine Kultur in dieser Konstellation für weitere Jahre festgeschrieben wird.</t>
  </si>
  <si>
    <t>NC mit einem X in Spalte "G" sind als förderfähig eingestuft laut der NC Liste, steht ein "-" in der Spalte Förderfähig, handelt es sich um keine förderfähige Kultur</t>
  </si>
  <si>
    <t>bei GLÖZ 8 in Spalte "Q" bedeutet es, dass die Kultur als Leguminose gem. der Ausnahme nach GLÖZ 8  als Leguminose beantragt werden kann.</t>
  </si>
  <si>
    <t>DIN Norm SPEC 91434, unabhänig von der Hauptkultur der Fläche</t>
  </si>
  <si>
    <t>Leguminosen</t>
  </si>
  <si>
    <t>Kennzeichen "x" in Spalte "H" , wenn auf der Fläche zur Regulierung von Schwarzwildbeständen eine Bejagungsschneise zulässig ist bzw. sich ein Biodiversitätsstreifen befindet.</t>
  </si>
  <si>
    <t xml:space="preserve">GLÖZ 7 </t>
  </si>
  <si>
    <t>Spalte "O" GLÖZ 7 -Ausnahme gem. § 18 Abs.6 GAPKondV- Brachliegendes Land</t>
  </si>
  <si>
    <t>Spalte "O" GLÖZ 7 -Ausnahme gem. § 18 Abs.4 GAPKondV- Beetweiser Anbau</t>
  </si>
  <si>
    <t>Spalte "O" GLÖZ 7 -Ausnahme gem. § 18 Abs.5 und 6 GAPKondV- Leguminosen bzw. Leguminosenmischungen</t>
  </si>
  <si>
    <t>Spalte "O" GLÖZ 7 -Ausnahme gem. § 18 Abs.5 GAPKondV- Rollrasen mehrjährige Kultur</t>
  </si>
  <si>
    <t>Rollrasen</t>
  </si>
  <si>
    <t>Spalte "O" GLÖZ 7 -Ausnahme gem. § 18 Abs.5 und 6 GAPKondV- Gras- und Grünfutter</t>
  </si>
  <si>
    <t>Spalte "O" GLÖZ 7 -Ausnahme gem. § 18 Abs.4 GAPKondV- Rollrasen mehrjährige Kultur</t>
  </si>
  <si>
    <t>Saatgut</t>
  </si>
  <si>
    <t>AUKM - Fläche ist für die jeweilige Maßnahme der Spalte beihilfefähig, aber nicht auszahlungsfähig</t>
  </si>
  <si>
    <t>AUKM - Fläche ist für die jeweilige Maßnahme der Spalte förderfähig und auszahlungsfähig</t>
  </si>
  <si>
    <t>AUKM- Gemüsekultur in BV 1</t>
  </si>
  <si>
    <t>GLÖZ 1</t>
  </si>
  <si>
    <t>GLÖZ 2</t>
  </si>
  <si>
    <t>GLÖZ 6</t>
  </si>
  <si>
    <t>PW_DGL</t>
  </si>
  <si>
    <t>potentielle Weide - Sommerweidehaltung für Milchkühe  auf Ackerland</t>
  </si>
  <si>
    <t>potentielle Weide - Sommerweidehaltung für Milchkühe  auf DGL</t>
  </si>
  <si>
    <r>
      <t>pDGL* führt je nach landesspezifischer Umsetzung dazu, dass das Zähljahr zur DGL Entstehung wieder von vorne beginnt.
pDGL ist eine Mischung aus Gras oder andere Grünfutterpflanzen
pDGL</t>
    </r>
    <r>
      <rPr>
        <vertAlign val="subscript"/>
        <sz val="9"/>
        <rFont val="Arial"/>
        <family val="2"/>
      </rPr>
      <t>1</t>
    </r>
    <r>
      <rPr>
        <sz val="9"/>
        <rFont val="Arial"/>
        <family val="2"/>
      </rPr>
      <t xml:space="preserve"> entspricht einer GoG als Mischung zu Gras und Leguminosen
=&gt; Ein Wechsel zwischen pDGL und pDGL</t>
    </r>
    <r>
      <rPr>
        <vertAlign val="subscript"/>
        <sz val="9"/>
        <rFont val="Arial"/>
        <family val="2"/>
      </rPr>
      <t>1</t>
    </r>
    <r>
      <rPr>
        <sz val="9"/>
        <rFont val="Arial"/>
        <family val="2"/>
      </rPr>
      <t xml:space="preserve"> kommt einem Fruchtwechsel gleich</t>
    </r>
  </si>
  <si>
    <t>Für neue Kulturen in Nassanbau sollte der NC Paludikultur verwendet werden. Kulturen, die der bestehenden Systematik zuzuordnen sind, werden unten dem entsprechenden NC erfasst (z.B. Rohrglanzgras).</t>
  </si>
  <si>
    <t>GLÖZ 7
ZWF
oder US</t>
  </si>
  <si>
    <t xml:space="preserve">Feuchtgebiete &lt; 2.000 m² </t>
  </si>
  <si>
    <t xml:space="preserve">Tümpel Sölle und Doline </t>
  </si>
  <si>
    <t xml:space="preserve">Natur-, Stein- oder Trockenmauer </t>
  </si>
  <si>
    <t xml:space="preserve">Fels- und Steinriegel, naturverst.Fläche </t>
  </si>
  <si>
    <t xml:space="preserve">Feldraine </t>
  </si>
  <si>
    <t xml:space="preserve">Hecken oder Knicks &gt;10 m </t>
  </si>
  <si>
    <t>Landschaftselemente gem. § 23 Abs. 1 GAPKondV</t>
  </si>
  <si>
    <t xml:space="preserve">Baumreihe &gt; 50 m </t>
  </si>
  <si>
    <t xml:space="preserve">Feldgehölze 50 m - 2.000 m² </t>
  </si>
  <si>
    <t>Einzelbäume (Naturdenkmäler)</t>
  </si>
  <si>
    <t>GLÖZ 8 Ausnahme
Kann als 
G8 zählen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</si>
</sst>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00"/>
  </numFmts>
  <fonts count="5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b/>
      <sz val="10"/>
      <name val="Arial"/>
      <family val="2"/>
    </font>
    <font>
      <sz val="10"/>
      <name val="Arial"/>
      <family val="2"/>
    </font>
    <font>
      <sz val="8"/>
      <name val="Arial"/>
      <family val="2"/>
    </font>
    <font>
      <b/>
      <sz val="8"/>
      <name val="Arial"/>
      <family val="2"/>
    </font>
    <font>
      <b/>
      <sz val="11"/>
      <name val="Arial"/>
      <family val="2"/>
    </font>
    <font>
      <sz val="7"/>
      <name val="Arial"/>
      <family val="2"/>
    </font>
    <font>
      <sz val="10"/>
      <color theme="1"/>
      <name val="Arial"/>
      <family val="2"/>
    </font>
    <font>
      <sz val="6"/>
      <name val="Arial"/>
      <family val="2"/>
    </font>
    <font>
      <sz val="4"/>
      <name val="Arial"/>
      <family val="2"/>
    </font>
    <font>
      <sz val="5"/>
      <name val="Arial"/>
      <family val="2"/>
    </font>
    <font>
      <b/>
      <sz val="10"/>
      <color theme="1"/>
      <name val="Arial"/>
      <family val="2"/>
    </font>
    <font>
      <sz val="11"/>
      <name val="Arial"/>
      <family val="2"/>
    </font>
    <font>
      <sz val="9"/>
      <name val="Arial"/>
      <family val="2"/>
    </font>
    <font>
      <b/>
      <sz val="9"/>
      <color indexed="81"/>
      <name val="Tahoma"/>
      <family val="2"/>
    </font>
    <font>
      <sz val="9"/>
      <color indexed="81"/>
      <name val="Tahoma"/>
      <family val="2"/>
    </font>
    <font>
      <sz val="9"/>
      <color indexed="81"/>
      <name val="Segoe UI"/>
      <family val="2"/>
    </font>
    <font>
      <b/>
      <sz val="9"/>
      <color indexed="81"/>
      <name val="Segoe UI"/>
      <family val="2"/>
    </font>
    <font>
      <b/>
      <strike/>
      <sz val="11"/>
      <name val="Arial"/>
      <family val="2"/>
    </font>
    <font>
      <b/>
      <sz val="10"/>
      <color rgb="FF000000"/>
      <name val="Arial"/>
      <family val="2"/>
    </font>
    <font>
      <sz val="8"/>
      <color rgb="FFFF0000"/>
      <name val="Arial"/>
      <family val="2"/>
    </font>
    <font>
      <i/>
      <sz val="7"/>
      <color theme="0" tint="-0.249977111117893"/>
      <name val="Arial"/>
      <family val="2"/>
    </font>
    <font>
      <b/>
      <i/>
      <sz val="7"/>
      <color theme="0" tint="-0.249977111117893"/>
      <name val="Arial"/>
      <family val="2"/>
    </font>
    <font>
      <i/>
      <sz val="7"/>
      <name val="Arial"/>
      <family val="2"/>
    </font>
    <font>
      <b/>
      <sz val="7"/>
      <name val="Arial"/>
      <family val="2"/>
    </font>
    <font>
      <b/>
      <sz val="9"/>
      <name val="Arial"/>
      <family val="2"/>
    </font>
    <font>
      <b/>
      <sz val="6"/>
      <name val="Arial"/>
      <family val="2"/>
    </font>
    <font>
      <strike/>
      <sz val="11"/>
      <color rgb="FFFF0000"/>
      <name val="Arial"/>
      <family val="2"/>
    </font>
    <font>
      <sz val="10"/>
      <name val="Arial"/>
      <family val="2"/>
    </font>
    <font>
      <sz val="8"/>
      <color theme="1"/>
      <name val="Arial"/>
      <family val="2"/>
    </font>
    <font>
      <b/>
      <sz val="8"/>
      <color indexed="8"/>
      <name val="Arial"/>
      <family val="2"/>
    </font>
    <font>
      <sz val="5"/>
      <color rgb="FFFF0000"/>
      <name val="Arial"/>
      <family val="2"/>
    </font>
    <font>
      <strike/>
      <sz val="10"/>
      <color rgb="FFFF0000"/>
      <name val="Arial"/>
      <family val="2"/>
    </font>
    <font>
      <b/>
      <sz val="6"/>
      <color theme="1"/>
      <name val="Arial"/>
      <family val="2"/>
    </font>
    <font>
      <b/>
      <sz val="11"/>
      <color theme="1"/>
      <name val="Arial"/>
      <family val="2"/>
    </font>
    <font>
      <sz val="6"/>
      <color theme="1"/>
      <name val="Arial"/>
      <family val="2"/>
    </font>
    <font>
      <sz val="8"/>
      <name val="Arial"/>
    </font>
    <font>
      <b/>
      <sz val="5"/>
      <color theme="1"/>
      <name val="Arial"/>
      <family val="2"/>
    </font>
    <font>
      <strike/>
      <sz val="10"/>
      <color theme="1"/>
      <name val="Arial"/>
      <family val="2"/>
    </font>
    <font>
      <b/>
      <vertAlign val="subscript"/>
      <sz val="6"/>
      <color theme="1"/>
      <name val="Arial"/>
      <family val="2"/>
    </font>
    <font>
      <sz val="9"/>
      <color theme="1"/>
      <name val="Arial"/>
      <family val="2"/>
    </font>
    <font>
      <b/>
      <sz val="9"/>
      <color theme="1"/>
      <name val="Arial"/>
      <family val="2"/>
    </font>
    <font>
      <vertAlign val="subscript"/>
      <sz val="9"/>
      <name val="Arial"/>
      <family val="2"/>
    </font>
    <font>
      <b/>
      <sz val="6"/>
      <color rgb="FFFF0000"/>
      <name val="Arial"/>
      <family val="2"/>
    </font>
    <font>
      <b/>
      <sz val="5"/>
      <name val="Arial"/>
      <family val="2"/>
    </font>
  </fonts>
  <fills count="25">
    <fill>
      <patternFill patternType="none"/>
    </fill>
    <fill>
      <patternFill patternType="gray125"/>
    </fill>
    <fill>
      <patternFill patternType="solid">
        <fgColor theme="0" tint="-0.34998626667073579"/>
        <bgColor indexed="64"/>
      </patternFill>
    </fill>
    <fill>
      <patternFill patternType="solid">
        <fgColor theme="4" tint="0.79998168889431442"/>
        <bgColor indexed="64"/>
      </patternFill>
    </fill>
    <fill>
      <patternFill patternType="solid">
        <fgColor rgb="FFC0C0C0"/>
        <bgColor indexed="64"/>
      </patternFill>
    </fill>
    <fill>
      <patternFill patternType="solid">
        <fgColor theme="1" tint="0.49998474074526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theme="6"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59999389629810485"/>
        <bgColor indexed="64"/>
      </patternFill>
    </fill>
    <fill>
      <patternFill patternType="solid">
        <fgColor rgb="FF00B05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F66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2" tint="-0.499984740745262"/>
        <bgColor indexed="64"/>
      </patternFill>
    </fill>
    <fill>
      <patternFill patternType="solid">
        <fgColor rgb="FF00B0F0"/>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9" tint="0.59999389629810485"/>
        <bgColor indexed="64"/>
      </patternFill>
    </fill>
  </fills>
  <borders count="54">
    <border>
      <left/>
      <right/>
      <top/>
      <bottom/>
      <diagonal/>
    </border>
    <border>
      <left/>
      <right/>
      <top style="thin">
        <color indexed="64"/>
      </top>
      <bottom style="thin">
        <color indexed="64"/>
      </bottom>
      <diagonal/>
    </border>
    <border>
      <left style="medium">
        <color auto="1"/>
      </left>
      <right style="hair">
        <color theme="0" tint="-0.14996795556505021"/>
      </right>
      <top style="thin">
        <color auto="1"/>
      </top>
      <bottom style="thin">
        <color auto="1"/>
      </bottom>
      <diagonal/>
    </border>
    <border>
      <left style="hair">
        <color theme="0" tint="-0.14996795556505021"/>
      </left>
      <right style="hair">
        <color theme="0" tint="-0.14996795556505021"/>
      </right>
      <top style="thin">
        <color auto="1"/>
      </top>
      <bottom style="thin">
        <color auto="1"/>
      </bottom>
      <diagonal/>
    </border>
    <border>
      <left style="hair">
        <color theme="0" tint="-0.14996795556505021"/>
      </left>
      <right style="double">
        <color auto="1"/>
      </right>
      <top style="thin">
        <color auto="1"/>
      </top>
      <bottom style="thin">
        <color auto="1"/>
      </bottom>
      <diagonal/>
    </border>
    <border>
      <left style="double">
        <color auto="1"/>
      </left>
      <right style="hair">
        <color theme="0" tint="-0.14996795556505021"/>
      </right>
      <top style="thin">
        <color auto="1"/>
      </top>
      <bottom style="thin">
        <color auto="1"/>
      </bottom>
      <diagonal/>
    </border>
    <border>
      <left style="double">
        <color auto="1"/>
      </left>
      <right/>
      <top style="thin">
        <color auto="1"/>
      </top>
      <bottom style="thin">
        <color auto="1"/>
      </bottom>
      <diagonal/>
    </border>
    <border>
      <left/>
      <right style="double">
        <color auto="1"/>
      </right>
      <top style="thin">
        <color auto="1"/>
      </top>
      <bottom style="thin">
        <color auto="1"/>
      </bottom>
      <diagonal/>
    </border>
    <border>
      <left/>
      <right style="medium">
        <color auto="1"/>
      </right>
      <top style="thin">
        <color auto="1"/>
      </top>
      <bottom style="thin">
        <color auto="1"/>
      </bottom>
      <diagonal/>
    </border>
    <border>
      <left style="hair">
        <color theme="0" tint="-0.1499679555650502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hair">
        <color theme="0" tint="-0.14996795556505021"/>
      </right>
      <top style="medium">
        <color auto="1"/>
      </top>
      <bottom style="thin">
        <color theme="0" tint="-0.14996795556505021"/>
      </bottom>
      <diagonal/>
    </border>
    <border>
      <left style="hair">
        <color theme="0" tint="-0.14996795556505021"/>
      </left>
      <right style="hair">
        <color theme="0" tint="-0.14996795556505021"/>
      </right>
      <top style="medium">
        <color auto="1"/>
      </top>
      <bottom style="thin">
        <color theme="0" tint="-0.14996795556505021"/>
      </bottom>
      <diagonal/>
    </border>
    <border>
      <left style="medium">
        <color auto="1"/>
      </left>
      <right style="hair">
        <color theme="0" tint="-0.14996795556505021"/>
      </right>
      <top style="thin">
        <color theme="0" tint="-0.14996795556505021"/>
      </top>
      <bottom style="medium">
        <color auto="1"/>
      </bottom>
      <diagonal/>
    </border>
    <border>
      <left style="hair">
        <color theme="0" tint="-0.14996795556505021"/>
      </left>
      <right style="hair">
        <color theme="0" tint="-0.14996795556505021"/>
      </right>
      <top style="thin">
        <color theme="0" tint="-0.14996795556505021"/>
      </top>
      <bottom style="medium">
        <color auto="1"/>
      </bottom>
      <diagonal/>
    </border>
    <border>
      <left style="hair">
        <color theme="0" tint="-0.14996795556505021"/>
      </left>
      <right/>
      <top style="medium">
        <color auto="1"/>
      </top>
      <bottom style="thin">
        <color theme="0" tint="-0.14996795556505021"/>
      </bottom>
      <diagonal/>
    </border>
    <border>
      <left/>
      <right/>
      <top style="medium">
        <color auto="1"/>
      </top>
      <bottom style="thin">
        <color theme="0" tint="-0.14996795556505021"/>
      </bottom>
      <diagonal/>
    </border>
    <border>
      <left/>
      <right style="hair">
        <color theme="0" tint="-0.14996795556505021"/>
      </right>
      <top style="medium">
        <color auto="1"/>
      </top>
      <bottom style="thin">
        <color theme="0" tint="-0.14996795556505021"/>
      </bottom>
      <diagonal/>
    </border>
    <border>
      <left/>
      <right style="hair">
        <color theme="0" tint="-0.14996795556505021"/>
      </right>
      <top style="thin">
        <color theme="0" tint="-0.14996795556505021"/>
      </top>
      <bottom style="medium">
        <color auto="1"/>
      </bottom>
      <diagonal/>
    </border>
    <border>
      <left/>
      <right style="double">
        <color auto="1"/>
      </right>
      <top style="medium">
        <color auto="1"/>
      </top>
      <bottom style="thin">
        <color theme="0" tint="-0.14996795556505021"/>
      </bottom>
      <diagonal/>
    </border>
    <border>
      <left style="hair">
        <color theme="0" tint="-0.14996795556505021"/>
      </left>
      <right style="double">
        <color auto="1"/>
      </right>
      <top style="thin">
        <color theme="0" tint="-0.14996795556505021"/>
      </top>
      <bottom style="medium">
        <color auto="1"/>
      </bottom>
      <diagonal/>
    </border>
    <border>
      <left style="hair">
        <color theme="0" tint="-0.14996795556505021"/>
      </left>
      <right/>
      <top style="thin">
        <color theme="0" tint="-0.14996795556505021"/>
      </top>
      <bottom style="medium">
        <color auto="1"/>
      </bottom>
      <diagonal/>
    </border>
    <border>
      <left style="double">
        <color auto="1"/>
      </left>
      <right style="hair">
        <color theme="0" tint="-0.14996795556505021"/>
      </right>
      <top style="medium">
        <color auto="1"/>
      </top>
      <bottom style="thin">
        <color theme="0" tint="-0.14996795556505021"/>
      </bottom>
      <diagonal/>
    </border>
    <border>
      <left style="hair">
        <color theme="0" tint="-0.14996795556505021"/>
      </left>
      <right style="double">
        <color auto="1"/>
      </right>
      <top style="medium">
        <color auto="1"/>
      </top>
      <bottom style="thin">
        <color theme="0" tint="-0.14996795556505021"/>
      </bottom>
      <diagonal/>
    </border>
    <border>
      <left style="double">
        <color auto="1"/>
      </left>
      <right style="hair">
        <color theme="0" tint="-0.14996795556505021"/>
      </right>
      <top style="thin">
        <color theme="0" tint="-0.14996795556505021"/>
      </top>
      <bottom style="medium">
        <color auto="1"/>
      </bottom>
      <diagonal/>
    </border>
    <border>
      <left style="medium">
        <color auto="1"/>
      </left>
      <right style="hair">
        <color theme="0" tint="-0.14996795556505021"/>
      </right>
      <top style="medium">
        <color auto="1"/>
      </top>
      <bottom/>
      <diagonal/>
    </border>
    <border>
      <left style="hair">
        <color theme="0" tint="-0.14996795556505021"/>
      </left>
      <right style="hair">
        <color theme="0" tint="-0.14996795556505021"/>
      </right>
      <top style="medium">
        <color auto="1"/>
      </top>
      <bottom/>
      <diagonal/>
    </border>
    <border>
      <left style="hair">
        <color theme="0" tint="-0.14996795556505021"/>
      </left>
      <right style="medium">
        <color auto="1"/>
      </right>
      <top style="medium">
        <color auto="1"/>
      </top>
      <bottom/>
      <diagonal/>
    </border>
    <border>
      <left style="medium">
        <color auto="1"/>
      </left>
      <right style="hair">
        <color theme="0" tint="-0.14996795556505021"/>
      </right>
      <top/>
      <bottom style="medium">
        <color auto="1"/>
      </bottom>
      <diagonal/>
    </border>
    <border>
      <left style="hair">
        <color theme="0" tint="-0.14996795556505021"/>
      </left>
      <right style="hair">
        <color theme="0" tint="-0.14996795556505021"/>
      </right>
      <top/>
      <bottom style="medium">
        <color auto="1"/>
      </bottom>
      <diagonal/>
    </border>
    <border>
      <left style="hair">
        <color theme="0" tint="-0.14996795556505021"/>
      </left>
      <right style="medium">
        <color auto="1"/>
      </right>
      <top/>
      <bottom style="medium">
        <color auto="1"/>
      </bottom>
      <diagonal/>
    </border>
    <border>
      <left style="double">
        <color auto="1"/>
      </left>
      <right/>
      <top style="medium">
        <color auto="1"/>
      </top>
      <bottom style="thin">
        <color theme="0" tint="-0.14996795556505021"/>
      </bottom>
      <diagonal/>
    </border>
    <border>
      <left/>
      <right style="hair">
        <color theme="0" tint="-0.14996795556505021"/>
      </right>
      <top style="medium">
        <color auto="1"/>
      </top>
      <bottom/>
      <diagonal/>
    </border>
    <border>
      <left/>
      <right style="hair">
        <color theme="0" tint="-0.14996795556505021"/>
      </right>
      <top/>
      <bottom style="medium">
        <color auto="1"/>
      </bottom>
      <diagonal/>
    </border>
    <border>
      <left/>
      <right style="hair">
        <color theme="0" tint="-0.14996795556505021"/>
      </right>
      <top style="thin">
        <color auto="1"/>
      </top>
      <bottom style="thin">
        <color auto="1"/>
      </bottom>
      <diagonal/>
    </border>
    <border>
      <left/>
      <right/>
      <top style="medium">
        <color auto="1"/>
      </top>
      <bottom/>
      <diagonal/>
    </border>
    <border>
      <left style="double">
        <color auto="1"/>
      </left>
      <right/>
      <top style="medium">
        <color auto="1"/>
      </top>
      <bottom/>
      <diagonal/>
    </border>
    <border>
      <left/>
      <right style="medium">
        <color auto="1"/>
      </right>
      <top style="medium">
        <color auto="1"/>
      </top>
      <bottom/>
      <diagonal/>
    </border>
    <border>
      <left style="hair">
        <color theme="0" tint="-0.14996795556505021"/>
      </left>
      <right style="medium">
        <color auto="1"/>
      </right>
      <top style="hair">
        <color theme="0" tint="-0.14993743705557422"/>
      </top>
      <bottom style="medium">
        <color auto="1"/>
      </bottom>
      <diagonal/>
    </border>
    <border>
      <left style="hair">
        <color theme="0" tint="-0.14996795556505021"/>
      </left>
      <right style="hair">
        <color theme="0" tint="-0.14996795556505021"/>
      </right>
      <top style="hair">
        <color theme="0" tint="-0.14993743705557422"/>
      </top>
      <bottom style="medium">
        <color auto="1"/>
      </bottom>
      <diagonal/>
    </border>
    <border>
      <left style="hair">
        <color theme="0" tint="-0.14996795556505021"/>
      </left>
      <right/>
      <top style="thin">
        <color auto="1"/>
      </top>
      <bottom style="thin">
        <color auto="1"/>
      </bottom>
      <diagonal/>
    </border>
    <border>
      <left style="medium">
        <color auto="1"/>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double">
        <color auto="1"/>
      </left>
      <right style="double">
        <color auto="1"/>
      </right>
      <top style="medium">
        <color auto="1"/>
      </top>
      <bottom style="thin">
        <color theme="0" tint="-0.14996795556505021"/>
      </bottom>
      <diagonal/>
    </border>
    <border>
      <left/>
      <right style="double">
        <color auto="1"/>
      </right>
      <top style="medium">
        <color auto="1"/>
      </top>
      <bottom/>
      <diagonal/>
    </border>
    <border>
      <left style="thin">
        <color indexed="64"/>
      </left>
      <right style="thin">
        <color indexed="64"/>
      </right>
      <top style="thin">
        <color indexed="64"/>
      </top>
      <bottom/>
      <diagonal/>
    </border>
    <border>
      <left style="medium">
        <color auto="1"/>
      </left>
      <right style="hair">
        <color theme="0" tint="-0.14996795556505021"/>
      </right>
      <top style="thin">
        <color theme="0" tint="-0.14996795556505021"/>
      </top>
      <bottom/>
      <diagonal/>
    </border>
    <border>
      <left style="hair">
        <color theme="0" tint="-0.14996795556505021"/>
      </left>
      <right style="hair">
        <color theme="0" tint="-0.14996795556505021"/>
      </right>
      <top style="thin">
        <color theme="0" tint="-0.14996795556505021"/>
      </top>
      <bottom/>
      <diagonal/>
    </border>
    <border>
      <left/>
      <right style="hair">
        <color theme="0" tint="-0.14996795556505021"/>
      </right>
      <top style="thin">
        <color theme="0" tint="-0.14996795556505021"/>
      </top>
      <bottom/>
      <diagonal/>
    </border>
    <border>
      <left style="hair">
        <color theme="0" tint="-0.14996795556505021"/>
      </left>
      <right style="double">
        <color auto="1"/>
      </right>
      <top style="thin">
        <color theme="0" tint="-0.14996795556505021"/>
      </top>
      <bottom/>
      <diagonal/>
    </border>
    <border>
      <left style="double">
        <color auto="1"/>
      </left>
      <right style="hair">
        <color theme="0" tint="-0.14996795556505021"/>
      </right>
      <top style="thin">
        <color theme="0" tint="-0.14996795556505021"/>
      </top>
      <bottom/>
      <diagonal/>
    </border>
    <border>
      <left style="hair">
        <color theme="0" tint="-0.14996795556505021"/>
      </left>
      <right style="hair">
        <color theme="0" tint="-0.14996795556505021"/>
      </right>
      <top style="hair">
        <color theme="0" tint="-0.14993743705557422"/>
      </top>
      <bottom/>
      <diagonal/>
    </border>
    <border>
      <left/>
      <right style="thin">
        <color auto="1"/>
      </right>
      <top style="medium">
        <color auto="1"/>
      </top>
      <bottom style="thin">
        <color theme="0" tint="-0.14996795556505021"/>
      </bottom>
      <diagonal/>
    </border>
  </borders>
  <cellStyleXfs count="2503">
    <xf numFmtId="0" fontId="0" fillId="0" borderId="0"/>
    <xf numFmtId="0" fontId="13" fillId="0" borderId="0"/>
    <xf numFmtId="0" fontId="15"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9" fontId="15"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cellStyleXfs>
  <cellXfs count="332">
    <xf numFmtId="0" fontId="0" fillId="0" borderId="0" xfId="0"/>
    <xf numFmtId="0" fontId="15" fillId="0" borderId="0" xfId="0" applyFont="1" applyFill="1" applyBorder="1" applyAlignment="1">
      <alignment vertical="center"/>
    </xf>
    <xf numFmtId="49" fontId="15" fillId="0" borderId="0" xfId="0" applyNumberFormat="1" applyFont="1" applyFill="1" applyBorder="1" applyAlignment="1">
      <alignment horizontal="right" vertical="center"/>
    </xf>
    <xf numFmtId="0" fontId="15" fillId="0" borderId="0" xfId="0" applyFont="1" applyFill="1" applyBorder="1" applyAlignment="1">
      <alignment horizontal="left" vertical="center"/>
    </xf>
    <xf numFmtId="0" fontId="16" fillId="0" borderId="0" xfId="0" applyFont="1" applyFill="1" applyBorder="1" applyAlignment="1">
      <alignment horizontal="center" vertical="center"/>
    </xf>
    <xf numFmtId="0" fontId="14" fillId="0" borderId="0" xfId="0" applyFont="1" applyFill="1" applyBorder="1" applyAlignment="1">
      <alignment horizontal="center" vertical="center"/>
    </xf>
    <xf numFmtId="0" fontId="16" fillId="0" borderId="0" xfId="0" applyFont="1" applyFill="1" applyBorder="1" applyAlignment="1">
      <alignment horizontal="center" vertical="center" wrapText="1"/>
    </xf>
    <xf numFmtId="164" fontId="21" fillId="0" borderId="0" xfId="0" applyNumberFormat="1" applyFont="1" applyFill="1" applyBorder="1" applyAlignment="1">
      <alignment vertical="center"/>
    </xf>
    <xf numFmtId="1" fontId="22" fillId="0" borderId="0" xfId="0" applyNumberFormat="1" applyFont="1" applyFill="1" applyBorder="1" applyAlignment="1">
      <alignment vertical="center"/>
    </xf>
    <xf numFmtId="0" fontId="15" fillId="0" borderId="0" xfId="0" applyFont="1" applyFill="1" applyBorder="1" applyAlignment="1">
      <alignment horizontal="center" vertical="center"/>
    </xf>
    <xf numFmtId="0" fontId="18" fillId="0" borderId="3" xfId="0" applyFont="1" applyFill="1" applyBorder="1" applyAlignment="1">
      <alignment horizontal="center" vertical="center"/>
    </xf>
    <xf numFmtId="0" fontId="14" fillId="0" borderId="3" xfId="0" applyFont="1" applyFill="1" applyBorder="1" applyAlignment="1">
      <alignment horizontal="center" vertical="center"/>
    </xf>
    <xf numFmtId="49" fontId="23" fillId="0" borderId="4" xfId="0" applyNumberFormat="1" applyFont="1" applyFill="1" applyBorder="1" applyAlignment="1">
      <alignment horizontal="left" vertical="center" wrapText="1"/>
    </xf>
    <xf numFmtId="0" fontId="18" fillId="0" borderId="5" xfId="0" applyFont="1" applyFill="1" applyBorder="1" applyAlignment="1">
      <alignment horizontal="center" vertical="center"/>
    </xf>
    <xf numFmtId="0" fontId="14" fillId="0" borderId="6" xfId="0" applyFont="1" applyFill="1" applyBorder="1" applyAlignment="1">
      <alignment vertical="center"/>
    </xf>
    <xf numFmtId="49" fontId="14" fillId="0" borderId="1" xfId="0" applyNumberFormat="1" applyFont="1" applyFill="1" applyBorder="1" applyAlignment="1">
      <alignment horizontal="right" vertical="center"/>
    </xf>
    <xf numFmtId="0" fontId="18" fillId="0" borderId="6" xfId="0" applyFont="1" applyFill="1" applyBorder="1" applyAlignment="1">
      <alignment horizontal="center" vertical="center"/>
    </xf>
    <xf numFmtId="0" fontId="18" fillId="0" borderId="7" xfId="0" applyFont="1" applyFill="1" applyBorder="1" applyAlignment="1">
      <alignment horizontal="center" vertical="center"/>
    </xf>
    <xf numFmtId="0" fontId="25" fillId="0" borderId="2" xfId="0" applyFont="1" applyFill="1" applyBorder="1" applyAlignment="1">
      <alignment vertical="center"/>
    </xf>
    <xf numFmtId="164" fontId="21" fillId="0" borderId="10" xfId="0" applyNumberFormat="1" applyFont="1" applyFill="1" applyBorder="1" applyAlignment="1">
      <alignment vertical="center"/>
    </xf>
    <xf numFmtId="0" fontId="21" fillId="0" borderId="3" xfId="0" applyFont="1" applyFill="1" applyBorder="1" applyAlignment="1">
      <alignment vertical="center" wrapText="1"/>
    </xf>
    <xf numFmtId="0" fontId="15" fillId="0" borderId="0" xfId="0" applyFont="1" applyFill="1" applyBorder="1" applyAlignment="1">
      <alignment vertical="center" wrapText="1"/>
    </xf>
    <xf numFmtId="1" fontId="19" fillId="0" borderId="7" xfId="0" applyNumberFormat="1" applyFont="1" applyFill="1" applyBorder="1" applyAlignment="1">
      <alignment horizontal="left" vertical="center" wrapText="1"/>
    </xf>
    <xf numFmtId="0" fontId="15" fillId="0" borderId="0" xfId="0" applyFont="1" applyFill="1" applyBorder="1" applyAlignment="1">
      <alignment horizontal="left" vertical="center" wrapText="1"/>
    </xf>
    <xf numFmtId="0" fontId="16" fillId="2" borderId="14" xfId="0" applyFont="1" applyFill="1" applyBorder="1" applyAlignment="1">
      <alignment vertical="center" wrapText="1"/>
    </xf>
    <xf numFmtId="0" fontId="16" fillId="2" borderId="14" xfId="0" applyFont="1" applyFill="1" applyBorder="1" applyAlignment="1">
      <alignment horizontal="center" vertical="center" wrapText="1"/>
    </xf>
    <xf numFmtId="49" fontId="16" fillId="2" borderId="14" xfId="0" applyNumberFormat="1" applyFont="1" applyFill="1" applyBorder="1" applyAlignment="1">
      <alignment horizontal="center" vertical="center" wrapText="1"/>
    </xf>
    <xf numFmtId="0" fontId="16" fillId="2" borderId="20" xfId="0" applyFont="1" applyFill="1" applyBorder="1" applyAlignment="1">
      <alignment vertical="center" wrapText="1"/>
    </xf>
    <xf numFmtId="0" fontId="16" fillId="2" borderId="24" xfId="0" applyFont="1" applyFill="1" applyBorder="1" applyAlignment="1">
      <alignment horizontal="center" vertical="center" wrapText="1"/>
    </xf>
    <xf numFmtId="0" fontId="16" fillId="2" borderId="20" xfId="0" applyFont="1" applyFill="1" applyBorder="1" applyAlignment="1">
      <alignment horizontal="center" vertical="center" wrapText="1"/>
    </xf>
    <xf numFmtId="0" fontId="16" fillId="2" borderId="29" xfId="0" applyFont="1" applyFill="1" applyBorder="1" applyAlignment="1">
      <alignment horizontal="center" vertical="top" wrapText="1"/>
    </xf>
    <xf numFmtId="0" fontId="16" fillId="2" borderId="30" xfId="0" applyFont="1" applyFill="1" applyBorder="1" applyAlignment="1">
      <alignment horizontal="center" vertical="top" wrapText="1"/>
    </xf>
    <xf numFmtId="164" fontId="21" fillId="3" borderId="10" xfId="0" applyNumberFormat="1" applyFont="1" applyFill="1" applyBorder="1" applyAlignment="1">
      <alignment vertical="center"/>
    </xf>
    <xf numFmtId="0" fontId="18" fillId="3" borderId="5" xfId="0" applyFont="1" applyFill="1" applyBorder="1" applyAlignment="1">
      <alignment horizontal="center" vertical="center"/>
    </xf>
    <xf numFmtId="0" fontId="14" fillId="3" borderId="6" xfId="0" applyFont="1" applyFill="1" applyBorder="1" applyAlignment="1">
      <alignment vertical="center"/>
    </xf>
    <xf numFmtId="49" fontId="14" fillId="3" borderId="1" xfId="0" applyNumberFormat="1" applyFont="1" applyFill="1" applyBorder="1" applyAlignment="1">
      <alignment horizontal="right" vertical="center"/>
    </xf>
    <xf numFmtId="1" fontId="19" fillId="3" borderId="7" xfId="0" applyNumberFormat="1" applyFont="1" applyFill="1" applyBorder="1" applyAlignment="1">
      <alignment horizontal="left" vertical="center" wrapText="1"/>
    </xf>
    <xf numFmtId="0" fontId="18" fillId="3" borderId="6" xfId="0" applyFont="1" applyFill="1" applyBorder="1" applyAlignment="1">
      <alignment horizontal="center" vertical="center"/>
    </xf>
    <xf numFmtId="0" fontId="18" fillId="3" borderId="7" xfId="0" applyFont="1" applyFill="1" applyBorder="1" applyAlignment="1">
      <alignment horizontal="center" vertical="center"/>
    </xf>
    <xf numFmtId="0" fontId="25" fillId="3" borderId="10" xfId="0" applyFont="1" applyFill="1" applyBorder="1" applyAlignment="1">
      <alignment vertical="center"/>
    </xf>
    <xf numFmtId="0" fontId="18" fillId="3" borderId="1" xfId="0" applyFont="1" applyFill="1" applyBorder="1" applyAlignment="1">
      <alignment horizontal="center" vertical="center"/>
    </xf>
    <xf numFmtId="0" fontId="14" fillId="3" borderId="1" xfId="0" applyFont="1" applyFill="1" applyBorder="1" applyAlignment="1">
      <alignment horizontal="center" vertical="center"/>
    </xf>
    <xf numFmtId="0" fontId="21" fillId="3" borderId="1" xfId="0" applyFont="1" applyFill="1" applyBorder="1" applyAlignment="1">
      <alignment vertical="center" wrapText="1"/>
    </xf>
    <xf numFmtId="49" fontId="23" fillId="3" borderId="7" xfId="0" applyNumberFormat="1" applyFont="1" applyFill="1" applyBorder="1" applyAlignment="1">
      <alignment horizontal="left" vertical="center" wrapText="1"/>
    </xf>
    <xf numFmtId="0" fontId="14" fillId="3" borderId="1" xfId="0" applyFont="1" applyFill="1" applyBorder="1" applyAlignment="1">
      <alignment horizontal="left" vertical="center"/>
    </xf>
    <xf numFmtId="1" fontId="14" fillId="2" borderId="12" xfId="0" applyNumberFormat="1" applyFont="1" applyFill="1" applyBorder="1" applyAlignment="1">
      <alignment vertical="center" wrapText="1"/>
    </xf>
    <xf numFmtId="49" fontId="14" fillId="2" borderId="26" xfId="0" applyNumberFormat="1" applyFont="1" applyFill="1" applyBorder="1" applyAlignment="1">
      <alignment horizontal="center" vertical="center" wrapText="1"/>
    </xf>
    <xf numFmtId="49" fontId="14" fillId="2" borderId="27" xfId="0" applyNumberFormat="1" applyFont="1" applyFill="1" applyBorder="1" applyAlignment="1">
      <alignment horizontal="center" vertical="center" wrapText="1"/>
    </xf>
    <xf numFmtId="0" fontId="14" fillId="0" borderId="0" xfId="0" applyFont="1" applyFill="1" applyBorder="1" applyAlignment="1">
      <alignment vertical="center" wrapText="1"/>
    </xf>
    <xf numFmtId="0" fontId="14" fillId="0" borderId="6" xfId="0" applyNumberFormat="1" applyFont="1" applyFill="1" applyBorder="1" applyAlignment="1">
      <alignment vertical="center"/>
    </xf>
    <xf numFmtId="0" fontId="18" fillId="0" borderId="3" xfId="0" quotePrefix="1" applyFont="1" applyFill="1" applyBorder="1" applyAlignment="1">
      <alignment horizontal="center" vertical="center"/>
    </xf>
    <xf numFmtId="0" fontId="18" fillId="0" borderId="4" xfId="0" applyFont="1" applyFill="1" applyBorder="1" applyAlignment="1">
      <alignment horizontal="center" vertical="center"/>
    </xf>
    <xf numFmtId="0" fontId="18" fillId="3" borderId="4" xfId="0" applyFont="1" applyFill="1" applyBorder="1" applyAlignment="1">
      <alignment horizontal="center" vertical="center"/>
    </xf>
    <xf numFmtId="0" fontId="25" fillId="0" borderId="0" xfId="0" applyFont="1" applyAlignment="1">
      <alignment vertical="center"/>
    </xf>
    <xf numFmtId="49" fontId="14" fillId="2" borderId="32" xfId="0" applyNumberFormat="1" applyFont="1" applyFill="1" applyBorder="1" applyAlignment="1">
      <alignment horizontal="center" vertical="center" wrapText="1"/>
    </xf>
    <xf numFmtId="0" fontId="16" fillId="2" borderId="33" xfId="0" applyFont="1" applyFill="1" applyBorder="1" applyAlignment="1">
      <alignment horizontal="center" vertical="top" wrapText="1"/>
    </xf>
    <xf numFmtId="0" fontId="25" fillId="0" borderId="34" xfId="0" applyFont="1" applyFill="1" applyBorder="1" applyAlignment="1">
      <alignment horizontal="center" vertical="center"/>
    </xf>
    <xf numFmtId="0" fontId="25" fillId="0" borderId="3" xfId="0" applyFont="1" applyFill="1" applyBorder="1" applyAlignment="1">
      <alignment horizontal="center" vertical="center"/>
    </xf>
    <xf numFmtId="0" fontId="25" fillId="0" borderId="9" xfId="0" applyFont="1" applyFill="1" applyBorder="1" applyAlignment="1">
      <alignment horizontal="center" vertical="center"/>
    </xf>
    <xf numFmtId="0" fontId="25" fillId="3" borderId="1" xfId="0" applyFont="1" applyFill="1" applyBorder="1" applyAlignment="1">
      <alignment horizontal="center" vertical="center"/>
    </xf>
    <xf numFmtId="0" fontId="25" fillId="3" borderId="8" xfId="0" applyFont="1" applyFill="1" applyBorder="1" applyAlignment="1">
      <alignment horizontal="center" vertical="center"/>
    </xf>
    <xf numFmtId="0" fontId="25" fillId="0" borderId="40" xfId="0" applyFont="1" applyFill="1" applyBorder="1" applyAlignment="1">
      <alignment horizontal="center" vertical="center"/>
    </xf>
    <xf numFmtId="1" fontId="21" fillId="0" borderId="0" xfId="0" applyNumberFormat="1" applyFont="1" applyFill="1" applyBorder="1" applyAlignment="1">
      <alignment horizontal="center" vertical="center"/>
    </xf>
    <xf numFmtId="1" fontId="21" fillId="2" borderId="14" xfId="0" applyNumberFormat="1" applyFont="1" applyFill="1" applyBorder="1" applyAlignment="1">
      <alignment horizontal="center" vertical="center" wrapText="1"/>
    </xf>
    <xf numFmtId="1" fontId="21" fillId="3" borderId="0" xfId="0" applyNumberFormat="1" applyFont="1" applyFill="1" applyBorder="1" applyAlignment="1">
      <alignment horizontal="center" vertical="center"/>
    </xf>
    <xf numFmtId="0" fontId="16" fillId="0" borderId="3" xfId="0" applyFont="1" applyFill="1" applyBorder="1" applyAlignment="1">
      <alignment horizontal="left" vertical="center"/>
    </xf>
    <xf numFmtId="0" fontId="17" fillId="3" borderId="1" xfId="0" applyFont="1" applyFill="1" applyBorder="1" applyAlignment="1">
      <alignment horizontal="left" vertical="center"/>
    </xf>
    <xf numFmtId="0" fontId="15" fillId="0" borderId="0" xfId="0" applyFont="1" applyFill="1" applyBorder="1" applyAlignment="1">
      <alignment vertical="center"/>
    </xf>
    <xf numFmtId="0" fontId="18" fillId="0" borderId="4" xfId="0" quotePrefix="1" applyFont="1" applyFill="1" applyBorder="1" applyAlignment="1">
      <alignment horizontal="center" vertical="center"/>
    </xf>
    <xf numFmtId="0" fontId="32" fillId="4" borderId="43" xfId="0" applyFont="1" applyFill="1" applyBorder="1" applyAlignment="1">
      <alignment horizontal="center" vertical="center" wrapText="1"/>
    </xf>
    <xf numFmtId="0" fontId="0" fillId="0" borderId="42" xfId="0" applyBorder="1"/>
    <xf numFmtId="49" fontId="15" fillId="0" borderId="34" xfId="0" applyNumberFormat="1" applyFont="1" applyFill="1" applyBorder="1" applyAlignment="1">
      <alignment horizontal="left" vertical="center"/>
    </xf>
    <xf numFmtId="49" fontId="14" fillId="3" borderId="1" xfId="0" applyNumberFormat="1" applyFont="1" applyFill="1" applyBorder="1" applyAlignment="1">
      <alignment horizontal="left" vertical="center"/>
    </xf>
    <xf numFmtId="0" fontId="15" fillId="0" borderId="34" xfId="0" applyNumberFormat="1" applyFont="1" applyFill="1" applyBorder="1" applyAlignment="1">
      <alignment horizontal="left" vertical="center"/>
    </xf>
    <xf numFmtId="1" fontId="14" fillId="2" borderId="12" xfId="2" applyNumberFormat="1" applyFont="1" applyFill="1" applyBorder="1" applyAlignment="1">
      <alignment vertical="center" wrapText="1"/>
    </xf>
    <xf numFmtId="49" fontId="14" fillId="2" borderId="32" xfId="2" applyNumberFormat="1" applyFont="1" applyFill="1" applyBorder="1" applyAlignment="1">
      <alignment horizontal="center" vertical="center" wrapText="1"/>
    </xf>
    <xf numFmtId="49" fontId="14" fillId="2" borderId="26" xfId="2" applyNumberFormat="1" applyFont="1" applyFill="1" applyBorder="1" applyAlignment="1">
      <alignment horizontal="center" vertical="center" wrapText="1"/>
    </xf>
    <xf numFmtId="49" fontId="14" fillId="2" borderId="27" xfId="2" applyNumberFormat="1" applyFont="1" applyFill="1" applyBorder="1" applyAlignment="1">
      <alignment horizontal="center" vertical="center" wrapText="1"/>
    </xf>
    <xf numFmtId="0" fontId="14" fillId="0" borderId="0" xfId="2" applyFont="1" applyFill="1" applyBorder="1" applyAlignment="1">
      <alignment vertical="center" wrapText="1"/>
    </xf>
    <xf numFmtId="1" fontId="21" fillId="2" borderId="14" xfId="2" applyNumberFormat="1" applyFont="1" applyFill="1" applyBorder="1" applyAlignment="1">
      <alignment horizontal="center" vertical="center" wrapText="1"/>
    </xf>
    <xf numFmtId="0" fontId="16" fillId="2" borderId="14" xfId="2" applyFont="1" applyFill="1" applyBorder="1" applyAlignment="1">
      <alignment vertical="center" wrapText="1"/>
    </xf>
    <xf numFmtId="0" fontId="16" fillId="2" borderId="14" xfId="2" applyFont="1" applyFill="1" applyBorder="1" applyAlignment="1">
      <alignment horizontal="center" vertical="center" wrapText="1"/>
    </xf>
    <xf numFmtId="0" fontId="16" fillId="2" borderId="20" xfId="2" applyFont="1" applyFill="1" applyBorder="1" applyAlignment="1">
      <alignment vertical="center" wrapText="1"/>
    </xf>
    <xf numFmtId="0" fontId="16" fillId="2" borderId="18" xfId="2" applyFont="1" applyFill="1" applyBorder="1" applyAlignment="1">
      <alignment horizontal="center" vertical="center" wrapText="1"/>
    </xf>
    <xf numFmtId="0" fontId="16" fillId="2" borderId="21" xfId="2" applyFont="1" applyFill="1" applyBorder="1" applyAlignment="1">
      <alignment horizontal="center" vertical="center" wrapText="1"/>
    </xf>
    <xf numFmtId="0" fontId="16" fillId="2" borderId="24" xfId="2" applyFont="1" applyFill="1" applyBorder="1" applyAlignment="1">
      <alignment horizontal="center" vertical="center" wrapText="1"/>
    </xf>
    <xf numFmtId="49" fontId="16" fillId="2" borderId="14" xfId="2" applyNumberFormat="1" applyFont="1" applyFill="1" applyBorder="1" applyAlignment="1">
      <alignment horizontal="center" vertical="center" wrapText="1"/>
    </xf>
    <xf numFmtId="0" fontId="16" fillId="2" borderId="20" xfId="2" applyFont="1" applyFill="1" applyBorder="1" applyAlignment="1">
      <alignment horizontal="center" vertical="center" wrapText="1"/>
    </xf>
    <xf numFmtId="0" fontId="16" fillId="2" borderId="39" xfId="2" applyFont="1" applyFill="1" applyBorder="1" applyAlignment="1">
      <alignment horizontal="center" vertical="center" wrapText="1"/>
    </xf>
    <xf numFmtId="49" fontId="16" fillId="2" borderId="38" xfId="2" applyNumberFormat="1" applyFont="1" applyFill="1" applyBorder="1" applyAlignment="1">
      <alignment horizontal="center" vertical="center" wrapText="1"/>
    </xf>
    <xf numFmtId="0" fontId="16" fillId="2" borderId="33" xfId="2" applyFont="1" applyFill="1" applyBorder="1" applyAlignment="1">
      <alignment horizontal="center" vertical="top" wrapText="1"/>
    </xf>
    <xf numFmtId="0" fontId="16" fillId="2" borderId="29" xfId="2" applyFont="1" applyFill="1" applyBorder="1" applyAlignment="1">
      <alignment horizontal="center" vertical="top" wrapText="1"/>
    </xf>
    <xf numFmtId="0" fontId="16" fillId="2" borderId="30" xfId="2" applyFont="1" applyFill="1" applyBorder="1" applyAlignment="1">
      <alignment horizontal="center" vertical="top" wrapText="1"/>
    </xf>
    <xf numFmtId="0" fontId="16" fillId="0" borderId="0" xfId="2" applyFont="1" applyFill="1" applyBorder="1" applyAlignment="1">
      <alignment horizontal="center" vertical="center" wrapText="1"/>
    </xf>
    <xf numFmtId="164" fontId="21" fillId="0" borderId="10" xfId="2" applyNumberFormat="1" applyFont="1" applyFill="1" applyBorder="1" applyAlignment="1">
      <alignment vertical="center"/>
    </xf>
    <xf numFmtId="1" fontId="21" fillId="0" borderId="0" xfId="2" applyNumberFormat="1" applyFont="1" applyFill="1" applyBorder="1" applyAlignment="1">
      <alignment horizontal="center" vertical="center"/>
    </xf>
    <xf numFmtId="49" fontId="15" fillId="0" borderId="2" xfId="2" applyNumberFormat="1" applyFont="1" applyFill="1" applyBorder="1" applyAlignment="1">
      <alignment horizontal="left" vertical="center"/>
    </xf>
    <xf numFmtId="0" fontId="16" fillId="0" borderId="3" xfId="2" applyFont="1" applyFill="1" applyBorder="1" applyAlignment="1">
      <alignment horizontal="left" vertical="center"/>
    </xf>
    <xf numFmtId="0" fontId="18" fillId="0" borderId="3" xfId="2" applyFont="1" applyFill="1" applyBorder="1" applyAlignment="1">
      <alignment horizontal="center" vertical="center"/>
    </xf>
    <xf numFmtId="0" fontId="14" fillId="0" borderId="3" xfId="2" applyFont="1" applyFill="1" applyBorder="1" applyAlignment="1">
      <alignment horizontal="center" vertical="center"/>
    </xf>
    <xf numFmtId="0" fontId="21" fillId="0" borderId="3" xfId="2" applyFont="1" applyFill="1" applyBorder="1" applyAlignment="1">
      <alignment vertical="center" wrapText="1"/>
    </xf>
    <xf numFmtId="49" fontId="23" fillId="0" borderId="4" xfId="2" applyNumberFormat="1" applyFont="1" applyFill="1" applyBorder="1" applyAlignment="1">
      <alignment horizontal="left" vertical="center" wrapText="1"/>
    </xf>
    <xf numFmtId="0" fontId="18" fillId="0" borderId="5" xfId="2" applyFont="1" applyFill="1" applyBorder="1" applyAlignment="1">
      <alignment horizontal="center" vertical="center"/>
    </xf>
    <xf numFmtId="0" fontId="18" fillId="0" borderId="4" xfId="2" applyFont="1" applyFill="1" applyBorder="1" applyAlignment="1">
      <alignment horizontal="center" vertical="center"/>
    </xf>
    <xf numFmtId="0" fontId="14" fillId="0" borderId="6" xfId="2" applyFont="1" applyFill="1" applyBorder="1" applyAlignment="1">
      <alignment vertical="center"/>
    </xf>
    <xf numFmtId="49" fontId="14" fillId="0" borderId="1" xfId="2" applyNumberFormat="1" applyFont="1" applyFill="1" applyBorder="1" applyAlignment="1">
      <alignment horizontal="right" vertical="center"/>
    </xf>
    <xf numFmtId="1" fontId="19" fillId="0" borderId="7" xfId="2" applyNumberFormat="1" applyFont="1" applyFill="1" applyBorder="1" applyAlignment="1">
      <alignment horizontal="left" vertical="center" wrapText="1"/>
    </xf>
    <xf numFmtId="0" fontId="18" fillId="0" borderId="6" xfId="2" applyFont="1" applyFill="1" applyBorder="1" applyAlignment="1">
      <alignment horizontal="center" vertical="center"/>
    </xf>
    <xf numFmtId="0" fontId="18" fillId="0" borderId="7" xfId="2" applyFont="1" applyFill="1" applyBorder="1" applyAlignment="1">
      <alignment horizontal="center" vertical="center"/>
    </xf>
    <xf numFmtId="0" fontId="15" fillId="0" borderId="1" xfId="2" applyFont="1" applyFill="1" applyBorder="1" applyAlignment="1">
      <alignment vertical="center"/>
    </xf>
    <xf numFmtId="0" fontId="15" fillId="0" borderId="34" xfId="2" applyFont="1" applyFill="1" applyBorder="1" applyAlignment="1">
      <alignment horizontal="center" vertical="center"/>
    </xf>
    <xf numFmtId="0" fontId="18" fillId="0" borderId="9" xfId="2" applyFont="1" applyFill="1" applyBorder="1" applyAlignment="1">
      <alignment horizontal="center" vertical="center"/>
    </xf>
    <xf numFmtId="0" fontId="25" fillId="0" borderId="2" xfId="2" applyFont="1" applyFill="1" applyBorder="1" applyAlignment="1">
      <alignment vertical="center"/>
    </xf>
    <xf numFmtId="0" fontId="25" fillId="0" borderId="34" xfId="2" applyFont="1" applyFill="1" applyBorder="1" applyAlignment="1">
      <alignment horizontal="center" vertical="center"/>
    </xf>
    <xf numFmtId="0" fontId="25" fillId="0" borderId="3" xfId="2" applyFont="1" applyFill="1" applyBorder="1" applyAlignment="1">
      <alignment horizontal="center" vertical="center"/>
    </xf>
    <xf numFmtId="0" fontId="25" fillId="0" borderId="9" xfId="2" applyFont="1" applyFill="1" applyBorder="1" applyAlignment="1">
      <alignment horizontal="center" vertical="center"/>
    </xf>
    <xf numFmtId="0" fontId="15" fillId="0" borderId="0" xfId="2" applyFont="1" applyFill="1" applyBorder="1" applyAlignment="1">
      <alignment vertical="center"/>
    </xf>
    <xf numFmtId="164" fontId="21" fillId="3" borderId="10" xfId="2" applyNumberFormat="1" applyFont="1" applyFill="1" applyBorder="1" applyAlignment="1">
      <alignment vertical="center"/>
    </xf>
    <xf numFmtId="1" fontId="21" fillId="3" borderId="0" xfId="2" applyNumberFormat="1" applyFont="1" applyFill="1" applyBorder="1" applyAlignment="1">
      <alignment horizontal="center" vertical="center"/>
    </xf>
    <xf numFmtId="49" fontId="14" fillId="3" borderId="10" xfId="2" applyNumberFormat="1" applyFont="1" applyFill="1" applyBorder="1" applyAlignment="1">
      <alignment horizontal="left" vertical="center"/>
    </xf>
    <xf numFmtId="0" fontId="14" fillId="3" borderId="1" xfId="2" applyFont="1" applyFill="1" applyBorder="1" applyAlignment="1">
      <alignment horizontal="left" vertical="center"/>
    </xf>
    <xf numFmtId="0" fontId="18" fillId="3" borderId="1" xfId="2" applyFont="1" applyFill="1" applyBorder="1" applyAlignment="1">
      <alignment horizontal="center" vertical="center"/>
    </xf>
    <xf numFmtId="0" fontId="14" fillId="3" borderId="1" xfId="2" applyFont="1" applyFill="1" applyBorder="1" applyAlignment="1">
      <alignment horizontal="center" vertical="center"/>
    </xf>
    <xf numFmtId="0" fontId="21" fillId="3" borderId="1" xfId="2" applyFont="1" applyFill="1" applyBorder="1" applyAlignment="1">
      <alignment vertical="center" wrapText="1"/>
    </xf>
    <xf numFmtId="49" fontId="23" fillId="3" borderId="7" xfId="2" applyNumberFormat="1" applyFont="1" applyFill="1" applyBorder="1" applyAlignment="1">
      <alignment horizontal="left" vertical="center" wrapText="1"/>
    </xf>
    <xf numFmtId="0" fontId="18" fillId="3" borderId="5" xfId="2" applyFont="1" applyFill="1" applyBorder="1" applyAlignment="1">
      <alignment horizontal="center" vertical="center"/>
    </xf>
    <xf numFmtId="0" fontId="18" fillId="3" borderId="4" xfId="2" applyFont="1" applyFill="1" applyBorder="1" applyAlignment="1">
      <alignment horizontal="center" vertical="center"/>
    </xf>
    <xf numFmtId="0" fontId="14" fillId="3" borderId="6" xfId="2" applyFont="1" applyFill="1" applyBorder="1" applyAlignment="1">
      <alignment vertical="center"/>
    </xf>
    <xf numFmtId="49" fontId="14" fillId="3" borderId="1" xfId="2" applyNumberFormat="1" applyFont="1" applyFill="1" applyBorder="1" applyAlignment="1">
      <alignment horizontal="right" vertical="center"/>
    </xf>
    <xf numFmtId="1" fontId="19" fillId="3" borderId="7" xfId="2" applyNumberFormat="1" applyFont="1" applyFill="1" applyBorder="1" applyAlignment="1">
      <alignment horizontal="left" vertical="center" wrapText="1"/>
    </xf>
    <xf numFmtId="0" fontId="18" fillId="3" borderId="6" xfId="2" applyFont="1" applyFill="1" applyBorder="1" applyAlignment="1">
      <alignment horizontal="center" vertical="center"/>
    </xf>
    <xf numFmtId="0" fontId="18" fillId="3" borderId="7" xfId="2" applyFont="1" applyFill="1" applyBorder="1" applyAlignment="1">
      <alignment horizontal="center" vertical="center"/>
    </xf>
    <xf numFmtId="0" fontId="15" fillId="3" borderId="1" xfId="2" applyFont="1" applyFill="1" applyBorder="1" applyAlignment="1">
      <alignment vertical="center"/>
    </xf>
    <xf numFmtId="0" fontId="15" fillId="3" borderId="34" xfId="2" applyFont="1" applyFill="1" applyBorder="1" applyAlignment="1">
      <alignment horizontal="center" vertical="center"/>
    </xf>
    <xf numFmtId="0" fontId="18" fillId="3" borderId="3" xfId="2" applyFont="1" applyFill="1" applyBorder="1" applyAlignment="1">
      <alignment horizontal="center" vertical="center"/>
    </xf>
    <xf numFmtId="0" fontId="18" fillId="3" borderId="9" xfId="2" applyFont="1" applyFill="1" applyBorder="1" applyAlignment="1">
      <alignment horizontal="center" vertical="center"/>
    </xf>
    <xf numFmtId="0" fontId="25" fillId="3" borderId="10" xfId="2" applyFont="1" applyFill="1" applyBorder="1" applyAlignment="1">
      <alignment vertical="center"/>
    </xf>
    <xf numFmtId="0" fontId="25" fillId="3" borderId="1" xfId="2" applyFont="1" applyFill="1" applyBorder="1" applyAlignment="1">
      <alignment horizontal="center" vertical="center"/>
    </xf>
    <xf numFmtId="0" fontId="25" fillId="3" borderId="8" xfId="2" applyFont="1" applyFill="1" applyBorder="1" applyAlignment="1">
      <alignment horizontal="center" vertical="center"/>
    </xf>
    <xf numFmtId="0" fontId="15" fillId="0" borderId="2" xfId="2" applyNumberFormat="1" applyFont="1" applyFill="1" applyBorder="1" applyAlignment="1">
      <alignment horizontal="left" vertical="center"/>
    </xf>
    <xf numFmtId="0" fontId="31" fillId="0" borderId="9" xfId="2" applyFont="1" applyFill="1" applyBorder="1" applyAlignment="1">
      <alignment horizontal="center" vertical="center"/>
    </xf>
    <xf numFmtId="0" fontId="18" fillId="0" borderId="3" xfId="2" quotePrefix="1" applyFont="1" applyFill="1" applyBorder="1" applyAlignment="1">
      <alignment horizontal="center" vertical="center"/>
    </xf>
    <xf numFmtId="0" fontId="18" fillId="0" borderId="4" xfId="2" quotePrefix="1" applyFont="1" applyFill="1" applyBorder="1" applyAlignment="1">
      <alignment horizontal="center" vertical="center"/>
    </xf>
    <xf numFmtId="0" fontId="15" fillId="0" borderId="0" xfId="2" applyFont="1" applyFill="1" applyBorder="1" applyAlignment="1">
      <alignment horizontal="center" vertical="center"/>
    </xf>
    <xf numFmtId="0" fontId="14" fillId="0" borderId="6" xfId="2" applyNumberFormat="1" applyFont="1" applyFill="1" applyBorder="1" applyAlignment="1">
      <alignment vertical="center"/>
    </xf>
    <xf numFmtId="0" fontId="17" fillId="3" borderId="1" xfId="2" applyFont="1" applyFill="1" applyBorder="1" applyAlignment="1">
      <alignment horizontal="left" vertical="center"/>
    </xf>
    <xf numFmtId="0" fontId="25" fillId="0" borderId="40" xfId="2" applyFont="1" applyFill="1" applyBorder="1" applyAlignment="1">
      <alignment horizontal="center" vertical="center"/>
    </xf>
    <xf numFmtId="164" fontId="21" fillId="0" borderId="0" xfId="2" applyNumberFormat="1" applyFont="1" applyFill="1" applyBorder="1" applyAlignment="1">
      <alignment vertical="center"/>
    </xf>
    <xf numFmtId="1" fontId="22" fillId="0" borderId="0" xfId="2" applyNumberFormat="1" applyFont="1" applyFill="1" applyBorder="1" applyAlignment="1">
      <alignment vertical="center"/>
    </xf>
    <xf numFmtId="0" fontId="15" fillId="0" borderId="0" xfId="2" applyFont="1" applyFill="1" applyBorder="1" applyAlignment="1">
      <alignment horizontal="left" vertical="center"/>
    </xf>
    <xf numFmtId="0" fontId="15" fillId="0" borderId="0" xfId="2" applyFont="1" applyFill="1" applyBorder="1" applyAlignment="1">
      <alignment vertical="center" wrapText="1"/>
    </xf>
    <xf numFmtId="0" fontId="16" fillId="0" borderId="0" xfId="2" applyFont="1" applyFill="1" applyBorder="1" applyAlignment="1">
      <alignment horizontal="center" vertical="center"/>
    </xf>
    <xf numFmtId="0" fontId="14" fillId="0" borderId="0" xfId="2" applyFont="1" applyFill="1" applyBorder="1" applyAlignment="1">
      <alignment horizontal="center" vertical="center"/>
    </xf>
    <xf numFmtId="49" fontId="15" fillId="0" borderId="0" xfId="2" applyNumberFormat="1" applyFont="1" applyFill="1" applyBorder="1" applyAlignment="1">
      <alignment horizontal="right" vertical="center"/>
    </xf>
    <xf numFmtId="0" fontId="15" fillId="0" borderId="0" xfId="2" applyFont="1" applyFill="1" applyBorder="1" applyAlignment="1">
      <alignment horizontal="left" vertical="center" wrapText="1"/>
    </xf>
    <xf numFmtId="0" fontId="15" fillId="0" borderId="0" xfId="0" applyFont="1" applyFill="1" applyBorder="1" applyAlignment="1">
      <alignment horizontal="left" vertical="center" wrapText="1"/>
    </xf>
    <xf numFmtId="0" fontId="14" fillId="3" borderId="1" xfId="0" applyNumberFormat="1" applyFont="1" applyFill="1" applyBorder="1" applyAlignment="1">
      <alignment horizontal="left" vertical="center"/>
    </xf>
    <xf numFmtId="0" fontId="15" fillId="0" borderId="1" xfId="0" applyNumberFormat="1" applyFont="1" applyFill="1" applyBorder="1" applyAlignment="1">
      <alignment horizontal="left" vertical="center"/>
    </xf>
    <xf numFmtId="0" fontId="16" fillId="0" borderId="1" xfId="0" applyFont="1" applyFill="1" applyBorder="1" applyAlignment="1">
      <alignment horizontal="left" vertical="center"/>
    </xf>
    <xf numFmtId="0" fontId="18" fillId="0" borderId="1" xfId="0" applyFont="1" applyFill="1" applyBorder="1" applyAlignment="1">
      <alignment horizontal="center" vertical="center"/>
    </xf>
    <xf numFmtId="0" fontId="14" fillId="0" borderId="1" xfId="0" applyFont="1" applyFill="1" applyBorder="1" applyAlignment="1">
      <alignment horizontal="center" vertical="center"/>
    </xf>
    <xf numFmtId="0" fontId="21" fillId="0" borderId="1" xfId="0" applyFont="1" applyFill="1" applyBorder="1" applyAlignment="1">
      <alignment vertical="center" wrapText="1"/>
    </xf>
    <xf numFmtId="49" fontId="23" fillId="0" borderId="7" xfId="0" applyNumberFormat="1" applyFont="1" applyFill="1" applyBorder="1" applyAlignment="1">
      <alignment horizontal="left" vertical="center" wrapText="1"/>
    </xf>
    <xf numFmtId="0" fontId="25" fillId="0" borderId="10" xfId="0" applyFont="1" applyFill="1" applyBorder="1" applyAlignment="1">
      <alignment vertical="center"/>
    </xf>
    <xf numFmtId="0" fontId="25" fillId="0" borderId="1" xfId="0" applyFont="1" applyFill="1" applyBorder="1" applyAlignment="1">
      <alignment horizontal="center" vertical="center"/>
    </xf>
    <xf numFmtId="0" fontId="25" fillId="0" borderId="8" xfId="0" applyFont="1" applyFill="1" applyBorder="1" applyAlignment="1">
      <alignment horizontal="center" vertical="center"/>
    </xf>
    <xf numFmtId="164" fontId="33" fillId="5" borderId="0" xfId="0" applyNumberFormat="1" applyFont="1" applyFill="1" applyBorder="1" applyAlignment="1">
      <alignment horizontal="center" vertical="center"/>
    </xf>
    <xf numFmtId="1" fontId="33" fillId="5" borderId="0" xfId="0" applyNumberFormat="1" applyFont="1" applyFill="1" applyBorder="1" applyAlignment="1">
      <alignment horizontal="center" vertical="center"/>
    </xf>
    <xf numFmtId="0" fontId="16" fillId="6" borderId="18" xfId="0" applyFont="1" applyFill="1" applyBorder="1" applyAlignment="1">
      <alignment horizontal="center" vertical="center" wrapText="1"/>
    </xf>
    <xf numFmtId="0" fontId="16" fillId="6" borderId="21" xfId="0" applyFont="1" applyFill="1" applyBorder="1" applyAlignment="1">
      <alignment horizontal="center" vertical="center" wrapText="1"/>
    </xf>
    <xf numFmtId="165" fontId="15" fillId="0" borderId="34" xfId="0" applyNumberFormat="1" applyFont="1" applyFill="1" applyBorder="1" applyAlignment="1">
      <alignment horizontal="left" vertical="center"/>
    </xf>
    <xf numFmtId="165" fontId="14" fillId="3" borderId="1" xfId="0" applyNumberFormat="1" applyFont="1" applyFill="1" applyBorder="1" applyAlignment="1">
      <alignment horizontal="left" vertical="center"/>
    </xf>
    <xf numFmtId="165" fontId="15" fillId="0" borderId="1" xfId="0" applyNumberFormat="1" applyFont="1" applyFill="1" applyBorder="1" applyAlignment="1">
      <alignment horizontal="left" vertical="center"/>
    </xf>
    <xf numFmtId="165" fontId="15" fillId="0" borderId="0" xfId="0" applyNumberFormat="1" applyFont="1" applyFill="1" applyBorder="1" applyAlignment="1">
      <alignment horizontal="left" vertical="center"/>
    </xf>
    <xf numFmtId="165" fontId="21" fillId="0" borderId="0" xfId="0" applyNumberFormat="1" applyFont="1" applyFill="1" applyBorder="1" applyAlignment="1">
      <alignment vertical="center"/>
    </xf>
    <xf numFmtId="165" fontId="33" fillId="5" borderId="0" xfId="0" applyNumberFormat="1" applyFont="1" applyFill="1" applyBorder="1" applyAlignment="1">
      <alignment horizontal="center" vertical="center"/>
    </xf>
    <xf numFmtId="165" fontId="19" fillId="2" borderId="14" xfId="0" applyNumberFormat="1" applyFont="1" applyFill="1" applyBorder="1" applyAlignment="1">
      <alignment horizontal="center" vertical="center" textRotation="90" wrapText="1"/>
    </xf>
    <xf numFmtId="49" fontId="34" fillId="0" borderId="2" xfId="0" applyNumberFormat="1" applyFont="1" applyFill="1" applyBorder="1" applyAlignment="1">
      <alignment horizontal="left" vertical="center"/>
    </xf>
    <xf numFmtId="49" fontId="35" fillId="3" borderId="10" xfId="0" applyNumberFormat="1" applyFont="1" applyFill="1" applyBorder="1" applyAlignment="1">
      <alignment horizontal="left" vertical="center"/>
    </xf>
    <xf numFmtId="0" fontId="34" fillId="0" borderId="2" xfId="0" applyNumberFormat="1" applyFont="1" applyFill="1" applyBorder="1" applyAlignment="1">
      <alignment horizontal="left" vertical="center"/>
    </xf>
    <xf numFmtId="49" fontId="34" fillId="0" borderId="10" xfId="0" applyNumberFormat="1" applyFont="1" applyFill="1" applyBorder="1" applyAlignment="1">
      <alignment horizontal="left" vertical="center"/>
    </xf>
    <xf numFmtId="164" fontId="34" fillId="0" borderId="0" xfId="0" applyNumberFormat="1" applyFont="1" applyFill="1" applyBorder="1" applyAlignment="1">
      <alignment vertical="center"/>
    </xf>
    <xf numFmtId="0" fontId="34" fillId="0" borderId="0" xfId="0" applyFont="1" applyFill="1" applyBorder="1" applyAlignment="1">
      <alignment horizontal="left" vertical="center"/>
    </xf>
    <xf numFmtId="164" fontId="34" fillId="5" borderId="0" xfId="0" applyNumberFormat="1" applyFont="1" applyFill="1" applyBorder="1" applyAlignment="1">
      <alignment horizontal="center" vertical="center"/>
    </xf>
    <xf numFmtId="0" fontId="36" fillId="6" borderId="14" xfId="0" applyFont="1" applyFill="1" applyBorder="1" applyAlignment="1">
      <alignment vertical="center" wrapText="1"/>
    </xf>
    <xf numFmtId="0" fontId="25" fillId="0" borderId="0" xfId="0" applyFont="1" applyFill="1" applyBorder="1" applyAlignment="1">
      <alignment vertical="center"/>
    </xf>
    <xf numFmtId="0" fontId="37" fillId="0" borderId="0" xfId="2" applyFont="1" applyFill="1" applyBorder="1" applyAlignment="1">
      <alignment horizontal="center" vertical="center"/>
    </xf>
    <xf numFmtId="0" fontId="37" fillId="0" borderId="0" xfId="2" applyFont="1" applyFill="1" applyBorder="1" applyAlignment="1">
      <alignment vertical="center"/>
    </xf>
    <xf numFmtId="0" fontId="25" fillId="0" borderId="0" xfId="0" applyFont="1" applyAlignment="1">
      <alignment horizontal="center" vertical="center"/>
    </xf>
    <xf numFmtId="0" fontId="39" fillId="0" borderId="0" xfId="2" applyFont="1" applyFill="1" applyBorder="1" applyAlignment="1">
      <alignment horizontal="center" vertical="center"/>
    </xf>
    <xf numFmtId="49" fontId="39" fillId="0" borderId="0" xfId="2" applyNumberFormat="1" applyFont="1" applyFill="1" applyBorder="1" applyAlignment="1">
      <alignment horizontal="right" vertical="center"/>
    </xf>
    <xf numFmtId="0" fontId="15" fillId="0" borderId="0" xfId="2" applyFont="1" applyFill="1" applyBorder="1" applyAlignment="1">
      <alignment horizontal="left" vertical="center"/>
    </xf>
    <xf numFmtId="0" fontId="16" fillId="0" borderId="0" xfId="2" applyFont="1" applyFill="1" applyBorder="1" applyAlignment="1">
      <alignment vertical="center" wrapText="1"/>
    </xf>
    <xf numFmtId="0" fontId="16" fillId="0" borderId="0" xfId="2" applyFont="1" applyFill="1" applyBorder="1" applyAlignment="1">
      <alignment horizontal="center" vertical="top" wrapText="1"/>
    </xf>
    <xf numFmtId="164" fontId="23" fillId="0" borderId="0" xfId="2" applyNumberFormat="1" applyFont="1" applyFill="1" applyBorder="1" applyAlignment="1">
      <alignment horizontal="center" vertical="center"/>
    </xf>
    <xf numFmtId="0" fontId="15" fillId="0" borderId="0" xfId="2" applyFont="1" applyFill="1" applyBorder="1" applyAlignment="1">
      <alignment vertical="center"/>
    </xf>
    <xf numFmtId="0" fontId="45" fillId="0" borderId="0" xfId="2" applyFont="1" applyFill="1" applyBorder="1" applyAlignment="1">
      <alignment vertical="center"/>
    </xf>
    <xf numFmtId="0" fontId="20" fillId="0" borderId="42" xfId="326" applyFont="1" applyFill="1" applyBorder="1" applyAlignment="1">
      <alignment horizontal="center" vertical="center"/>
    </xf>
    <xf numFmtId="0" fontId="20" fillId="0" borderId="42" xfId="195" applyFont="1" applyFill="1" applyBorder="1" applyAlignment="1">
      <alignment horizontal="center" vertical="center"/>
    </xf>
    <xf numFmtId="0" fontId="20" fillId="0" borderId="42" xfId="195" applyFont="1" applyFill="1" applyBorder="1" applyAlignment="1">
      <alignment vertical="center"/>
    </xf>
    <xf numFmtId="0" fontId="40" fillId="0" borderId="3" xfId="2" applyFont="1" applyFill="1" applyBorder="1" applyAlignment="1">
      <alignment horizontal="center" vertical="center"/>
    </xf>
    <xf numFmtId="0" fontId="40" fillId="0" borderId="34" xfId="2" applyFont="1" applyFill="1" applyBorder="1" applyAlignment="1">
      <alignment horizontal="center" vertical="center"/>
    </xf>
    <xf numFmtId="0" fontId="42" fillId="11" borderId="42" xfId="195" applyFont="1" applyFill="1" applyBorder="1"/>
    <xf numFmtId="0" fontId="42" fillId="9" borderId="42" xfId="195" applyFont="1" applyFill="1" applyBorder="1"/>
    <xf numFmtId="0" fontId="42" fillId="12" borderId="42" xfId="195" applyFont="1" applyFill="1" applyBorder="1"/>
    <xf numFmtId="0" fontId="42" fillId="10" borderId="42" xfId="195" applyFont="1" applyFill="1" applyBorder="1"/>
    <xf numFmtId="0" fontId="42" fillId="13" borderId="42" xfId="195" applyFont="1" applyFill="1" applyBorder="1"/>
    <xf numFmtId="0" fontId="42" fillId="14" borderId="42" xfId="195" applyFont="1" applyFill="1" applyBorder="1"/>
    <xf numFmtId="0" fontId="42" fillId="15" borderId="42" xfId="195" applyFont="1" applyFill="1" applyBorder="1"/>
    <xf numFmtId="0" fontId="42" fillId="16" borderId="42" xfId="195" applyFont="1" applyFill="1" applyBorder="1"/>
    <xf numFmtId="0" fontId="42" fillId="17" borderId="42" xfId="195" applyFont="1" applyFill="1" applyBorder="1"/>
    <xf numFmtId="0" fontId="42" fillId="19" borderId="42" xfId="195" applyFont="1" applyFill="1" applyBorder="1" applyAlignment="1">
      <alignment wrapText="1"/>
    </xf>
    <xf numFmtId="0" fontId="42" fillId="8" borderId="42" xfId="195" applyFont="1" applyFill="1" applyBorder="1"/>
    <xf numFmtId="0" fontId="42" fillId="7" borderId="42" xfId="195" applyFont="1" applyFill="1" applyBorder="1"/>
    <xf numFmtId="0" fontId="42" fillId="20" borderId="42" xfId="195" applyFont="1" applyFill="1" applyBorder="1"/>
    <xf numFmtId="0" fontId="42" fillId="21" borderId="42" xfId="195" applyFont="1" applyFill="1" applyBorder="1"/>
    <xf numFmtId="0" fontId="42" fillId="22" borderId="42" xfId="195" applyFont="1" applyFill="1" applyBorder="1"/>
    <xf numFmtId="0" fontId="42" fillId="23" borderId="42" xfId="2" applyFont="1" applyFill="1" applyBorder="1" applyAlignment="1">
      <alignment horizontal="left" vertical="center"/>
    </xf>
    <xf numFmtId="0" fontId="19" fillId="2" borderId="48" xfId="2" applyFont="1" applyFill="1" applyBorder="1" applyAlignment="1">
      <alignment horizontal="center" vertical="top" wrapText="1"/>
    </xf>
    <xf numFmtId="0" fontId="19" fillId="2" borderId="49" xfId="2" applyFont="1" applyFill="1" applyBorder="1" applyAlignment="1">
      <alignment horizontal="center" vertical="top" wrapText="1"/>
    </xf>
    <xf numFmtId="0" fontId="19" fillId="2" borderId="50" xfId="2" applyFont="1" applyFill="1" applyBorder="1" applyAlignment="1">
      <alignment horizontal="center" vertical="top" wrapText="1"/>
    </xf>
    <xf numFmtId="49" fontId="19" fillId="2" borderId="51" xfId="2" applyNumberFormat="1" applyFont="1" applyFill="1" applyBorder="1" applyAlignment="1">
      <alignment horizontal="center" vertical="top" wrapText="1"/>
    </xf>
    <xf numFmtId="0" fontId="19" fillId="2" borderId="52" xfId="2" applyFont="1" applyFill="1" applyBorder="1" applyAlignment="1">
      <alignment horizontal="center" vertical="top" wrapText="1"/>
    </xf>
    <xf numFmtId="0" fontId="19" fillId="2" borderId="51" xfId="2" applyFont="1" applyFill="1" applyBorder="1" applyAlignment="1">
      <alignment horizontal="center" vertical="top" wrapText="1"/>
    </xf>
    <xf numFmtId="0" fontId="43" fillId="9" borderId="46" xfId="195" applyFont="1" applyFill="1" applyBorder="1" applyAlignment="1">
      <alignment horizontal="center" vertical="top"/>
    </xf>
    <xf numFmtId="0" fontId="17" fillId="9" borderId="46" xfId="195" applyFont="1" applyFill="1" applyBorder="1" applyAlignment="1">
      <alignment horizontal="center" vertical="top" wrapText="1"/>
    </xf>
    <xf numFmtId="0" fontId="17" fillId="9" borderId="46" xfId="195" applyFont="1" applyFill="1" applyBorder="1" applyAlignment="1">
      <alignment horizontal="center" vertical="top"/>
    </xf>
    <xf numFmtId="164" fontId="23" fillId="0" borderId="42" xfId="2" applyNumberFormat="1" applyFont="1" applyFill="1" applyBorder="1" applyAlignment="1">
      <alignment horizontal="center" vertical="center"/>
    </xf>
    <xf numFmtId="164" fontId="44" fillId="0" borderId="42" xfId="2" applyNumberFormat="1" applyFont="1" applyFill="1" applyBorder="1" applyAlignment="1">
      <alignment horizontal="center" vertical="center"/>
    </xf>
    <xf numFmtId="0" fontId="42" fillId="0" borderId="42" xfId="195" applyFont="1" applyFill="1" applyBorder="1"/>
    <xf numFmtId="0" fontId="24" fillId="0" borderId="42" xfId="2" applyFont="1" applyFill="1" applyBorder="1" applyAlignment="1">
      <alignment horizontal="center" vertical="center" wrapText="1"/>
    </xf>
    <xf numFmtId="0" fontId="47" fillId="0" borderId="42" xfId="2" applyFont="1" applyFill="1" applyBorder="1" applyAlignment="1">
      <alignment horizontal="center" vertical="center"/>
    </xf>
    <xf numFmtId="0" fontId="46" fillId="0" borderId="42" xfId="2" applyFont="1" applyFill="1" applyBorder="1" applyAlignment="1">
      <alignment horizontal="center" vertical="center" wrapText="1"/>
    </xf>
    <xf numFmtId="1" fontId="48" fillId="0" borderId="42" xfId="2" applyNumberFormat="1" applyFont="1" applyFill="1" applyBorder="1" applyAlignment="1">
      <alignment horizontal="left" vertical="center" wrapText="1"/>
    </xf>
    <xf numFmtId="0" fontId="46" fillId="0" borderId="42" xfId="2" applyFont="1" applyFill="1" applyBorder="1" applyAlignment="1">
      <alignment horizontal="center" vertical="center"/>
    </xf>
    <xf numFmtId="0" fontId="24" fillId="0" borderId="42" xfId="2" applyFont="1" applyBorder="1" applyAlignment="1">
      <alignment horizontal="center" vertical="center" wrapText="1"/>
    </xf>
    <xf numFmtId="0" fontId="50" fillId="0" borderId="42" xfId="2" applyFont="1" applyFill="1" applyBorder="1" applyAlignment="1">
      <alignment horizontal="center" vertical="center" wrapText="1"/>
    </xf>
    <xf numFmtId="0" fontId="42" fillId="0" borderId="42" xfId="2" applyFont="1" applyFill="1" applyBorder="1" applyAlignment="1">
      <alignment vertical="center"/>
    </xf>
    <xf numFmtId="0" fontId="51" fillId="0" borderId="42" xfId="195" applyFont="1" applyFill="1" applyBorder="1" applyAlignment="1">
      <alignment horizontal="center" vertical="center"/>
    </xf>
    <xf numFmtId="0" fontId="20" fillId="0" borderId="42" xfId="195" applyFont="1" applyFill="1" applyBorder="1" applyAlignment="1">
      <alignment horizontal="left" vertical="center"/>
    </xf>
    <xf numFmtId="0" fontId="53" fillId="0" borderId="42" xfId="195" applyFont="1" applyFill="1" applyBorder="1" applyAlignment="1">
      <alignment horizontal="center" vertical="center"/>
    </xf>
    <xf numFmtId="0" fontId="20" fillId="0" borderId="42" xfId="195" quotePrefix="1" applyFont="1" applyFill="1" applyBorder="1" applyAlignment="1">
      <alignment horizontal="center" vertical="center"/>
    </xf>
    <xf numFmtId="0" fontId="42" fillId="0" borderId="42" xfId="195" applyFont="1" applyFill="1" applyBorder="1" applyAlignment="1">
      <alignment horizontal="center" vertical="center"/>
    </xf>
    <xf numFmtId="0" fontId="42" fillId="0" borderId="42" xfId="2" applyFont="1" applyFill="1" applyBorder="1" applyAlignment="1">
      <alignment horizontal="center" vertical="center"/>
    </xf>
    <xf numFmtId="0" fontId="20" fillId="0" borderId="42" xfId="326" applyFont="1" applyFill="1" applyBorder="1" applyAlignment="1">
      <alignment vertical="center"/>
    </xf>
    <xf numFmtId="0" fontId="20" fillId="0" borderId="42" xfId="325" applyFont="1" applyFill="1" applyBorder="1" applyAlignment="1">
      <alignment horizontal="center" vertical="center"/>
    </xf>
    <xf numFmtId="0" fontId="42" fillId="18" borderId="42" xfId="2" applyFont="1" applyFill="1" applyBorder="1" applyAlignment="1">
      <alignment horizontal="left" vertical="center"/>
    </xf>
    <xf numFmtId="0" fontId="20" fillId="0" borderId="42" xfId="325" applyFont="1" applyFill="1" applyBorder="1" applyAlignment="1">
      <alignment vertical="center"/>
    </xf>
    <xf numFmtId="0" fontId="51" fillId="0" borderId="42" xfId="326" applyFont="1" applyFill="1" applyBorder="1" applyAlignment="1">
      <alignment horizontal="center" vertical="center"/>
    </xf>
    <xf numFmtId="0" fontId="51" fillId="0" borderId="42" xfId="326" applyFont="1" applyFill="1" applyBorder="1" applyAlignment="1">
      <alignment vertical="center"/>
    </xf>
    <xf numFmtId="0" fontId="20" fillId="10" borderId="42" xfId="2" applyNumberFormat="1" applyFont="1" applyFill="1" applyBorder="1" applyAlignment="1">
      <alignment horizontal="center" vertical="center"/>
    </xf>
    <xf numFmtId="49" fontId="20" fillId="10" borderId="42" xfId="2" applyNumberFormat="1" applyFont="1" applyFill="1" applyBorder="1" applyAlignment="1">
      <alignment horizontal="center" vertical="center"/>
    </xf>
    <xf numFmtId="0" fontId="16" fillId="2" borderId="44" xfId="2" applyFont="1" applyFill="1" applyBorder="1" applyAlignment="1">
      <alignment horizontal="center" vertical="center" wrapText="1"/>
    </xf>
    <xf numFmtId="0" fontId="16" fillId="2" borderId="35" xfId="2" applyFont="1" applyFill="1" applyBorder="1" applyAlignment="1">
      <alignment horizontal="center" vertical="center" wrapText="1"/>
    </xf>
    <xf numFmtId="0" fontId="42" fillId="22" borderId="42" xfId="195" applyFont="1" applyFill="1" applyBorder="1" applyAlignment="1">
      <alignment wrapText="1" shrinkToFit="1"/>
    </xf>
    <xf numFmtId="0" fontId="42" fillId="0" borderId="42" xfId="195" applyFont="1" applyFill="1" applyBorder="1" applyAlignment="1">
      <alignment wrapText="1" shrinkToFit="1"/>
    </xf>
    <xf numFmtId="0" fontId="0" fillId="0" borderId="0" xfId="0" applyFill="1"/>
    <xf numFmtId="0" fontId="0" fillId="0" borderId="0" xfId="0" applyAlignment="1">
      <alignment horizontal="left"/>
    </xf>
    <xf numFmtId="0" fontId="38" fillId="0" borderId="42" xfId="2" applyFont="1" applyFill="1" applyBorder="1" applyAlignment="1">
      <alignment horizontal="center" vertical="center" wrapText="1"/>
    </xf>
    <xf numFmtId="0" fontId="42" fillId="24" borderId="42" xfId="195" applyFont="1" applyFill="1" applyBorder="1"/>
    <xf numFmtId="0" fontId="42" fillId="18" borderId="42" xfId="195" applyFont="1" applyFill="1" applyBorder="1"/>
    <xf numFmtId="0" fontId="16" fillId="0" borderId="42" xfId="2" applyFont="1" applyFill="1" applyBorder="1" applyAlignment="1">
      <alignment horizontal="left" vertical="center" wrapText="1"/>
    </xf>
    <xf numFmtId="0" fontId="14" fillId="0" borderId="42" xfId="2" applyFont="1" applyFill="1" applyBorder="1" applyAlignment="1">
      <alignment horizontal="center" vertical="center" wrapText="1"/>
    </xf>
    <xf numFmtId="0" fontId="15" fillId="0" borderId="42" xfId="2" applyFont="1" applyFill="1" applyBorder="1" applyAlignment="1">
      <alignment horizontal="left" vertical="center" wrapText="1"/>
    </xf>
    <xf numFmtId="0" fontId="26" fillId="0" borderId="42" xfId="2" applyFont="1" applyFill="1" applyBorder="1" applyAlignment="1">
      <alignment vertical="center" wrapText="1"/>
    </xf>
    <xf numFmtId="0" fontId="54" fillId="0" borderId="42" xfId="2" applyFont="1" applyBorder="1" applyAlignment="1">
      <alignment horizontal="center" vertical="center" wrapText="1"/>
    </xf>
    <xf numFmtId="0" fontId="26" fillId="0" borderId="42" xfId="2" applyFont="1" applyFill="1" applyBorder="1" applyAlignment="1">
      <alignment horizontal="left" vertical="center" wrapText="1"/>
    </xf>
    <xf numFmtId="0" fontId="54" fillId="0" borderId="42" xfId="2" applyFont="1" applyFill="1" applyBorder="1" applyAlignment="1">
      <alignment horizontal="center" vertical="center" wrapText="1"/>
    </xf>
    <xf numFmtId="0" fontId="26" fillId="0" borderId="42" xfId="0" applyFont="1" applyFill="1" applyBorder="1" applyAlignment="1">
      <alignment vertical="center"/>
    </xf>
    <xf numFmtId="0" fontId="26" fillId="0" borderId="42" xfId="0" applyFont="1" applyFill="1" applyBorder="1" applyAlignment="1">
      <alignment horizontal="center" vertical="center"/>
    </xf>
    <xf numFmtId="0" fontId="0" fillId="0" borderId="0" xfId="0" applyAlignment="1">
      <alignment horizontal="center"/>
    </xf>
    <xf numFmtId="0" fontId="18" fillId="23" borderId="42" xfId="0" applyFont="1" applyFill="1" applyBorder="1" applyAlignment="1">
      <alignment horizontal="center"/>
    </xf>
    <xf numFmtId="0" fontId="25" fillId="0" borderId="0" xfId="0" applyFont="1"/>
    <xf numFmtId="0" fontId="38" fillId="0" borderId="42" xfId="0" applyFont="1" applyFill="1" applyBorder="1" applyAlignment="1">
      <alignment horizontal="center" vertical="center" wrapText="1"/>
    </xf>
    <xf numFmtId="49" fontId="46" fillId="0" borderId="42" xfId="2" applyNumberFormat="1" applyFont="1" applyFill="1" applyBorder="1" applyAlignment="1">
      <alignment horizontal="center" vertical="center"/>
    </xf>
    <xf numFmtId="0" fontId="46" fillId="0" borderId="42" xfId="2" applyNumberFormat="1" applyFont="1" applyFill="1" applyBorder="1" applyAlignment="1">
      <alignment horizontal="center" vertical="center"/>
    </xf>
    <xf numFmtId="0" fontId="21" fillId="0" borderId="0" xfId="2" applyFont="1" applyFill="1" applyBorder="1" applyAlignment="1">
      <alignment horizontal="center" vertical="center" wrapText="1"/>
    </xf>
    <xf numFmtId="0" fontId="24" fillId="0" borderId="42" xfId="2" applyFont="1" applyFill="1" applyBorder="1" applyAlignment="1">
      <alignment horizontal="center" vertical="center"/>
    </xf>
    <xf numFmtId="0" fontId="42" fillId="0" borderId="42" xfId="2" applyFont="1" applyFill="1" applyBorder="1" applyAlignment="1">
      <alignment vertical="center" wrapText="1"/>
    </xf>
    <xf numFmtId="0" fontId="53" fillId="0" borderId="42" xfId="2" applyFont="1" applyFill="1" applyBorder="1" applyAlignment="1">
      <alignment horizontal="left" vertical="center"/>
    </xf>
    <xf numFmtId="0" fontId="54" fillId="0" borderId="42" xfId="2" applyFont="1" applyFill="1" applyBorder="1" applyAlignment="1">
      <alignment horizontal="center" vertical="center"/>
    </xf>
    <xf numFmtId="0" fontId="53" fillId="0" borderId="42" xfId="2" applyNumberFormat="1" applyFont="1" applyFill="1" applyBorder="1" applyAlignment="1">
      <alignment horizontal="center" vertical="center"/>
    </xf>
    <xf numFmtId="0" fontId="38" fillId="2" borderId="48" xfId="2" applyFont="1" applyFill="1" applyBorder="1" applyAlignment="1">
      <alignment horizontal="center" vertical="top" wrapText="1"/>
    </xf>
    <xf numFmtId="0" fontId="38" fillId="2" borderId="48" xfId="2" applyFont="1" applyFill="1" applyBorder="1" applyAlignment="1">
      <alignment horizontal="left" vertical="top" wrapText="1"/>
    </xf>
    <xf numFmtId="0" fontId="38" fillId="2" borderId="52" xfId="2" applyFont="1" applyFill="1" applyBorder="1" applyAlignment="1">
      <alignment horizontal="center" vertical="top" wrapText="1"/>
    </xf>
    <xf numFmtId="0" fontId="56" fillId="0" borderId="42" xfId="2" applyFont="1" applyFill="1" applyBorder="1" applyAlignment="1">
      <alignment horizontal="center" vertical="center" wrapText="1"/>
    </xf>
    <xf numFmtId="0" fontId="16" fillId="0" borderId="42" xfId="2" applyFont="1" applyFill="1" applyBorder="1" applyAlignment="1">
      <alignment vertical="center"/>
    </xf>
    <xf numFmtId="0" fontId="16" fillId="9" borderId="42" xfId="195" applyFont="1" applyFill="1" applyBorder="1"/>
    <xf numFmtId="0" fontId="14" fillId="0" borderId="42" xfId="2" applyFont="1" applyBorder="1" applyAlignment="1">
      <alignment horizontal="center" vertical="center" wrapText="1"/>
    </xf>
    <xf numFmtId="0" fontId="57" fillId="0" borderId="42" xfId="2" applyFont="1" applyFill="1" applyBorder="1" applyAlignment="1">
      <alignment horizontal="center" vertical="center" wrapText="1"/>
    </xf>
    <xf numFmtId="0" fontId="15" fillId="0" borderId="42" xfId="325" applyFont="1" applyFill="1" applyBorder="1" applyAlignment="1">
      <alignment horizontal="center" vertical="center"/>
    </xf>
    <xf numFmtId="0" fontId="19" fillId="2" borderId="11" xfId="2" applyFont="1" applyFill="1" applyBorder="1" applyAlignment="1">
      <alignment horizontal="center" vertical="center" wrapText="1"/>
    </xf>
    <xf numFmtId="0" fontId="19" fillId="2" borderId="47" xfId="2" applyFont="1" applyFill="1" applyBorder="1" applyAlignment="1">
      <alignment horizontal="center" vertical="center" wrapText="1"/>
    </xf>
    <xf numFmtId="0" fontId="16" fillId="2" borderId="31" xfId="2" applyFont="1" applyFill="1" applyBorder="1" applyAlignment="1">
      <alignment horizontal="center" vertical="center" wrapText="1"/>
    </xf>
    <xf numFmtId="0" fontId="16" fillId="2" borderId="16" xfId="2" applyFont="1" applyFill="1" applyBorder="1" applyAlignment="1">
      <alignment horizontal="center" vertical="center" wrapText="1"/>
    </xf>
    <xf numFmtId="0" fontId="16" fillId="2" borderId="53" xfId="2" applyFont="1" applyFill="1" applyBorder="1" applyAlignment="1">
      <alignment horizontal="center" vertical="center" wrapText="1"/>
    </xf>
    <xf numFmtId="0" fontId="16" fillId="2" borderId="36" xfId="2" applyFont="1" applyFill="1" applyBorder="1" applyAlignment="1">
      <alignment horizontal="center" vertical="center" wrapText="1"/>
    </xf>
    <xf numFmtId="0" fontId="16" fillId="2" borderId="35" xfId="2" applyFont="1" applyFill="1" applyBorder="1" applyAlignment="1">
      <alignment horizontal="center" vertical="center" wrapText="1"/>
    </xf>
    <xf numFmtId="0" fontId="16" fillId="2" borderId="45" xfId="2" applyFont="1" applyFill="1" applyBorder="1" applyAlignment="1">
      <alignment horizontal="center" vertical="center" wrapText="1"/>
    </xf>
    <xf numFmtId="0" fontId="16" fillId="2" borderId="19" xfId="2" applyFont="1" applyFill="1" applyBorder="1" applyAlignment="1">
      <alignment horizontal="center" vertical="center" wrapText="1"/>
    </xf>
    <xf numFmtId="0" fontId="38" fillId="2" borderId="15" xfId="2" applyFont="1" applyFill="1" applyBorder="1" applyAlignment="1">
      <alignment horizontal="center" vertical="center" wrapText="1"/>
    </xf>
    <xf numFmtId="0" fontId="38" fillId="2" borderId="16" xfId="2" applyFont="1" applyFill="1" applyBorder="1" applyAlignment="1">
      <alignment horizontal="center" vertical="center" wrapText="1"/>
    </xf>
    <xf numFmtId="0" fontId="38" fillId="2" borderId="19" xfId="2" applyFont="1" applyFill="1" applyBorder="1" applyAlignment="1">
      <alignment horizontal="center" vertical="center" wrapText="1"/>
    </xf>
    <xf numFmtId="0" fontId="38" fillId="2" borderId="35" xfId="2" applyFont="1" applyFill="1" applyBorder="1" applyAlignment="1">
      <alignment horizontal="center" vertical="center" wrapText="1"/>
    </xf>
    <xf numFmtId="0" fontId="16" fillId="2" borderId="15" xfId="2" applyFont="1" applyFill="1" applyBorder="1" applyAlignment="1">
      <alignment horizontal="center" vertical="center" wrapText="1"/>
    </xf>
    <xf numFmtId="49" fontId="26" fillId="2" borderId="25" xfId="2" applyNumberFormat="1" applyFont="1" applyFill="1" applyBorder="1" applyAlignment="1">
      <alignment horizontal="center" vertical="center" wrapText="1"/>
    </xf>
    <xf numFmtId="49" fontId="26" fillId="2" borderId="28" xfId="2" applyNumberFormat="1" applyFont="1" applyFill="1" applyBorder="1" applyAlignment="1">
      <alignment horizontal="center" vertical="center" wrapText="1"/>
    </xf>
    <xf numFmtId="0" fontId="16" fillId="0" borderId="41" xfId="2" applyFont="1" applyFill="1" applyBorder="1" applyAlignment="1">
      <alignment horizontal="center" vertical="center" wrapText="1"/>
    </xf>
    <xf numFmtId="0" fontId="16" fillId="2" borderId="11" xfId="2" applyFont="1" applyFill="1" applyBorder="1" applyAlignment="1">
      <alignment horizontal="center" vertical="center" wrapText="1"/>
    </xf>
    <xf numFmtId="0" fontId="16" fillId="2" borderId="13" xfId="2" applyFont="1" applyFill="1" applyBorder="1" applyAlignment="1">
      <alignment horizontal="center" vertical="center" wrapText="1"/>
    </xf>
    <xf numFmtId="0" fontId="14" fillId="2" borderId="15" xfId="2" applyFont="1" applyFill="1" applyBorder="1" applyAlignment="1">
      <alignment horizontal="center" vertical="center" wrapText="1"/>
    </xf>
    <xf numFmtId="0" fontId="14" fillId="2" borderId="16" xfId="2" applyFont="1" applyFill="1" applyBorder="1" applyAlignment="1">
      <alignment horizontal="center" vertical="center" wrapText="1"/>
    </xf>
    <xf numFmtId="0" fontId="14" fillId="2" borderId="19" xfId="2" applyFont="1" applyFill="1" applyBorder="1" applyAlignment="1">
      <alignment horizontal="center" vertical="center" wrapText="1"/>
    </xf>
    <xf numFmtId="0" fontId="14" fillId="2" borderId="31" xfId="2" applyFont="1" applyFill="1" applyBorder="1" applyAlignment="1">
      <alignment horizontal="center" vertical="center" wrapText="1"/>
    </xf>
    <xf numFmtId="0" fontId="14" fillId="2" borderId="22" xfId="2" applyFont="1" applyFill="1" applyBorder="1" applyAlignment="1">
      <alignment horizontal="center" vertical="center" wrapText="1"/>
    </xf>
    <xf numFmtId="0" fontId="14" fillId="2" borderId="12" xfId="2" applyFont="1" applyFill="1" applyBorder="1" applyAlignment="1">
      <alignment horizontal="center" vertical="center" wrapText="1"/>
    </xf>
    <xf numFmtId="0" fontId="14" fillId="2" borderId="23" xfId="2" applyFont="1" applyFill="1" applyBorder="1" applyAlignment="1">
      <alignment horizontal="center" vertical="center" wrapText="1"/>
    </xf>
    <xf numFmtId="0" fontId="14" fillId="2" borderId="17" xfId="2" applyFont="1" applyFill="1" applyBorder="1" applyAlignment="1">
      <alignment horizontal="center" vertical="center" wrapText="1"/>
    </xf>
    <xf numFmtId="0" fontId="14" fillId="2" borderId="36" xfId="2" applyFont="1" applyFill="1" applyBorder="1" applyAlignment="1">
      <alignment horizontal="center" vertical="center" wrapText="1"/>
    </xf>
    <xf numFmtId="0" fontId="14" fillId="2" borderId="35" xfId="2" applyFont="1" applyFill="1" applyBorder="1" applyAlignment="1">
      <alignment horizontal="center" vertical="center" wrapText="1"/>
    </xf>
    <xf numFmtId="0" fontId="14" fillId="2" borderId="37" xfId="2" applyFont="1" applyFill="1" applyBorder="1" applyAlignment="1">
      <alignment horizontal="center" vertical="center" wrapText="1"/>
    </xf>
    <xf numFmtId="0" fontId="16" fillId="0" borderId="41" xfId="0" applyFont="1" applyFill="1" applyBorder="1" applyAlignment="1">
      <alignment horizontal="center" vertical="center" wrapText="1"/>
    </xf>
    <xf numFmtId="49" fontId="26" fillId="2" borderId="25" xfId="0" applyNumberFormat="1" applyFont="1" applyFill="1" applyBorder="1" applyAlignment="1">
      <alignment horizontal="center" vertical="center" wrapText="1"/>
    </xf>
    <xf numFmtId="49" fontId="26" fillId="2" borderId="28" xfId="0" applyNumberFormat="1" applyFont="1" applyFill="1" applyBorder="1" applyAlignment="1">
      <alignment horizontal="center" vertical="center" wrapText="1"/>
    </xf>
    <xf numFmtId="0" fontId="14" fillId="6" borderId="17" xfId="0" applyFont="1" applyFill="1" applyBorder="1" applyAlignment="1">
      <alignment horizontal="center" vertical="center" wrapText="1"/>
    </xf>
    <xf numFmtId="0" fontId="14" fillId="6" borderId="15"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3" xfId="0" applyFont="1" applyFill="1" applyBorder="1" applyAlignment="1">
      <alignment horizontal="center" vertical="center" wrapText="1"/>
    </xf>
    <xf numFmtId="0" fontId="14" fillId="2" borderId="15" xfId="0" applyFont="1" applyFill="1" applyBorder="1" applyAlignment="1">
      <alignment horizontal="center" vertical="center" wrapText="1"/>
    </xf>
    <xf numFmtId="0" fontId="14" fillId="2" borderId="16" xfId="0" applyFont="1" applyFill="1" applyBorder="1" applyAlignment="1">
      <alignment horizontal="center" vertical="center" wrapText="1"/>
    </xf>
    <xf numFmtId="0" fontId="14" fillId="2" borderId="19" xfId="0" applyFont="1" applyFill="1" applyBorder="1" applyAlignment="1">
      <alignment horizontal="center" vertical="center" wrapText="1"/>
    </xf>
    <xf numFmtId="0" fontId="14" fillId="2" borderId="31" xfId="0" applyFont="1" applyFill="1" applyBorder="1" applyAlignment="1">
      <alignment horizontal="center" vertical="center" wrapText="1"/>
    </xf>
  </cellXfs>
  <cellStyles count="2503">
    <cellStyle name="Prozent 2" xfId="10" xr:uid="{00000000-0005-0000-0000-000000000000}"/>
    <cellStyle name="Standard" xfId="0" builtinId="0"/>
    <cellStyle name="Standard 2" xfId="1" xr:uid="{00000000-0005-0000-0000-000002000000}"/>
    <cellStyle name="Standard 2 10" xfId="131" xr:uid="{00000000-0005-0000-0000-000002000000}"/>
    <cellStyle name="Standard 2 10 2" xfId="293" xr:uid="{00000000-0005-0000-0000-000002000000}"/>
    <cellStyle name="Standard 2 10 2 2" xfId="903" xr:uid="{5BA8F573-5BAF-46E5-8967-C803AFB348B0}"/>
    <cellStyle name="Standard 2 10 2 2 2" xfId="2055" xr:uid="{27F18EDF-335F-4BD4-84B9-1CD23DBA9D1C}"/>
    <cellStyle name="Standard 2 10 2 3" xfId="1479" xr:uid="{C8A21476-3408-4616-8D4A-F87874099E38}"/>
    <cellStyle name="Standard 2 10 2 4" xfId="2439" xr:uid="{C32F0B82-7D3F-446D-985B-CC53A7EC21A4}"/>
    <cellStyle name="Standard 2 10 3" xfId="519" xr:uid="{87A545DA-E10A-4302-BC7B-20D6DB6D210A}"/>
    <cellStyle name="Standard 2 10 3 2" xfId="1671" xr:uid="{40B4281A-452D-4BC7-82A2-0F279E6AAABA}"/>
    <cellStyle name="Standard 2 10 4" xfId="711" xr:uid="{E9168FFE-37FF-4801-83E0-1CD7C23621AB}"/>
    <cellStyle name="Standard 2 10 4 2" xfId="1863" xr:uid="{BFE9B212-DFDB-46F5-9108-2954D713336C}"/>
    <cellStyle name="Standard 2 10 5" xfId="1095" xr:uid="{99FD2298-F7F3-4AF8-84F2-01670EB6B25F}"/>
    <cellStyle name="Standard 2 10 6" xfId="1287" xr:uid="{4084FC51-6F2A-4CEE-8E4B-B3FB0109C28F}"/>
    <cellStyle name="Standard 2 10 7" xfId="2247" xr:uid="{0B39B272-2D24-491D-8AA5-8FEFA43A8643}"/>
    <cellStyle name="Standard 2 11" xfId="163" xr:uid="{00000000-0005-0000-0000-000002000000}"/>
    <cellStyle name="Standard 2 11 2" xfId="359" xr:uid="{00000000-0005-0000-0000-000004000000}"/>
    <cellStyle name="Standard 2 11 2 2" xfId="935" xr:uid="{9AFA82B8-9CAE-4AB4-A32E-2411132C12AF}"/>
    <cellStyle name="Standard 2 11 2 2 2" xfId="2087" xr:uid="{DC44EAE1-D3CD-4C88-B18D-6520E04363A2}"/>
    <cellStyle name="Standard 2 11 2 3" xfId="1511" xr:uid="{8C247D3F-33BA-4F35-8A07-2BF0ACEE4F6A}"/>
    <cellStyle name="Standard 2 11 2 4" xfId="2471" xr:uid="{88055ECF-4F04-441D-98BC-4D86EA7E6622}"/>
    <cellStyle name="Standard 2 11 3" xfId="551" xr:uid="{388CE8EE-906A-4705-AAF8-E3B21763C53A}"/>
    <cellStyle name="Standard 2 11 3 2" xfId="1703" xr:uid="{64FFB84B-6AA0-4CF6-AB0D-2D7FBA7BA894}"/>
    <cellStyle name="Standard 2 11 4" xfId="743" xr:uid="{1CD2C861-6A4D-44EC-AD5C-D5D5E488CD33}"/>
    <cellStyle name="Standard 2 11 4 2" xfId="1895" xr:uid="{FB46262D-9EA9-4F37-9400-63E64F74A00C}"/>
    <cellStyle name="Standard 2 11 5" xfId="1127" xr:uid="{3D4EEBA9-5C2C-48E1-95E3-C822F1993C3F}"/>
    <cellStyle name="Standard 2 11 6" xfId="1319" xr:uid="{304ABC94-FC91-48CA-9742-9004C3FFA896}"/>
    <cellStyle name="Standard 2 11 7" xfId="2279" xr:uid="{B4D027D8-2094-4BA8-82ED-63E0427D5552}"/>
    <cellStyle name="Standard 2 12" xfId="327" xr:uid="{00000000-0005-0000-0000-000002000000}"/>
    <cellStyle name="Standard 2 12 2" xfId="775" xr:uid="{4573F8D5-EB72-4E3D-9E13-008E6A97730B}"/>
    <cellStyle name="Standard 2 12 2 2" xfId="1927" xr:uid="{A1C809C7-DCAF-43C3-BDB7-FA6CD63CD72C}"/>
    <cellStyle name="Standard 2 12 3" xfId="1351" xr:uid="{225E1E0D-AA59-4532-BEE0-87FCFB2C1C75}"/>
    <cellStyle name="Standard 2 12 4" xfId="2311" xr:uid="{04AF16A5-F620-497C-B435-CFE5623AD2D9}"/>
    <cellStyle name="Standard 2 13" xfId="391" xr:uid="{237BFF01-EE94-4B46-B32C-6C03B7F1D0A9}"/>
    <cellStyle name="Standard 2 13 2" xfId="1543" xr:uid="{B99012B8-6EFD-4815-827C-A908409B4DE2}"/>
    <cellStyle name="Standard 2 14" xfId="583" xr:uid="{F1419C78-5BF8-4CFE-8B1F-504C76559C62}"/>
    <cellStyle name="Standard 2 14 2" xfId="1735" xr:uid="{46647835-4769-4B42-8EAB-25777D76E318}"/>
    <cellStyle name="Standard 2 15" xfId="967" xr:uid="{5B0187A2-C4B8-48E0-AA67-AC57F26FF5C3}"/>
    <cellStyle name="Standard 2 16" xfId="1159" xr:uid="{63EABB2F-5234-409A-9765-D9E93FD05472}"/>
    <cellStyle name="Standard 2 17" xfId="2119" xr:uid="{252265A1-E06F-4F65-B404-00F61879FFB1}"/>
    <cellStyle name="Standard 2 2" xfId="2" xr:uid="{00000000-0005-0000-0000-000003000000}"/>
    <cellStyle name="Standard 2 3" xfId="3" xr:uid="{00000000-0005-0000-0000-000004000000}"/>
    <cellStyle name="Standard 2 3 10" xfId="328" xr:uid="{00000000-0005-0000-0000-000006000000}"/>
    <cellStyle name="Standard 2 3 10 2" xfId="776" xr:uid="{660B6F58-A417-471B-A5DD-AAFF026A7CE2}"/>
    <cellStyle name="Standard 2 3 10 2 2" xfId="1928" xr:uid="{7FA74FE9-649C-4AA1-B679-D9E0C19E4CD0}"/>
    <cellStyle name="Standard 2 3 10 3" xfId="1352" xr:uid="{44F80C52-01A7-42F7-928E-2DF7E71218E9}"/>
    <cellStyle name="Standard 2 3 10 4" xfId="2312" xr:uid="{48702846-6B1B-47AE-9945-96207AEBD4BB}"/>
    <cellStyle name="Standard 2 3 11" xfId="392" xr:uid="{E0C7BC2B-3042-4769-8FAC-F46F662E6FA1}"/>
    <cellStyle name="Standard 2 3 11 2" xfId="1544" xr:uid="{40D482F1-C285-43F3-BCB4-EA197F775618}"/>
    <cellStyle name="Standard 2 3 12" xfId="584" xr:uid="{F5745F2A-F35D-4E87-AAF4-F887BB84C726}"/>
    <cellStyle name="Standard 2 3 12 2" xfId="1736" xr:uid="{7FEE82DC-C5D9-4320-B21F-BCB8325FD20C}"/>
    <cellStyle name="Standard 2 3 13" xfId="968" xr:uid="{587C7912-49B8-419D-9BE5-BB5ED32BDC2F}"/>
    <cellStyle name="Standard 2 3 14" xfId="1160" xr:uid="{F5CC2205-6FCC-4967-BF2F-683F17D11BF6}"/>
    <cellStyle name="Standard 2 3 15" xfId="2120" xr:uid="{023C8E5E-C171-49F7-9D23-6404D733C634}"/>
    <cellStyle name="Standard 2 3 2" xfId="5" xr:uid="{00000000-0005-0000-0000-000005000000}"/>
    <cellStyle name="Standard 2 3 2 10" xfId="394" xr:uid="{A29B0B8B-0291-4BD7-B1ED-621C25D7D910}"/>
    <cellStyle name="Standard 2 3 2 10 2" xfId="1546" xr:uid="{A1972493-0BC0-4133-918C-E308B4A42E59}"/>
    <cellStyle name="Standard 2 3 2 11" xfId="586" xr:uid="{39962E2C-C7AB-4736-B7A5-4B42080A141E}"/>
    <cellStyle name="Standard 2 3 2 11 2" xfId="1738" xr:uid="{FD515ACB-A0C4-4B2C-A39B-0AC8EDB25912}"/>
    <cellStyle name="Standard 2 3 2 12" xfId="970" xr:uid="{CDA2323A-0B53-497A-8EBA-3FA2C53E99AA}"/>
    <cellStyle name="Standard 2 3 2 13" xfId="1162" xr:uid="{A5E140C9-BC5D-4F95-9C92-A52D1723249E}"/>
    <cellStyle name="Standard 2 3 2 14" xfId="2122" xr:uid="{9BBD487B-63EF-4103-90D2-4E27D84867A0}"/>
    <cellStyle name="Standard 2 3 2 2" xfId="9" xr:uid="{00000000-0005-0000-0000-000006000000}"/>
    <cellStyle name="Standard 2 3 2 2 10" xfId="590" xr:uid="{A974F558-FAA6-480B-96D6-CAA11BDF17C4}"/>
    <cellStyle name="Standard 2 3 2 2 10 2" xfId="1742" xr:uid="{CC89A83B-C59C-4560-8BDE-2B4E678CB48C}"/>
    <cellStyle name="Standard 2 3 2 2 11" xfId="974" xr:uid="{4178B195-1B8F-4A2A-885F-2721601431C9}"/>
    <cellStyle name="Standard 2 3 2 2 12" xfId="1166" xr:uid="{5F4FF0C6-E6AE-494D-90CB-CBB3517BA5C5}"/>
    <cellStyle name="Standard 2 3 2 2 13" xfId="2126" xr:uid="{59AD4AC9-DEDA-4BB5-92E1-17B863DFFDA3}"/>
    <cellStyle name="Standard 2 3 2 2 2" xfId="18" xr:uid="{00000000-0005-0000-0000-000007000000}"/>
    <cellStyle name="Standard 2 3 2 2 2 10" xfId="982" xr:uid="{92AAAA2A-8770-45BB-8D0F-E6947D70C6EE}"/>
    <cellStyle name="Standard 2 3 2 2 2 11" xfId="1174" xr:uid="{8029C51D-8864-403C-B36C-76E0E04E9117}"/>
    <cellStyle name="Standard 2 3 2 2 2 12" xfId="2134" xr:uid="{B156D469-7C7D-488E-AA81-86FD3BC41625}"/>
    <cellStyle name="Standard 2 3 2 2 2 2" xfId="34" xr:uid="{00000000-0005-0000-0000-000007000000}"/>
    <cellStyle name="Standard 2 3 2 2 2 2 10" xfId="1190" xr:uid="{EBFEC3AE-5AEF-47F5-9883-661C0949422E}"/>
    <cellStyle name="Standard 2 3 2 2 2 2 11" xfId="2150" xr:uid="{4297DED8-BF18-4248-B768-7CAFA4CF8585}"/>
    <cellStyle name="Standard 2 3 2 2 2 2 2" xfId="66" xr:uid="{00000000-0005-0000-0000-000008000000}"/>
    <cellStyle name="Standard 2 3 2 2 2 2 2 2" xfId="130" xr:uid="{00000000-0005-0000-0000-000008000000}"/>
    <cellStyle name="Standard 2 3 2 2 2 2 2 2 2" xfId="292" xr:uid="{00000000-0005-0000-0000-000008000000}"/>
    <cellStyle name="Standard 2 3 2 2 2 2 2 2 2 2" xfId="902" xr:uid="{123E9A79-600C-4BC6-BBA8-64A073138D40}"/>
    <cellStyle name="Standard 2 3 2 2 2 2 2 2 2 2 2" xfId="2054" xr:uid="{EA04423E-0E40-4545-ABD0-00CFC0C50585}"/>
    <cellStyle name="Standard 2 3 2 2 2 2 2 2 2 3" xfId="1478" xr:uid="{B224A93F-C3CD-4E19-A5A7-38815700DE99}"/>
    <cellStyle name="Standard 2 3 2 2 2 2 2 2 2 4" xfId="2438" xr:uid="{7B5318A5-6DED-43D1-877D-330E6C9EEE7A}"/>
    <cellStyle name="Standard 2 3 2 2 2 2 2 2 3" xfId="518" xr:uid="{1F996C32-59A6-4369-92C0-F724B92D4E16}"/>
    <cellStyle name="Standard 2 3 2 2 2 2 2 2 3 2" xfId="1670" xr:uid="{DD9C8BD8-95D1-4137-AEC0-A7F314B9C11F}"/>
    <cellStyle name="Standard 2 3 2 2 2 2 2 2 4" xfId="710" xr:uid="{4C6594ED-687A-40B0-AB24-41A7D3E871C1}"/>
    <cellStyle name="Standard 2 3 2 2 2 2 2 2 4 2" xfId="1862" xr:uid="{3F584FA4-9E8D-4B1B-982F-38AC8FC1317B}"/>
    <cellStyle name="Standard 2 3 2 2 2 2 2 2 5" xfId="1094" xr:uid="{63A0016D-AE47-4461-BDD4-73E3C0C91F6C}"/>
    <cellStyle name="Standard 2 3 2 2 2 2 2 2 6" xfId="1286" xr:uid="{C5A9FD74-B54F-4CB1-9E00-2C526D04B5C1}"/>
    <cellStyle name="Standard 2 3 2 2 2 2 2 2 7" xfId="2246" xr:uid="{DC90D122-EE5A-4D6A-887C-4DEF79A624AA}"/>
    <cellStyle name="Standard 2 3 2 2 2 2 2 3" xfId="228" xr:uid="{00000000-0005-0000-0000-000008000000}"/>
    <cellStyle name="Standard 2 3 2 2 2 2 2 3 2" xfId="838" xr:uid="{A1CAB326-04ED-4CF0-9D11-2765308D16DE}"/>
    <cellStyle name="Standard 2 3 2 2 2 2 2 3 2 2" xfId="1990" xr:uid="{50499C52-4BDA-41A4-9CE1-C56DE9EB9AF7}"/>
    <cellStyle name="Standard 2 3 2 2 2 2 2 3 3" xfId="1414" xr:uid="{42852510-C76F-4100-86F3-DE5C9DD04824}"/>
    <cellStyle name="Standard 2 3 2 2 2 2 2 3 4" xfId="2374" xr:uid="{25376197-B3F9-4B41-8976-74F002CBA062}"/>
    <cellStyle name="Standard 2 3 2 2 2 2 2 4" xfId="454" xr:uid="{85547C16-33B5-4426-8BCE-BC05CC78BA16}"/>
    <cellStyle name="Standard 2 3 2 2 2 2 2 4 2" xfId="1606" xr:uid="{D6B8B56C-7146-48BE-8B1D-8A4C04F94A91}"/>
    <cellStyle name="Standard 2 3 2 2 2 2 2 5" xfId="646" xr:uid="{3D138B2F-83AE-40A2-899C-E1AB6A71C4C4}"/>
    <cellStyle name="Standard 2 3 2 2 2 2 2 5 2" xfId="1798" xr:uid="{FDC4D4F4-67B5-4A2D-96F2-B40A83CFCEAB}"/>
    <cellStyle name="Standard 2 3 2 2 2 2 2 6" xfId="1030" xr:uid="{3061B42A-971B-4105-A4C7-FE242DFF71D8}"/>
    <cellStyle name="Standard 2 3 2 2 2 2 2 7" xfId="1222" xr:uid="{39306641-B53F-4C56-8ABD-7306475DEA6D}"/>
    <cellStyle name="Standard 2 3 2 2 2 2 2 8" xfId="2182" xr:uid="{01D8C743-9A29-4F7C-B5B3-A8A879E322B8}"/>
    <cellStyle name="Standard 2 3 2 2 2 2 3" xfId="98" xr:uid="{00000000-0005-0000-0000-000008000000}"/>
    <cellStyle name="Standard 2 3 2 2 2 2 3 2" xfId="260" xr:uid="{00000000-0005-0000-0000-000008000000}"/>
    <cellStyle name="Standard 2 3 2 2 2 2 3 2 2" xfId="870" xr:uid="{435E9D55-7965-438C-8EB9-8F5A64F86726}"/>
    <cellStyle name="Standard 2 3 2 2 2 2 3 2 2 2" xfId="2022" xr:uid="{7EE50F8C-2426-4450-B49B-F7C2113EA356}"/>
    <cellStyle name="Standard 2 3 2 2 2 2 3 2 3" xfId="1446" xr:uid="{00CE3B51-35BC-4BE1-8D09-C39FA048EEC0}"/>
    <cellStyle name="Standard 2 3 2 2 2 2 3 2 4" xfId="2406" xr:uid="{5605DA41-28AB-43D4-AD70-70A922C89B8A}"/>
    <cellStyle name="Standard 2 3 2 2 2 2 3 3" xfId="486" xr:uid="{812A86B1-88BD-42C5-B330-2932AB2BD075}"/>
    <cellStyle name="Standard 2 3 2 2 2 2 3 3 2" xfId="1638" xr:uid="{0B8CE738-1C48-4512-942D-4B04050896C5}"/>
    <cellStyle name="Standard 2 3 2 2 2 2 3 4" xfId="678" xr:uid="{47C17C56-E221-4375-A8D8-52422875F920}"/>
    <cellStyle name="Standard 2 3 2 2 2 2 3 4 2" xfId="1830" xr:uid="{4C6AC4A1-4DE5-4D75-BF82-1D6C1EE6DB35}"/>
    <cellStyle name="Standard 2 3 2 2 2 2 3 5" xfId="1062" xr:uid="{1AEDEB17-C323-4C78-9AA0-4A08A16C91A1}"/>
    <cellStyle name="Standard 2 3 2 2 2 2 3 6" xfId="1254" xr:uid="{170CBBF5-F545-4D91-AE50-58156933E200}"/>
    <cellStyle name="Standard 2 3 2 2 2 2 3 7" xfId="2214" xr:uid="{C80BC382-C4FA-487E-B3C7-BDD5FCDA2F0B}"/>
    <cellStyle name="Standard 2 3 2 2 2 2 4" xfId="162" xr:uid="{00000000-0005-0000-0000-000008000000}"/>
    <cellStyle name="Standard 2 3 2 2 2 2 4 2" xfId="324" xr:uid="{00000000-0005-0000-0000-000008000000}"/>
    <cellStyle name="Standard 2 3 2 2 2 2 4 2 2" xfId="934" xr:uid="{7F41CD91-0855-4A0D-A7A9-0CB5E77C6281}"/>
    <cellStyle name="Standard 2 3 2 2 2 2 4 2 2 2" xfId="2086" xr:uid="{91405834-2E76-47E3-8355-7D8DB0EFDF27}"/>
    <cellStyle name="Standard 2 3 2 2 2 2 4 2 3" xfId="1510" xr:uid="{4DA99481-F74B-4C58-914C-94F61BBF0BE7}"/>
    <cellStyle name="Standard 2 3 2 2 2 2 4 2 4" xfId="2470" xr:uid="{FB18A54E-EDCF-43C9-BEF9-3770198918C8}"/>
    <cellStyle name="Standard 2 3 2 2 2 2 4 3" xfId="550" xr:uid="{E8DCC956-035D-4481-AC8E-01E21F235FC1}"/>
    <cellStyle name="Standard 2 3 2 2 2 2 4 3 2" xfId="1702" xr:uid="{C8698042-C255-433B-84A8-1096DBAA0D6B}"/>
    <cellStyle name="Standard 2 3 2 2 2 2 4 4" xfId="742" xr:uid="{828D42CA-1607-4C6D-B59F-7BD559BB141E}"/>
    <cellStyle name="Standard 2 3 2 2 2 2 4 4 2" xfId="1894" xr:uid="{517FF519-5332-4966-9AB4-99E0F3FE7765}"/>
    <cellStyle name="Standard 2 3 2 2 2 2 4 5" xfId="1126" xr:uid="{DD5C41FF-776C-40F7-9BA2-2E2995C2ED0F}"/>
    <cellStyle name="Standard 2 3 2 2 2 2 4 6" xfId="1318" xr:uid="{DD75299E-359A-456B-93F0-BD9F2317ED4F}"/>
    <cellStyle name="Standard 2 3 2 2 2 2 4 7" xfId="2278" xr:uid="{D8B6E3C1-F45D-4131-B468-FEAF937EAE1B}"/>
    <cellStyle name="Standard 2 3 2 2 2 2 5" xfId="194" xr:uid="{00000000-0005-0000-0000-000008000000}"/>
    <cellStyle name="Standard 2 3 2 2 2 2 5 2" xfId="390" xr:uid="{00000000-0005-0000-0000-00000F000000}"/>
    <cellStyle name="Standard 2 3 2 2 2 2 5 2 2" xfId="966" xr:uid="{C4B89B6C-1D62-49DB-A966-E8081BE8F505}"/>
    <cellStyle name="Standard 2 3 2 2 2 2 5 2 2 2" xfId="2118" xr:uid="{E67952D9-4F89-4D69-B2FA-975D18F5C41E}"/>
    <cellStyle name="Standard 2 3 2 2 2 2 5 2 3" xfId="1542" xr:uid="{3B60D236-D221-48F2-A0F4-3B7ECD7176FF}"/>
    <cellStyle name="Standard 2 3 2 2 2 2 5 2 4" xfId="2502" xr:uid="{E022A4DD-CDE2-4316-9AB3-426FA1ACF62C}"/>
    <cellStyle name="Standard 2 3 2 2 2 2 5 3" xfId="582" xr:uid="{6F496346-6F34-4339-837F-2940CED2B18B}"/>
    <cellStyle name="Standard 2 3 2 2 2 2 5 3 2" xfId="1734" xr:uid="{3C9EDC09-EA64-4D28-ADAB-B93B88B8CDE6}"/>
    <cellStyle name="Standard 2 3 2 2 2 2 5 4" xfId="774" xr:uid="{D62BE3AA-B4D0-4E14-9B10-4FED1421578A}"/>
    <cellStyle name="Standard 2 3 2 2 2 2 5 4 2" xfId="1926" xr:uid="{61409FA5-A6AD-4FD8-8FBD-A4048BC2ED06}"/>
    <cellStyle name="Standard 2 3 2 2 2 2 5 5" xfId="1158" xr:uid="{E5FA6232-F556-495C-A02C-2050CF7F0951}"/>
    <cellStyle name="Standard 2 3 2 2 2 2 5 6" xfId="1350" xr:uid="{B661E8DF-9BA3-4DA2-B7A7-75566F400F03}"/>
    <cellStyle name="Standard 2 3 2 2 2 2 5 7" xfId="2310" xr:uid="{E34D0362-0B62-4919-ABC6-2D6D67640910}"/>
    <cellStyle name="Standard 2 3 2 2 2 2 6" xfId="358" xr:uid="{00000000-0005-0000-0000-00000A000000}"/>
    <cellStyle name="Standard 2 3 2 2 2 2 6 2" xfId="806" xr:uid="{E19C5028-5B41-48BB-88A4-C562B0EBFB0B}"/>
    <cellStyle name="Standard 2 3 2 2 2 2 6 2 2" xfId="1958" xr:uid="{F43E2194-BBA1-47D4-B680-9728A6678BFA}"/>
    <cellStyle name="Standard 2 3 2 2 2 2 6 3" xfId="1382" xr:uid="{F1D97DF7-BF2B-40AD-95D6-90CD68A80989}"/>
    <cellStyle name="Standard 2 3 2 2 2 2 6 4" xfId="2342" xr:uid="{CB77CE7A-03CF-4F6B-9DE2-01A61081DEBA}"/>
    <cellStyle name="Standard 2 3 2 2 2 2 7" xfId="422" xr:uid="{A2B3AE6E-B8E2-4D77-9258-F317E14AE5C8}"/>
    <cellStyle name="Standard 2 3 2 2 2 2 7 2" xfId="1574" xr:uid="{FFA45D2F-DBC7-4144-9521-F99ABA7057F0}"/>
    <cellStyle name="Standard 2 3 2 2 2 2 8" xfId="614" xr:uid="{E77E89F5-E742-49D4-9811-480B6861F8C9}"/>
    <cellStyle name="Standard 2 3 2 2 2 2 8 2" xfId="1766" xr:uid="{D7FF6C64-DED9-4B3D-AF73-005BBF47E338}"/>
    <cellStyle name="Standard 2 3 2 2 2 2 9" xfId="998" xr:uid="{C851DCE2-D9B8-4818-A8E6-5431F70CD017}"/>
    <cellStyle name="Standard 2 3 2 2 2 3" xfId="50" xr:uid="{00000000-0005-0000-0000-000007000000}"/>
    <cellStyle name="Standard 2 3 2 2 2 3 2" xfId="114" xr:uid="{00000000-0005-0000-0000-000007000000}"/>
    <cellStyle name="Standard 2 3 2 2 2 3 2 2" xfId="276" xr:uid="{00000000-0005-0000-0000-000007000000}"/>
    <cellStyle name="Standard 2 3 2 2 2 3 2 2 2" xfId="886" xr:uid="{2BFFC4DC-4A2D-4A46-ADF9-62704B70FC79}"/>
    <cellStyle name="Standard 2 3 2 2 2 3 2 2 2 2" xfId="2038" xr:uid="{2B7EE52C-8CAE-4DBD-A41E-5961D1F6DC57}"/>
    <cellStyle name="Standard 2 3 2 2 2 3 2 2 3" xfId="1462" xr:uid="{6C270ADE-9562-4B3E-B6B6-F2083B71BE78}"/>
    <cellStyle name="Standard 2 3 2 2 2 3 2 2 4" xfId="2422" xr:uid="{BE3C3216-274C-4D24-899B-63FC48856CF3}"/>
    <cellStyle name="Standard 2 3 2 2 2 3 2 3" xfId="502" xr:uid="{93A782EB-FB54-4B3F-979C-FA34F190A710}"/>
    <cellStyle name="Standard 2 3 2 2 2 3 2 3 2" xfId="1654" xr:uid="{6F9E4E1E-5193-419D-9A87-216A011D1256}"/>
    <cellStyle name="Standard 2 3 2 2 2 3 2 4" xfId="694" xr:uid="{4F9E2E73-85D0-4535-BC95-D41C804222CE}"/>
    <cellStyle name="Standard 2 3 2 2 2 3 2 4 2" xfId="1846" xr:uid="{660EA445-30FA-4735-856E-57B67C70612C}"/>
    <cellStyle name="Standard 2 3 2 2 2 3 2 5" xfId="1078" xr:uid="{15C63E6B-746B-49D9-B92C-5092862ECBC6}"/>
    <cellStyle name="Standard 2 3 2 2 2 3 2 6" xfId="1270" xr:uid="{C05F1B66-2DB3-45E4-A844-1B02C390994C}"/>
    <cellStyle name="Standard 2 3 2 2 2 3 2 7" xfId="2230" xr:uid="{3E557AA7-35AB-43E0-83C9-E2664273F7C2}"/>
    <cellStyle name="Standard 2 3 2 2 2 3 3" xfId="212" xr:uid="{00000000-0005-0000-0000-000007000000}"/>
    <cellStyle name="Standard 2 3 2 2 2 3 3 2" xfId="822" xr:uid="{146E63AF-4FFE-43E7-94FE-45FCC2714C39}"/>
    <cellStyle name="Standard 2 3 2 2 2 3 3 2 2" xfId="1974" xr:uid="{F9DE84BB-4A5D-42C5-99B1-D6094DDDE7F0}"/>
    <cellStyle name="Standard 2 3 2 2 2 3 3 3" xfId="1398" xr:uid="{D2F5493F-CD96-47F2-8B9A-BE0A041AEC95}"/>
    <cellStyle name="Standard 2 3 2 2 2 3 3 4" xfId="2358" xr:uid="{69AB2EF4-7B78-4AFA-B048-AD4E20BE8BB2}"/>
    <cellStyle name="Standard 2 3 2 2 2 3 4" xfId="438" xr:uid="{3FDF930F-08E3-4353-A65E-785D21631140}"/>
    <cellStyle name="Standard 2 3 2 2 2 3 4 2" xfId="1590" xr:uid="{7902D80F-131B-48AB-AD1E-499D93130782}"/>
    <cellStyle name="Standard 2 3 2 2 2 3 5" xfId="630" xr:uid="{53523D2D-69D2-4FB4-BA95-8B922177878E}"/>
    <cellStyle name="Standard 2 3 2 2 2 3 5 2" xfId="1782" xr:uid="{BA0ABBA9-0CBF-4D8D-9C87-478F3DF53BDE}"/>
    <cellStyle name="Standard 2 3 2 2 2 3 6" xfId="1014" xr:uid="{31CE87F6-6B4C-454D-AA8F-BE94B2088968}"/>
    <cellStyle name="Standard 2 3 2 2 2 3 7" xfId="1206" xr:uid="{D9FEAC81-480B-4015-8FD7-48A116800725}"/>
    <cellStyle name="Standard 2 3 2 2 2 3 8" xfId="2166" xr:uid="{F6C82C21-6853-45EC-8D05-8C2658159F62}"/>
    <cellStyle name="Standard 2 3 2 2 2 4" xfId="82" xr:uid="{00000000-0005-0000-0000-000007000000}"/>
    <cellStyle name="Standard 2 3 2 2 2 4 2" xfId="244" xr:uid="{00000000-0005-0000-0000-000007000000}"/>
    <cellStyle name="Standard 2 3 2 2 2 4 2 2" xfId="854" xr:uid="{1EF86842-F134-475A-8E8C-037262E8E65E}"/>
    <cellStyle name="Standard 2 3 2 2 2 4 2 2 2" xfId="2006" xr:uid="{0F7016E4-B501-4770-8031-16D287017015}"/>
    <cellStyle name="Standard 2 3 2 2 2 4 2 3" xfId="1430" xr:uid="{C142E6FC-98FB-4B33-88F0-627D33786F3E}"/>
    <cellStyle name="Standard 2 3 2 2 2 4 2 4" xfId="2390" xr:uid="{1A6D4257-D841-42C8-8213-7D7D58CDB9B0}"/>
    <cellStyle name="Standard 2 3 2 2 2 4 3" xfId="470" xr:uid="{55C3E413-5C19-466D-AFC6-C83356498E7D}"/>
    <cellStyle name="Standard 2 3 2 2 2 4 3 2" xfId="1622" xr:uid="{AF3B6601-6822-4EAC-9643-7966C02840D6}"/>
    <cellStyle name="Standard 2 3 2 2 2 4 4" xfId="662" xr:uid="{F1B7783C-7A73-4E9E-A0F6-6EE27D6A12FB}"/>
    <cellStyle name="Standard 2 3 2 2 2 4 4 2" xfId="1814" xr:uid="{8F9DB7B3-5BF0-4DA6-A235-D229B33275E3}"/>
    <cellStyle name="Standard 2 3 2 2 2 4 5" xfId="1046" xr:uid="{69477401-3CB4-433E-BFBC-33152C3F10E3}"/>
    <cellStyle name="Standard 2 3 2 2 2 4 6" xfId="1238" xr:uid="{8F169470-3F27-4B2B-9627-D45300CE18E7}"/>
    <cellStyle name="Standard 2 3 2 2 2 4 7" xfId="2198" xr:uid="{9A99F38E-45D1-417C-803C-82C16327D35A}"/>
    <cellStyle name="Standard 2 3 2 2 2 5" xfId="146" xr:uid="{00000000-0005-0000-0000-000007000000}"/>
    <cellStyle name="Standard 2 3 2 2 2 5 2" xfId="308" xr:uid="{00000000-0005-0000-0000-000007000000}"/>
    <cellStyle name="Standard 2 3 2 2 2 5 2 2" xfId="918" xr:uid="{53C885F3-738D-460A-9E09-EF053BB111C2}"/>
    <cellStyle name="Standard 2 3 2 2 2 5 2 2 2" xfId="2070" xr:uid="{9870BFD6-F460-4605-A9AC-4E0A5A78BB09}"/>
    <cellStyle name="Standard 2 3 2 2 2 5 2 3" xfId="1494" xr:uid="{EF4065FD-5CFB-412D-A473-BD353B4A6694}"/>
    <cellStyle name="Standard 2 3 2 2 2 5 2 4" xfId="2454" xr:uid="{56382DDF-3C5D-46AE-A209-AB699DE48D0A}"/>
    <cellStyle name="Standard 2 3 2 2 2 5 3" xfId="534" xr:uid="{CC5DF9A0-EFF1-46A9-A34F-9FFE1BDC6AA6}"/>
    <cellStyle name="Standard 2 3 2 2 2 5 3 2" xfId="1686" xr:uid="{D92EE0BA-EB04-4A87-810D-B65ACD201FB3}"/>
    <cellStyle name="Standard 2 3 2 2 2 5 4" xfId="726" xr:uid="{E22F515B-F84B-46E8-BDEF-5EB868C895E9}"/>
    <cellStyle name="Standard 2 3 2 2 2 5 4 2" xfId="1878" xr:uid="{FFD1A558-3B80-4FB7-9AD8-E18AD789863B}"/>
    <cellStyle name="Standard 2 3 2 2 2 5 5" xfId="1110" xr:uid="{29ECBF92-147C-4419-A4F1-BADAB9A4E4F0}"/>
    <cellStyle name="Standard 2 3 2 2 2 5 6" xfId="1302" xr:uid="{58F59A9E-3AD1-4956-941B-AAA7834D5D83}"/>
    <cellStyle name="Standard 2 3 2 2 2 5 7" xfId="2262" xr:uid="{823DA3A0-3B98-4E75-A0FB-3A569DFAD459}"/>
    <cellStyle name="Standard 2 3 2 2 2 6" xfId="178" xr:uid="{00000000-0005-0000-0000-000007000000}"/>
    <cellStyle name="Standard 2 3 2 2 2 6 2" xfId="374" xr:uid="{00000000-0005-0000-0000-000014000000}"/>
    <cellStyle name="Standard 2 3 2 2 2 6 2 2" xfId="950" xr:uid="{287D95AD-7980-4387-8C83-3685D9015C3E}"/>
    <cellStyle name="Standard 2 3 2 2 2 6 2 2 2" xfId="2102" xr:uid="{92FC47AE-C39C-4621-B216-39B5ED9CA317}"/>
    <cellStyle name="Standard 2 3 2 2 2 6 2 3" xfId="1526" xr:uid="{8ED56BFD-9B3F-48AF-B58D-2881CFE3B056}"/>
    <cellStyle name="Standard 2 3 2 2 2 6 2 4" xfId="2486" xr:uid="{1FF21D03-9C78-421B-8632-8706E7B87921}"/>
    <cellStyle name="Standard 2 3 2 2 2 6 3" xfId="566" xr:uid="{CA65CC4D-9464-41C8-9AB5-80FD43812A06}"/>
    <cellStyle name="Standard 2 3 2 2 2 6 3 2" xfId="1718" xr:uid="{8E7CB5A0-7722-4135-A6D1-7A3FB1A99AAA}"/>
    <cellStyle name="Standard 2 3 2 2 2 6 4" xfId="758" xr:uid="{39C8F1ED-B89A-4153-90E3-9FA43F841F77}"/>
    <cellStyle name="Standard 2 3 2 2 2 6 4 2" xfId="1910" xr:uid="{70F2BDA0-A247-45F8-9675-55602E6F9647}"/>
    <cellStyle name="Standard 2 3 2 2 2 6 5" xfId="1142" xr:uid="{A85F409E-4531-4F6B-9042-B3714A6250F7}"/>
    <cellStyle name="Standard 2 3 2 2 2 6 6" xfId="1334" xr:uid="{8869CD3F-C171-4C44-9FC9-A033AF4042DE}"/>
    <cellStyle name="Standard 2 3 2 2 2 6 7" xfId="2294" xr:uid="{08ACF1EF-BDB0-41DB-B28B-F647EC702CC0}"/>
    <cellStyle name="Standard 2 3 2 2 2 7" xfId="342" xr:uid="{00000000-0005-0000-0000-000009000000}"/>
    <cellStyle name="Standard 2 3 2 2 2 7 2" xfId="790" xr:uid="{EFD7239E-CA0E-43A4-B197-533D87B1C28C}"/>
    <cellStyle name="Standard 2 3 2 2 2 7 2 2" xfId="1942" xr:uid="{56D15FC9-F8E6-4DCA-9F08-4BBD457D0703}"/>
    <cellStyle name="Standard 2 3 2 2 2 7 3" xfId="1366" xr:uid="{0ACB4DF8-5EA9-4910-9D28-B73B48F85C8F}"/>
    <cellStyle name="Standard 2 3 2 2 2 7 4" xfId="2326" xr:uid="{C4030186-3861-4AB0-AEA5-22F1E5B19D9C}"/>
    <cellStyle name="Standard 2 3 2 2 2 8" xfId="406" xr:uid="{522713B1-0227-4E4E-A660-E51F01C5918D}"/>
    <cellStyle name="Standard 2 3 2 2 2 8 2" xfId="1558" xr:uid="{AB50D9E3-996E-4EBC-8FE0-B7371631AD44}"/>
    <cellStyle name="Standard 2 3 2 2 2 9" xfId="598" xr:uid="{CD9AADE5-1AF6-4F4D-8C19-B53116AB6945}"/>
    <cellStyle name="Standard 2 3 2 2 2 9 2" xfId="1750" xr:uid="{01D847C7-EAFB-47EE-ABB6-6B4C79965FD8}"/>
    <cellStyle name="Standard 2 3 2 2 3" xfId="26" xr:uid="{00000000-0005-0000-0000-000006000000}"/>
    <cellStyle name="Standard 2 3 2 2 3 10" xfId="1182" xr:uid="{63B33EAD-B489-4239-89D6-35AFC80772BA}"/>
    <cellStyle name="Standard 2 3 2 2 3 11" xfId="2142" xr:uid="{62F669F4-899D-40C2-8398-20F161CD8A7E}"/>
    <cellStyle name="Standard 2 3 2 2 3 2" xfId="58" xr:uid="{00000000-0005-0000-0000-000009000000}"/>
    <cellStyle name="Standard 2 3 2 2 3 2 2" xfId="122" xr:uid="{00000000-0005-0000-0000-000009000000}"/>
    <cellStyle name="Standard 2 3 2 2 3 2 2 2" xfId="284" xr:uid="{00000000-0005-0000-0000-000009000000}"/>
    <cellStyle name="Standard 2 3 2 2 3 2 2 2 2" xfId="894" xr:uid="{48B246C4-69DB-4ECF-9C74-0F2526CD9B2B}"/>
    <cellStyle name="Standard 2 3 2 2 3 2 2 2 2 2" xfId="2046" xr:uid="{338DC0F7-A49B-4161-A442-3497E9EAB7CA}"/>
    <cellStyle name="Standard 2 3 2 2 3 2 2 2 3" xfId="1470" xr:uid="{963E683F-C7E3-4FD1-B4BE-3508B28A3DE4}"/>
    <cellStyle name="Standard 2 3 2 2 3 2 2 2 4" xfId="2430" xr:uid="{5A719E11-8C5F-4075-B6FA-445064C65ACD}"/>
    <cellStyle name="Standard 2 3 2 2 3 2 2 3" xfId="510" xr:uid="{E5AD24D6-2339-49F4-B0F3-0EBDEA0F424D}"/>
    <cellStyle name="Standard 2 3 2 2 3 2 2 3 2" xfId="1662" xr:uid="{48BA94EA-A6EC-4114-BC0C-742E6E1890FD}"/>
    <cellStyle name="Standard 2 3 2 2 3 2 2 4" xfId="702" xr:uid="{BD48B4AE-5B6E-4BDC-A1AE-0A85747BDEF0}"/>
    <cellStyle name="Standard 2 3 2 2 3 2 2 4 2" xfId="1854" xr:uid="{84B64CC2-C157-467B-8B50-FE20C45B4E4A}"/>
    <cellStyle name="Standard 2 3 2 2 3 2 2 5" xfId="1086" xr:uid="{16014289-F5E0-44A6-8715-5FDFB046B4E4}"/>
    <cellStyle name="Standard 2 3 2 2 3 2 2 6" xfId="1278" xr:uid="{79031CA3-2F51-498D-92BA-668F3A4CAAED}"/>
    <cellStyle name="Standard 2 3 2 2 3 2 2 7" xfId="2238" xr:uid="{A9DA2AB0-9162-46DA-9D55-4EFF0F32BC82}"/>
    <cellStyle name="Standard 2 3 2 2 3 2 3" xfId="220" xr:uid="{00000000-0005-0000-0000-000009000000}"/>
    <cellStyle name="Standard 2 3 2 2 3 2 3 2" xfId="830" xr:uid="{F0883D15-46DF-4B43-9B92-56A964CFF722}"/>
    <cellStyle name="Standard 2 3 2 2 3 2 3 2 2" xfId="1982" xr:uid="{37408385-C607-4B91-B744-33FA154600AB}"/>
    <cellStyle name="Standard 2 3 2 2 3 2 3 3" xfId="1406" xr:uid="{68756F58-0CD9-4E6B-A23E-6B292DD237CF}"/>
    <cellStyle name="Standard 2 3 2 2 3 2 3 4" xfId="2366" xr:uid="{29BDB74A-43BA-42C9-95F5-176D12238222}"/>
    <cellStyle name="Standard 2 3 2 2 3 2 4" xfId="446" xr:uid="{77D47AF9-6D4B-47E4-B714-1E5D92F9BE9E}"/>
    <cellStyle name="Standard 2 3 2 2 3 2 4 2" xfId="1598" xr:uid="{1DE78FBB-7543-4AD6-BA6E-33A513B9BB45}"/>
    <cellStyle name="Standard 2 3 2 2 3 2 5" xfId="638" xr:uid="{59644E66-F507-4FA7-B85C-B358771CDB56}"/>
    <cellStyle name="Standard 2 3 2 2 3 2 5 2" xfId="1790" xr:uid="{8D4E4D8D-0C33-4FFE-841B-F1649ECAFE15}"/>
    <cellStyle name="Standard 2 3 2 2 3 2 6" xfId="1022" xr:uid="{744F01DB-A19E-4211-B543-DB5D3C66460F}"/>
    <cellStyle name="Standard 2 3 2 2 3 2 7" xfId="1214" xr:uid="{649E0ED4-1E65-43B5-8227-1F659EFCB6E7}"/>
    <cellStyle name="Standard 2 3 2 2 3 2 8" xfId="2174" xr:uid="{BA41AC04-D4B3-4B6D-BFEE-ACAA45E591D7}"/>
    <cellStyle name="Standard 2 3 2 2 3 3" xfId="90" xr:uid="{00000000-0005-0000-0000-000009000000}"/>
    <cellStyle name="Standard 2 3 2 2 3 3 2" xfId="252" xr:uid="{00000000-0005-0000-0000-000009000000}"/>
    <cellStyle name="Standard 2 3 2 2 3 3 2 2" xfId="862" xr:uid="{C2D03B65-109D-430F-969C-C1B1BF268269}"/>
    <cellStyle name="Standard 2 3 2 2 3 3 2 2 2" xfId="2014" xr:uid="{7445086F-D5D2-41FD-85F0-5A68FD54CC39}"/>
    <cellStyle name="Standard 2 3 2 2 3 3 2 3" xfId="1438" xr:uid="{D87BACAB-CFFF-4B6A-8E06-181330D24E9F}"/>
    <cellStyle name="Standard 2 3 2 2 3 3 2 4" xfId="2398" xr:uid="{5ED1880F-E4EB-4D0B-AC0F-C02A30EBD11E}"/>
    <cellStyle name="Standard 2 3 2 2 3 3 3" xfId="478" xr:uid="{22BCF681-083F-4A18-999E-78FCFF017643}"/>
    <cellStyle name="Standard 2 3 2 2 3 3 3 2" xfId="1630" xr:uid="{2AA8262F-FBD6-4BD3-B89D-6F33DC39D0AE}"/>
    <cellStyle name="Standard 2 3 2 2 3 3 4" xfId="670" xr:uid="{DCA8C20A-1BA4-4CDE-9FE4-2B15A4A3405B}"/>
    <cellStyle name="Standard 2 3 2 2 3 3 4 2" xfId="1822" xr:uid="{F05647D4-B04D-4E38-B2DC-9D4C5CD152AC}"/>
    <cellStyle name="Standard 2 3 2 2 3 3 5" xfId="1054" xr:uid="{396C59C5-6929-483F-ADEB-097CAFB5F4F2}"/>
    <cellStyle name="Standard 2 3 2 2 3 3 6" xfId="1246" xr:uid="{CF7A6F8B-0461-4EF0-BC0D-F76642099582}"/>
    <cellStyle name="Standard 2 3 2 2 3 3 7" xfId="2206" xr:uid="{B7245551-FC13-4332-9B9B-679E3145B2A2}"/>
    <cellStyle name="Standard 2 3 2 2 3 4" xfId="154" xr:uid="{00000000-0005-0000-0000-000009000000}"/>
    <cellStyle name="Standard 2 3 2 2 3 4 2" xfId="316" xr:uid="{00000000-0005-0000-0000-000009000000}"/>
    <cellStyle name="Standard 2 3 2 2 3 4 2 2" xfId="926" xr:uid="{030172C8-E5E5-4881-907D-33DD3E4525AC}"/>
    <cellStyle name="Standard 2 3 2 2 3 4 2 2 2" xfId="2078" xr:uid="{BB9B587F-249D-487A-8351-6CEA5D230AC3}"/>
    <cellStyle name="Standard 2 3 2 2 3 4 2 3" xfId="1502" xr:uid="{B51DE1AE-E2F1-4352-9B50-4F30BED9D112}"/>
    <cellStyle name="Standard 2 3 2 2 3 4 2 4" xfId="2462" xr:uid="{DF909D76-0CA6-40AC-B1CE-8BEC87768DD4}"/>
    <cellStyle name="Standard 2 3 2 2 3 4 3" xfId="542" xr:uid="{6D4C5CAF-C7A9-4493-BB31-AF8BD21236EC}"/>
    <cellStyle name="Standard 2 3 2 2 3 4 3 2" xfId="1694" xr:uid="{89E83142-FC0D-4DC1-8734-7E99DDE7EF74}"/>
    <cellStyle name="Standard 2 3 2 2 3 4 4" xfId="734" xr:uid="{2E458D80-84E2-4794-AC9C-84BA5EA14497}"/>
    <cellStyle name="Standard 2 3 2 2 3 4 4 2" xfId="1886" xr:uid="{1F70ECE8-0D81-497D-B694-E4A269A65402}"/>
    <cellStyle name="Standard 2 3 2 2 3 4 5" xfId="1118" xr:uid="{DA092833-CCE3-434D-8C3C-49B00FDBAE05}"/>
    <cellStyle name="Standard 2 3 2 2 3 4 6" xfId="1310" xr:uid="{21290344-48E1-4AAD-B675-B2A666C8FB22}"/>
    <cellStyle name="Standard 2 3 2 2 3 4 7" xfId="2270" xr:uid="{9E9DBB47-A41A-404D-AEB0-519B9C86FF6A}"/>
    <cellStyle name="Standard 2 3 2 2 3 5" xfId="186" xr:uid="{00000000-0005-0000-0000-000009000000}"/>
    <cellStyle name="Standard 2 3 2 2 3 5 2" xfId="382" xr:uid="{00000000-0005-0000-0000-00001A000000}"/>
    <cellStyle name="Standard 2 3 2 2 3 5 2 2" xfId="958" xr:uid="{BC950A7B-D0B8-4839-ACBC-276C3AA664AD}"/>
    <cellStyle name="Standard 2 3 2 2 3 5 2 2 2" xfId="2110" xr:uid="{809E45CF-183B-40F9-A789-C67B7D0C1E6D}"/>
    <cellStyle name="Standard 2 3 2 2 3 5 2 3" xfId="1534" xr:uid="{8D205FFA-2479-421F-BFE7-816B9B8AF13D}"/>
    <cellStyle name="Standard 2 3 2 2 3 5 2 4" xfId="2494" xr:uid="{0D40AB3A-FDC5-434F-AD78-C90D6257D67E}"/>
    <cellStyle name="Standard 2 3 2 2 3 5 3" xfId="574" xr:uid="{81EC46B4-71D5-4316-9545-C996A2996DAC}"/>
    <cellStyle name="Standard 2 3 2 2 3 5 3 2" xfId="1726" xr:uid="{A431BE6F-6B5E-45EF-8AE3-D9F18C36D574}"/>
    <cellStyle name="Standard 2 3 2 2 3 5 4" xfId="766" xr:uid="{F66D482D-9702-4DC8-865D-E13B7C1B18F9}"/>
    <cellStyle name="Standard 2 3 2 2 3 5 4 2" xfId="1918" xr:uid="{3841C6F6-2A17-41D7-B188-10061A8D8249}"/>
    <cellStyle name="Standard 2 3 2 2 3 5 5" xfId="1150" xr:uid="{56CB0010-FD9D-401B-9C16-A00F4B4EEC04}"/>
    <cellStyle name="Standard 2 3 2 2 3 5 6" xfId="1342" xr:uid="{A4D3B7FF-0D2C-49BF-8C0E-F2F8073DCE30}"/>
    <cellStyle name="Standard 2 3 2 2 3 5 7" xfId="2302" xr:uid="{79D70B3E-70ED-4FE3-92F2-1D874301BB22}"/>
    <cellStyle name="Standard 2 3 2 2 3 6" xfId="350" xr:uid="{00000000-0005-0000-0000-000015000000}"/>
    <cellStyle name="Standard 2 3 2 2 3 6 2" xfId="798" xr:uid="{7F07237F-9102-4B6D-838B-1102FE36E82C}"/>
    <cellStyle name="Standard 2 3 2 2 3 6 2 2" xfId="1950" xr:uid="{A08529E3-996F-4606-9DD3-97E099B38D80}"/>
    <cellStyle name="Standard 2 3 2 2 3 6 3" xfId="1374" xr:uid="{E69E8D68-DB1A-4548-8CDC-8E015BB6AA23}"/>
    <cellStyle name="Standard 2 3 2 2 3 6 4" xfId="2334" xr:uid="{13C47830-F81A-4600-98B3-DD8BBDED6BE6}"/>
    <cellStyle name="Standard 2 3 2 2 3 7" xfId="414" xr:uid="{C7F7BC03-8085-4E52-855F-2B7B48D30413}"/>
    <cellStyle name="Standard 2 3 2 2 3 7 2" xfId="1566" xr:uid="{8AA556B6-F6DE-4082-A244-4D10DA931F4C}"/>
    <cellStyle name="Standard 2 3 2 2 3 8" xfId="606" xr:uid="{D91F6568-4F75-4AF5-AB86-9B6123B61507}"/>
    <cellStyle name="Standard 2 3 2 2 3 8 2" xfId="1758" xr:uid="{48CF6B7F-4785-461F-9734-43703E789545}"/>
    <cellStyle name="Standard 2 3 2 2 3 9" xfId="990" xr:uid="{09553CAA-4278-4EDD-9ECD-F001FD2A272E}"/>
    <cellStyle name="Standard 2 3 2 2 4" xfId="42" xr:uid="{00000000-0005-0000-0000-000006000000}"/>
    <cellStyle name="Standard 2 3 2 2 4 2" xfId="106" xr:uid="{00000000-0005-0000-0000-000006000000}"/>
    <cellStyle name="Standard 2 3 2 2 4 2 2" xfId="268" xr:uid="{00000000-0005-0000-0000-000006000000}"/>
    <cellStyle name="Standard 2 3 2 2 4 2 2 2" xfId="878" xr:uid="{9A95821A-96E9-4184-9EFE-D84E7CC59D66}"/>
    <cellStyle name="Standard 2 3 2 2 4 2 2 2 2" xfId="2030" xr:uid="{2BA4F212-B60D-43EA-BA46-EC4420ECF7AC}"/>
    <cellStyle name="Standard 2 3 2 2 4 2 2 3" xfId="1454" xr:uid="{C563A32D-0454-4625-8D55-DA0BC075425F}"/>
    <cellStyle name="Standard 2 3 2 2 4 2 2 4" xfId="2414" xr:uid="{AF6168A6-3DFD-4E8D-9E23-4B2F05625C4F}"/>
    <cellStyle name="Standard 2 3 2 2 4 2 3" xfId="494" xr:uid="{EC45F0B8-DB7A-4791-9EB5-1678EE619F1E}"/>
    <cellStyle name="Standard 2 3 2 2 4 2 3 2" xfId="1646" xr:uid="{4A793AA5-4A98-4033-9CF8-FBBE8D606368}"/>
    <cellStyle name="Standard 2 3 2 2 4 2 4" xfId="686" xr:uid="{3704F6A2-9B7B-4746-9800-0301BBA52B4C}"/>
    <cellStyle name="Standard 2 3 2 2 4 2 4 2" xfId="1838" xr:uid="{129335B2-F3EF-4A21-805D-5C41657D8A87}"/>
    <cellStyle name="Standard 2 3 2 2 4 2 5" xfId="1070" xr:uid="{7B0B7F6A-9EF8-4246-9232-08FF61B09CB9}"/>
    <cellStyle name="Standard 2 3 2 2 4 2 6" xfId="1262" xr:uid="{0B6CF0F9-72EC-41B7-8AE4-3EA56F597529}"/>
    <cellStyle name="Standard 2 3 2 2 4 2 7" xfId="2222" xr:uid="{E547EF4A-F93A-4FEC-8E5A-A3B962626441}"/>
    <cellStyle name="Standard 2 3 2 2 4 3" xfId="204" xr:uid="{00000000-0005-0000-0000-000006000000}"/>
    <cellStyle name="Standard 2 3 2 2 4 3 2" xfId="814" xr:uid="{89085177-3D1B-40C2-96C7-B91E60CC813E}"/>
    <cellStyle name="Standard 2 3 2 2 4 3 2 2" xfId="1966" xr:uid="{D761D924-49E0-4159-AAA8-B0D582D26BA9}"/>
    <cellStyle name="Standard 2 3 2 2 4 3 3" xfId="1390" xr:uid="{AE56AB21-D31C-4105-9647-804281541A09}"/>
    <cellStyle name="Standard 2 3 2 2 4 3 4" xfId="2350" xr:uid="{8F4517A3-142B-4804-A2BC-9347755B158C}"/>
    <cellStyle name="Standard 2 3 2 2 4 4" xfId="430" xr:uid="{C4CF3715-6D81-4502-9BAD-5AA7C65B3A17}"/>
    <cellStyle name="Standard 2 3 2 2 4 4 2" xfId="1582" xr:uid="{F72BE6AC-C5B5-4C4F-8906-4FB43A0D55EE}"/>
    <cellStyle name="Standard 2 3 2 2 4 5" xfId="622" xr:uid="{BAE2E365-81C0-4D0E-8853-3FED23172E8D}"/>
    <cellStyle name="Standard 2 3 2 2 4 5 2" xfId="1774" xr:uid="{C17B5E2B-A39D-4A0C-8156-0C13E4406CA5}"/>
    <cellStyle name="Standard 2 3 2 2 4 6" xfId="1006" xr:uid="{5C1AF56F-F0B3-43D2-9055-A4832DD70201}"/>
    <cellStyle name="Standard 2 3 2 2 4 7" xfId="1198" xr:uid="{AAFE9CE0-1BDC-46B0-A887-B34EAA818CBF}"/>
    <cellStyle name="Standard 2 3 2 2 4 8" xfId="2158" xr:uid="{5B525621-BF5C-4E1F-B217-EC694CBE7B66}"/>
    <cellStyle name="Standard 2 3 2 2 5" xfId="74" xr:uid="{00000000-0005-0000-0000-000006000000}"/>
    <cellStyle name="Standard 2 3 2 2 5 2" xfId="236" xr:uid="{00000000-0005-0000-0000-000006000000}"/>
    <cellStyle name="Standard 2 3 2 2 5 2 2" xfId="846" xr:uid="{0E3E0BCB-A013-4F26-83A2-20C6E136625D}"/>
    <cellStyle name="Standard 2 3 2 2 5 2 2 2" xfId="1998" xr:uid="{1A75E833-BCFD-4247-B0BC-D8537B714756}"/>
    <cellStyle name="Standard 2 3 2 2 5 2 3" xfId="1422" xr:uid="{3854E33E-82D2-4D22-A990-4D75576AFF1F}"/>
    <cellStyle name="Standard 2 3 2 2 5 2 4" xfId="2382" xr:uid="{108570BD-840F-437E-A04B-323299173DB9}"/>
    <cellStyle name="Standard 2 3 2 2 5 3" xfId="462" xr:uid="{58FC927F-0466-4FE5-AB4E-7997ADCFE954}"/>
    <cellStyle name="Standard 2 3 2 2 5 3 2" xfId="1614" xr:uid="{ABFCBB48-935A-4B45-8A49-212BF9BE8F8A}"/>
    <cellStyle name="Standard 2 3 2 2 5 4" xfId="654" xr:uid="{751F3755-C712-4AC0-A6B1-948F2D45589B}"/>
    <cellStyle name="Standard 2 3 2 2 5 4 2" xfId="1806" xr:uid="{F79ADE2E-0E42-47E3-B09F-DCCBDDA53BD6}"/>
    <cellStyle name="Standard 2 3 2 2 5 5" xfId="1038" xr:uid="{30B1D15B-5C5E-4046-AE64-E93254541709}"/>
    <cellStyle name="Standard 2 3 2 2 5 6" xfId="1230" xr:uid="{3FF4E745-92D8-4D75-A707-49CC361E3BE7}"/>
    <cellStyle name="Standard 2 3 2 2 5 7" xfId="2190" xr:uid="{CB52DDA1-BE96-4CE7-9E93-B9C4634EBE34}"/>
    <cellStyle name="Standard 2 3 2 2 6" xfId="138" xr:uid="{00000000-0005-0000-0000-000006000000}"/>
    <cellStyle name="Standard 2 3 2 2 6 2" xfId="300" xr:uid="{00000000-0005-0000-0000-000006000000}"/>
    <cellStyle name="Standard 2 3 2 2 6 2 2" xfId="910" xr:uid="{5D5453B3-6F02-4DA7-AB50-A5D12F57DA77}"/>
    <cellStyle name="Standard 2 3 2 2 6 2 2 2" xfId="2062" xr:uid="{19DED143-ACEB-4E62-9D71-70F6C7942376}"/>
    <cellStyle name="Standard 2 3 2 2 6 2 3" xfId="1486" xr:uid="{62F0524E-22F5-48EC-BB33-C8728DB20D88}"/>
    <cellStyle name="Standard 2 3 2 2 6 2 4" xfId="2446" xr:uid="{5C9B3953-A5C2-4C6E-83C1-0609110A0830}"/>
    <cellStyle name="Standard 2 3 2 2 6 3" xfId="526" xr:uid="{A8DABFF2-812B-49D3-B45C-CEC39FC2C9CF}"/>
    <cellStyle name="Standard 2 3 2 2 6 3 2" xfId="1678" xr:uid="{3F991EEC-F88A-43E0-B859-7FFC115197A4}"/>
    <cellStyle name="Standard 2 3 2 2 6 4" xfId="718" xr:uid="{1BD39B7C-C8B5-4AAD-9B3D-D4116D1FC76D}"/>
    <cellStyle name="Standard 2 3 2 2 6 4 2" xfId="1870" xr:uid="{C68522DA-56AA-4646-88B5-84BC8E34AAB5}"/>
    <cellStyle name="Standard 2 3 2 2 6 5" xfId="1102" xr:uid="{5D495C90-1DEF-4FDB-A274-1AA6F5CC7A2C}"/>
    <cellStyle name="Standard 2 3 2 2 6 6" xfId="1294" xr:uid="{E7846FE5-B207-4967-AB42-830592E51CB8}"/>
    <cellStyle name="Standard 2 3 2 2 6 7" xfId="2254" xr:uid="{E5DFBBDF-EAD1-4EBA-BE36-BBF4F98A6854}"/>
    <cellStyle name="Standard 2 3 2 2 7" xfId="170" xr:uid="{00000000-0005-0000-0000-000006000000}"/>
    <cellStyle name="Standard 2 3 2 2 7 2" xfId="366" xr:uid="{00000000-0005-0000-0000-00001F000000}"/>
    <cellStyle name="Standard 2 3 2 2 7 2 2" xfId="942" xr:uid="{F907B946-CA39-46A9-9FAF-232A4A439FE9}"/>
    <cellStyle name="Standard 2 3 2 2 7 2 2 2" xfId="2094" xr:uid="{61FB008D-4401-4EFE-9CE4-16641526F803}"/>
    <cellStyle name="Standard 2 3 2 2 7 2 3" xfId="1518" xr:uid="{3FBF0E56-E1AA-4AEE-9A48-00683BE4C7DC}"/>
    <cellStyle name="Standard 2 3 2 2 7 2 4" xfId="2478" xr:uid="{F2DD3555-851D-409D-8DD7-22007BF34495}"/>
    <cellStyle name="Standard 2 3 2 2 7 3" xfId="558" xr:uid="{9DBB902A-D93C-4E9E-B644-524C17C592F5}"/>
    <cellStyle name="Standard 2 3 2 2 7 3 2" xfId="1710" xr:uid="{1950066A-C6F6-4171-BFA8-0C860645F99F}"/>
    <cellStyle name="Standard 2 3 2 2 7 4" xfId="750" xr:uid="{C509744F-3483-4674-A39C-0B4CC139586D}"/>
    <cellStyle name="Standard 2 3 2 2 7 4 2" xfId="1902" xr:uid="{0930D427-A718-4430-8FDC-D2B38C290913}"/>
    <cellStyle name="Standard 2 3 2 2 7 5" xfId="1134" xr:uid="{6D22136B-6DA0-410E-9B91-B675B5BAD1B3}"/>
    <cellStyle name="Standard 2 3 2 2 7 6" xfId="1326" xr:uid="{C89E937C-0982-48AD-A5A1-D3976E13B67A}"/>
    <cellStyle name="Standard 2 3 2 2 7 7" xfId="2286" xr:uid="{8C62D049-11EE-4674-A380-4F50E345757D}"/>
    <cellStyle name="Standard 2 3 2 2 8" xfId="334" xr:uid="{00000000-0005-0000-0000-000008000000}"/>
    <cellStyle name="Standard 2 3 2 2 8 2" xfId="782" xr:uid="{72A3ABED-7B9C-4288-8238-6669B44DB699}"/>
    <cellStyle name="Standard 2 3 2 2 8 2 2" xfId="1934" xr:uid="{6343DB90-70CE-4210-846F-F6A409EC565E}"/>
    <cellStyle name="Standard 2 3 2 2 8 3" xfId="1358" xr:uid="{856E3422-8F4D-4131-9DF7-F7F55D7EB8FD}"/>
    <cellStyle name="Standard 2 3 2 2 8 4" xfId="2318" xr:uid="{01A3032E-CE53-46BC-A34E-28D57F60FCD0}"/>
    <cellStyle name="Standard 2 3 2 2 9" xfId="398" xr:uid="{A79C3E71-A076-45E5-BF51-7103D8F10A2A}"/>
    <cellStyle name="Standard 2 3 2 2 9 2" xfId="1550" xr:uid="{D2D16101-5643-4E99-9B2C-2D2A669D87F7}"/>
    <cellStyle name="Standard 2 3 2 3" xfId="14" xr:uid="{00000000-0005-0000-0000-000008000000}"/>
    <cellStyle name="Standard 2 3 2 3 10" xfId="978" xr:uid="{26DFE8E7-61C4-487E-B3FC-A101230B3509}"/>
    <cellStyle name="Standard 2 3 2 3 11" xfId="1170" xr:uid="{DF306C5E-AB35-49DE-A14A-498C72AE0C89}"/>
    <cellStyle name="Standard 2 3 2 3 12" xfId="2130" xr:uid="{0B78AA1D-CD54-49AD-BAA7-AE11D0D6F687}"/>
    <cellStyle name="Standard 2 3 2 3 2" xfId="30" xr:uid="{00000000-0005-0000-0000-000008000000}"/>
    <cellStyle name="Standard 2 3 2 3 2 10" xfId="1186" xr:uid="{898CE438-69F2-480A-AD5C-65F8A7389BF5}"/>
    <cellStyle name="Standard 2 3 2 3 2 11" xfId="2146" xr:uid="{C0D9580A-9D58-4C53-B490-6BE20590FBCB}"/>
    <cellStyle name="Standard 2 3 2 3 2 2" xfId="62" xr:uid="{00000000-0005-0000-0000-00000B000000}"/>
    <cellStyle name="Standard 2 3 2 3 2 2 2" xfId="126" xr:uid="{00000000-0005-0000-0000-00000B000000}"/>
    <cellStyle name="Standard 2 3 2 3 2 2 2 2" xfId="288" xr:uid="{00000000-0005-0000-0000-00000B000000}"/>
    <cellStyle name="Standard 2 3 2 3 2 2 2 2 2" xfId="898" xr:uid="{7E955A5C-10B0-4094-B7F8-82BA7B28D148}"/>
    <cellStyle name="Standard 2 3 2 3 2 2 2 2 2 2" xfId="2050" xr:uid="{19FE253C-75B7-49BA-9C2F-83D65910DF21}"/>
    <cellStyle name="Standard 2 3 2 3 2 2 2 2 3" xfId="1474" xr:uid="{8427B94F-D767-44D7-9C34-089CC1CCEB34}"/>
    <cellStyle name="Standard 2 3 2 3 2 2 2 2 4" xfId="2434" xr:uid="{1939F519-FFEF-4DED-B460-3B3B704094BE}"/>
    <cellStyle name="Standard 2 3 2 3 2 2 2 3" xfId="514" xr:uid="{D426BE22-C1C8-4617-B305-DC0935B82978}"/>
    <cellStyle name="Standard 2 3 2 3 2 2 2 3 2" xfId="1666" xr:uid="{FD765EC4-6B2B-4718-8537-CEE9F8D6AA96}"/>
    <cellStyle name="Standard 2 3 2 3 2 2 2 4" xfId="706" xr:uid="{C0283593-6E13-4EF5-81A7-3EF6FA895B86}"/>
    <cellStyle name="Standard 2 3 2 3 2 2 2 4 2" xfId="1858" xr:uid="{30E03701-10CB-4926-8D42-7CFF314CAC7C}"/>
    <cellStyle name="Standard 2 3 2 3 2 2 2 5" xfId="1090" xr:uid="{A3105702-FC8E-444C-8A4D-AA79F5269A63}"/>
    <cellStyle name="Standard 2 3 2 3 2 2 2 6" xfId="1282" xr:uid="{8208FF89-42A4-4A71-9F73-BD79A376CA4D}"/>
    <cellStyle name="Standard 2 3 2 3 2 2 2 7" xfId="2242" xr:uid="{D0CC0026-E56A-4ADE-862D-24EFC793A831}"/>
    <cellStyle name="Standard 2 3 2 3 2 2 3" xfId="224" xr:uid="{00000000-0005-0000-0000-00000B000000}"/>
    <cellStyle name="Standard 2 3 2 3 2 2 3 2" xfId="834" xr:uid="{CE85B436-038D-4F19-BFEA-E15DA9193480}"/>
    <cellStyle name="Standard 2 3 2 3 2 2 3 2 2" xfId="1986" xr:uid="{35CD1423-7B20-4C93-92BA-1C3EBF5D01A9}"/>
    <cellStyle name="Standard 2 3 2 3 2 2 3 3" xfId="1410" xr:uid="{8A627F85-5D9C-4A85-8307-40FE1354F9E3}"/>
    <cellStyle name="Standard 2 3 2 3 2 2 3 4" xfId="2370" xr:uid="{E414DE41-96A8-444B-9EA3-AA47074332F9}"/>
    <cellStyle name="Standard 2 3 2 3 2 2 4" xfId="450" xr:uid="{1AABA788-140F-4B14-B684-D635ED323302}"/>
    <cellStyle name="Standard 2 3 2 3 2 2 4 2" xfId="1602" xr:uid="{89DC5736-F9E7-4F54-8653-4B2B01BD0544}"/>
    <cellStyle name="Standard 2 3 2 3 2 2 5" xfId="642" xr:uid="{59E67DD8-0284-497D-A43B-6EC09777E2D0}"/>
    <cellStyle name="Standard 2 3 2 3 2 2 5 2" xfId="1794" xr:uid="{26EFDCEB-B89B-4947-A8D1-60C12DDEB908}"/>
    <cellStyle name="Standard 2 3 2 3 2 2 6" xfId="1026" xr:uid="{8AA226BF-BBEF-4E13-A19E-B2F427E20B5A}"/>
    <cellStyle name="Standard 2 3 2 3 2 2 7" xfId="1218" xr:uid="{C6CAEDF8-D2AE-4751-AC54-6A4BA069111D}"/>
    <cellStyle name="Standard 2 3 2 3 2 2 8" xfId="2178" xr:uid="{55E6A113-A925-4F70-B95B-40C334D6AA23}"/>
    <cellStyle name="Standard 2 3 2 3 2 3" xfId="94" xr:uid="{00000000-0005-0000-0000-00000B000000}"/>
    <cellStyle name="Standard 2 3 2 3 2 3 2" xfId="256" xr:uid="{00000000-0005-0000-0000-00000B000000}"/>
    <cellStyle name="Standard 2 3 2 3 2 3 2 2" xfId="866" xr:uid="{51F5B934-B269-49B3-AA9B-744B9362CAD1}"/>
    <cellStyle name="Standard 2 3 2 3 2 3 2 2 2" xfId="2018" xr:uid="{88167C22-C1F2-4608-B539-8BC5D87D1471}"/>
    <cellStyle name="Standard 2 3 2 3 2 3 2 3" xfId="1442" xr:uid="{45846E5F-53AB-4971-B0AB-008AC8488798}"/>
    <cellStyle name="Standard 2 3 2 3 2 3 2 4" xfId="2402" xr:uid="{07216B84-5D6A-467C-BA2E-BA408E5CFF60}"/>
    <cellStyle name="Standard 2 3 2 3 2 3 3" xfId="482" xr:uid="{9487C407-A022-4C2D-A14A-688D6A71EFA9}"/>
    <cellStyle name="Standard 2 3 2 3 2 3 3 2" xfId="1634" xr:uid="{24165598-DE97-4743-B94B-04289083F9C2}"/>
    <cellStyle name="Standard 2 3 2 3 2 3 4" xfId="674" xr:uid="{4ACD8FBE-4EFE-4417-AC33-ADDA6A20350A}"/>
    <cellStyle name="Standard 2 3 2 3 2 3 4 2" xfId="1826" xr:uid="{844CE71B-F34D-429A-BB77-3CE4740171C9}"/>
    <cellStyle name="Standard 2 3 2 3 2 3 5" xfId="1058" xr:uid="{E8B7AFA6-D528-4F4F-B7CF-D1E84AD9AC42}"/>
    <cellStyle name="Standard 2 3 2 3 2 3 6" xfId="1250" xr:uid="{3E90FA83-9A25-436D-9524-97A724265EB9}"/>
    <cellStyle name="Standard 2 3 2 3 2 3 7" xfId="2210" xr:uid="{BC053476-B82A-4C3F-B4D2-F9E572454A7D}"/>
    <cellStyle name="Standard 2 3 2 3 2 4" xfId="158" xr:uid="{00000000-0005-0000-0000-00000B000000}"/>
    <cellStyle name="Standard 2 3 2 3 2 4 2" xfId="320" xr:uid="{00000000-0005-0000-0000-00000B000000}"/>
    <cellStyle name="Standard 2 3 2 3 2 4 2 2" xfId="930" xr:uid="{2D8F3660-69BA-4099-913D-19D0D55F9E43}"/>
    <cellStyle name="Standard 2 3 2 3 2 4 2 2 2" xfId="2082" xr:uid="{32DD5708-C4FD-47CB-BCFA-F6718BCE2265}"/>
    <cellStyle name="Standard 2 3 2 3 2 4 2 3" xfId="1506" xr:uid="{A7678D1C-723C-4DC5-A351-945453B57542}"/>
    <cellStyle name="Standard 2 3 2 3 2 4 2 4" xfId="2466" xr:uid="{BFFEF9E4-8500-4452-A862-0E1C8DBB4873}"/>
    <cellStyle name="Standard 2 3 2 3 2 4 3" xfId="546" xr:uid="{B6CB708F-6547-42C9-B0EA-1B1EB4057474}"/>
    <cellStyle name="Standard 2 3 2 3 2 4 3 2" xfId="1698" xr:uid="{7AF2C4B6-1304-40CB-BB0B-CB95EBAECA3F}"/>
    <cellStyle name="Standard 2 3 2 3 2 4 4" xfId="738" xr:uid="{CF47949E-37E5-4B24-949A-9DA206820A4C}"/>
    <cellStyle name="Standard 2 3 2 3 2 4 4 2" xfId="1890" xr:uid="{680929B4-BCFA-4B5C-9A04-8231534985BC}"/>
    <cellStyle name="Standard 2 3 2 3 2 4 5" xfId="1122" xr:uid="{17DEE37D-F75D-4A19-AA29-337D7308C30C}"/>
    <cellStyle name="Standard 2 3 2 3 2 4 6" xfId="1314" xr:uid="{1E4C3C09-2E15-444E-B2FC-5FE625DDE194}"/>
    <cellStyle name="Standard 2 3 2 3 2 4 7" xfId="2274" xr:uid="{DCCF47D4-692D-44F3-98DF-279C68C62DFE}"/>
    <cellStyle name="Standard 2 3 2 3 2 5" xfId="190" xr:uid="{00000000-0005-0000-0000-00000B000000}"/>
    <cellStyle name="Standard 2 3 2 3 2 5 2" xfId="386" xr:uid="{00000000-0005-0000-0000-000026000000}"/>
    <cellStyle name="Standard 2 3 2 3 2 5 2 2" xfId="962" xr:uid="{89699203-4AD4-46E1-B074-33961AEFB0CC}"/>
    <cellStyle name="Standard 2 3 2 3 2 5 2 2 2" xfId="2114" xr:uid="{7E7960FD-0A09-454F-8A7E-A82FBDCB3A97}"/>
    <cellStyle name="Standard 2 3 2 3 2 5 2 3" xfId="1538" xr:uid="{9FD688D5-6BAA-4F55-9B87-12544ABB05BA}"/>
    <cellStyle name="Standard 2 3 2 3 2 5 2 4" xfId="2498" xr:uid="{D494CE8F-2314-4CF3-94D5-CF484B754C45}"/>
    <cellStyle name="Standard 2 3 2 3 2 5 3" xfId="578" xr:uid="{48A47200-3585-4CAA-815C-D1D2C0F2C1F1}"/>
    <cellStyle name="Standard 2 3 2 3 2 5 3 2" xfId="1730" xr:uid="{E1C6F09D-F716-460C-8D5F-9784A7D7A47E}"/>
    <cellStyle name="Standard 2 3 2 3 2 5 4" xfId="770" xr:uid="{1B464A84-0A23-42E5-B855-F92467D6E23E}"/>
    <cellStyle name="Standard 2 3 2 3 2 5 4 2" xfId="1922" xr:uid="{CAC8AE01-31F6-474D-B4E2-642AFD9E34FD}"/>
    <cellStyle name="Standard 2 3 2 3 2 5 5" xfId="1154" xr:uid="{EC1FCCCF-BC01-4526-A420-C89C0F1A0D58}"/>
    <cellStyle name="Standard 2 3 2 3 2 5 6" xfId="1346" xr:uid="{D76B9FF6-0C4E-46F6-8C2E-3838A373AA99}"/>
    <cellStyle name="Standard 2 3 2 3 2 5 7" xfId="2306" xr:uid="{D43B0104-EBF5-4D79-ADE2-86CF6445F137}"/>
    <cellStyle name="Standard 2 3 2 3 2 6" xfId="354" xr:uid="{00000000-0005-0000-0000-000021000000}"/>
    <cellStyle name="Standard 2 3 2 3 2 6 2" xfId="802" xr:uid="{3C95BA8F-C3F2-4327-AADE-3B81539D3F33}"/>
    <cellStyle name="Standard 2 3 2 3 2 6 2 2" xfId="1954" xr:uid="{1D8D6579-91F5-4292-9904-347DCE85860F}"/>
    <cellStyle name="Standard 2 3 2 3 2 6 3" xfId="1378" xr:uid="{E5115D6C-8F2E-428B-8C9D-67659E463884}"/>
    <cellStyle name="Standard 2 3 2 3 2 6 4" xfId="2338" xr:uid="{0709F9D1-AD84-41FA-832D-6F842CE39819}"/>
    <cellStyle name="Standard 2 3 2 3 2 7" xfId="418" xr:uid="{C451C1FC-BB4C-4DCF-9E76-37EF932A086D}"/>
    <cellStyle name="Standard 2 3 2 3 2 7 2" xfId="1570" xr:uid="{19DDFDB8-E012-4F6D-ACA8-463177D2E5AF}"/>
    <cellStyle name="Standard 2 3 2 3 2 8" xfId="610" xr:uid="{CD8BF6F5-95BF-4AC8-9BA8-04B70517062F}"/>
    <cellStyle name="Standard 2 3 2 3 2 8 2" xfId="1762" xr:uid="{E6E71CC1-44A2-4A95-BE53-B29BCFF586EC}"/>
    <cellStyle name="Standard 2 3 2 3 2 9" xfId="994" xr:uid="{EB020AFA-7AFE-4F1C-AA88-8C3A27A4D91A}"/>
    <cellStyle name="Standard 2 3 2 3 3" xfId="46" xr:uid="{00000000-0005-0000-0000-00000A000000}"/>
    <cellStyle name="Standard 2 3 2 3 3 2" xfId="110" xr:uid="{00000000-0005-0000-0000-00000A000000}"/>
    <cellStyle name="Standard 2 3 2 3 3 2 2" xfId="272" xr:uid="{00000000-0005-0000-0000-00000A000000}"/>
    <cellStyle name="Standard 2 3 2 3 3 2 2 2" xfId="882" xr:uid="{6E8015F8-43FE-41C5-AB1B-53CB3F375E84}"/>
    <cellStyle name="Standard 2 3 2 3 3 2 2 2 2" xfId="2034" xr:uid="{66353A9D-14AE-427F-A839-BAF31687F486}"/>
    <cellStyle name="Standard 2 3 2 3 3 2 2 3" xfId="1458" xr:uid="{7301AD3F-88B1-4113-A2EC-EC611014CEB0}"/>
    <cellStyle name="Standard 2 3 2 3 3 2 2 4" xfId="2418" xr:uid="{89CA1E6A-A79E-4958-938F-54B6C25721E8}"/>
    <cellStyle name="Standard 2 3 2 3 3 2 3" xfId="498" xr:uid="{0C606390-1AA5-4877-B35E-CD5F526E7662}"/>
    <cellStyle name="Standard 2 3 2 3 3 2 3 2" xfId="1650" xr:uid="{9BDA8E3C-E6A6-4939-A130-DA856A46DA54}"/>
    <cellStyle name="Standard 2 3 2 3 3 2 4" xfId="690" xr:uid="{8696F0CE-045B-4E44-AB3A-220357C0D379}"/>
    <cellStyle name="Standard 2 3 2 3 3 2 4 2" xfId="1842" xr:uid="{6E41A1DA-952D-469C-9610-832BB204BC8D}"/>
    <cellStyle name="Standard 2 3 2 3 3 2 5" xfId="1074" xr:uid="{B58A3778-DD9A-407D-AFF3-F957624F7F02}"/>
    <cellStyle name="Standard 2 3 2 3 3 2 6" xfId="1266" xr:uid="{EB21040B-310B-448B-A965-0357E77244CF}"/>
    <cellStyle name="Standard 2 3 2 3 3 2 7" xfId="2226" xr:uid="{9B5F6431-6B5F-45F8-BC13-BF3C06F54C0B}"/>
    <cellStyle name="Standard 2 3 2 3 3 3" xfId="208" xr:uid="{00000000-0005-0000-0000-00000A000000}"/>
    <cellStyle name="Standard 2 3 2 3 3 3 2" xfId="818" xr:uid="{FBBF56E3-1EF1-472B-9DA3-6B5EEA753F09}"/>
    <cellStyle name="Standard 2 3 2 3 3 3 2 2" xfId="1970" xr:uid="{13DC31BC-B0C3-41CA-8837-B387051B8E58}"/>
    <cellStyle name="Standard 2 3 2 3 3 3 3" xfId="1394" xr:uid="{96CC549B-FAF9-4BB7-B8C4-369163C0563C}"/>
    <cellStyle name="Standard 2 3 2 3 3 3 4" xfId="2354" xr:uid="{7B2D5699-0259-4067-B419-D618AD0DD307}"/>
    <cellStyle name="Standard 2 3 2 3 3 4" xfId="434" xr:uid="{3D241717-3EF3-4E0F-8F71-83078F8FF0AD}"/>
    <cellStyle name="Standard 2 3 2 3 3 4 2" xfId="1586" xr:uid="{CD605A02-5A98-4D64-8CB8-15738A6A9767}"/>
    <cellStyle name="Standard 2 3 2 3 3 5" xfId="626" xr:uid="{62A14D98-C306-4C58-978C-AB9831231F1B}"/>
    <cellStyle name="Standard 2 3 2 3 3 5 2" xfId="1778" xr:uid="{F1FADF18-F36A-407E-864A-6D2665563E21}"/>
    <cellStyle name="Standard 2 3 2 3 3 6" xfId="1010" xr:uid="{9961B577-211C-477E-87C5-8997E869294B}"/>
    <cellStyle name="Standard 2 3 2 3 3 7" xfId="1202" xr:uid="{B6E34EB0-C2D7-4818-A8E5-714CDE66B135}"/>
    <cellStyle name="Standard 2 3 2 3 3 8" xfId="2162" xr:uid="{568723B9-5523-4859-A19B-8685478858CE}"/>
    <cellStyle name="Standard 2 3 2 3 4" xfId="78" xr:uid="{00000000-0005-0000-0000-00000A000000}"/>
    <cellStyle name="Standard 2 3 2 3 4 2" xfId="240" xr:uid="{00000000-0005-0000-0000-00000A000000}"/>
    <cellStyle name="Standard 2 3 2 3 4 2 2" xfId="850" xr:uid="{CF739FEA-DD48-439A-A360-9D01B787525D}"/>
    <cellStyle name="Standard 2 3 2 3 4 2 2 2" xfId="2002" xr:uid="{7C91344C-7F59-446F-AA05-12F03B3E0DE0}"/>
    <cellStyle name="Standard 2 3 2 3 4 2 3" xfId="1426" xr:uid="{AA141427-3227-4E19-BB89-BA15DB43196C}"/>
    <cellStyle name="Standard 2 3 2 3 4 2 4" xfId="2386" xr:uid="{821A8D7A-3D0F-400A-8789-7D3C47D9EB7F}"/>
    <cellStyle name="Standard 2 3 2 3 4 3" xfId="466" xr:uid="{234E09DF-8CF8-401E-8F9D-A6ACBB4860B8}"/>
    <cellStyle name="Standard 2 3 2 3 4 3 2" xfId="1618" xr:uid="{E3E3A795-DDD9-4852-866E-4EC094BC25BD}"/>
    <cellStyle name="Standard 2 3 2 3 4 4" xfId="658" xr:uid="{5D8AB0A8-28E2-4DEA-B47D-A1771DDF9ABB}"/>
    <cellStyle name="Standard 2 3 2 3 4 4 2" xfId="1810" xr:uid="{25C43D5C-7A65-45B6-BDAD-9AB07A21C9BF}"/>
    <cellStyle name="Standard 2 3 2 3 4 5" xfId="1042" xr:uid="{654E059A-2825-4917-8665-1C0171142FD3}"/>
    <cellStyle name="Standard 2 3 2 3 4 6" xfId="1234" xr:uid="{4B7E0033-248B-4F7E-B875-5F35DD379662}"/>
    <cellStyle name="Standard 2 3 2 3 4 7" xfId="2194" xr:uid="{818582F5-1792-4899-935F-BB986835924C}"/>
    <cellStyle name="Standard 2 3 2 3 5" xfId="142" xr:uid="{00000000-0005-0000-0000-00000A000000}"/>
    <cellStyle name="Standard 2 3 2 3 5 2" xfId="304" xr:uid="{00000000-0005-0000-0000-00000A000000}"/>
    <cellStyle name="Standard 2 3 2 3 5 2 2" xfId="914" xr:uid="{E84F5B78-C9B3-48EF-A59D-162083882730}"/>
    <cellStyle name="Standard 2 3 2 3 5 2 2 2" xfId="2066" xr:uid="{FC3DDF04-E7CC-4A8C-B017-69A181082B6D}"/>
    <cellStyle name="Standard 2 3 2 3 5 2 3" xfId="1490" xr:uid="{D4DA73A0-6E70-4F9F-A025-30D27E54A708}"/>
    <cellStyle name="Standard 2 3 2 3 5 2 4" xfId="2450" xr:uid="{0A475FB3-C1D3-4FDF-A0F2-7FCC8B94F52A}"/>
    <cellStyle name="Standard 2 3 2 3 5 3" xfId="530" xr:uid="{AFCB0705-3E29-43AD-A5AA-4E81ED1A6ED9}"/>
    <cellStyle name="Standard 2 3 2 3 5 3 2" xfId="1682" xr:uid="{A047AB08-BB82-4FA2-9F8A-5D7211BE9728}"/>
    <cellStyle name="Standard 2 3 2 3 5 4" xfId="722" xr:uid="{F0117B15-CF89-4572-8F52-77BDB28FD7AF}"/>
    <cellStyle name="Standard 2 3 2 3 5 4 2" xfId="1874" xr:uid="{CFF9C3B4-3EF3-4C07-A21D-621EE64693BB}"/>
    <cellStyle name="Standard 2 3 2 3 5 5" xfId="1106" xr:uid="{CE31E198-279A-4DB3-9A4C-8AC48054EC25}"/>
    <cellStyle name="Standard 2 3 2 3 5 6" xfId="1298" xr:uid="{9CD546C1-77C7-4C11-8C44-C64B7DB5ED8E}"/>
    <cellStyle name="Standard 2 3 2 3 5 7" xfId="2258" xr:uid="{23EEBA43-B8B6-4786-AB28-0E6EBCA743E0}"/>
    <cellStyle name="Standard 2 3 2 3 6" xfId="174" xr:uid="{00000000-0005-0000-0000-00000A000000}"/>
    <cellStyle name="Standard 2 3 2 3 6 2" xfId="370" xr:uid="{00000000-0005-0000-0000-00002B000000}"/>
    <cellStyle name="Standard 2 3 2 3 6 2 2" xfId="946" xr:uid="{3B6EADDE-31C7-4C6A-972A-427D68BA1875}"/>
    <cellStyle name="Standard 2 3 2 3 6 2 2 2" xfId="2098" xr:uid="{DCEA1022-E7A0-4350-83FF-E7AC769534C3}"/>
    <cellStyle name="Standard 2 3 2 3 6 2 3" xfId="1522" xr:uid="{F074DC9C-8524-4D8F-A7AE-B17EF7263ED4}"/>
    <cellStyle name="Standard 2 3 2 3 6 2 4" xfId="2482" xr:uid="{FD7718F0-CD35-4FA5-9A86-A89F0977F4AE}"/>
    <cellStyle name="Standard 2 3 2 3 6 3" xfId="562" xr:uid="{2F25093F-BA26-4693-9C18-7A9446FE227B}"/>
    <cellStyle name="Standard 2 3 2 3 6 3 2" xfId="1714" xr:uid="{99241809-EAA6-4D24-81C2-B4F615B414A2}"/>
    <cellStyle name="Standard 2 3 2 3 6 4" xfId="754" xr:uid="{AB8FCAA6-2C7A-4C03-9F2E-9733AE43B22C}"/>
    <cellStyle name="Standard 2 3 2 3 6 4 2" xfId="1906" xr:uid="{1369E697-01E1-416A-B3A9-13D466115AD7}"/>
    <cellStyle name="Standard 2 3 2 3 6 5" xfId="1138" xr:uid="{BB66529D-3386-45A8-A7A4-750A1F086A25}"/>
    <cellStyle name="Standard 2 3 2 3 6 6" xfId="1330" xr:uid="{E48273BC-E658-48A0-8E44-9535ED8061C5}"/>
    <cellStyle name="Standard 2 3 2 3 6 7" xfId="2290" xr:uid="{CBC86802-ECB1-45B3-BC96-2B927C03C769}"/>
    <cellStyle name="Standard 2 3 2 3 7" xfId="338" xr:uid="{00000000-0005-0000-0000-000020000000}"/>
    <cellStyle name="Standard 2 3 2 3 7 2" xfId="786" xr:uid="{BB698556-CDEB-409B-98A3-69E74676023A}"/>
    <cellStyle name="Standard 2 3 2 3 7 2 2" xfId="1938" xr:uid="{427042E5-4049-43B0-A0D5-C0DA3FC83836}"/>
    <cellStyle name="Standard 2 3 2 3 7 3" xfId="1362" xr:uid="{C5CF6C65-EEB7-4FFB-90BA-026FA99E2915}"/>
    <cellStyle name="Standard 2 3 2 3 7 4" xfId="2322" xr:uid="{F8A3897C-3329-4FEC-AC94-D4860DE391EA}"/>
    <cellStyle name="Standard 2 3 2 3 8" xfId="402" xr:uid="{443A4125-75D8-4031-9E04-799D036F70E4}"/>
    <cellStyle name="Standard 2 3 2 3 8 2" xfId="1554" xr:uid="{47515BF2-3902-41B1-9B94-EB62FC84DD39}"/>
    <cellStyle name="Standard 2 3 2 3 9" xfId="594" xr:uid="{CEBD474A-B0BA-4B0B-9314-37C57E10E165}"/>
    <cellStyle name="Standard 2 3 2 3 9 2" xfId="1746" xr:uid="{D6926109-C8C0-494F-A91E-4695E9CCF867}"/>
    <cellStyle name="Standard 2 3 2 4" xfId="22" xr:uid="{00000000-0005-0000-0000-000005000000}"/>
    <cellStyle name="Standard 2 3 2 4 10" xfId="1178" xr:uid="{33159086-FD8D-4C7F-8E19-A340EB7EA6B7}"/>
    <cellStyle name="Standard 2 3 2 4 11" xfId="2138" xr:uid="{B45F19A1-0881-4747-B438-99E9588BF82C}"/>
    <cellStyle name="Standard 2 3 2 4 2" xfId="54" xr:uid="{00000000-0005-0000-0000-00000C000000}"/>
    <cellStyle name="Standard 2 3 2 4 2 2" xfId="118" xr:uid="{00000000-0005-0000-0000-00000C000000}"/>
    <cellStyle name="Standard 2 3 2 4 2 2 2" xfId="280" xr:uid="{00000000-0005-0000-0000-00000C000000}"/>
    <cellStyle name="Standard 2 3 2 4 2 2 2 2" xfId="890" xr:uid="{4DD93789-10F0-4BA5-8AAA-A14060BF5E4A}"/>
    <cellStyle name="Standard 2 3 2 4 2 2 2 2 2" xfId="2042" xr:uid="{CAC0697F-840B-4415-A807-B2E6F46414F9}"/>
    <cellStyle name="Standard 2 3 2 4 2 2 2 3" xfId="1466" xr:uid="{3195023A-4F49-49DE-86E2-552B012BEF97}"/>
    <cellStyle name="Standard 2 3 2 4 2 2 2 4" xfId="2426" xr:uid="{7166E1B0-AFB4-4B33-83C3-A109CE8C4D66}"/>
    <cellStyle name="Standard 2 3 2 4 2 2 3" xfId="506" xr:uid="{99B787AD-0081-498B-910C-CC57355E5EF7}"/>
    <cellStyle name="Standard 2 3 2 4 2 2 3 2" xfId="1658" xr:uid="{4CEF201F-894E-4F77-91DE-166DE90884B6}"/>
    <cellStyle name="Standard 2 3 2 4 2 2 4" xfId="698" xr:uid="{8F9A6A09-14EF-462B-AD5F-606A9B4BC6A9}"/>
    <cellStyle name="Standard 2 3 2 4 2 2 4 2" xfId="1850" xr:uid="{2AEEBE1A-496D-4840-911E-98CB53967815}"/>
    <cellStyle name="Standard 2 3 2 4 2 2 5" xfId="1082" xr:uid="{B19CFA7F-CD85-4C68-B2F1-8D53EAF03324}"/>
    <cellStyle name="Standard 2 3 2 4 2 2 6" xfId="1274" xr:uid="{94308EF5-492C-4673-B5E9-0AF202DA15F7}"/>
    <cellStyle name="Standard 2 3 2 4 2 2 7" xfId="2234" xr:uid="{67514023-B233-4D10-B2B6-E421010289E3}"/>
    <cellStyle name="Standard 2 3 2 4 2 3" xfId="216" xr:uid="{00000000-0005-0000-0000-00000C000000}"/>
    <cellStyle name="Standard 2 3 2 4 2 3 2" xfId="826" xr:uid="{6A9DCA91-CEA1-4425-8E1A-EDBE5822D688}"/>
    <cellStyle name="Standard 2 3 2 4 2 3 2 2" xfId="1978" xr:uid="{7C399BCE-44CC-4D02-8899-1C60EC712203}"/>
    <cellStyle name="Standard 2 3 2 4 2 3 3" xfId="1402" xr:uid="{CF4FED7F-CDD8-4A39-9CE8-3C3B3B65043D}"/>
    <cellStyle name="Standard 2 3 2 4 2 3 4" xfId="2362" xr:uid="{4FB26511-2C2C-4FA3-B20C-956ED5AB4616}"/>
    <cellStyle name="Standard 2 3 2 4 2 4" xfId="442" xr:uid="{4081F0E1-92DA-4F94-9926-10D5707C8A8C}"/>
    <cellStyle name="Standard 2 3 2 4 2 4 2" xfId="1594" xr:uid="{1FF95740-9501-44B6-A2F4-C42E154B64F8}"/>
    <cellStyle name="Standard 2 3 2 4 2 5" xfId="634" xr:uid="{C7A6C1FA-4759-41F4-B6D3-9D55AE60FD86}"/>
    <cellStyle name="Standard 2 3 2 4 2 5 2" xfId="1786" xr:uid="{641F8DB8-0C0C-4419-A3B0-39A2EA3AE869}"/>
    <cellStyle name="Standard 2 3 2 4 2 6" xfId="1018" xr:uid="{386EEC91-0419-48B2-BB4D-703A176F8C24}"/>
    <cellStyle name="Standard 2 3 2 4 2 7" xfId="1210" xr:uid="{8BE3FD79-E3C1-4D04-874D-5855FA0011B1}"/>
    <cellStyle name="Standard 2 3 2 4 2 8" xfId="2170" xr:uid="{B0BD34C1-8173-4E03-84CC-9FF12254E6C5}"/>
    <cellStyle name="Standard 2 3 2 4 3" xfId="86" xr:uid="{00000000-0005-0000-0000-00000C000000}"/>
    <cellStyle name="Standard 2 3 2 4 3 2" xfId="248" xr:uid="{00000000-0005-0000-0000-00000C000000}"/>
    <cellStyle name="Standard 2 3 2 4 3 2 2" xfId="858" xr:uid="{B4912B0F-4E84-42F5-8AC9-9322AE301164}"/>
    <cellStyle name="Standard 2 3 2 4 3 2 2 2" xfId="2010" xr:uid="{54F9FAAF-98D8-49F2-B518-38335183DFC1}"/>
    <cellStyle name="Standard 2 3 2 4 3 2 3" xfId="1434" xr:uid="{E62541EE-BEF7-4FDA-A70C-570F2CBC3FE3}"/>
    <cellStyle name="Standard 2 3 2 4 3 2 4" xfId="2394" xr:uid="{A67A2C31-2407-493B-99EC-83387C3D53A0}"/>
    <cellStyle name="Standard 2 3 2 4 3 3" xfId="474" xr:uid="{F804584A-9110-463E-AC70-5D8270A71DC4}"/>
    <cellStyle name="Standard 2 3 2 4 3 3 2" xfId="1626" xr:uid="{BB86A332-D809-498C-8441-BF9E28B0D088}"/>
    <cellStyle name="Standard 2 3 2 4 3 4" xfId="666" xr:uid="{4A9635A0-5927-4502-B71B-0C15E53E7D8F}"/>
    <cellStyle name="Standard 2 3 2 4 3 4 2" xfId="1818" xr:uid="{A72C08DE-9112-4D70-A2FB-30D9AA1870A0}"/>
    <cellStyle name="Standard 2 3 2 4 3 5" xfId="1050" xr:uid="{872C40A6-FD95-4C31-BEF7-9017296508A5}"/>
    <cellStyle name="Standard 2 3 2 4 3 6" xfId="1242" xr:uid="{168FF060-566E-48F0-B9E1-82ECC37B197B}"/>
    <cellStyle name="Standard 2 3 2 4 3 7" xfId="2202" xr:uid="{731E53CE-5FD9-4AEF-972E-8B8417C4A09A}"/>
    <cellStyle name="Standard 2 3 2 4 4" xfId="150" xr:uid="{00000000-0005-0000-0000-00000C000000}"/>
    <cellStyle name="Standard 2 3 2 4 4 2" xfId="312" xr:uid="{00000000-0005-0000-0000-00000C000000}"/>
    <cellStyle name="Standard 2 3 2 4 4 2 2" xfId="922" xr:uid="{0E677E62-829E-4B65-BC40-24F703CF0332}"/>
    <cellStyle name="Standard 2 3 2 4 4 2 2 2" xfId="2074" xr:uid="{60293FDA-5B1C-4257-AF60-464067E168F4}"/>
    <cellStyle name="Standard 2 3 2 4 4 2 3" xfId="1498" xr:uid="{8D8600EC-318F-40C0-8957-3A2D81780A49}"/>
    <cellStyle name="Standard 2 3 2 4 4 2 4" xfId="2458" xr:uid="{8AC97D9B-0755-479E-A179-B6BF694380F4}"/>
    <cellStyle name="Standard 2 3 2 4 4 3" xfId="538" xr:uid="{7DDC9C54-C299-4F83-90C7-45BA4EAEA6DD}"/>
    <cellStyle name="Standard 2 3 2 4 4 3 2" xfId="1690" xr:uid="{071B645B-8512-4469-A307-44A4403FCF37}"/>
    <cellStyle name="Standard 2 3 2 4 4 4" xfId="730" xr:uid="{6C96EE9E-4095-4812-A777-66CFC0798635}"/>
    <cellStyle name="Standard 2 3 2 4 4 4 2" xfId="1882" xr:uid="{BE2254E4-517E-4A18-B228-49D0DD53C0E2}"/>
    <cellStyle name="Standard 2 3 2 4 4 5" xfId="1114" xr:uid="{0431D274-CE01-4F54-837A-4E7BEA445C64}"/>
    <cellStyle name="Standard 2 3 2 4 4 6" xfId="1306" xr:uid="{4E0D00AC-B8A4-4FD4-8BE1-45031EF7CF8E}"/>
    <cellStyle name="Standard 2 3 2 4 4 7" xfId="2266" xr:uid="{522C078A-DF99-4B3E-9948-2C4136CC4A2A}"/>
    <cellStyle name="Standard 2 3 2 4 5" xfId="182" xr:uid="{00000000-0005-0000-0000-00000C000000}"/>
    <cellStyle name="Standard 2 3 2 4 5 2" xfId="378" xr:uid="{00000000-0005-0000-0000-000031000000}"/>
    <cellStyle name="Standard 2 3 2 4 5 2 2" xfId="954" xr:uid="{CBBC8FBE-7D83-4B42-8140-995F3EC32F1B}"/>
    <cellStyle name="Standard 2 3 2 4 5 2 2 2" xfId="2106" xr:uid="{002D1F0E-1C09-4E9A-9D59-E270DA62A2C0}"/>
    <cellStyle name="Standard 2 3 2 4 5 2 3" xfId="1530" xr:uid="{2F95F3FF-E72F-49D2-B026-C551C1B59F94}"/>
    <cellStyle name="Standard 2 3 2 4 5 2 4" xfId="2490" xr:uid="{5B3E58FF-80C3-45A6-ABD3-9CC6C9DB35EA}"/>
    <cellStyle name="Standard 2 3 2 4 5 3" xfId="570" xr:uid="{E2BBA4FE-9701-46C7-B141-70B87679CC7F}"/>
    <cellStyle name="Standard 2 3 2 4 5 3 2" xfId="1722" xr:uid="{37C565ED-2D81-4489-8D98-12A543277376}"/>
    <cellStyle name="Standard 2 3 2 4 5 4" xfId="762" xr:uid="{69A377B5-A2F8-4D7B-A667-E7A8F86482B9}"/>
    <cellStyle name="Standard 2 3 2 4 5 4 2" xfId="1914" xr:uid="{AF9E9209-6B15-4F69-B6F2-75BAA77DD31F}"/>
    <cellStyle name="Standard 2 3 2 4 5 5" xfId="1146" xr:uid="{C2FDB7FA-AA0B-4043-93E0-99476F97C5FA}"/>
    <cellStyle name="Standard 2 3 2 4 5 6" xfId="1338" xr:uid="{F21E97C8-C09F-40A3-B922-74D971321A04}"/>
    <cellStyle name="Standard 2 3 2 4 5 7" xfId="2298" xr:uid="{1ABDF419-2514-4688-8CBC-BE1B4016CD4D}"/>
    <cellStyle name="Standard 2 3 2 4 6" xfId="346" xr:uid="{00000000-0005-0000-0000-00002C000000}"/>
    <cellStyle name="Standard 2 3 2 4 6 2" xfId="794" xr:uid="{3296E8F0-349E-41ED-BBA7-EF94B86CCAF9}"/>
    <cellStyle name="Standard 2 3 2 4 6 2 2" xfId="1946" xr:uid="{08570000-4B2E-453A-9A9B-29A352E13F35}"/>
    <cellStyle name="Standard 2 3 2 4 6 3" xfId="1370" xr:uid="{1F233645-D89C-47B5-ABAE-24B6D3ABEA34}"/>
    <cellStyle name="Standard 2 3 2 4 6 4" xfId="2330" xr:uid="{6AE3F83A-F226-4D78-A8E2-A69A68947D4F}"/>
    <cellStyle name="Standard 2 3 2 4 7" xfId="410" xr:uid="{03F78D2A-CFAE-45C2-B1D0-3FAFB89C0B60}"/>
    <cellStyle name="Standard 2 3 2 4 7 2" xfId="1562" xr:uid="{988F3A10-1D09-4F6C-A7CC-E07B9971EB22}"/>
    <cellStyle name="Standard 2 3 2 4 8" xfId="602" xr:uid="{C552608F-79F1-45C3-919F-ED51C0AEA1D3}"/>
    <cellStyle name="Standard 2 3 2 4 8 2" xfId="1754" xr:uid="{D247489A-1702-465B-81FD-558B80B0DD69}"/>
    <cellStyle name="Standard 2 3 2 4 9" xfId="986" xr:uid="{FC4648EA-3A86-4BB3-AC0A-77611D9671A4}"/>
    <cellStyle name="Standard 2 3 2 5" xfId="38" xr:uid="{00000000-0005-0000-0000-000005000000}"/>
    <cellStyle name="Standard 2 3 2 5 2" xfId="102" xr:uid="{00000000-0005-0000-0000-000005000000}"/>
    <cellStyle name="Standard 2 3 2 5 2 2" xfId="264" xr:uid="{00000000-0005-0000-0000-000005000000}"/>
    <cellStyle name="Standard 2 3 2 5 2 2 2" xfId="874" xr:uid="{E4664E7A-0F73-4A72-B2AB-1642AA7E7086}"/>
    <cellStyle name="Standard 2 3 2 5 2 2 2 2" xfId="2026" xr:uid="{30E1BDC0-D183-4F8D-B575-00E8922F33BB}"/>
    <cellStyle name="Standard 2 3 2 5 2 2 3" xfId="1450" xr:uid="{9ABC1149-78AE-4453-B8DC-63BD9E50DD23}"/>
    <cellStyle name="Standard 2 3 2 5 2 2 4" xfId="2410" xr:uid="{9198C57A-5D41-4E4E-AADA-66A681F42BC1}"/>
    <cellStyle name="Standard 2 3 2 5 2 3" xfId="490" xr:uid="{C9041B97-75DF-4A79-9F89-178929138344}"/>
    <cellStyle name="Standard 2 3 2 5 2 3 2" xfId="1642" xr:uid="{625EFA1A-97FA-4234-833A-3D3C64F5C495}"/>
    <cellStyle name="Standard 2 3 2 5 2 4" xfId="682" xr:uid="{508B02D5-1041-4563-9B7C-7A3B3A97DF76}"/>
    <cellStyle name="Standard 2 3 2 5 2 4 2" xfId="1834" xr:uid="{62D4F195-D796-4D10-9DAE-5460158C86FC}"/>
    <cellStyle name="Standard 2 3 2 5 2 5" xfId="1066" xr:uid="{80795A2E-F5CB-425A-BC89-D2DA2B31C432}"/>
    <cellStyle name="Standard 2 3 2 5 2 6" xfId="1258" xr:uid="{5A508F9F-1703-43DF-805E-494BAE57A6E1}"/>
    <cellStyle name="Standard 2 3 2 5 2 7" xfId="2218" xr:uid="{FA62190B-8F00-4ABF-BE6B-66A5352B2DBB}"/>
    <cellStyle name="Standard 2 3 2 5 3" xfId="200" xr:uid="{00000000-0005-0000-0000-000005000000}"/>
    <cellStyle name="Standard 2 3 2 5 3 2" xfId="810" xr:uid="{0E0FEAC4-57E9-4116-93C7-CD46B571BDCE}"/>
    <cellStyle name="Standard 2 3 2 5 3 2 2" xfId="1962" xr:uid="{0F86E140-6FC7-444F-8DEF-0F073A84EB92}"/>
    <cellStyle name="Standard 2 3 2 5 3 3" xfId="1386" xr:uid="{81508A20-555A-4674-8971-1BB4854E222A}"/>
    <cellStyle name="Standard 2 3 2 5 3 4" xfId="2346" xr:uid="{8D27CC02-13D6-4987-8B6D-3D6E556DCA41}"/>
    <cellStyle name="Standard 2 3 2 5 4" xfId="426" xr:uid="{EECA0F7B-0DEB-432A-8B0C-9D39858AEB42}"/>
    <cellStyle name="Standard 2 3 2 5 4 2" xfId="1578" xr:uid="{027702F7-4246-435B-BE45-635C8194232A}"/>
    <cellStyle name="Standard 2 3 2 5 5" xfId="618" xr:uid="{578A3F49-A3C7-4EF6-B536-67705037D627}"/>
    <cellStyle name="Standard 2 3 2 5 5 2" xfId="1770" xr:uid="{85AC0D4E-61B4-4BAA-B412-6D17B4C96FB3}"/>
    <cellStyle name="Standard 2 3 2 5 6" xfId="1002" xr:uid="{FDAB53A0-CDFD-45EB-A6EE-BAC407DB666B}"/>
    <cellStyle name="Standard 2 3 2 5 7" xfId="1194" xr:uid="{6CAE9171-3DA2-4A40-92DE-1FF30ABCFBF1}"/>
    <cellStyle name="Standard 2 3 2 5 8" xfId="2154" xr:uid="{09ADEAE2-2349-4163-B183-7B73E36BFDB3}"/>
    <cellStyle name="Standard 2 3 2 6" xfId="70" xr:uid="{00000000-0005-0000-0000-000005000000}"/>
    <cellStyle name="Standard 2 3 2 6 2" xfId="232" xr:uid="{00000000-0005-0000-0000-000005000000}"/>
    <cellStyle name="Standard 2 3 2 6 2 2" xfId="842" xr:uid="{BFCA8D4D-ADDA-4143-AA63-1AD014042560}"/>
    <cellStyle name="Standard 2 3 2 6 2 2 2" xfId="1994" xr:uid="{00FE4982-4910-4557-AECD-7E018DC8556A}"/>
    <cellStyle name="Standard 2 3 2 6 2 3" xfId="1418" xr:uid="{B3CE9412-5A25-44B7-9373-192B3A904BA9}"/>
    <cellStyle name="Standard 2 3 2 6 2 4" xfId="2378" xr:uid="{0C9D90F4-882B-42BB-895A-5737D3562A18}"/>
    <cellStyle name="Standard 2 3 2 6 3" xfId="458" xr:uid="{D96B6F6A-79BC-473D-A200-2E8DB287CA14}"/>
    <cellStyle name="Standard 2 3 2 6 3 2" xfId="1610" xr:uid="{A8F29E54-E6E4-4654-8507-E567E7E0A0DA}"/>
    <cellStyle name="Standard 2 3 2 6 4" xfId="650" xr:uid="{A676344A-5392-4F30-A4E0-0D92DE4DA16E}"/>
    <cellStyle name="Standard 2 3 2 6 4 2" xfId="1802" xr:uid="{C269BBF1-EC9D-4AD0-844E-15C3C70DAA26}"/>
    <cellStyle name="Standard 2 3 2 6 5" xfId="1034" xr:uid="{5D0C08A3-CA9B-4507-B6F5-8E4DDDFEFE9C}"/>
    <cellStyle name="Standard 2 3 2 6 6" xfId="1226" xr:uid="{179C25B3-3B4D-480C-AD0A-14C7A3907270}"/>
    <cellStyle name="Standard 2 3 2 6 7" xfId="2186" xr:uid="{521A4282-967F-44EE-B6FE-A565F07493C4}"/>
    <cellStyle name="Standard 2 3 2 7" xfId="134" xr:uid="{00000000-0005-0000-0000-000005000000}"/>
    <cellStyle name="Standard 2 3 2 7 2" xfId="296" xr:uid="{00000000-0005-0000-0000-000005000000}"/>
    <cellStyle name="Standard 2 3 2 7 2 2" xfId="906" xr:uid="{6076CBD3-6439-4296-8062-A8C99BDB82CD}"/>
    <cellStyle name="Standard 2 3 2 7 2 2 2" xfId="2058" xr:uid="{F2BCA6F1-748F-41B2-ACEB-A80760F5A5C7}"/>
    <cellStyle name="Standard 2 3 2 7 2 3" xfId="1482" xr:uid="{AE4A59E7-3F30-4871-B80E-4F93A2365886}"/>
    <cellStyle name="Standard 2 3 2 7 2 4" xfId="2442" xr:uid="{173CBDE5-07AD-4D26-95E5-CBE2185DDA1F}"/>
    <cellStyle name="Standard 2 3 2 7 3" xfId="522" xr:uid="{E466267F-251C-4AE6-AD10-87DBAE655854}"/>
    <cellStyle name="Standard 2 3 2 7 3 2" xfId="1674" xr:uid="{D859AC69-B8F2-4E0E-A698-FB0E0CA9199B}"/>
    <cellStyle name="Standard 2 3 2 7 4" xfId="714" xr:uid="{7D1DECA6-2725-4C93-933D-547218EC8D71}"/>
    <cellStyle name="Standard 2 3 2 7 4 2" xfId="1866" xr:uid="{C5AE610A-1BC2-41DC-9BDE-E82E1E46DCC4}"/>
    <cellStyle name="Standard 2 3 2 7 5" xfId="1098" xr:uid="{9CC07071-94F3-41D1-A7C4-11D56B1FC86F}"/>
    <cellStyle name="Standard 2 3 2 7 6" xfId="1290" xr:uid="{6A2678F7-27CC-4834-A394-79B7D958C911}"/>
    <cellStyle name="Standard 2 3 2 7 7" xfId="2250" xr:uid="{18B8C589-A04C-43D9-86DE-CD8506F1C7AB}"/>
    <cellStyle name="Standard 2 3 2 8" xfId="166" xr:uid="{00000000-0005-0000-0000-000005000000}"/>
    <cellStyle name="Standard 2 3 2 8 2" xfId="362" xr:uid="{00000000-0005-0000-0000-000036000000}"/>
    <cellStyle name="Standard 2 3 2 8 2 2" xfId="938" xr:uid="{D37B9DCF-DDD1-4EAA-9F46-A7C876F4357B}"/>
    <cellStyle name="Standard 2 3 2 8 2 2 2" xfId="2090" xr:uid="{51577F68-E5B8-46C6-BF16-3A48833450B8}"/>
    <cellStyle name="Standard 2 3 2 8 2 3" xfId="1514" xr:uid="{1A0A00B8-5A89-4ACA-BA32-0F5FE65DEDCC}"/>
    <cellStyle name="Standard 2 3 2 8 2 4" xfId="2474" xr:uid="{C80A7A48-B919-4706-9F48-590B16F9EBF3}"/>
    <cellStyle name="Standard 2 3 2 8 3" xfId="554" xr:uid="{132ADD7B-96A6-4429-819C-6EE2CDDEFD74}"/>
    <cellStyle name="Standard 2 3 2 8 3 2" xfId="1706" xr:uid="{B91889F9-3F74-48F1-9E1B-A43189B24518}"/>
    <cellStyle name="Standard 2 3 2 8 4" xfId="746" xr:uid="{A93FE9A7-6F03-4218-9185-0D27EA5C17A3}"/>
    <cellStyle name="Standard 2 3 2 8 4 2" xfId="1898" xr:uid="{3ABEACA1-AABF-417F-BF60-1E364A91B9A9}"/>
    <cellStyle name="Standard 2 3 2 8 5" xfId="1130" xr:uid="{FB393C4B-7B84-4DA2-BC87-C84324EE1BC7}"/>
    <cellStyle name="Standard 2 3 2 8 6" xfId="1322" xr:uid="{4F7A5571-4FFF-4E66-BFB1-D50D0E6EC550}"/>
    <cellStyle name="Standard 2 3 2 8 7" xfId="2282" xr:uid="{3EA5EC95-7F33-44E8-A72F-A8F5DC4CDF89}"/>
    <cellStyle name="Standard 2 3 2 9" xfId="330" xr:uid="{00000000-0005-0000-0000-000007000000}"/>
    <cellStyle name="Standard 2 3 2 9 2" xfId="778" xr:uid="{FAF4C40F-FF31-441F-8A5D-07CCFBE2BD2E}"/>
    <cellStyle name="Standard 2 3 2 9 2 2" xfId="1930" xr:uid="{1B541E9C-CDDF-4CB3-867C-BA5BAEF598A3}"/>
    <cellStyle name="Standard 2 3 2 9 3" xfId="1354" xr:uid="{20B4F718-A758-4B80-AB9B-C58D1257FBD2}"/>
    <cellStyle name="Standard 2 3 2 9 4" xfId="2314" xr:uid="{CE440E2D-7120-4BC6-A290-31C9271EBFC6}"/>
    <cellStyle name="Standard 2 3 3" xfId="7" xr:uid="{00000000-0005-0000-0000-000009000000}"/>
    <cellStyle name="Standard 2 3 3 10" xfId="588" xr:uid="{0D345F4E-291D-4A42-9BBD-7ACB0B564F6B}"/>
    <cellStyle name="Standard 2 3 3 10 2" xfId="1740" xr:uid="{54366EF0-8EF0-4432-8F6B-DA444B265AA3}"/>
    <cellStyle name="Standard 2 3 3 11" xfId="972" xr:uid="{0F434A23-F13B-45E4-8E05-412201B5432B}"/>
    <cellStyle name="Standard 2 3 3 12" xfId="1164" xr:uid="{7A4EFC1A-F157-4F05-9E72-64ABE26A8BEB}"/>
    <cellStyle name="Standard 2 3 3 13" xfId="2124" xr:uid="{6129BF4A-9B3B-4654-9AF4-1DC43604EBDB}"/>
    <cellStyle name="Standard 2 3 3 2" xfId="16" xr:uid="{00000000-0005-0000-0000-00000A000000}"/>
    <cellStyle name="Standard 2 3 3 2 10" xfId="980" xr:uid="{3DE35A53-7868-4ADB-BED4-4ED1B84D3023}"/>
    <cellStyle name="Standard 2 3 3 2 11" xfId="1172" xr:uid="{EABA6B6D-5C71-4BC3-83F9-5926838AC267}"/>
    <cellStyle name="Standard 2 3 3 2 12" xfId="2132" xr:uid="{692FF61E-C4AE-476E-B055-6AA6216D33AD}"/>
    <cellStyle name="Standard 2 3 3 2 2" xfId="32" xr:uid="{00000000-0005-0000-0000-00000A000000}"/>
    <cellStyle name="Standard 2 3 3 2 2 10" xfId="1188" xr:uid="{E07D9658-C8B2-4563-BDA7-64DB04837D35}"/>
    <cellStyle name="Standard 2 3 3 2 2 11" xfId="2148" xr:uid="{9F5DF332-54DC-4508-82FC-64E96F3F745D}"/>
    <cellStyle name="Standard 2 3 3 2 2 2" xfId="64" xr:uid="{00000000-0005-0000-0000-00000F000000}"/>
    <cellStyle name="Standard 2 3 3 2 2 2 2" xfId="128" xr:uid="{00000000-0005-0000-0000-00000F000000}"/>
    <cellStyle name="Standard 2 3 3 2 2 2 2 2" xfId="290" xr:uid="{00000000-0005-0000-0000-00000F000000}"/>
    <cellStyle name="Standard 2 3 3 2 2 2 2 2 2" xfId="900" xr:uid="{8F10A18B-7033-4387-89AC-848F529217CB}"/>
    <cellStyle name="Standard 2 3 3 2 2 2 2 2 2 2" xfId="2052" xr:uid="{9FD7424F-DFEE-4540-9A1D-FF76F3FA27EC}"/>
    <cellStyle name="Standard 2 3 3 2 2 2 2 2 3" xfId="1476" xr:uid="{5E5D128C-6AF5-4EBC-A323-12CB787EFFED}"/>
    <cellStyle name="Standard 2 3 3 2 2 2 2 2 4" xfId="2436" xr:uid="{D39DA954-C2F1-4841-AB7B-A16AAD007612}"/>
    <cellStyle name="Standard 2 3 3 2 2 2 2 3" xfId="516" xr:uid="{90919A40-C18F-4199-B171-3D543358E378}"/>
    <cellStyle name="Standard 2 3 3 2 2 2 2 3 2" xfId="1668" xr:uid="{F2856F7E-E0D6-4ED6-8A93-8EAE06FEC7F1}"/>
    <cellStyle name="Standard 2 3 3 2 2 2 2 4" xfId="708" xr:uid="{EBD02443-B7CB-4BB7-A6F3-5E128B1B39E0}"/>
    <cellStyle name="Standard 2 3 3 2 2 2 2 4 2" xfId="1860" xr:uid="{10DA25D6-23C4-49F6-BB6A-887D37A25BCA}"/>
    <cellStyle name="Standard 2 3 3 2 2 2 2 5" xfId="1092" xr:uid="{0AC0D92C-35B9-477F-ABE3-DC6DE9E40934}"/>
    <cellStyle name="Standard 2 3 3 2 2 2 2 6" xfId="1284" xr:uid="{8094CD3D-BBD6-468B-8B37-9A9515E8F66E}"/>
    <cellStyle name="Standard 2 3 3 2 2 2 2 7" xfId="2244" xr:uid="{DF979ED2-5B35-45A1-B3C7-E33D056CAD55}"/>
    <cellStyle name="Standard 2 3 3 2 2 2 3" xfId="226" xr:uid="{00000000-0005-0000-0000-00000F000000}"/>
    <cellStyle name="Standard 2 3 3 2 2 2 3 2" xfId="836" xr:uid="{024EBB3D-8DA9-48FB-84B2-5E262A2CD1D7}"/>
    <cellStyle name="Standard 2 3 3 2 2 2 3 2 2" xfId="1988" xr:uid="{4CE924A4-7088-4ECD-8814-67558E4B595F}"/>
    <cellStyle name="Standard 2 3 3 2 2 2 3 3" xfId="1412" xr:uid="{CFF4EB6A-551E-46C6-BC43-500EFCEEB0ED}"/>
    <cellStyle name="Standard 2 3 3 2 2 2 3 4" xfId="2372" xr:uid="{E38D3DE0-E359-4CE9-995C-20432346C0FC}"/>
    <cellStyle name="Standard 2 3 3 2 2 2 4" xfId="452" xr:uid="{8288FD1D-C4DB-4EE1-8F39-165C70D97C52}"/>
    <cellStyle name="Standard 2 3 3 2 2 2 4 2" xfId="1604" xr:uid="{2A747728-DFD5-4132-B5EA-DE5FC9C3E049}"/>
    <cellStyle name="Standard 2 3 3 2 2 2 5" xfId="644" xr:uid="{85A1F05C-BCF4-4292-84C4-267407526EE4}"/>
    <cellStyle name="Standard 2 3 3 2 2 2 5 2" xfId="1796" xr:uid="{1820C505-6A58-45FB-8C3D-76DA0E4D4599}"/>
    <cellStyle name="Standard 2 3 3 2 2 2 6" xfId="1028" xr:uid="{6D95F091-8067-45F7-AB1B-FAC6ECFE35D4}"/>
    <cellStyle name="Standard 2 3 3 2 2 2 7" xfId="1220" xr:uid="{DE247C66-FF97-4772-A69F-6A58B1921A69}"/>
    <cellStyle name="Standard 2 3 3 2 2 2 8" xfId="2180" xr:uid="{FDB739AD-A447-4A84-B3AB-A11F7B0D03DF}"/>
    <cellStyle name="Standard 2 3 3 2 2 3" xfId="96" xr:uid="{00000000-0005-0000-0000-00000F000000}"/>
    <cellStyle name="Standard 2 3 3 2 2 3 2" xfId="258" xr:uid="{00000000-0005-0000-0000-00000F000000}"/>
    <cellStyle name="Standard 2 3 3 2 2 3 2 2" xfId="868" xr:uid="{C8D224CA-8808-4DB1-8A52-5BC485B2A3AD}"/>
    <cellStyle name="Standard 2 3 3 2 2 3 2 2 2" xfId="2020" xr:uid="{15EB516E-E7B5-456F-B263-11959D65DA3B}"/>
    <cellStyle name="Standard 2 3 3 2 2 3 2 3" xfId="1444" xr:uid="{F2E3F618-6C58-457B-983F-86F5811CE1A5}"/>
    <cellStyle name="Standard 2 3 3 2 2 3 2 4" xfId="2404" xr:uid="{682712DB-83D8-4B8E-AD16-3C6C808DB43A}"/>
    <cellStyle name="Standard 2 3 3 2 2 3 3" xfId="484" xr:uid="{73E194C6-3DC9-4D6B-92E5-B3099C1860D1}"/>
    <cellStyle name="Standard 2 3 3 2 2 3 3 2" xfId="1636" xr:uid="{2EAB6C64-CDA2-41FF-9507-68BC7821702E}"/>
    <cellStyle name="Standard 2 3 3 2 2 3 4" xfId="676" xr:uid="{36246A55-5AB5-469E-AFB3-623FD1855DE4}"/>
    <cellStyle name="Standard 2 3 3 2 2 3 4 2" xfId="1828" xr:uid="{78DDF6BE-06F0-42D7-B74C-47C64BC7C23C}"/>
    <cellStyle name="Standard 2 3 3 2 2 3 5" xfId="1060" xr:uid="{D725987F-802F-4AFD-88D3-D3BB9CD98CDE}"/>
    <cellStyle name="Standard 2 3 3 2 2 3 6" xfId="1252" xr:uid="{70BA4BA9-7AC6-4829-A4CC-5C8084213D6A}"/>
    <cellStyle name="Standard 2 3 3 2 2 3 7" xfId="2212" xr:uid="{7015B7BD-8C31-4480-B19B-6BCB0FBD3E74}"/>
    <cellStyle name="Standard 2 3 3 2 2 4" xfId="160" xr:uid="{00000000-0005-0000-0000-00000F000000}"/>
    <cellStyle name="Standard 2 3 3 2 2 4 2" xfId="322" xr:uid="{00000000-0005-0000-0000-00000F000000}"/>
    <cellStyle name="Standard 2 3 3 2 2 4 2 2" xfId="932" xr:uid="{DABBBE80-CC6E-4B3D-8310-6F069E127548}"/>
    <cellStyle name="Standard 2 3 3 2 2 4 2 2 2" xfId="2084" xr:uid="{D7BE35A9-4B7B-4BD0-AD8C-FE22325C6B69}"/>
    <cellStyle name="Standard 2 3 3 2 2 4 2 3" xfId="1508" xr:uid="{867EC29D-381C-4365-8B49-00B4C962EF87}"/>
    <cellStyle name="Standard 2 3 3 2 2 4 2 4" xfId="2468" xr:uid="{12CB10F8-F600-4F97-BD20-3956BB8C0BFB}"/>
    <cellStyle name="Standard 2 3 3 2 2 4 3" xfId="548" xr:uid="{E840DC80-166F-4F96-A4D3-E63A037ECF67}"/>
    <cellStyle name="Standard 2 3 3 2 2 4 3 2" xfId="1700" xr:uid="{4736BEF7-91F8-4BBD-9774-1EDF39FD40C9}"/>
    <cellStyle name="Standard 2 3 3 2 2 4 4" xfId="740" xr:uid="{2760F428-C806-435F-BA2A-DC7C72DCA790}"/>
    <cellStyle name="Standard 2 3 3 2 2 4 4 2" xfId="1892" xr:uid="{0F176497-BBC3-4683-A32B-F0D713D308DE}"/>
    <cellStyle name="Standard 2 3 3 2 2 4 5" xfId="1124" xr:uid="{D7BCF851-FC03-406D-9D1A-ACBC2DDF0AAA}"/>
    <cellStyle name="Standard 2 3 3 2 2 4 6" xfId="1316" xr:uid="{378C2C3D-E2F6-44C2-A7C3-2CE1252A724D}"/>
    <cellStyle name="Standard 2 3 3 2 2 4 7" xfId="2276" xr:uid="{62EEA27A-0D51-4604-8672-9A8B9FF3DF84}"/>
    <cellStyle name="Standard 2 3 3 2 2 5" xfId="192" xr:uid="{00000000-0005-0000-0000-00000F000000}"/>
    <cellStyle name="Standard 2 3 3 2 2 5 2" xfId="388" xr:uid="{00000000-0005-0000-0000-00003E000000}"/>
    <cellStyle name="Standard 2 3 3 2 2 5 2 2" xfId="964" xr:uid="{D31842AC-64F0-4458-860B-78AB0255AC86}"/>
    <cellStyle name="Standard 2 3 3 2 2 5 2 2 2" xfId="2116" xr:uid="{50612FCD-9135-4F4A-8C6B-EAEC7F7AABC2}"/>
    <cellStyle name="Standard 2 3 3 2 2 5 2 3" xfId="1540" xr:uid="{B3694A2B-0115-4B2E-9DE0-A010FBA1F68C}"/>
    <cellStyle name="Standard 2 3 3 2 2 5 2 4" xfId="2500" xr:uid="{2EC1D94B-15D0-409B-A46D-974F33E8F14E}"/>
    <cellStyle name="Standard 2 3 3 2 2 5 3" xfId="580" xr:uid="{6F276A9F-040D-45BE-BFC4-8D6D82BE87E1}"/>
    <cellStyle name="Standard 2 3 3 2 2 5 3 2" xfId="1732" xr:uid="{D429E720-C6B5-42C9-BAC4-B8700F6DC627}"/>
    <cellStyle name="Standard 2 3 3 2 2 5 4" xfId="772" xr:uid="{18957924-82F2-4D88-BC98-5ED6C425D4BA}"/>
    <cellStyle name="Standard 2 3 3 2 2 5 4 2" xfId="1924" xr:uid="{57266E81-EA7F-4DC8-B56D-8953E61315A4}"/>
    <cellStyle name="Standard 2 3 3 2 2 5 5" xfId="1156" xr:uid="{59FE613B-5667-4EF0-AAD9-5504B3D31747}"/>
    <cellStyle name="Standard 2 3 3 2 2 5 6" xfId="1348" xr:uid="{C29F9FDC-4805-431F-BEF2-CF59EA6E6256}"/>
    <cellStyle name="Standard 2 3 3 2 2 5 7" xfId="2308" xr:uid="{87472467-B1EC-4AFE-82FA-8EA5CED50E2F}"/>
    <cellStyle name="Standard 2 3 3 2 2 6" xfId="356" xr:uid="{00000000-0005-0000-0000-000039000000}"/>
    <cellStyle name="Standard 2 3 3 2 2 6 2" xfId="804" xr:uid="{6253F4B3-99D1-4548-863F-506AFF182C3F}"/>
    <cellStyle name="Standard 2 3 3 2 2 6 2 2" xfId="1956" xr:uid="{8845DC24-50F9-4FC7-8EC8-5944067B37E4}"/>
    <cellStyle name="Standard 2 3 3 2 2 6 3" xfId="1380" xr:uid="{274763A8-A0D4-4D32-8790-E4DD90F47DE4}"/>
    <cellStyle name="Standard 2 3 3 2 2 6 4" xfId="2340" xr:uid="{7C3FCA50-1F87-4AFD-ADEC-C5351C68C424}"/>
    <cellStyle name="Standard 2 3 3 2 2 7" xfId="420" xr:uid="{4513248B-132E-4FD1-96C2-3DE217CC203E}"/>
    <cellStyle name="Standard 2 3 3 2 2 7 2" xfId="1572" xr:uid="{BA0A93EE-DFEC-4920-AF05-53C963591936}"/>
    <cellStyle name="Standard 2 3 3 2 2 8" xfId="612" xr:uid="{EF0736D2-150A-44A5-9884-DC35524E194F}"/>
    <cellStyle name="Standard 2 3 3 2 2 8 2" xfId="1764" xr:uid="{D4574911-3E62-455A-AA0F-A10551435116}"/>
    <cellStyle name="Standard 2 3 3 2 2 9" xfId="996" xr:uid="{4AFB5EE8-6ADE-4FD0-A47A-64E1412B6509}"/>
    <cellStyle name="Standard 2 3 3 2 3" xfId="48" xr:uid="{00000000-0005-0000-0000-00000E000000}"/>
    <cellStyle name="Standard 2 3 3 2 3 2" xfId="112" xr:uid="{00000000-0005-0000-0000-00000E000000}"/>
    <cellStyle name="Standard 2 3 3 2 3 2 2" xfId="274" xr:uid="{00000000-0005-0000-0000-00000E000000}"/>
    <cellStyle name="Standard 2 3 3 2 3 2 2 2" xfId="884" xr:uid="{923C16AF-0632-4B3D-BA4B-DA8924507F95}"/>
    <cellStyle name="Standard 2 3 3 2 3 2 2 2 2" xfId="2036" xr:uid="{0CA277AE-6895-4F65-B54B-6A8A4D1E888F}"/>
    <cellStyle name="Standard 2 3 3 2 3 2 2 3" xfId="1460" xr:uid="{BCA8E995-0E4B-48B9-A5F4-158D0E46E483}"/>
    <cellStyle name="Standard 2 3 3 2 3 2 2 4" xfId="2420" xr:uid="{03F12056-2034-40E3-BCC1-91751295C0F1}"/>
    <cellStyle name="Standard 2 3 3 2 3 2 3" xfId="500" xr:uid="{764FA45F-8E85-402A-90C3-3C5A49312621}"/>
    <cellStyle name="Standard 2 3 3 2 3 2 3 2" xfId="1652" xr:uid="{E90BD164-0B65-4456-BC61-BD54C3738E61}"/>
    <cellStyle name="Standard 2 3 3 2 3 2 4" xfId="692" xr:uid="{DFBE1773-5F09-4450-9F11-E75C3113B9EC}"/>
    <cellStyle name="Standard 2 3 3 2 3 2 4 2" xfId="1844" xr:uid="{79CCA5CE-6535-4C8B-8D34-9DC7AB53FBF7}"/>
    <cellStyle name="Standard 2 3 3 2 3 2 5" xfId="1076" xr:uid="{277ACB47-DE19-4E4E-A0EF-A2E3F4ED7F91}"/>
    <cellStyle name="Standard 2 3 3 2 3 2 6" xfId="1268" xr:uid="{66F0D6EC-2653-48E1-BCAE-4EE0D0FA08E4}"/>
    <cellStyle name="Standard 2 3 3 2 3 2 7" xfId="2228" xr:uid="{B7629565-7459-41E5-AA9F-E0C0055DDE24}"/>
    <cellStyle name="Standard 2 3 3 2 3 3" xfId="210" xr:uid="{00000000-0005-0000-0000-00000E000000}"/>
    <cellStyle name="Standard 2 3 3 2 3 3 2" xfId="820" xr:uid="{42F53074-0574-4D21-8002-015A60A0D69D}"/>
    <cellStyle name="Standard 2 3 3 2 3 3 2 2" xfId="1972" xr:uid="{672BFBA9-155E-4FBF-AC33-C8E3C85A603E}"/>
    <cellStyle name="Standard 2 3 3 2 3 3 3" xfId="1396" xr:uid="{A8856BE9-024C-405B-A9B3-1EF4FD9085CA}"/>
    <cellStyle name="Standard 2 3 3 2 3 3 4" xfId="2356" xr:uid="{70B95EEA-299D-47D1-9202-AD81B20EDB51}"/>
    <cellStyle name="Standard 2 3 3 2 3 4" xfId="436" xr:uid="{917FB33E-61F3-4E44-9123-E3D534B0307E}"/>
    <cellStyle name="Standard 2 3 3 2 3 4 2" xfId="1588" xr:uid="{D0234B45-9F8F-40D3-8465-BD8A8C576438}"/>
    <cellStyle name="Standard 2 3 3 2 3 5" xfId="628" xr:uid="{F4170D39-319E-4726-9689-469B79D08686}"/>
    <cellStyle name="Standard 2 3 3 2 3 5 2" xfId="1780" xr:uid="{E36AD3A4-3021-4AD1-B777-89FF0C4A8F6C}"/>
    <cellStyle name="Standard 2 3 3 2 3 6" xfId="1012" xr:uid="{FED40E92-EEC5-444A-BD1A-3A0AF7AFDBBE}"/>
    <cellStyle name="Standard 2 3 3 2 3 7" xfId="1204" xr:uid="{323047BE-939A-41D1-B6F6-D671E8CDA1AF}"/>
    <cellStyle name="Standard 2 3 3 2 3 8" xfId="2164" xr:uid="{B929D76B-2F4F-46EA-872B-A849003B7FFF}"/>
    <cellStyle name="Standard 2 3 3 2 4" xfId="80" xr:uid="{00000000-0005-0000-0000-00000E000000}"/>
    <cellStyle name="Standard 2 3 3 2 4 2" xfId="242" xr:uid="{00000000-0005-0000-0000-00000E000000}"/>
    <cellStyle name="Standard 2 3 3 2 4 2 2" xfId="852" xr:uid="{3585ED09-7B53-4617-8792-C88A6CD977B6}"/>
    <cellStyle name="Standard 2 3 3 2 4 2 2 2" xfId="2004" xr:uid="{92971DCF-8E29-40FC-9D14-C5090F019E3A}"/>
    <cellStyle name="Standard 2 3 3 2 4 2 3" xfId="1428" xr:uid="{6EA68574-9612-417B-9440-2213A88FB092}"/>
    <cellStyle name="Standard 2 3 3 2 4 2 4" xfId="2388" xr:uid="{6EACB897-DAD1-4ACD-A951-EE75E8B59EEA}"/>
    <cellStyle name="Standard 2 3 3 2 4 3" xfId="468" xr:uid="{D9ED6BE9-C0BC-4044-9138-704619073B2C}"/>
    <cellStyle name="Standard 2 3 3 2 4 3 2" xfId="1620" xr:uid="{4AA82EB3-68E5-41CC-90A1-36E8419327C0}"/>
    <cellStyle name="Standard 2 3 3 2 4 4" xfId="660" xr:uid="{B5F4CE09-7F5D-474E-9610-2F6A6BA94DC4}"/>
    <cellStyle name="Standard 2 3 3 2 4 4 2" xfId="1812" xr:uid="{6BB9C958-FF0D-4004-80F4-E155D3434453}"/>
    <cellStyle name="Standard 2 3 3 2 4 5" xfId="1044" xr:uid="{FDEE926E-4356-459F-9E08-35933550228D}"/>
    <cellStyle name="Standard 2 3 3 2 4 6" xfId="1236" xr:uid="{77CF8B85-6761-4C2D-BB03-9F62FB2296D4}"/>
    <cellStyle name="Standard 2 3 3 2 4 7" xfId="2196" xr:uid="{2547B013-01A9-4FAB-873E-1E71855FAA97}"/>
    <cellStyle name="Standard 2 3 3 2 5" xfId="144" xr:uid="{00000000-0005-0000-0000-00000E000000}"/>
    <cellStyle name="Standard 2 3 3 2 5 2" xfId="306" xr:uid="{00000000-0005-0000-0000-00000E000000}"/>
    <cellStyle name="Standard 2 3 3 2 5 2 2" xfId="916" xr:uid="{7496EFA2-C15C-4F93-86B3-E499814398A8}"/>
    <cellStyle name="Standard 2 3 3 2 5 2 2 2" xfId="2068" xr:uid="{0C92C58B-371D-4346-BA4B-13CC67CF7753}"/>
    <cellStyle name="Standard 2 3 3 2 5 2 3" xfId="1492" xr:uid="{D45DC537-2BE3-4154-A22D-2CD86E2CB205}"/>
    <cellStyle name="Standard 2 3 3 2 5 2 4" xfId="2452" xr:uid="{921E8650-993D-447B-A17F-941A957FCD7B}"/>
    <cellStyle name="Standard 2 3 3 2 5 3" xfId="532" xr:uid="{17CF3244-937A-4290-9850-C4A77B7C4B14}"/>
    <cellStyle name="Standard 2 3 3 2 5 3 2" xfId="1684" xr:uid="{701CE2A6-DBB1-48CA-ACC8-9592D7B58567}"/>
    <cellStyle name="Standard 2 3 3 2 5 4" xfId="724" xr:uid="{4F2E0010-D513-4437-A02C-8C044641C909}"/>
    <cellStyle name="Standard 2 3 3 2 5 4 2" xfId="1876" xr:uid="{E7076B63-3BC4-4942-AD5D-5D79BA631D29}"/>
    <cellStyle name="Standard 2 3 3 2 5 5" xfId="1108" xr:uid="{7CB2D4C2-0B6F-4DE3-AD4A-6FB46C33F5C0}"/>
    <cellStyle name="Standard 2 3 3 2 5 6" xfId="1300" xr:uid="{722F2F49-1BB2-495F-B70C-CE12C6D620EE}"/>
    <cellStyle name="Standard 2 3 3 2 5 7" xfId="2260" xr:uid="{865154EC-E4EA-4013-B63C-E9A84BBE6B6C}"/>
    <cellStyle name="Standard 2 3 3 2 6" xfId="176" xr:uid="{00000000-0005-0000-0000-00000E000000}"/>
    <cellStyle name="Standard 2 3 3 2 6 2" xfId="372" xr:uid="{00000000-0005-0000-0000-000043000000}"/>
    <cellStyle name="Standard 2 3 3 2 6 2 2" xfId="948" xr:uid="{82CD4B9C-B2EB-4161-B8C3-410CE4C3F0F2}"/>
    <cellStyle name="Standard 2 3 3 2 6 2 2 2" xfId="2100" xr:uid="{AFECF289-25FB-4415-8152-FD1277764B4B}"/>
    <cellStyle name="Standard 2 3 3 2 6 2 3" xfId="1524" xr:uid="{F7BA5951-CA40-40B7-8A9B-97935C0366E3}"/>
    <cellStyle name="Standard 2 3 3 2 6 2 4" xfId="2484" xr:uid="{0F7ACCAC-33BA-4536-8180-9D3101168FBB}"/>
    <cellStyle name="Standard 2 3 3 2 6 3" xfId="564" xr:uid="{1B6A0A2B-283D-4BE1-8BFC-F51B8FB27D3D}"/>
    <cellStyle name="Standard 2 3 3 2 6 3 2" xfId="1716" xr:uid="{8A55C09B-ED9D-4F45-812D-5948337C3CBB}"/>
    <cellStyle name="Standard 2 3 3 2 6 4" xfId="756" xr:uid="{1CE56911-D3E2-4AB0-AE7B-9030DD8B6511}"/>
    <cellStyle name="Standard 2 3 3 2 6 4 2" xfId="1908" xr:uid="{E059B44A-85EB-401B-A075-B2C3E88799B5}"/>
    <cellStyle name="Standard 2 3 3 2 6 5" xfId="1140" xr:uid="{246E5D79-A000-4227-B6FE-7DA6C9A8D576}"/>
    <cellStyle name="Standard 2 3 3 2 6 6" xfId="1332" xr:uid="{2279343F-0D10-45EC-83E9-8ADFB6C9F8E8}"/>
    <cellStyle name="Standard 2 3 3 2 6 7" xfId="2292" xr:uid="{26D8FF11-58A3-47F1-9DB4-E68B7F161A85}"/>
    <cellStyle name="Standard 2 3 3 2 7" xfId="340" xr:uid="{00000000-0005-0000-0000-000038000000}"/>
    <cellStyle name="Standard 2 3 3 2 7 2" xfId="788" xr:uid="{1F2ACC56-E8B4-4C7B-A0A5-52CFC03247A2}"/>
    <cellStyle name="Standard 2 3 3 2 7 2 2" xfId="1940" xr:uid="{B010D157-D698-4D04-9C0C-99958223EBCF}"/>
    <cellStyle name="Standard 2 3 3 2 7 3" xfId="1364" xr:uid="{FF95CDA7-2EF4-47FE-9E78-9472F80223DA}"/>
    <cellStyle name="Standard 2 3 3 2 7 4" xfId="2324" xr:uid="{D2041371-1FB0-42DF-BA46-A37671C01EEA}"/>
    <cellStyle name="Standard 2 3 3 2 8" xfId="404" xr:uid="{F9A7DBF9-0244-40EB-89AB-2101C3966BB5}"/>
    <cellStyle name="Standard 2 3 3 2 8 2" xfId="1556" xr:uid="{452BB6DE-9106-48C4-A14A-F4289C9F0644}"/>
    <cellStyle name="Standard 2 3 3 2 9" xfId="596" xr:uid="{B3DF5125-9C4F-4314-942A-E61D921745DE}"/>
    <cellStyle name="Standard 2 3 3 2 9 2" xfId="1748" xr:uid="{A7265316-04A6-40C9-A72B-0F9CBFFDDDFC}"/>
    <cellStyle name="Standard 2 3 3 3" xfId="24" xr:uid="{00000000-0005-0000-0000-000009000000}"/>
    <cellStyle name="Standard 2 3 3 3 10" xfId="1180" xr:uid="{3E45D96F-3CF4-48C4-AF33-525613138121}"/>
    <cellStyle name="Standard 2 3 3 3 11" xfId="2140" xr:uid="{2AF67CBA-B8C7-4495-8E02-B4DC06214641}"/>
    <cellStyle name="Standard 2 3 3 3 2" xfId="56" xr:uid="{00000000-0005-0000-0000-000010000000}"/>
    <cellStyle name="Standard 2 3 3 3 2 2" xfId="120" xr:uid="{00000000-0005-0000-0000-000010000000}"/>
    <cellStyle name="Standard 2 3 3 3 2 2 2" xfId="282" xr:uid="{00000000-0005-0000-0000-000010000000}"/>
    <cellStyle name="Standard 2 3 3 3 2 2 2 2" xfId="892" xr:uid="{FE7D66EF-0B94-4D48-8DE9-1A9B7AE8F87E}"/>
    <cellStyle name="Standard 2 3 3 3 2 2 2 2 2" xfId="2044" xr:uid="{28220CB6-5A65-4609-BFE2-5CDACAFBDF7A}"/>
    <cellStyle name="Standard 2 3 3 3 2 2 2 3" xfId="1468" xr:uid="{C77F0817-E633-46A2-B370-B62B884DD595}"/>
    <cellStyle name="Standard 2 3 3 3 2 2 2 4" xfId="2428" xr:uid="{84CDFB2F-A51D-4FA6-AE92-CE44E2D0C678}"/>
    <cellStyle name="Standard 2 3 3 3 2 2 3" xfId="508" xr:uid="{DB212552-B89D-47F1-9AA9-2A58523BEB23}"/>
    <cellStyle name="Standard 2 3 3 3 2 2 3 2" xfId="1660" xr:uid="{CE0F80F6-AEA1-4E9D-AE2A-A170BA1FCA52}"/>
    <cellStyle name="Standard 2 3 3 3 2 2 4" xfId="700" xr:uid="{5B2BF55C-E754-4DE6-9545-B41E86925A9E}"/>
    <cellStyle name="Standard 2 3 3 3 2 2 4 2" xfId="1852" xr:uid="{EA3C1ACA-1B84-4CD0-8867-9A6F3B1C1CB2}"/>
    <cellStyle name="Standard 2 3 3 3 2 2 5" xfId="1084" xr:uid="{2F0968F7-4172-499E-BE59-F4B47500B124}"/>
    <cellStyle name="Standard 2 3 3 3 2 2 6" xfId="1276" xr:uid="{9DF3D216-B08C-4F80-9117-ECFF7AA5FEE1}"/>
    <cellStyle name="Standard 2 3 3 3 2 2 7" xfId="2236" xr:uid="{0104B4D7-2191-4BD0-BC70-A65B461C0AA0}"/>
    <cellStyle name="Standard 2 3 3 3 2 3" xfId="218" xr:uid="{00000000-0005-0000-0000-000010000000}"/>
    <cellStyle name="Standard 2 3 3 3 2 3 2" xfId="828" xr:uid="{F27783DB-8E6D-469D-A8F2-CB3AF7416A26}"/>
    <cellStyle name="Standard 2 3 3 3 2 3 2 2" xfId="1980" xr:uid="{07B49402-CBC0-455D-A198-39B26E507D95}"/>
    <cellStyle name="Standard 2 3 3 3 2 3 3" xfId="1404" xr:uid="{82219C37-1BB3-48B6-BA3F-540213EE653B}"/>
    <cellStyle name="Standard 2 3 3 3 2 3 4" xfId="2364" xr:uid="{60AE7A03-E53F-45A3-81F7-264D24F55753}"/>
    <cellStyle name="Standard 2 3 3 3 2 4" xfId="444" xr:uid="{F4DEF707-E0C0-4091-AC91-4730D75BC301}"/>
    <cellStyle name="Standard 2 3 3 3 2 4 2" xfId="1596" xr:uid="{337B85DC-2E0F-46D5-AABD-5E6E4105A7C1}"/>
    <cellStyle name="Standard 2 3 3 3 2 5" xfId="636" xr:uid="{DAE3C20C-CA62-406F-8F64-978E6ED90190}"/>
    <cellStyle name="Standard 2 3 3 3 2 5 2" xfId="1788" xr:uid="{A9269315-A9C1-4DEE-AB2A-E8E582E61AAB}"/>
    <cellStyle name="Standard 2 3 3 3 2 6" xfId="1020" xr:uid="{176AD345-1F3C-4126-8683-146895F32F19}"/>
    <cellStyle name="Standard 2 3 3 3 2 7" xfId="1212" xr:uid="{05CAB6D8-7DBB-4C18-95D8-0843F0C0C964}"/>
    <cellStyle name="Standard 2 3 3 3 2 8" xfId="2172" xr:uid="{2C780963-0E93-4BED-9DEB-7870E765867F}"/>
    <cellStyle name="Standard 2 3 3 3 3" xfId="88" xr:uid="{00000000-0005-0000-0000-000010000000}"/>
    <cellStyle name="Standard 2 3 3 3 3 2" xfId="250" xr:uid="{00000000-0005-0000-0000-000010000000}"/>
    <cellStyle name="Standard 2 3 3 3 3 2 2" xfId="860" xr:uid="{AB96EBA0-F2C9-461F-A6CE-0DAC7358C9E9}"/>
    <cellStyle name="Standard 2 3 3 3 3 2 2 2" xfId="2012" xr:uid="{DA4AD8C0-AB3B-4DD2-A6E3-1738D3F6BB79}"/>
    <cellStyle name="Standard 2 3 3 3 3 2 3" xfId="1436" xr:uid="{7F1A312E-02C0-4541-8BB4-7CE1C49C1054}"/>
    <cellStyle name="Standard 2 3 3 3 3 2 4" xfId="2396" xr:uid="{91690AC1-7A47-4E2D-B123-C096012CFDB9}"/>
    <cellStyle name="Standard 2 3 3 3 3 3" xfId="476" xr:uid="{16CB17FC-0C53-4C69-B8A9-48174C92ECB9}"/>
    <cellStyle name="Standard 2 3 3 3 3 3 2" xfId="1628" xr:uid="{2FC996AC-EB79-4F4F-BCA0-A2F6ACF25A3B}"/>
    <cellStyle name="Standard 2 3 3 3 3 4" xfId="668" xr:uid="{7CD85814-2BCB-41CF-BE40-5EEC121AC446}"/>
    <cellStyle name="Standard 2 3 3 3 3 4 2" xfId="1820" xr:uid="{6DDE6539-E486-425F-A734-C53EDDA554AC}"/>
    <cellStyle name="Standard 2 3 3 3 3 5" xfId="1052" xr:uid="{FD25E804-D9D8-415F-8D78-5B8764325B3E}"/>
    <cellStyle name="Standard 2 3 3 3 3 6" xfId="1244" xr:uid="{B287D1AC-2020-4C79-B055-F33250799639}"/>
    <cellStyle name="Standard 2 3 3 3 3 7" xfId="2204" xr:uid="{DB6E6863-139E-4451-8B51-5D6B6A33E99D}"/>
    <cellStyle name="Standard 2 3 3 3 4" xfId="152" xr:uid="{00000000-0005-0000-0000-000010000000}"/>
    <cellStyle name="Standard 2 3 3 3 4 2" xfId="314" xr:uid="{00000000-0005-0000-0000-000010000000}"/>
    <cellStyle name="Standard 2 3 3 3 4 2 2" xfId="924" xr:uid="{9126BDD1-75AA-450F-91D8-AA6AC840C1AA}"/>
    <cellStyle name="Standard 2 3 3 3 4 2 2 2" xfId="2076" xr:uid="{CAA8ECF5-328D-40B0-BF66-319CF5FEE15C}"/>
    <cellStyle name="Standard 2 3 3 3 4 2 3" xfId="1500" xr:uid="{98485F41-0D2F-4145-8A02-0299CD12887C}"/>
    <cellStyle name="Standard 2 3 3 3 4 2 4" xfId="2460" xr:uid="{B1F28871-2191-485E-8084-BFF02FA01B3B}"/>
    <cellStyle name="Standard 2 3 3 3 4 3" xfId="540" xr:uid="{B705B329-7A17-40C5-8EA7-FCF60D78EF26}"/>
    <cellStyle name="Standard 2 3 3 3 4 3 2" xfId="1692" xr:uid="{00637201-D579-4DF3-A6D7-E84711C1E09D}"/>
    <cellStyle name="Standard 2 3 3 3 4 4" xfId="732" xr:uid="{5602497E-46D1-40C1-8D70-ACDE4DF4567C}"/>
    <cellStyle name="Standard 2 3 3 3 4 4 2" xfId="1884" xr:uid="{16FDC03E-B06D-4F81-86DC-D494F7FF9345}"/>
    <cellStyle name="Standard 2 3 3 3 4 5" xfId="1116" xr:uid="{C246DE70-1254-472F-999E-B294D9DE545E}"/>
    <cellStyle name="Standard 2 3 3 3 4 6" xfId="1308" xr:uid="{3538D635-8CE9-4205-8273-336C42801D5C}"/>
    <cellStyle name="Standard 2 3 3 3 4 7" xfId="2268" xr:uid="{499C5583-D785-427B-BD74-DACCAAB5C0CD}"/>
    <cellStyle name="Standard 2 3 3 3 5" xfId="184" xr:uid="{00000000-0005-0000-0000-000010000000}"/>
    <cellStyle name="Standard 2 3 3 3 5 2" xfId="380" xr:uid="{00000000-0005-0000-0000-000049000000}"/>
    <cellStyle name="Standard 2 3 3 3 5 2 2" xfId="956" xr:uid="{1F6CBADF-2BB6-41BB-810E-9BB14387E289}"/>
    <cellStyle name="Standard 2 3 3 3 5 2 2 2" xfId="2108" xr:uid="{08722638-BF9B-467F-812B-E5C13BD4C197}"/>
    <cellStyle name="Standard 2 3 3 3 5 2 3" xfId="1532" xr:uid="{A06EF02F-B3C8-4DEF-802C-6507DB7F1806}"/>
    <cellStyle name="Standard 2 3 3 3 5 2 4" xfId="2492" xr:uid="{7E188F37-4B1F-44A1-9EBE-DC8760C8C537}"/>
    <cellStyle name="Standard 2 3 3 3 5 3" xfId="572" xr:uid="{DE64883E-2ECC-4056-9B1E-28C6F3C8EAFB}"/>
    <cellStyle name="Standard 2 3 3 3 5 3 2" xfId="1724" xr:uid="{D0FAFB14-B655-44B1-A772-45026906F5BD}"/>
    <cellStyle name="Standard 2 3 3 3 5 4" xfId="764" xr:uid="{6F76F5B2-1A25-4D18-AB02-2B2B99BB88D6}"/>
    <cellStyle name="Standard 2 3 3 3 5 4 2" xfId="1916" xr:uid="{C6381052-DFFB-46B2-8572-FECEAB1204B9}"/>
    <cellStyle name="Standard 2 3 3 3 5 5" xfId="1148" xr:uid="{E95FF3AA-7636-4379-8A13-19562B846B09}"/>
    <cellStyle name="Standard 2 3 3 3 5 6" xfId="1340" xr:uid="{B54BE124-40FD-4687-B73E-D04F7338BE71}"/>
    <cellStyle name="Standard 2 3 3 3 5 7" xfId="2300" xr:uid="{4E6AF79C-2C27-4D02-8634-2C9C6009583F}"/>
    <cellStyle name="Standard 2 3 3 3 6" xfId="348" xr:uid="{00000000-0005-0000-0000-000044000000}"/>
    <cellStyle name="Standard 2 3 3 3 6 2" xfId="796" xr:uid="{C72BF647-AB6B-4887-92B0-0C397B96580E}"/>
    <cellStyle name="Standard 2 3 3 3 6 2 2" xfId="1948" xr:uid="{D1496469-32FA-446D-A3D4-AA51B08C3CA1}"/>
    <cellStyle name="Standard 2 3 3 3 6 3" xfId="1372" xr:uid="{8057EE99-22E8-4BAB-B3AC-979776E8029F}"/>
    <cellStyle name="Standard 2 3 3 3 6 4" xfId="2332" xr:uid="{D52885AC-6BBC-468F-8132-20E36A975B50}"/>
    <cellStyle name="Standard 2 3 3 3 7" xfId="412" xr:uid="{2D7A7654-FF30-4560-83FA-A03EF719DE82}"/>
    <cellStyle name="Standard 2 3 3 3 7 2" xfId="1564" xr:uid="{9BF371AF-F212-40CB-82AB-617674E6F702}"/>
    <cellStyle name="Standard 2 3 3 3 8" xfId="604" xr:uid="{06CB7C09-C6B6-44C3-92A9-D3DD165C4AE5}"/>
    <cellStyle name="Standard 2 3 3 3 8 2" xfId="1756" xr:uid="{C7D771B7-166F-423A-80CF-B55398372BAB}"/>
    <cellStyle name="Standard 2 3 3 3 9" xfId="988" xr:uid="{49497D80-DCB6-404F-A1F2-C44CBC4B854D}"/>
    <cellStyle name="Standard 2 3 3 4" xfId="40" xr:uid="{00000000-0005-0000-0000-00000D000000}"/>
    <cellStyle name="Standard 2 3 3 4 2" xfId="104" xr:uid="{00000000-0005-0000-0000-00000D000000}"/>
    <cellStyle name="Standard 2 3 3 4 2 2" xfId="266" xr:uid="{00000000-0005-0000-0000-00000D000000}"/>
    <cellStyle name="Standard 2 3 3 4 2 2 2" xfId="876" xr:uid="{202B8014-2C58-4478-9260-572FD04CF191}"/>
    <cellStyle name="Standard 2 3 3 4 2 2 2 2" xfId="2028" xr:uid="{767B7FFA-5DE7-4DFC-9124-4484F811D727}"/>
    <cellStyle name="Standard 2 3 3 4 2 2 3" xfId="1452" xr:uid="{67AF87E3-05E2-45C8-B7D2-8CC3CE33B651}"/>
    <cellStyle name="Standard 2 3 3 4 2 2 4" xfId="2412" xr:uid="{5AFE4935-8418-4341-99EC-C25F5D74C5AD}"/>
    <cellStyle name="Standard 2 3 3 4 2 3" xfId="492" xr:uid="{D5E2028F-A38C-49DC-ADF1-8916F45B32D4}"/>
    <cellStyle name="Standard 2 3 3 4 2 3 2" xfId="1644" xr:uid="{370D29C9-6196-4E92-8894-692858E0DBCF}"/>
    <cellStyle name="Standard 2 3 3 4 2 4" xfId="684" xr:uid="{7DCC2D02-2F13-4D0C-822C-ABF02FF587FE}"/>
    <cellStyle name="Standard 2 3 3 4 2 4 2" xfId="1836" xr:uid="{A2F0B939-1A2D-4950-9DEE-D1DBF0B4DC73}"/>
    <cellStyle name="Standard 2 3 3 4 2 5" xfId="1068" xr:uid="{B46659BF-C6B8-4960-A251-83A69F33517A}"/>
    <cellStyle name="Standard 2 3 3 4 2 6" xfId="1260" xr:uid="{CDF399F5-6A01-4721-91AF-5B67E06A0BCB}"/>
    <cellStyle name="Standard 2 3 3 4 2 7" xfId="2220" xr:uid="{23D409AC-A5AA-4C56-9713-E7676F6753F2}"/>
    <cellStyle name="Standard 2 3 3 4 3" xfId="202" xr:uid="{00000000-0005-0000-0000-00000D000000}"/>
    <cellStyle name="Standard 2 3 3 4 3 2" xfId="812" xr:uid="{B945990C-90B9-4C05-98BC-99BF1CD1DDF8}"/>
    <cellStyle name="Standard 2 3 3 4 3 2 2" xfId="1964" xr:uid="{8B4A7C1E-6FA5-4E72-8956-066C79C361FE}"/>
    <cellStyle name="Standard 2 3 3 4 3 3" xfId="1388" xr:uid="{642BAC54-5912-4EEF-BE82-B67C9274EBD4}"/>
    <cellStyle name="Standard 2 3 3 4 3 4" xfId="2348" xr:uid="{D62ED996-8562-461D-A81D-85F9311F5B46}"/>
    <cellStyle name="Standard 2 3 3 4 4" xfId="428" xr:uid="{B65E56AB-40A2-4768-9579-DBC277EF77CB}"/>
    <cellStyle name="Standard 2 3 3 4 4 2" xfId="1580" xr:uid="{639470B3-3A5E-46BB-B399-EC90AF80A040}"/>
    <cellStyle name="Standard 2 3 3 4 5" xfId="620" xr:uid="{840E1837-E969-4442-8D2C-341566D4692D}"/>
    <cellStyle name="Standard 2 3 3 4 5 2" xfId="1772" xr:uid="{C5F9A317-DE80-4EC0-A728-5B0EB9D0B364}"/>
    <cellStyle name="Standard 2 3 3 4 6" xfId="1004" xr:uid="{19ADA335-97CD-4D38-8DE9-C2E52619892F}"/>
    <cellStyle name="Standard 2 3 3 4 7" xfId="1196" xr:uid="{6CB800A1-7B28-4BB3-A33B-7CAF802EEA4B}"/>
    <cellStyle name="Standard 2 3 3 4 8" xfId="2156" xr:uid="{12F300EC-EEC2-4E89-8AF1-FFF5C1C8472E}"/>
    <cellStyle name="Standard 2 3 3 5" xfId="72" xr:uid="{00000000-0005-0000-0000-00000D000000}"/>
    <cellStyle name="Standard 2 3 3 5 2" xfId="234" xr:uid="{00000000-0005-0000-0000-00000D000000}"/>
    <cellStyle name="Standard 2 3 3 5 2 2" xfId="844" xr:uid="{042B4FF3-4202-448B-93CA-17ED57BC7F98}"/>
    <cellStyle name="Standard 2 3 3 5 2 2 2" xfId="1996" xr:uid="{24E823A1-14A0-4CAC-8118-F5E6466EB138}"/>
    <cellStyle name="Standard 2 3 3 5 2 3" xfId="1420" xr:uid="{11594B58-4BF6-444E-9914-F6ED88C69CDF}"/>
    <cellStyle name="Standard 2 3 3 5 2 4" xfId="2380" xr:uid="{20DF2C46-9ACD-4003-A430-FB2F8C5C3AB5}"/>
    <cellStyle name="Standard 2 3 3 5 3" xfId="460" xr:uid="{CDDD6D76-EE4E-46CA-B91D-71BEDA14452F}"/>
    <cellStyle name="Standard 2 3 3 5 3 2" xfId="1612" xr:uid="{7520E37E-1537-4BE5-A675-0BAA4C0F347C}"/>
    <cellStyle name="Standard 2 3 3 5 4" xfId="652" xr:uid="{0283D460-E7EA-4D50-9986-51DFFB1A5610}"/>
    <cellStyle name="Standard 2 3 3 5 4 2" xfId="1804" xr:uid="{1DB0ABB8-B98E-4A91-8EE8-B9F62FB8337B}"/>
    <cellStyle name="Standard 2 3 3 5 5" xfId="1036" xr:uid="{0A22A419-563E-4D60-8DA8-E599785FB20A}"/>
    <cellStyle name="Standard 2 3 3 5 6" xfId="1228" xr:uid="{47EEB348-EB1F-4F87-8AEB-812A5682901B}"/>
    <cellStyle name="Standard 2 3 3 5 7" xfId="2188" xr:uid="{43E45904-C865-4A89-A49C-5908FDE83F8B}"/>
    <cellStyle name="Standard 2 3 3 6" xfId="136" xr:uid="{00000000-0005-0000-0000-00000D000000}"/>
    <cellStyle name="Standard 2 3 3 6 2" xfId="298" xr:uid="{00000000-0005-0000-0000-00000D000000}"/>
    <cellStyle name="Standard 2 3 3 6 2 2" xfId="908" xr:uid="{EE38F11D-5493-4F3E-B1E0-1C96752BE242}"/>
    <cellStyle name="Standard 2 3 3 6 2 2 2" xfId="2060" xr:uid="{22A304B9-38BC-47BC-93E0-CE90858B8CD0}"/>
    <cellStyle name="Standard 2 3 3 6 2 3" xfId="1484" xr:uid="{C0D243C5-8BC6-41E8-87B1-F70FF6FB1ED4}"/>
    <cellStyle name="Standard 2 3 3 6 2 4" xfId="2444" xr:uid="{C3E4A2A0-2A96-4ADC-BE1C-C95D2D59381E}"/>
    <cellStyle name="Standard 2 3 3 6 3" xfId="524" xr:uid="{2E1E39BE-35C8-4602-86F3-195D78A2B689}"/>
    <cellStyle name="Standard 2 3 3 6 3 2" xfId="1676" xr:uid="{EB272CB8-B7F5-4F9A-AAF1-BC6A0CDCC39A}"/>
    <cellStyle name="Standard 2 3 3 6 4" xfId="716" xr:uid="{0DFFCC7F-BAD5-4D4D-9CC5-3F69DED64651}"/>
    <cellStyle name="Standard 2 3 3 6 4 2" xfId="1868" xr:uid="{D92C7F1E-58BC-417D-93D6-54698A168711}"/>
    <cellStyle name="Standard 2 3 3 6 5" xfId="1100" xr:uid="{1EB76B31-3F21-4CA7-A4EC-D23BE5F483AF}"/>
    <cellStyle name="Standard 2 3 3 6 6" xfId="1292" xr:uid="{E44810A3-864E-43CA-9365-43CFEF3019DB}"/>
    <cellStyle name="Standard 2 3 3 6 7" xfId="2252" xr:uid="{F8A059AE-524D-4DC8-9A1E-7FA7C8B43B25}"/>
    <cellStyle name="Standard 2 3 3 7" xfId="168" xr:uid="{00000000-0005-0000-0000-00000D000000}"/>
    <cellStyle name="Standard 2 3 3 7 2" xfId="364" xr:uid="{00000000-0005-0000-0000-00004E000000}"/>
    <cellStyle name="Standard 2 3 3 7 2 2" xfId="940" xr:uid="{8D042652-68F9-4B7D-AEEE-FA41FF461E4E}"/>
    <cellStyle name="Standard 2 3 3 7 2 2 2" xfId="2092" xr:uid="{BFF8E91F-3EF5-4BEE-A962-5918B7F7B094}"/>
    <cellStyle name="Standard 2 3 3 7 2 3" xfId="1516" xr:uid="{F8EE9E7B-9EB9-4164-86AD-96924740B99D}"/>
    <cellStyle name="Standard 2 3 3 7 2 4" xfId="2476" xr:uid="{1C133DC6-671D-4CFE-AD6A-6B1E80AAE5B6}"/>
    <cellStyle name="Standard 2 3 3 7 3" xfId="556" xr:uid="{2D1286FE-6D37-4FBC-9D9D-A52207139B32}"/>
    <cellStyle name="Standard 2 3 3 7 3 2" xfId="1708" xr:uid="{CA4EDCB6-D08F-4B87-9FFB-8D04D0C720B7}"/>
    <cellStyle name="Standard 2 3 3 7 4" xfId="748" xr:uid="{9BBDBCA4-E7EC-4081-AC64-6F09E018437B}"/>
    <cellStyle name="Standard 2 3 3 7 4 2" xfId="1900" xr:uid="{CCF1AFFF-FC55-402C-A611-45337853B390}"/>
    <cellStyle name="Standard 2 3 3 7 5" xfId="1132" xr:uid="{9B91AD2F-4722-4422-A3AE-4D2E31EDBFD5}"/>
    <cellStyle name="Standard 2 3 3 7 6" xfId="1324" xr:uid="{CC306893-8D0D-4589-8B26-B1867E21C1EF}"/>
    <cellStyle name="Standard 2 3 3 7 7" xfId="2284" xr:uid="{B4B19A0F-93C2-4095-B4D3-3CD3F5F2C4C2}"/>
    <cellStyle name="Standard 2 3 3 8" xfId="332" xr:uid="{00000000-0005-0000-0000-000037000000}"/>
    <cellStyle name="Standard 2 3 3 8 2" xfId="780" xr:uid="{C00DED98-0F39-4B5D-8364-A819C45C543A}"/>
    <cellStyle name="Standard 2 3 3 8 2 2" xfId="1932" xr:uid="{F36F6D13-9613-461D-AB73-5B76B0E4CFD5}"/>
    <cellStyle name="Standard 2 3 3 8 3" xfId="1356" xr:uid="{35339B3B-8F36-421E-A02A-2F3CE68B46CE}"/>
    <cellStyle name="Standard 2 3 3 8 4" xfId="2316" xr:uid="{738FE2BF-1CAD-4319-A0F1-6F96C96D399E}"/>
    <cellStyle name="Standard 2 3 3 9" xfId="396" xr:uid="{EF1CB46D-B551-4890-AFC1-70EC864248C9}"/>
    <cellStyle name="Standard 2 3 3 9 2" xfId="1548" xr:uid="{F35279E8-C57A-4CE6-8798-F0CE414082B0}"/>
    <cellStyle name="Standard 2 3 4" xfId="12" xr:uid="{00000000-0005-0000-0000-00000B000000}"/>
    <cellStyle name="Standard 2 3 4 10" xfId="976" xr:uid="{ACEA21B6-4252-4046-BABE-314B07A6048D}"/>
    <cellStyle name="Standard 2 3 4 11" xfId="1168" xr:uid="{9088CBF1-954D-438C-B321-9FF5B839550A}"/>
    <cellStyle name="Standard 2 3 4 12" xfId="2128" xr:uid="{9CF05EE1-D0B7-4B20-935F-FE0247C30097}"/>
    <cellStyle name="Standard 2 3 4 2" xfId="28" xr:uid="{00000000-0005-0000-0000-00000B000000}"/>
    <cellStyle name="Standard 2 3 4 2 10" xfId="1184" xr:uid="{04BF6A70-DA21-44C4-89CB-551D1AD26FD4}"/>
    <cellStyle name="Standard 2 3 4 2 11" xfId="2144" xr:uid="{93AA9C8F-29D3-443C-879D-26F5E547A6F5}"/>
    <cellStyle name="Standard 2 3 4 2 2" xfId="60" xr:uid="{00000000-0005-0000-0000-000012000000}"/>
    <cellStyle name="Standard 2 3 4 2 2 2" xfId="124" xr:uid="{00000000-0005-0000-0000-000012000000}"/>
    <cellStyle name="Standard 2 3 4 2 2 2 2" xfId="286" xr:uid="{00000000-0005-0000-0000-000012000000}"/>
    <cellStyle name="Standard 2 3 4 2 2 2 2 2" xfId="896" xr:uid="{9CF35E44-519E-407B-BA49-43E65A04307B}"/>
    <cellStyle name="Standard 2 3 4 2 2 2 2 2 2" xfId="2048" xr:uid="{165ECB10-A704-421B-B466-FEAC1F45B8C2}"/>
    <cellStyle name="Standard 2 3 4 2 2 2 2 3" xfId="1472" xr:uid="{BF716A13-C3C9-47ED-BB78-276003127A51}"/>
    <cellStyle name="Standard 2 3 4 2 2 2 2 4" xfId="2432" xr:uid="{821E5E0E-32E4-447C-942F-3B9A526BB10F}"/>
    <cellStyle name="Standard 2 3 4 2 2 2 3" xfId="512" xr:uid="{634ABB23-7F99-4EC7-AFFA-38242E20713E}"/>
    <cellStyle name="Standard 2 3 4 2 2 2 3 2" xfId="1664" xr:uid="{2E9960A3-DB2E-496F-87A2-EA08CD6D21FB}"/>
    <cellStyle name="Standard 2 3 4 2 2 2 4" xfId="704" xr:uid="{D66819F5-5BFE-4134-87C7-FAE52E105F8D}"/>
    <cellStyle name="Standard 2 3 4 2 2 2 4 2" xfId="1856" xr:uid="{119336E3-99EF-4BF6-83C8-3A954295028D}"/>
    <cellStyle name="Standard 2 3 4 2 2 2 5" xfId="1088" xr:uid="{07367885-56FD-4F08-B903-F963B290CF55}"/>
    <cellStyle name="Standard 2 3 4 2 2 2 6" xfId="1280" xr:uid="{F1F4BA7D-CED1-4095-A452-157D2F95753F}"/>
    <cellStyle name="Standard 2 3 4 2 2 2 7" xfId="2240" xr:uid="{1F36CF53-8DBE-4C02-A01D-67AF9F3D6996}"/>
    <cellStyle name="Standard 2 3 4 2 2 3" xfId="222" xr:uid="{00000000-0005-0000-0000-000012000000}"/>
    <cellStyle name="Standard 2 3 4 2 2 3 2" xfId="832" xr:uid="{E5B41194-153E-430A-A47A-E1C35DA757D2}"/>
    <cellStyle name="Standard 2 3 4 2 2 3 2 2" xfId="1984" xr:uid="{8EDCE0E7-9DCA-4368-AC90-27DCFD2F4B47}"/>
    <cellStyle name="Standard 2 3 4 2 2 3 3" xfId="1408" xr:uid="{2780FFA6-C483-4E0B-B69A-C0440AC5713B}"/>
    <cellStyle name="Standard 2 3 4 2 2 3 4" xfId="2368" xr:uid="{AC74B01E-6ED8-4B97-B262-D384F01AA4FF}"/>
    <cellStyle name="Standard 2 3 4 2 2 4" xfId="448" xr:uid="{D0D0250F-1FC1-4AE5-8592-2D12AF440024}"/>
    <cellStyle name="Standard 2 3 4 2 2 4 2" xfId="1600" xr:uid="{DA9F94BA-5549-474D-8EA9-8E9C8874126D}"/>
    <cellStyle name="Standard 2 3 4 2 2 5" xfId="640" xr:uid="{8F607F8E-F913-4966-B90B-63E5CD7B8EE1}"/>
    <cellStyle name="Standard 2 3 4 2 2 5 2" xfId="1792" xr:uid="{F25B17C7-4840-415F-B634-51AA9A72F485}"/>
    <cellStyle name="Standard 2 3 4 2 2 6" xfId="1024" xr:uid="{EE954038-4E67-42B3-8409-8F6AC8B16439}"/>
    <cellStyle name="Standard 2 3 4 2 2 7" xfId="1216" xr:uid="{6C3A770D-8EB2-4454-A5D9-8E2ED94CA43A}"/>
    <cellStyle name="Standard 2 3 4 2 2 8" xfId="2176" xr:uid="{C78CB375-C13A-4D06-BA0B-54567636DF55}"/>
    <cellStyle name="Standard 2 3 4 2 3" xfId="92" xr:uid="{00000000-0005-0000-0000-000012000000}"/>
    <cellStyle name="Standard 2 3 4 2 3 2" xfId="254" xr:uid="{00000000-0005-0000-0000-000012000000}"/>
    <cellStyle name="Standard 2 3 4 2 3 2 2" xfId="864" xr:uid="{F0D128BF-C897-47F3-9F99-825E9CD48DEE}"/>
    <cellStyle name="Standard 2 3 4 2 3 2 2 2" xfId="2016" xr:uid="{5ED71E2A-A502-470F-9737-63366EC44570}"/>
    <cellStyle name="Standard 2 3 4 2 3 2 3" xfId="1440" xr:uid="{C59E5B20-8155-4AE2-A5BE-7EFB930DEE2A}"/>
    <cellStyle name="Standard 2 3 4 2 3 2 4" xfId="2400" xr:uid="{5DD55B5B-DDCC-45D6-93DE-0F16635776F5}"/>
    <cellStyle name="Standard 2 3 4 2 3 3" xfId="480" xr:uid="{D69D59AF-D405-4B9F-B34E-50E91ED023E4}"/>
    <cellStyle name="Standard 2 3 4 2 3 3 2" xfId="1632" xr:uid="{DD85497A-1CE6-49A2-B8A6-2BE5DC2266B0}"/>
    <cellStyle name="Standard 2 3 4 2 3 4" xfId="672" xr:uid="{AC26EC12-7405-46F6-9B5C-17AAD1FB658D}"/>
    <cellStyle name="Standard 2 3 4 2 3 4 2" xfId="1824" xr:uid="{51D727C2-2AB0-44E6-9BEB-50B4627491B8}"/>
    <cellStyle name="Standard 2 3 4 2 3 5" xfId="1056" xr:uid="{A35E439E-170E-44E6-898F-A220A46C2C93}"/>
    <cellStyle name="Standard 2 3 4 2 3 6" xfId="1248" xr:uid="{3DE8709A-DB55-4FC0-8BA6-4D46ED79E887}"/>
    <cellStyle name="Standard 2 3 4 2 3 7" xfId="2208" xr:uid="{C96D4377-630F-4CE4-9EB9-F3FFE088C95A}"/>
    <cellStyle name="Standard 2 3 4 2 4" xfId="156" xr:uid="{00000000-0005-0000-0000-000012000000}"/>
    <cellStyle name="Standard 2 3 4 2 4 2" xfId="318" xr:uid="{00000000-0005-0000-0000-000012000000}"/>
    <cellStyle name="Standard 2 3 4 2 4 2 2" xfId="928" xr:uid="{87E04B30-08F8-4E1F-9415-611D7BE14E31}"/>
    <cellStyle name="Standard 2 3 4 2 4 2 2 2" xfId="2080" xr:uid="{CB94A205-D1CF-4E30-9979-C6F3DEDE744A}"/>
    <cellStyle name="Standard 2 3 4 2 4 2 3" xfId="1504" xr:uid="{15D6F023-02CD-43C1-9D34-6FC079E0076D}"/>
    <cellStyle name="Standard 2 3 4 2 4 2 4" xfId="2464" xr:uid="{FA8E43B6-FA5E-4462-A2C1-CDBB961D3385}"/>
    <cellStyle name="Standard 2 3 4 2 4 3" xfId="544" xr:uid="{59B8D16B-57DC-4CA3-BFAE-98FFFA26894C}"/>
    <cellStyle name="Standard 2 3 4 2 4 3 2" xfId="1696" xr:uid="{CDF7827F-619D-440A-87EE-13A2312BDFA3}"/>
    <cellStyle name="Standard 2 3 4 2 4 4" xfId="736" xr:uid="{664E3A48-2FBA-4173-B7EB-D4D01410EF7B}"/>
    <cellStyle name="Standard 2 3 4 2 4 4 2" xfId="1888" xr:uid="{40F1BD42-7800-4C64-86BA-BF19AF993400}"/>
    <cellStyle name="Standard 2 3 4 2 4 5" xfId="1120" xr:uid="{67885834-2CC9-4134-8A4E-56101217A2BA}"/>
    <cellStyle name="Standard 2 3 4 2 4 6" xfId="1312" xr:uid="{EBE35EE1-BC93-429B-88D3-E1E1D26748FE}"/>
    <cellStyle name="Standard 2 3 4 2 4 7" xfId="2272" xr:uid="{4D046287-2046-4253-9923-8C986C3F44E4}"/>
    <cellStyle name="Standard 2 3 4 2 5" xfId="188" xr:uid="{00000000-0005-0000-0000-000012000000}"/>
    <cellStyle name="Standard 2 3 4 2 5 2" xfId="384" xr:uid="{00000000-0005-0000-0000-000055000000}"/>
    <cellStyle name="Standard 2 3 4 2 5 2 2" xfId="960" xr:uid="{A3BE1896-72CA-40CD-BBA0-89DEA5BD6B1D}"/>
    <cellStyle name="Standard 2 3 4 2 5 2 2 2" xfId="2112" xr:uid="{69AD2074-2304-4FAD-8801-9C857A762C02}"/>
    <cellStyle name="Standard 2 3 4 2 5 2 3" xfId="1536" xr:uid="{156B7E1F-936A-40EA-A5FB-87385FFB428C}"/>
    <cellStyle name="Standard 2 3 4 2 5 2 4" xfId="2496" xr:uid="{40C187D4-D3B4-40E6-991D-BAC180BC7ACC}"/>
    <cellStyle name="Standard 2 3 4 2 5 3" xfId="576" xr:uid="{203CC6EC-B601-4249-8664-8149BD99A6CB}"/>
    <cellStyle name="Standard 2 3 4 2 5 3 2" xfId="1728" xr:uid="{B86FE913-5469-45E7-BFBB-05F4664151E2}"/>
    <cellStyle name="Standard 2 3 4 2 5 4" xfId="768" xr:uid="{EEF7B801-0EDF-4DFC-8D4E-A7E504A152EC}"/>
    <cellStyle name="Standard 2 3 4 2 5 4 2" xfId="1920" xr:uid="{E9FA1127-C826-435E-9FF9-C50CC528FBC0}"/>
    <cellStyle name="Standard 2 3 4 2 5 5" xfId="1152" xr:uid="{CAC88743-C6D2-4380-8691-A266284857F9}"/>
    <cellStyle name="Standard 2 3 4 2 5 6" xfId="1344" xr:uid="{1CB529EB-C3D2-4960-92ED-A9B4EE668A30}"/>
    <cellStyle name="Standard 2 3 4 2 5 7" xfId="2304" xr:uid="{C1BA57D4-E787-4FA5-B9CD-95728C65265B}"/>
    <cellStyle name="Standard 2 3 4 2 6" xfId="352" xr:uid="{00000000-0005-0000-0000-000050000000}"/>
    <cellStyle name="Standard 2 3 4 2 6 2" xfId="800" xr:uid="{5A81D9DE-1452-4AC1-BC1C-0D4E24CF5369}"/>
    <cellStyle name="Standard 2 3 4 2 6 2 2" xfId="1952" xr:uid="{C008A54A-FEDE-42C9-8184-13F271315E3C}"/>
    <cellStyle name="Standard 2 3 4 2 6 3" xfId="1376" xr:uid="{ABDEC72D-1B90-4120-81B5-5C60C7A77A1B}"/>
    <cellStyle name="Standard 2 3 4 2 6 4" xfId="2336" xr:uid="{17E7923B-3FE8-4CE9-B689-1BE54CE4A8D5}"/>
    <cellStyle name="Standard 2 3 4 2 7" xfId="416" xr:uid="{16226E60-E0C5-4367-97A8-6A2BBAB67EB4}"/>
    <cellStyle name="Standard 2 3 4 2 7 2" xfId="1568" xr:uid="{7855D691-7056-488D-B1EB-4716CB716CB2}"/>
    <cellStyle name="Standard 2 3 4 2 8" xfId="608" xr:uid="{B71F487C-16EF-400B-9436-861C72945570}"/>
    <cellStyle name="Standard 2 3 4 2 8 2" xfId="1760" xr:uid="{968523CC-C498-4870-A117-5409C1160D59}"/>
    <cellStyle name="Standard 2 3 4 2 9" xfId="992" xr:uid="{3EB07C39-C002-45CE-A5DA-CA0554E3FFFB}"/>
    <cellStyle name="Standard 2 3 4 3" xfId="44" xr:uid="{00000000-0005-0000-0000-000011000000}"/>
    <cellStyle name="Standard 2 3 4 3 2" xfId="108" xr:uid="{00000000-0005-0000-0000-000011000000}"/>
    <cellStyle name="Standard 2 3 4 3 2 2" xfId="270" xr:uid="{00000000-0005-0000-0000-000011000000}"/>
    <cellStyle name="Standard 2 3 4 3 2 2 2" xfId="880" xr:uid="{E6044769-F5AA-4ABA-AB06-6870BEC26C99}"/>
    <cellStyle name="Standard 2 3 4 3 2 2 2 2" xfId="2032" xr:uid="{87490497-1E02-4575-BEA9-F054E754CBE8}"/>
    <cellStyle name="Standard 2 3 4 3 2 2 3" xfId="1456" xr:uid="{5FE24C70-A6A5-4518-890C-C3DAE43F1798}"/>
    <cellStyle name="Standard 2 3 4 3 2 2 4" xfId="2416" xr:uid="{D0D646ED-F818-4157-8F32-0BDAB92031F4}"/>
    <cellStyle name="Standard 2 3 4 3 2 3" xfId="496" xr:uid="{F623854E-F14C-4E1D-835B-2834E312935D}"/>
    <cellStyle name="Standard 2 3 4 3 2 3 2" xfId="1648" xr:uid="{4CB16585-0A84-4113-936C-5DAC0F8BC893}"/>
    <cellStyle name="Standard 2 3 4 3 2 4" xfId="688" xr:uid="{D11A150F-569E-4C3C-8E0A-D3F60332DB5D}"/>
    <cellStyle name="Standard 2 3 4 3 2 4 2" xfId="1840" xr:uid="{1A1B878E-C8DE-44D4-91AD-DB132AD8B54B}"/>
    <cellStyle name="Standard 2 3 4 3 2 5" xfId="1072" xr:uid="{5097F380-CCE4-49FA-B482-7754BBCFE0E3}"/>
    <cellStyle name="Standard 2 3 4 3 2 6" xfId="1264" xr:uid="{FC87938A-1099-4E5F-87E0-6B286B4DF955}"/>
    <cellStyle name="Standard 2 3 4 3 2 7" xfId="2224" xr:uid="{12D301F6-B60A-4CE9-91B4-8396E34057D9}"/>
    <cellStyle name="Standard 2 3 4 3 3" xfId="206" xr:uid="{00000000-0005-0000-0000-000011000000}"/>
    <cellStyle name="Standard 2 3 4 3 3 2" xfId="816" xr:uid="{0C06322B-74ED-4C72-A2B8-AF6C5E41550B}"/>
    <cellStyle name="Standard 2 3 4 3 3 2 2" xfId="1968" xr:uid="{33405AC4-873B-48BF-8204-2EEF7A67D7F2}"/>
    <cellStyle name="Standard 2 3 4 3 3 3" xfId="1392" xr:uid="{699F60CD-EDF0-4551-B66C-B00B6A784EB0}"/>
    <cellStyle name="Standard 2 3 4 3 3 4" xfId="2352" xr:uid="{2BEB3AE6-E0FB-4E0F-B10A-11DFC0D07535}"/>
    <cellStyle name="Standard 2 3 4 3 4" xfId="432" xr:uid="{0E70344B-4C28-47BA-8EC0-8A723A88B2A5}"/>
    <cellStyle name="Standard 2 3 4 3 4 2" xfId="1584" xr:uid="{6C8028D6-E9AB-40CE-80A4-6E740298028A}"/>
    <cellStyle name="Standard 2 3 4 3 5" xfId="624" xr:uid="{67F2BEE1-4BEE-47C5-9D5A-866137E18B10}"/>
    <cellStyle name="Standard 2 3 4 3 5 2" xfId="1776" xr:uid="{3980DA52-D67F-42E8-9608-CC8AC4C317A4}"/>
    <cellStyle name="Standard 2 3 4 3 6" xfId="1008" xr:uid="{6D605E88-2D3B-402C-AF72-C3849B452E82}"/>
    <cellStyle name="Standard 2 3 4 3 7" xfId="1200" xr:uid="{4ADCB623-950E-4184-81F3-9806367C5A5F}"/>
    <cellStyle name="Standard 2 3 4 3 8" xfId="2160" xr:uid="{3D865E55-DD6C-4B1C-AF08-5C239E8BC587}"/>
    <cellStyle name="Standard 2 3 4 4" xfId="76" xr:uid="{00000000-0005-0000-0000-000011000000}"/>
    <cellStyle name="Standard 2 3 4 4 2" xfId="238" xr:uid="{00000000-0005-0000-0000-000011000000}"/>
    <cellStyle name="Standard 2 3 4 4 2 2" xfId="848" xr:uid="{7630CD15-F56F-438A-93B8-38813B5D5120}"/>
    <cellStyle name="Standard 2 3 4 4 2 2 2" xfId="2000" xr:uid="{EDD0CB5E-A2D3-4712-95FD-2264F0512D5A}"/>
    <cellStyle name="Standard 2 3 4 4 2 3" xfId="1424" xr:uid="{79816AA9-8D0F-487A-B276-1E54386B0D20}"/>
    <cellStyle name="Standard 2 3 4 4 2 4" xfId="2384" xr:uid="{B9493FCC-0D36-4858-A283-993D37CE45DA}"/>
    <cellStyle name="Standard 2 3 4 4 3" xfId="464" xr:uid="{530C3F88-A5BA-4DC9-9425-FF749ED83D7F}"/>
    <cellStyle name="Standard 2 3 4 4 3 2" xfId="1616" xr:uid="{CC8548A9-0615-48DA-A765-175EA9348038}"/>
    <cellStyle name="Standard 2 3 4 4 4" xfId="656" xr:uid="{327EF7BA-764F-44DA-8581-137CCF83AE65}"/>
    <cellStyle name="Standard 2 3 4 4 4 2" xfId="1808" xr:uid="{02BA143A-CD3B-4CE6-BB51-F289A0395929}"/>
    <cellStyle name="Standard 2 3 4 4 5" xfId="1040" xr:uid="{C1C07DAD-E57A-4ACD-AF58-201E840DE612}"/>
    <cellStyle name="Standard 2 3 4 4 6" xfId="1232" xr:uid="{949BC94E-5185-4F7C-AED8-F02F64125A4D}"/>
    <cellStyle name="Standard 2 3 4 4 7" xfId="2192" xr:uid="{25F7A622-E8CE-47BA-AA9A-4C2B5F465144}"/>
    <cellStyle name="Standard 2 3 4 5" xfId="140" xr:uid="{00000000-0005-0000-0000-000011000000}"/>
    <cellStyle name="Standard 2 3 4 5 2" xfId="302" xr:uid="{00000000-0005-0000-0000-000011000000}"/>
    <cellStyle name="Standard 2 3 4 5 2 2" xfId="912" xr:uid="{F0C5067B-F382-47B4-BE83-D2D4BA3A6B15}"/>
    <cellStyle name="Standard 2 3 4 5 2 2 2" xfId="2064" xr:uid="{6CC51FDB-BE91-4A64-ADA8-41EFDB859AFF}"/>
    <cellStyle name="Standard 2 3 4 5 2 3" xfId="1488" xr:uid="{95391E2D-DBA2-4E85-970F-44A797B40EED}"/>
    <cellStyle name="Standard 2 3 4 5 2 4" xfId="2448" xr:uid="{CCF6DCCE-EECF-4F96-9706-4A44D60B45F1}"/>
    <cellStyle name="Standard 2 3 4 5 3" xfId="528" xr:uid="{7D2E70BD-A626-4990-BBF2-020B86F4632D}"/>
    <cellStyle name="Standard 2 3 4 5 3 2" xfId="1680" xr:uid="{128D4297-6E74-4FDE-9CA0-0EEBA5BCD277}"/>
    <cellStyle name="Standard 2 3 4 5 4" xfId="720" xr:uid="{F56D0050-50BC-4A39-8990-F5A11CADA908}"/>
    <cellStyle name="Standard 2 3 4 5 4 2" xfId="1872" xr:uid="{FE7FAB1B-8088-485A-A1FB-74FA184DC710}"/>
    <cellStyle name="Standard 2 3 4 5 5" xfId="1104" xr:uid="{ECEDEA2F-0637-4810-8BBC-5B9C9BA0683C}"/>
    <cellStyle name="Standard 2 3 4 5 6" xfId="1296" xr:uid="{3E2C6030-19C8-4479-9662-4BB903A72723}"/>
    <cellStyle name="Standard 2 3 4 5 7" xfId="2256" xr:uid="{0D331749-D4B8-4C57-BAB1-D55049ED25A4}"/>
    <cellStyle name="Standard 2 3 4 6" xfId="172" xr:uid="{00000000-0005-0000-0000-000011000000}"/>
    <cellStyle name="Standard 2 3 4 6 2" xfId="368" xr:uid="{00000000-0005-0000-0000-00005A000000}"/>
    <cellStyle name="Standard 2 3 4 6 2 2" xfId="944" xr:uid="{3A81D19D-2382-417E-A775-F87F039DDB21}"/>
    <cellStyle name="Standard 2 3 4 6 2 2 2" xfId="2096" xr:uid="{2D5096CA-F9DC-442F-98D4-09B40CF6B87B}"/>
    <cellStyle name="Standard 2 3 4 6 2 3" xfId="1520" xr:uid="{60600377-5AE2-4D7F-9F8C-4125477DCF2B}"/>
    <cellStyle name="Standard 2 3 4 6 2 4" xfId="2480" xr:uid="{9D94FE9E-367D-4AC9-8605-76E479FECD2B}"/>
    <cellStyle name="Standard 2 3 4 6 3" xfId="560" xr:uid="{7769A951-1266-4C72-8F72-2334E2D19EA6}"/>
    <cellStyle name="Standard 2 3 4 6 3 2" xfId="1712" xr:uid="{40DDF409-49C7-4FEE-B2C8-2D109FD7DB05}"/>
    <cellStyle name="Standard 2 3 4 6 4" xfId="752" xr:uid="{E86973A8-4B51-4792-83C3-10A69D927EE2}"/>
    <cellStyle name="Standard 2 3 4 6 4 2" xfId="1904" xr:uid="{81E97674-8661-49E5-8A29-9AB39ACC2637}"/>
    <cellStyle name="Standard 2 3 4 6 5" xfId="1136" xr:uid="{0B00586D-E3AD-4757-B0FD-643D3AA3FE62}"/>
    <cellStyle name="Standard 2 3 4 6 6" xfId="1328" xr:uid="{078A5BC5-4661-49FA-B3EF-093BE3475A8C}"/>
    <cellStyle name="Standard 2 3 4 6 7" xfId="2288" xr:uid="{C7D697AC-E821-491D-A891-949EB0AADF7C}"/>
    <cellStyle name="Standard 2 3 4 7" xfId="336" xr:uid="{00000000-0005-0000-0000-00004F000000}"/>
    <cellStyle name="Standard 2 3 4 7 2" xfId="784" xr:uid="{E5FBD395-8DE6-45F6-AE0A-0DB6096BD1E4}"/>
    <cellStyle name="Standard 2 3 4 7 2 2" xfId="1936" xr:uid="{AE7DACEB-0B02-4943-803C-5CD4CBC4C576}"/>
    <cellStyle name="Standard 2 3 4 7 3" xfId="1360" xr:uid="{C7B5E498-A42F-402C-9EDA-A79B0FC27008}"/>
    <cellStyle name="Standard 2 3 4 7 4" xfId="2320" xr:uid="{67E60944-A67A-455E-B173-A9C171F43DD0}"/>
    <cellStyle name="Standard 2 3 4 8" xfId="400" xr:uid="{26A8255A-AB77-41EE-8CA5-90DF2E025965}"/>
    <cellStyle name="Standard 2 3 4 8 2" xfId="1552" xr:uid="{1D94EFAC-D145-4047-A8C5-9FE60E11632D}"/>
    <cellStyle name="Standard 2 3 4 9" xfId="592" xr:uid="{696428FA-58A1-4CD3-A2B1-6A613786089C}"/>
    <cellStyle name="Standard 2 3 4 9 2" xfId="1744" xr:uid="{6F15014E-C0C1-441D-B633-A096969C1EC2}"/>
    <cellStyle name="Standard 2 3 5" xfId="20" xr:uid="{00000000-0005-0000-0000-000004000000}"/>
    <cellStyle name="Standard 2 3 5 10" xfId="1176" xr:uid="{135402AB-6748-42EA-8E31-5155BFE73751}"/>
    <cellStyle name="Standard 2 3 5 11" xfId="2136" xr:uid="{609DD48C-7E82-4F0D-9F9F-9BEE3C9C7B76}"/>
    <cellStyle name="Standard 2 3 5 2" xfId="52" xr:uid="{00000000-0005-0000-0000-000013000000}"/>
    <cellStyle name="Standard 2 3 5 2 2" xfId="116" xr:uid="{00000000-0005-0000-0000-000013000000}"/>
    <cellStyle name="Standard 2 3 5 2 2 2" xfId="278" xr:uid="{00000000-0005-0000-0000-000013000000}"/>
    <cellStyle name="Standard 2 3 5 2 2 2 2" xfId="888" xr:uid="{FEA3F96D-1F35-408C-A497-29FD3213049C}"/>
    <cellStyle name="Standard 2 3 5 2 2 2 2 2" xfId="2040" xr:uid="{427BBFCC-BC80-4CDC-B641-57F381EB5FAE}"/>
    <cellStyle name="Standard 2 3 5 2 2 2 3" xfId="1464" xr:uid="{D33F2E92-E336-475F-B6D3-B3B242F60F32}"/>
    <cellStyle name="Standard 2 3 5 2 2 2 4" xfId="2424" xr:uid="{3630C969-2E2A-41FD-A648-047E68108404}"/>
    <cellStyle name="Standard 2 3 5 2 2 3" xfId="504" xr:uid="{FBD96266-C827-4271-BA02-F3B8B11400FE}"/>
    <cellStyle name="Standard 2 3 5 2 2 3 2" xfId="1656" xr:uid="{E39E909C-47D0-4B33-9900-339174F7A214}"/>
    <cellStyle name="Standard 2 3 5 2 2 4" xfId="696" xr:uid="{E81766D2-7431-477A-93BB-ED4E9BDFA7F6}"/>
    <cellStyle name="Standard 2 3 5 2 2 4 2" xfId="1848" xr:uid="{B04D2DDB-195D-4B35-8C43-696659E78ED4}"/>
    <cellStyle name="Standard 2 3 5 2 2 5" xfId="1080" xr:uid="{85C8A905-4364-4B15-A1D3-6E1B8F381426}"/>
    <cellStyle name="Standard 2 3 5 2 2 6" xfId="1272" xr:uid="{223EA1AA-E0A1-4DB0-B3B9-80EC1E97FC4B}"/>
    <cellStyle name="Standard 2 3 5 2 2 7" xfId="2232" xr:uid="{77C09A6B-19CA-4487-B495-80E20F644D15}"/>
    <cellStyle name="Standard 2 3 5 2 3" xfId="214" xr:uid="{00000000-0005-0000-0000-000013000000}"/>
    <cellStyle name="Standard 2 3 5 2 3 2" xfId="824" xr:uid="{19F5C69B-C660-497D-8823-A962E6FADF9A}"/>
    <cellStyle name="Standard 2 3 5 2 3 2 2" xfId="1976" xr:uid="{6AE9A2AB-F7FC-4189-B5BF-F193A1796629}"/>
    <cellStyle name="Standard 2 3 5 2 3 3" xfId="1400" xr:uid="{D8192CFE-E32B-499C-856C-3400895A7629}"/>
    <cellStyle name="Standard 2 3 5 2 3 4" xfId="2360" xr:uid="{02B7618B-F5EE-4857-A94B-E14540EC16AD}"/>
    <cellStyle name="Standard 2 3 5 2 4" xfId="440" xr:uid="{74E96EB7-E6DA-40E8-8ED9-42BDFBD70FB7}"/>
    <cellStyle name="Standard 2 3 5 2 4 2" xfId="1592" xr:uid="{43215547-AC54-462B-B679-94298F02FBDC}"/>
    <cellStyle name="Standard 2 3 5 2 5" xfId="632" xr:uid="{088DA23C-6A0F-4D0D-8357-78D0DAD0A081}"/>
    <cellStyle name="Standard 2 3 5 2 5 2" xfId="1784" xr:uid="{AA50E32A-F495-472B-87D6-F97FB8AA2177}"/>
    <cellStyle name="Standard 2 3 5 2 6" xfId="1016" xr:uid="{8EC2A0AA-EA67-4464-9B76-2A2C3578327E}"/>
    <cellStyle name="Standard 2 3 5 2 7" xfId="1208" xr:uid="{710804B1-D189-4C1F-BC47-34BD3D32F225}"/>
    <cellStyle name="Standard 2 3 5 2 8" xfId="2168" xr:uid="{8341267F-4E29-4027-B38C-D1BB58625C11}"/>
    <cellStyle name="Standard 2 3 5 3" xfId="84" xr:uid="{00000000-0005-0000-0000-000013000000}"/>
    <cellStyle name="Standard 2 3 5 3 2" xfId="246" xr:uid="{00000000-0005-0000-0000-000013000000}"/>
    <cellStyle name="Standard 2 3 5 3 2 2" xfId="856" xr:uid="{BD0F8EFB-2A4D-42C2-B71D-70315FAC9F2A}"/>
    <cellStyle name="Standard 2 3 5 3 2 2 2" xfId="2008" xr:uid="{F7E0EE3C-D8D6-476C-B789-6B28B6A1E5F4}"/>
    <cellStyle name="Standard 2 3 5 3 2 3" xfId="1432" xr:uid="{785BB1E3-1078-4465-95E0-5DF869528FAD}"/>
    <cellStyle name="Standard 2 3 5 3 2 4" xfId="2392" xr:uid="{49611BC8-8B1A-405B-9DFE-56E23A5AD614}"/>
    <cellStyle name="Standard 2 3 5 3 3" xfId="472" xr:uid="{4FE1E8AE-7662-49AB-9ABA-A2668AD6CF36}"/>
    <cellStyle name="Standard 2 3 5 3 3 2" xfId="1624" xr:uid="{F8FA5000-9E4C-4C01-8395-8F6AAF486E43}"/>
    <cellStyle name="Standard 2 3 5 3 4" xfId="664" xr:uid="{31360DEF-DE31-4838-98BA-A270BACB3E8C}"/>
    <cellStyle name="Standard 2 3 5 3 4 2" xfId="1816" xr:uid="{4863F957-B255-4E33-9324-8190CB45A57C}"/>
    <cellStyle name="Standard 2 3 5 3 5" xfId="1048" xr:uid="{AD3373AF-ACA3-4D99-A8CD-0DA03CA0E5CC}"/>
    <cellStyle name="Standard 2 3 5 3 6" xfId="1240" xr:uid="{B2F86252-29DF-46BB-9261-BB099F16B6C8}"/>
    <cellStyle name="Standard 2 3 5 3 7" xfId="2200" xr:uid="{D2F324A2-59C8-4C07-A263-FB13AF8741BF}"/>
    <cellStyle name="Standard 2 3 5 4" xfId="148" xr:uid="{00000000-0005-0000-0000-000013000000}"/>
    <cellStyle name="Standard 2 3 5 4 2" xfId="310" xr:uid="{00000000-0005-0000-0000-000013000000}"/>
    <cellStyle name="Standard 2 3 5 4 2 2" xfId="920" xr:uid="{DBFFE255-DE89-4D78-9E1B-161FAC8F1691}"/>
    <cellStyle name="Standard 2 3 5 4 2 2 2" xfId="2072" xr:uid="{C4B53FED-7610-4779-AD90-D47EC93BE43B}"/>
    <cellStyle name="Standard 2 3 5 4 2 3" xfId="1496" xr:uid="{0E0FF2A8-2C94-46B2-B987-7C8F07964787}"/>
    <cellStyle name="Standard 2 3 5 4 2 4" xfId="2456" xr:uid="{40C984F6-C647-402E-99CE-C964F46B4230}"/>
    <cellStyle name="Standard 2 3 5 4 3" xfId="536" xr:uid="{A772B3F6-1753-493C-8D5C-B6FA0DEA0BCA}"/>
    <cellStyle name="Standard 2 3 5 4 3 2" xfId="1688" xr:uid="{07D27775-EFAF-4AAE-B04F-3FD87C41E499}"/>
    <cellStyle name="Standard 2 3 5 4 4" xfId="728" xr:uid="{D6631C30-898D-4943-87D9-BD344F1D7752}"/>
    <cellStyle name="Standard 2 3 5 4 4 2" xfId="1880" xr:uid="{2383B12B-4ED0-4058-ABEE-0ADD34199347}"/>
    <cellStyle name="Standard 2 3 5 4 5" xfId="1112" xr:uid="{89101ADF-6646-4A18-AA80-6CF406092DDE}"/>
    <cellStyle name="Standard 2 3 5 4 6" xfId="1304" xr:uid="{810ABD78-C01C-4C17-94F8-4A9B3C7F2CFF}"/>
    <cellStyle name="Standard 2 3 5 4 7" xfId="2264" xr:uid="{0CED48F6-363D-4718-9B88-A676B08A80FE}"/>
    <cellStyle name="Standard 2 3 5 5" xfId="180" xr:uid="{00000000-0005-0000-0000-000013000000}"/>
    <cellStyle name="Standard 2 3 5 5 2" xfId="376" xr:uid="{00000000-0005-0000-0000-000060000000}"/>
    <cellStyle name="Standard 2 3 5 5 2 2" xfId="952" xr:uid="{F24AC81B-8797-4C92-8999-CEEECA62EBF5}"/>
    <cellStyle name="Standard 2 3 5 5 2 2 2" xfId="2104" xr:uid="{C2C45787-50DB-47AA-8B0D-0CA1AB31732B}"/>
    <cellStyle name="Standard 2 3 5 5 2 3" xfId="1528" xr:uid="{2C37D277-F19B-4EB2-9B2E-83985BB918B9}"/>
    <cellStyle name="Standard 2 3 5 5 2 4" xfId="2488" xr:uid="{A322E475-32A0-4BBB-B350-98CD1AAAE146}"/>
    <cellStyle name="Standard 2 3 5 5 3" xfId="568" xr:uid="{C15C530B-7442-455C-A2E2-4047C3E1FFB0}"/>
    <cellStyle name="Standard 2 3 5 5 3 2" xfId="1720" xr:uid="{EE62C169-F83D-4EC2-AC96-4D9715FBEB0B}"/>
    <cellStyle name="Standard 2 3 5 5 4" xfId="760" xr:uid="{BC5C10F8-19B1-4EB1-9B61-9C6ADD0A3E29}"/>
    <cellStyle name="Standard 2 3 5 5 4 2" xfId="1912" xr:uid="{DFC5A97B-B962-4BAA-A748-61EE1A1901B8}"/>
    <cellStyle name="Standard 2 3 5 5 5" xfId="1144" xr:uid="{0FEB8254-339B-4ED5-B238-C9AE4E067DF7}"/>
    <cellStyle name="Standard 2 3 5 5 6" xfId="1336" xr:uid="{4D353AF8-BAA6-49A1-AD0A-08CF4DA67407}"/>
    <cellStyle name="Standard 2 3 5 5 7" xfId="2296" xr:uid="{91554BC6-6325-41D6-8958-C8F13717FD02}"/>
    <cellStyle name="Standard 2 3 5 6" xfId="344" xr:uid="{00000000-0005-0000-0000-00005B000000}"/>
    <cellStyle name="Standard 2 3 5 6 2" xfId="792" xr:uid="{E2F29B6E-4DAE-45C7-95F1-2688B8FDC093}"/>
    <cellStyle name="Standard 2 3 5 6 2 2" xfId="1944" xr:uid="{2DE614BF-F893-458C-B590-E9F701626A48}"/>
    <cellStyle name="Standard 2 3 5 6 3" xfId="1368" xr:uid="{D2E46D81-55B9-4540-BF11-023454A6C5E2}"/>
    <cellStyle name="Standard 2 3 5 6 4" xfId="2328" xr:uid="{56F161B9-7435-41B5-9CA6-EAD5BA11DEF9}"/>
    <cellStyle name="Standard 2 3 5 7" xfId="408" xr:uid="{154D224B-F2EF-4733-BD2A-C5B53BB00CB6}"/>
    <cellStyle name="Standard 2 3 5 7 2" xfId="1560" xr:uid="{D5FA3168-8359-41C9-8593-48AD3D6FF870}"/>
    <cellStyle name="Standard 2 3 5 8" xfId="600" xr:uid="{BB416788-2101-4EFD-96C4-77C885FE4C2F}"/>
    <cellStyle name="Standard 2 3 5 8 2" xfId="1752" xr:uid="{416E60D3-7DD4-4F6A-94EA-D3CC21A403B7}"/>
    <cellStyle name="Standard 2 3 5 9" xfId="984" xr:uid="{F63178D3-2929-493C-8EE1-255D78D57550}"/>
    <cellStyle name="Standard 2 3 6" xfId="36" xr:uid="{00000000-0005-0000-0000-000004000000}"/>
    <cellStyle name="Standard 2 3 6 2" xfId="100" xr:uid="{00000000-0005-0000-0000-000004000000}"/>
    <cellStyle name="Standard 2 3 6 2 2" xfId="262" xr:uid="{00000000-0005-0000-0000-000004000000}"/>
    <cellStyle name="Standard 2 3 6 2 2 2" xfId="872" xr:uid="{97DC91BD-9F92-4C9B-8528-8B3B5448753A}"/>
    <cellStyle name="Standard 2 3 6 2 2 2 2" xfId="2024" xr:uid="{A7310C3D-37E0-4A0B-82AF-E753A436DC2B}"/>
    <cellStyle name="Standard 2 3 6 2 2 3" xfId="1448" xr:uid="{BF04BE7C-BB33-486E-8025-609974318F01}"/>
    <cellStyle name="Standard 2 3 6 2 2 4" xfId="2408" xr:uid="{700FDC51-613C-4DF4-A8D4-3FA7B0AFF8F9}"/>
    <cellStyle name="Standard 2 3 6 2 3" xfId="488" xr:uid="{76994477-A355-495B-91B7-378BA85A9FB0}"/>
    <cellStyle name="Standard 2 3 6 2 3 2" xfId="1640" xr:uid="{2FBC3B82-963D-410B-ACEA-E6748C15A4E0}"/>
    <cellStyle name="Standard 2 3 6 2 4" xfId="680" xr:uid="{73FFC565-AF49-4C1C-A69C-B41797C5843D}"/>
    <cellStyle name="Standard 2 3 6 2 4 2" xfId="1832" xr:uid="{201D9225-39DD-4827-913A-651E59809306}"/>
    <cellStyle name="Standard 2 3 6 2 5" xfId="1064" xr:uid="{23E6A441-8293-43AF-9894-4D22C9E9E329}"/>
    <cellStyle name="Standard 2 3 6 2 6" xfId="1256" xr:uid="{A29755E1-A3F4-4657-99E9-B3AE4F10A881}"/>
    <cellStyle name="Standard 2 3 6 2 7" xfId="2216" xr:uid="{64352624-9E25-464E-A269-99428E099EED}"/>
    <cellStyle name="Standard 2 3 6 3" xfId="198" xr:uid="{00000000-0005-0000-0000-000004000000}"/>
    <cellStyle name="Standard 2 3 6 3 2" xfId="808" xr:uid="{5CD5ED09-8E9D-426A-84C3-A40B0127FA4E}"/>
    <cellStyle name="Standard 2 3 6 3 2 2" xfId="1960" xr:uid="{28761309-81D5-4874-A83F-CBD6CD621C4C}"/>
    <cellStyle name="Standard 2 3 6 3 3" xfId="1384" xr:uid="{BA3AAAA9-B42B-47EF-86D3-50F8EEF11810}"/>
    <cellStyle name="Standard 2 3 6 3 4" xfId="2344" xr:uid="{973C548A-1B23-4AA3-86D0-F37E741747F9}"/>
    <cellStyle name="Standard 2 3 6 4" xfId="424" xr:uid="{16CD1ADB-3B92-41E5-A428-9745109AFAE0}"/>
    <cellStyle name="Standard 2 3 6 4 2" xfId="1576" xr:uid="{004B25B8-AAB2-4EA3-9EBC-6DEF92624C05}"/>
    <cellStyle name="Standard 2 3 6 5" xfId="616" xr:uid="{BFF56388-8C2B-41EF-B346-73A3C20647DE}"/>
    <cellStyle name="Standard 2 3 6 5 2" xfId="1768" xr:uid="{7C311AC9-9BF0-4248-8B8D-A4EC3F8491DE}"/>
    <cellStyle name="Standard 2 3 6 6" xfId="1000" xr:uid="{DEBFF493-8FB6-4F7C-9593-D70B1A4B1C96}"/>
    <cellStyle name="Standard 2 3 6 7" xfId="1192" xr:uid="{EBB45D6A-7CCD-4E49-A785-4D76004CB4A8}"/>
    <cellStyle name="Standard 2 3 6 8" xfId="2152" xr:uid="{D2958CFA-6A50-4506-AA0B-2DB8BC1B6269}"/>
    <cellStyle name="Standard 2 3 7" xfId="68" xr:uid="{00000000-0005-0000-0000-000004000000}"/>
    <cellStyle name="Standard 2 3 7 2" xfId="230" xr:uid="{00000000-0005-0000-0000-000004000000}"/>
    <cellStyle name="Standard 2 3 7 2 2" xfId="840" xr:uid="{92158918-FE94-43ED-BD40-8B05F8EACE7A}"/>
    <cellStyle name="Standard 2 3 7 2 2 2" xfId="1992" xr:uid="{F17C247F-358A-4578-B782-51EE21D02BE9}"/>
    <cellStyle name="Standard 2 3 7 2 3" xfId="1416" xr:uid="{C67FF4F8-E145-42D0-AAB2-C967FBBC09B8}"/>
    <cellStyle name="Standard 2 3 7 2 4" xfId="2376" xr:uid="{9F28999B-D2C5-4D9F-AF0D-25C1BD6B0883}"/>
    <cellStyle name="Standard 2 3 7 3" xfId="456" xr:uid="{031C6B9A-73CD-411E-A8A1-0E808BCAB934}"/>
    <cellStyle name="Standard 2 3 7 3 2" xfId="1608" xr:uid="{C9A0530D-AE64-435D-8374-45A9365C4851}"/>
    <cellStyle name="Standard 2 3 7 4" xfId="648" xr:uid="{B60E8C40-04EE-45B8-9ED7-907FDF365C9F}"/>
    <cellStyle name="Standard 2 3 7 4 2" xfId="1800" xr:uid="{99644BA0-81F5-4A26-B4EE-1E4CC6314A20}"/>
    <cellStyle name="Standard 2 3 7 5" xfId="1032" xr:uid="{B7D095E1-871B-490D-9D27-BCA96BE4F0E3}"/>
    <cellStyle name="Standard 2 3 7 6" xfId="1224" xr:uid="{352F7387-F715-4036-AD8B-14DC9E8B1DA9}"/>
    <cellStyle name="Standard 2 3 7 7" xfId="2184" xr:uid="{0767863C-4506-4B96-8B2F-11F6E52728E1}"/>
    <cellStyle name="Standard 2 3 8" xfId="132" xr:uid="{00000000-0005-0000-0000-000004000000}"/>
    <cellStyle name="Standard 2 3 8 2" xfId="294" xr:uid="{00000000-0005-0000-0000-000004000000}"/>
    <cellStyle name="Standard 2 3 8 2 2" xfId="904" xr:uid="{348F41C4-E608-4BAE-B6DE-2E9844A0D6C5}"/>
    <cellStyle name="Standard 2 3 8 2 2 2" xfId="2056" xr:uid="{1316AB24-DCA8-430F-A899-E0650E18AF90}"/>
    <cellStyle name="Standard 2 3 8 2 3" xfId="1480" xr:uid="{129FE065-6725-43FF-9FC8-89A5C9630A75}"/>
    <cellStyle name="Standard 2 3 8 2 4" xfId="2440" xr:uid="{8530EA0E-8F1F-4E16-AFC9-5EFE9E7F29EB}"/>
    <cellStyle name="Standard 2 3 8 3" xfId="520" xr:uid="{B07C3E39-51AB-47C0-9EAA-747BB2D19CF5}"/>
    <cellStyle name="Standard 2 3 8 3 2" xfId="1672" xr:uid="{80FE7D9A-2524-468C-AFF8-9E9A2B22A732}"/>
    <cellStyle name="Standard 2 3 8 4" xfId="712" xr:uid="{940807DA-3F51-48C0-92E2-B33EFEC44672}"/>
    <cellStyle name="Standard 2 3 8 4 2" xfId="1864" xr:uid="{BD76F3F1-1ACD-46B4-BD86-D51CB9A800F4}"/>
    <cellStyle name="Standard 2 3 8 5" xfId="1096" xr:uid="{D7076569-E05D-4A16-AEA7-F2C4088967F3}"/>
    <cellStyle name="Standard 2 3 8 6" xfId="1288" xr:uid="{804731CE-9523-40CA-ADB8-76DBC5B00190}"/>
    <cellStyle name="Standard 2 3 8 7" xfId="2248" xr:uid="{07171BCC-0C01-4841-B22D-94BBCBB0AA7F}"/>
    <cellStyle name="Standard 2 3 9" xfId="164" xr:uid="{00000000-0005-0000-0000-000004000000}"/>
    <cellStyle name="Standard 2 3 9 2" xfId="360" xr:uid="{00000000-0005-0000-0000-000065000000}"/>
    <cellStyle name="Standard 2 3 9 2 2" xfId="936" xr:uid="{66CEC07F-803D-4ACB-8724-3AE85B0F62A4}"/>
    <cellStyle name="Standard 2 3 9 2 2 2" xfId="2088" xr:uid="{935EA702-AE0B-46E0-B09A-34811B68327F}"/>
    <cellStyle name="Standard 2 3 9 2 3" xfId="1512" xr:uid="{1F4E273A-CA80-43B4-84A0-0147AB78F602}"/>
    <cellStyle name="Standard 2 3 9 2 4" xfId="2472" xr:uid="{87591E01-D87D-4298-907F-5BF08B580256}"/>
    <cellStyle name="Standard 2 3 9 3" xfId="552" xr:uid="{FF7E2256-4433-49C9-A5C1-49CC1238DA94}"/>
    <cellStyle name="Standard 2 3 9 3 2" xfId="1704" xr:uid="{E271D890-1A43-4D74-A431-72A50F5B7130}"/>
    <cellStyle name="Standard 2 3 9 4" xfId="744" xr:uid="{D398E58B-EB67-454E-9FFF-36156F9A601C}"/>
    <cellStyle name="Standard 2 3 9 4 2" xfId="1896" xr:uid="{65C8D6F5-BCB0-45F2-9EF1-773CD2D9E24C}"/>
    <cellStyle name="Standard 2 3 9 5" xfId="1128" xr:uid="{311AE763-0EEF-44D2-8A0A-5B1C06A09EDA}"/>
    <cellStyle name="Standard 2 3 9 6" xfId="1320" xr:uid="{9E523128-A243-403F-A13A-9336C5B348C7}"/>
    <cellStyle name="Standard 2 3 9 7" xfId="2280" xr:uid="{327EE603-640B-497D-BC02-FD8513D7D72D}"/>
    <cellStyle name="Standard 2 4" xfId="4" xr:uid="{00000000-0005-0000-0000-00000C000000}"/>
    <cellStyle name="Standard 2 4 10" xfId="393" xr:uid="{718BEBBD-99E9-48F5-9468-6AF6A843582D}"/>
    <cellStyle name="Standard 2 4 10 2" xfId="1545" xr:uid="{4364C9CB-453E-40DD-9239-C09DDDA0FC2C}"/>
    <cellStyle name="Standard 2 4 11" xfId="585" xr:uid="{8FA86FD1-FE27-4C37-953E-C1B47648D1AA}"/>
    <cellStyle name="Standard 2 4 11 2" xfId="1737" xr:uid="{9E6AEA5D-F91B-4494-88D8-B4D3323BF43A}"/>
    <cellStyle name="Standard 2 4 12" xfId="969" xr:uid="{85AC6D84-C6DC-41BF-8C6B-31F8CF460026}"/>
    <cellStyle name="Standard 2 4 13" xfId="1161" xr:uid="{F5B56E4C-BE5F-4A8F-899B-E66653F88F87}"/>
    <cellStyle name="Standard 2 4 14" xfId="2121" xr:uid="{869C267F-B8EF-4A48-847A-875A6F1E7D5A}"/>
    <cellStyle name="Standard 2 4 2" xfId="8" xr:uid="{00000000-0005-0000-0000-00000D000000}"/>
    <cellStyle name="Standard 2 4 2 10" xfId="589" xr:uid="{42998D02-BAF9-461B-A300-DB2E287995B5}"/>
    <cellStyle name="Standard 2 4 2 10 2" xfId="1741" xr:uid="{94CAE63C-9144-4A2B-BB52-B23BB75AEA5F}"/>
    <cellStyle name="Standard 2 4 2 11" xfId="973" xr:uid="{21A4377C-7561-4459-9A18-ABEFAE483EC5}"/>
    <cellStyle name="Standard 2 4 2 12" xfId="1165" xr:uid="{BA268963-01B3-4670-BAF7-1D6D0B720619}"/>
    <cellStyle name="Standard 2 4 2 13" xfId="2125" xr:uid="{D23F128E-CCD9-4212-BC1E-4DA4CFCDF9D3}"/>
    <cellStyle name="Standard 2 4 2 2" xfId="17" xr:uid="{00000000-0005-0000-0000-00000E000000}"/>
    <cellStyle name="Standard 2 4 2 2 10" xfId="981" xr:uid="{BFCEDE45-C4AB-405A-B8D9-FEFD082CC4CC}"/>
    <cellStyle name="Standard 2 4 2 2 11" xfId="1173" xr:uid="{C0AE5C9E-C490-4D3D-8898-0E8B785274FE}"/>
    <cellStyle name="Standard 2 4 2 2 12" xfId="2133" xr:uid="{6908A9EE-06B3-49BB-A73C-29E730127834}"/>
    <cellStyle name="Standard 2 4 2 2 2" xfId="33" xr:uid="{00000000-0005-0000-0000-00000E000000}"/>
    <cellStyle name="Standard 2 4 2 2 2 10" xfId="1189" xr:uid="{1ABBDB56-77FC-4DCA-9F70-3FC12F9264D5}"/>
    <cellStyle name="Standard 2 4 2 2 2 11" xfId="2149" xr:uid="{B33974B4-B415-4776-9651-330495931D64}"/>
    <cellStyle name="Standard 2 4 2 2 2 2" xfId="65" xr:uid="{00000000-0005-0000-0000-000017000000}"/>
    <cellStyle name="Standard 2 4 2 2 2 2 2" xfId="129" xr:uid="{00000000-0005-0000-0000-000017000000}"/>
    <cellStyle name="Standard 2 4 2 2 2 2 2 2" xfId="291" xr:uid="{00000000-0005-0000-0000-000017000000}"/>
    <cellStyle name="Standard 2 4 2 2 2 2 2 2 2" xfId="901" xr:uid="{71471F0C-0AE0-4709-96AC-A8567A8318FD}"/>
    <cellStyle name="Standard 2 4 2 2 2 2 2 2 2 2" xfId="2053" xr:uid="{36FEB8AA-E21F-498B-8230-E36D6944BEAD}"/>
    <cellStyle name="Standard 2 4 2 2 2 2 2 2 3" xfId="1477" xr:uid="{BD27A287-E699-4B90-BF69-987FEEAF7BBE}"/>
    <cellStyle name="Standard 2 4 2 2 2 2 2 2 4" xfId="2437" xr:uid="{89D9D81E-79C3-4043-BB4C-678341EA67B3}"/>
    <cellStyle name="Standard 2 4 2 2 2 2 2 3" xfId="517" xr:uid="{1D58283C-C359-46CB-8D8B-0AA2E7366452}"/>
    <cellStyle name="Standard 2 4 2 2 2 2 2 3 2" xfId="1669" xr:uid="{8EA02C6F-328D-472A-9040-3839E4583AAE}"/>
    <cellStyle name="Standard 2 4 2 2 2 2 2 4" xfId="709" xr:uid="{82C069BB-8FAA-415D-A27A-7FB1AE0D0855}"/>
    <cellStyle name="Standard 2 4 2 2 2 2 2 4 2" xfId="1861" xr:uid="{C655820F-9D8C-4232-B1CA-A6F105C54365}"/>
    <cellStyle name="Standard 2 4 2 2 2 2 2 5" xfId="1093" xr:uid="{FF30F3BE-2E26-482C-AE74-C5BAFBE7308A}"/>
    <cellStyle name="Standard 2 4 2 2 2 2 2 6" xfId="1285" xr:uid="{BF52B312-CC19-4128-ABDD-9EAD2CD2E06C}"/>
    <cellStyle name="Standard 2 4 2 2 2 2 2 7" xfId="2245" xr:uid="{CC0B013B-4AB1-4CAA-94A4-EE8F25A94C96}"/>
    <cellStyle name="Standard 2 4 2 2 2 2 3" xfId="227" xr:uid="{00000000-0005-0000-0000-000017000000}"/>
    <cellStyle name="Standard 2 4 2 2 2 2 3 2" xfId="837" xr:uid="{32787A46-7437-4B45-8A63-68E02682B4AA}"/>
    <cellStyle name="Standard 2 4 2 2 2 2 3 2 2" xfId="1989" xr:uid="{571906C0-B4DA-4BCE-9C2D-567E597B5425}"/>
    <cellStyle name="Standard 2 4 2 2 2 2 3 3" xfId="1413" xr:uid="{ACCD65BA-36AD-4A3A-B2E0-64BFDB57A1CE}"/>
    <cellStyle name="Standard 2 4 2 2 2 2 3 4" xfId="2373" xr:uid="{18E267DE-7D15-48AA-8CA9-4ED67536024D}"/>
    <cellStyle name="Standard 2 4 2 2 2 2 4" xfId="453" xr:uid="{D438F4A1-564E-422C-8BE2-9DCE0F752A42}"/>
    <cellStyle name="Standard 2 4 2 2 2 2 4 2" xfId="1605" xr:uid="{380710A9-DCA5-4709-863C-F6348F331104}"/>
    <cellStyle name="Standard 2 4 2 2 2 2 5" xfId="645" xr:uid="{A01DEFAE-F6D4-4564-8734-A23FC38530BF}"/>
    <cellStyle name="Standard 2 4 2 2 2 2 5 2" xfId="1797" xr:uid="{F4F23737-136B-4196-8654-D774641392E2}"/>
    <cellStyle name="Standard 2 4 2 2 2 2 6" xfId="1029" xr:uid="{FA14B997-24CB-427C-8697-B4D8EDD68538}"/>
    <cellStyle name="Standard 2 4 2 2 2 2 7" xfId="1221" xr:uid="{7D18E942-6A1D-4402-A8D4-6BB79595F638}"/>
    <cellStyle name="Standard 2 4 2 2 2 2 8" xfId="2181" xr:uid="{2131082B-F8E6-4AD9-BB88-2EEA123BADA4}"/>
    <cellStyle name="Standard 2 4 2 2 2 3" xfId="97" xr:uid="{00000000-0005-0000-0000-000017000000}"/>
    <cellStyle name="Standard 2 4 2 2 2 3 2" xfId="259" xr:uid="{00000000-0005-0000-0000-000017000000}"/>
    <cellStyle name="Standard 2 4 2 2 2 3 2 2" xfId="869" xr:uid="{16DF3B1C-0DC2-4F82-9FDD-449376CFF341}"/>
    <cellStyle name="Standard 2 4 2 2 2 3 2 2 2" xfId="2021" xr:uid="{8762776E-B75E-4E30-826B-8632ADD81A5E}"/>
    <cellStyle name="Standard 2 4 2 2 2 3 2 3" xfId="1445" xr:uid="{D1C05EBD-521B-4018-A142-3DE65E676D79}"/>
    <cellStyle name="Standard 2 4 2 2 2 3 2 4" xfId="2405" xr:uid="{13F8BD6B-CA70-438C-87B8-A91401AEDBAC}"/>
    <cellStyle name="Standard 2 4 2 2 2 3 3" xfId="485" xr:uid="{4CD700FE-CAAF-4CDA-A6F0-144276AEF096}"/>
    <cellStyle name="Standard 2 4 2 2 2 3 3 2" xfId="1637" xr:uid="{53163CA3-2574-4182-9DAB-7F579B06B040}"/>
    <cellStyle name="Standard 2 4 2 2 2 3 4" xfId="677" xr:uid="{0441D4B9-4BF0-4768-889C-E6662693EEE8}"/>
    <cellStyle name="Standard 2 4 2 2 2 3 4 2" xfId="1829" xr:uid="{5AD8C0BC-FDD4-41E8-BA97-4D25896DA59F}"/>
    <cellStyle name="Standard 2 4 2 2 2 3 5" xfId="1061" xr:uid="{856B4882-F2F6-47FE-AEB6-3E0CE78FDE13}"/>
    <cellStyle name="Standard 2 4 2 2 2 3 6" xfId="1253" xr:uid="{3D801299-6A5C-4D81-A0BF-C1D80907003B}"/>
    <cellStyle name="Standard 2 4 2 2 2 3 7" xfId="2213" xr:uid="{7C11221A-4829-4C6E-AD54-51EBA36E7EC1}"/>
    <cellStyle name="Standard 2 4 2 2 2 4" xfId="161" xr:uid="{00000000-0005-0000-0000-000017000000}"/>
    <cellStyle name="Standard 2 4 2 2 2 4 2" xfId="323" xr:uid="{00000000-0005-0000-0000-000017000000}"/>
    <cellStyle name="Standard 2 4 2 2 2 4 2 2" xfId="933" xr:uid="{471D33D2-4197-463C-BD59-AE7172056AE3}"/>
    <cellStyle name="Standard 2 4 2 2 2 4 2 2 2" xfId="2085" xr:uid="{6D866DCE-446B-4D85-AF62-0D0909757ED1}"/>
    <cellStyle name="Standard 2 4 2 2 2 4 2 3" xfId="1509" xr:uid="{82ABA69D-E9E1-4A44-946D-EE55DF6E0CBD}"/>
    <cellStyle name="Standard 2 4 2 2 2 4 2 4" xfId="2469" xr:uid="{560B00F5-27C7-48A4-9F9C-5DB981715561}"/>
    <cellStyle name="Standard 2 4 2 2 2 4 3" xfId="549" xr:uid="{339EEA6F-D0A8-4B29-81F9-D21E022D3B60}"/>
    <cellStyle name="Standard 2 4 2 2 2 4 3 2" xfId="1701" xr:uid="{C94F5A7F-FB31-42A4-9781-D162F90F894A}"/>
    <cellStyle name="Standard 2 4 2 2 2 4 4" xfId="741" xr:uid="{A4A0581A-B05C-4F52-8891-1CE7902BB02C}"/>
    <cellStyle name="Standard 2 4 2 2 2 4 4 2" xfId="1893" xr:uid="{6A23948B-B8A0-4055-971F-096C41D6CB81}"/>
    <cellStyle name="Standard 2 4 2 2 2 4 5" xfId="1125" xr:uid="{B571FA43-4C78-4DA7-A6E0-8786AB77AFF7}"/>
    <cellStyle name="Standard 2 4 2 2 2 4 6" xfId="1317" xr:uid="{DF47CE5D-86A2-49B9-B960-74F3BC6B9FD0}"/>
    <cellStyle name="Standard 2 4 2 2 2 4 7" xfId="2277" xr:uid="{FB651699-726B-4BF1-90A3-35BED00BE6BE}"/>
    <cellStyle name="Standard 2 4 2 2 2 5" xfId="193" xr:uid="{00000000-0005-0000-0000-000017000000}"/>
    <cellStyle name="Standard 2 4 2 2 2 5 2" xfId="389" xr:uid="{00000000-0005-0000-0000-00006E000000}"/>
    <cellStyle name="Standard 2 4 2 2 2 5 2 2" xfId="965" xr:uid="{363A3B4B-49CE-4A3F-AC73-622BCA9CAEDC}"/>
    <cellStyle name="Standard 2 4 2 2 2 5 2 2 2" xfId="2117" xr:uid="{69EE44B5-C07D-4D93-9877-25D5FE44F32E}"/>
    <cellStyle name="Standard 2 4 2 2 2 5 2 3" xfId="1541" xr:uid="{7412936A-E2FD-4043-8D5C-2A29BC1391BD}"/>
    <cellStyle name="Standard 2 4 2 2 2 5 2 4" xfId="2501" xr:uid="{B02F8DEB-0579-4F1C-B68F-F9F68140B241}"/>
    <cellStyle name="Standard 2 4 2 2 2 5 3" xfId="581" xr:uid="{2E7974FC-F265-4012-AC50-B7B9BDBEBC95}"/>
    <cellStyle name="Standard 2 4 2 2 2 5 3 2" xfId="1733" xr:uid="{CDCDA06F-34A1-4976-8D21-989854B85D07}"/>
    <cellStyle name="Standard 2 4 2 2 2 5 4" xfId="773" xr:uid="{FB77E858-B4C5-4726-8518-14AE4111C425}"/>
    <cellStyle name="Standard 2 4 2 2 2 5 4 2" xfId="1925" xr:uid="{B25303EC-1455-4EBA-AA11-E7BE1D653A22}"/>
    <cellStyle name="Standard 2 4 2 2 2 5 5" xfId="1157" xr:uid="{459447F4-095C-44FC-A937-6404EDC10E0B}"/>
    <cellStyle name="Standard 2 4 2 2 2 5 6" xfId="1349" xr:uid="{33238E71-9E08-4541-9AC8-F0E4731D85B6}"/>
    <cellStyle name="Standard 2 4 2 2 2 5 7" xfId="2309" xr:uid="{5162A971-3F3F-4549-825F-3517DC92D936}"/>
    <cellStyle name="Standard 2 4 2 2 2 6" xfId="357" xr:uid="{00000000-0005-0000-0000-000069000000}"/>
    <cellStyle name="Standard 2 4 2 2 2 6 2" xfId="805" xr:uid="{AE24BC1A-85D1-4C10-98D4-EB2D670E3891}"/>
    <cellStyle name="Standard 2 4 2 2 2 6 2 2" xfId="1957" xr:uid="{ECC3A30F-E879-48AF-A9BF-70EA49540449}"/>
    <cellStyle name="Standard 2 4 2 2 2 6 3" xfId="1381" xr:uid="{88DDE70B-C711-4555-A2CA-E37E3F16F953}"/>
    <cellStyle name="Standard 2 4 2 2 2 6 4" xfId="2341" xr:uid="{ACCCCD3A-7F54-482F-91A7-89E823A87E7A}"/>
    <cellStyle name="Standard 2 4 2 2 2 7" xfId="421" xr:uid="{A9A0A466-E393-4DB1-80AD-9305DDA41503}"/>
    <cellStyle name="Standard 2 4 2 2 2 7 2" xfId="1573" xr:uid="{B5624A24-1644-410E-BF59-0849E6B2D7B4}"/>
    <cellStyle name="Standard 2 4 2 2 2 8" xfId="613" xr:uid="{DBF8EF3A-C6A7-49DF-9CFC-C8DE05AF89AC}"/>
    <cellStyle name="Standard 2 4 2 2 2 8 2" xfId="1765" xr:uid="{420234F8-806D-42B4-9B7A-D04059DC55EB}"/>
    <cellStyle name="Standard 2 4 2 2 2 9" xfId="997" xr:uid="{A9FB281D-64EE-43DB-BF37-464FCC11A699}"/>
    <cellStyle name="Standard 2 4 2 2 3" xfId="49" xr:uid="{00000000-0005-0000-0000-000016000000}"/>
    <cellStyle name="Standard 2 4 2 2 3 2" xfId="113" xr:uid="{00000000-0005-0000-0000-000016000000}"/>
    <cellStyle name="Standard 2 4 2 2 3 2 2" xfId="275" xr:uid="{00000000-0005-0000-0000-000016000000}"/>
    <cellStyle name="Standard 2 4 2 2 3 2 2 2" xfId="885" xr:uid="{4DDD0E78-8FE1-4A01-916D-93FB23FA203C}"/>
    <cellStyle name="Standard 2 4 2 2 3 2 2 2 2" xfId="2037" xr:uid="{31F05BE6-966A-4779-BEAC-2ADE77A19E6D}"/>
    <cellStyle name="Standard 2 4 2 2 3 2 2 3" xfId="1461" xr:uid="{DF3D69E4-EA28-4A04-A2E6-F588AFC64133}"/>
    <cellStyle name="Standard 2 4 2 2 3 2 2 4" xfId="2421" xr:uid="{9DC3541C-3CAD-4391-9DAC-5696F473749B}"/>
    <cellStyle name="Standard 2 4 2 2 3 2 3" xfId="501" xr:uid="{85360C54-3746-4D3A-8EF6-09D7D80CE500}"/>
    <cellStyle name="Standard 2 4 2 2 3 2 3 2" xfId="1653" xr:uid="{D0C65BE6-DE39-48C4-83C4-4538FDBAE50E}"/>
    <cellStyle name="Standard 2 4 2 2 3 2 4" xfId="693" xr:uid="{8705098D-52E0-47CD-9F7B-2D3808C57F2B}"/>
    <cellStyle name="Standard 2 4 2 2 3 2 4 2" xfId="1845" xr:uid="{4CABEAF6-17C0-4596-BA1E-055213D9038D}"/>
    <cellStyle name="Standard 2 4 2 2 3 2 5" xfId="1077" xr:uid="{179817D6-0A33-4A03-ADAC-F2EE90F6C6B6}"/>
    <cellStyle name="Standard 2 4 2 2 3 2 6" xfId="1269" xr:uid="{52D74E93-5422-4EB1-B324-0CBD2224D17C}"/>
    <cellStyle name="Standard 2 4 2 2 3 2 7" xfId="2229" xr:uid="{1D3D5800-90F0-4207-8AAA-67BAE562085F}"/>
    <cellStyle name="Standard 2 4 2 2 3 3" xfId="211" xr:uid="{00000000-0005-0000-0000-000016000000}"/>
    <cellStyle name="Standard 2 4 2 2 3 3 2" xfId="821" xr:uid="{FCAB77F3-59C4-44E3-9131-205BA29FCCEA}"/>
    <cellStyle name="Standard 2 4 2 2 3 3 2 2" xfId="1973" xr:uid="{38328B5E-DD41-41BA-AC6D-B5A82EF3D260}"/>
    <cellStyle name="Standard 2 4 2 2 3 3 3" xfId="1397" xr:uid="{A86FE08C-4D1C-46B1-920F-33C8BD44071F}"/>
    <cellStyle name="Standard 2 4 2 2 3 3 4" xfId="2357" xr:uid="{5E83DF2C-29ED-42AE-87C0-BB1207A1C78D}"/>
    <cellStyle name="Standard 2 4 2 2 3 4" xfId="437" xr:uid="{9F0C230E-D3B7-4E58-B432-044DD1AB5C47}"/>
    <cellStyle name="Standard 2 4 2 2 3 4 2" xfId="1589" xr:uid="{5CC4DE30-8782-4DCA-846A-393FEE9F53AF}"/>
    <cellStyle name="Standard 2 4 2 2 3 5" xfId="629" xr:uid="{9533D8AE-7BB3-4E6B-83C1-5E081FEADF55}"/>
    <cellStyle name="Standard 2 4 2 2 3 5 2" xfId="1781" xr:uid="{08A1109A-174A-4747-90D5-762A5AC8EC84}"/>
    <cellStyle name="Standard 2 4 2 2 3 6" xfId="1013" xr:uid="{8819036C-F64B-4D63-8AAD-305030177FD0}"/>
    <cellStyle name="Standard 2 4 2 2 3 7" xfId="1205" xr:uid="{365CB209-3708-4B1D-B0A9-54EC57C0E54A}"/>
    <cellStyle name="Standard 2 4 2 2 3 8" xfId="2165" xr:uid="{FF7B46AF-4BDC-4F2B-9D03-969FCB7628F6}"/>
    <cellStyle name="Standard 2 4 2 2 4" xfId="81" xr:uid="{00000000-0005-0000-0000-000016000000}"/>
    <cellStyle name="Standard 2 4 2 2 4 2" xfId="243" xr:uid="{00000000-0005-0000-0000-000016000000}"/>
    <cellStyle name="Standard 2 4 2 2 4 2 2" xfId="853" xr:uid="{5969DFBD-FB3E-4E5A-BFB8-BDFB20828C02}"/>
    <cellStyle name="Standard 2 4 2 2 4 2 2 2" xfId="2005" xr:uid="{CC1CE5D6-4256-4DC0-9682-BFF2DE831D78}"/>
    <cellStyle name="Standard 2 4 2 2 4 2 3" xfId="1429" xr:uid="{DDA53A3C-895F-4428-8AF7-4DA7472579AE}"/>
    <cellStyle name="Standard 2 4 2 2 4 2 4" xfId="2389" xr:uid="{4A98FA40-D9B0-4D01-A78E-AAE4A9A9F2A1}"/>
    <cellStyle name="Standard 2 4 2 2 4 3" xfId="469" xr:uid="{20BBC8B7-112F-47B5-9912-AE126DC8511D}"/>
    <cellStyle name="Standard 2 4 2 2 4 3 2" xfId="1621" xr:uid="{6CAD0CD3-7E70-4353-92C2-275C77AE35F0}"/>
    <cellStyle name="Standard 2 4 2 2 4 4" xfId="661" xr:uid="{7512075F-E228-4FB9-98C2-45B0D758AC32}"/>
    <cellStyle name="Standard 2 4 2 2 4 4 2" xfId="1813" xr:uid="{B2E4A9C2-0629-4457-B817-719543A9ACC6}"/>
    <cellStyle name="Standard 2 4 2 2 4 5" xfId="1045" xr:uid="{E8F15F4B-C448-4413-B00A-BFC560ABCB08}"/>
    <cellStyle name="Standard 2 4 2 2 4 6" xfId="1237" xr:uid="{7509DADE-E1FE-427E-AAC6-F6333302FD90}"/>
    <cellStyle name="Standard 2 4 2 2 4 7" xfId="2197" xr:uid="{8710ED2E-AE68-49DC-9D34-48E034741EDA}"/>
    <cellStyle name="Standard 2 4 2 2 5" xfId="145" xr:uid="{00000000-0005-0000-0000-000016000000}"/>
    <cellStyle name="Standard 2 4 2 2 5 2" xfId="307" xr:uid="{00000000-0005-0000-0000-000016000000}"/>
    <cellStyle name="Standard 2 4 2 2 5 2 2" xfId="917" xr:uid="{8AF0F3B3-AD4F-4C39-A7E3-65CBF1128668}"/>
    <cellStyle name="Standard 2 4 2 2 5 2 2 2" xfId="2069" xr:uid="{EFA21C7A-5F31-4AAE-B673-ACBCF8850CC6}"/>
    <cellStyle name="Standard 2 4 2 2 5 2 3" xfId="1493" xr:uid="{E4A061AA-0C02-408F-9AA1-37732DDB1E43}"/>
    <cellStyle name="Standard 2 4 2 2 5 2 4" xfId="2453" xr:uid="{938510E0-8E4C-49B0-877E-FA1B049B9568}"/>
    <cellStyle name="Standard 2 4 2 2 5 3" xfId="533" xr:uid="{C12B4653-8F12-4F4F-8A32-00952B11F33D}"/>
    <cellStyle name="Standard 2 4 2 2 5 3 2" xfId="1685" xr:uid="{09F33570-2E15-49D0-906C-B44C94D61086}"/>
    <cellStyle name="Standard 2 4 2 2 5 4" xfId="725" xr:uid="{A543524C-ECB0-4A67-A794-DB11E53D0682}"/>
    <cellStyle name="Standard 2 4 2 2 5 4 2" xfId="1877" xr:uid="{3EC93A1A-8A99-4589-99D8-80BA6DE725F2}"/>
    <cellStyle name="Standard 2 4 2 2 5 5" xfId="1109" xr:uid="{536A0C7D-8DFD-4BDA-8DF9-CA95BFCA5359}"/>
    <cellStyle name="Standard 2 4 2 2 5 6" xfId="1301" xr:uid="{A68B14AC-588D-48F6-8B8D-A789A6ABA264}"/>
    <cellStyle name="Standard 2 4 2 2 5 7" xfId="2261" xr:uid="{C27F7B51-D539-4100-83AE-308A0EC3E816}"/>
    <cellStyle name="Standard 2 4 2 2 6" xfId="177" xr:uid="{00000000-0005-0000-0000-000016000000}"/>
    <cellStyle name="Standard 2 4 2 2 6 2" xfId="373" xr:uid="{00000000-0005-0000-0000-000073000000}"/>
    <cellStyle name="Standard 2 4 2 2 6 2 2" xfId="949" xr:uid="{C72CEF67-9A4B-4750-B1B9-F78F55FD0520}"/>
    <cellStyle name="Standard 2 4 2 2 6 2 2 2" xfId="2101" xr:uid="{7D6D4DD9-76BA-43EB-8038-3C1227957FDC}"/>
    <cellStyle name="Standard 2 4 2 2 6 2 3" xfId="1525" xr:uid="{37F85330-5D34-40BF-8A40-C902742B4B0F}"/>
    <cellStyle name="Standard 2 4 2 2 6 2 4" xfId="2485" xr:uid="{8F5AA397-B19B-4EBA-AFDF-5850195316C3}"/>
    <cellStyle name="Standard 2 4 2 2 6 3" xfId="565" xr:uid="{83EC7E90-FCBB-473C-BF7B-67D620F96BCF}"/>
    <cellStyle name="Standard 2 4 2 2 6 3 2" xfId="1717" xr:uid="{B0EEA2E8-5238-4F9D-B61B-8C0F0779EA62}"/>
    <cellStyle name="Standard 2 4 2 2 6 4" xfId="757" xr:uid="{C87C57C2-945E-4058-98FD-EDDB6CA05107}"/>
    <cellStyle name="Standard 2 4 2 2 6 4 2" xfId="1909" xr:uid="{D8F2BE31-AACB-4885-9194-B81ACD34D736}"/>
    <cellStyle name="Standard 2 4 2 2 6 5" xfId="1141" xr:uid="{EE8B3A5E-6B3C-430B-90C9-872ACAAFA898}"/>
    <cellStyle name="Standard 2 4 2 2 6 6" xfId="1333" xr:uid="{D674BE4A-0395-4D53-AB8E-C5D9773D0232}"/>
    <cellStyle name="Standard 2 4 2 2 6 7" xfId="2293" xr:uid="{EABEC6BA-9925-4B3B-9AB9-5EBE714FF649}"/>
    <cellStyle name="Standard 2 4 2 2 7" xfId="341" xr:uid="{00000000-0005-0000-0000-000068000000}"/>
    <cellStyle name="Standard 2 4 2 2 7 2" xfId="789" xr:uid="{188A5880-33A3-45A8-BFB5-B7B796E97219}"/>
    <cellStyle name="Standard 2 4 2 2 7 2 2" xfId="1941" xr:uid="{AD14EB8B-58E0-44A1-844B-F5EEA3A6DC9A}"/>
    <cellStyle name="Standard 2 4 2 2 7 3" xfId="1365" xr:uid="{2CB2A24B-150E-46E4-9EA0-E7AFAC069ECE}"/>
    <cellStyle name="Standard 2 4 2 2 7 4" xfId="2325" xr:uid="{285694DE-BD32-4856-8346-D97CAECE47ED}"/>
    <cellStyle name="Standard 2 4 2 2 8" xfId="405" xr:uid="{A3BA7E66-095D-4C86-93A0-9E70CEE76646}"/>
    <cellStyle name="Standard 2 4 2 2 8 2" xfId="1557" xr:uid="{903BF04A-FD1A-4A11-8918-25F38724CCBF}"/>
    <cellStyle name="Standard 2 4 2 2 9" xfId="597" xr:uid="{4CCC0CDA-82E0-4C6A-9B48-84981824FC58}"/>
    <cellStyle name="Standard 2 4 2 2 9 2" xfId="1749" xr:uid="{70F9B931-232B-4473-B17C-9A5AAF27452C}"/>
    <cellStyle name="Standard 2 4 2 3" xfId="25" xr:uid="{00000000-0005-0000-0000-00000D000000}"/>
    <cellStyle name="Standard 2 4 2 3 10" xfId="1181" xr:uid="{382D29DD-A6A1-41C7-B4A3-EF30FB1EC807}"/>
    <cellStyle name="Standard 2 4 2 3 11" xfId="2141" xr:uid="{4E3A060D-7B39-4C94-955A-7F2EA6DEE720}"/>
    <cellStyle name="Standard 2 4 2 3 2" xfId="57" xr:uid="{00000000-0005-0000-0000-000018000000}"/>
    <cellStyle name="Standard 2 4 2 3 2 2" xfId="121" xr:uid="{00000000-0005-0000-0000-000018000000}"/>
    <cellStyle name="Standard 2 4 2 3 2 2 2" xfId="283" xr:uid="{00000000-0005-0000-0000-000018000000}"/>
    <cellStyle name="Standard 2 4 2 3 2 2 2 2" xfId="893" xr:uid="{06456353-0650-4C80-B15B-4D67557E1100}"/>
    <cellStyle name="Standard 2 4 2 3 2 2 2 2 2" xfId="2045" xr:uid="{755DD5DB-9D00-4C1F-BE98-330C02B2BC9C}"/>
    <cellStyle name="Standard 2 4 2 3 2 2 2 3" xfId="1469" xr:uid="{9F0C604E-D3DC-4545-8440-90712CADE540}"/>
    <cellStyle name="Standard 2 4 2 3 2 2 2 4" xfId="2429" xr:uid="{F208F53B-B2E8-46AC-8224-7FE8AD0E8732}"/>
    <cellStyle name="Standard 2 4 2 3 2 2 3" xfId="509" xr:uid="{D652AE90-8532-4A36-84AD-1C706C150FD5}"/>
    <cellStyle name="Standard 2 4 2 3 2 2 3 2" xfId="1661" xr:uid="{6006C466-0F07-47C6-8762-9B969AD3C02A}"/>
    <cellStyle name="Standard 2 4 2 3 2 2 4" xfId="701" xr:uid="{67C6C7C4-42CC-4CAE-ADC5-D021BD8D92C1}"/>
    <cellStyle name="Standard 2 4 2 3 2 2 4 2" xfId="1853" xr:uid="{1133E728-3187-4B68-A728-0315BBD008E0}"/>
    <cellStyle name="Standard 2 4 2 3 2 2 5" xfId="1085" xr:uid="{7DF3614E-9C07-4FF5-AA69-95408A512E08}"/>
    <cellStyle name="Standard 2 4 2 3 2 2 6" xfId="1277" xr:uid="{804B0E5A-5820-4901-830E-5DBF4A022159}"/>
    <cellStyle name="Standard 2 4 2 3 2 2 7" xfId="2237" xr:uid="{0CE9E52F-6AA9-4117-AF87-8EEE958C7B91}"/>
    <cellStyle name="Standard 2 4 2 3 2 3" xfId="219" xr:uid="{00000000-0005-0000-0000-000018000000}"/>
    <cellStyle name="Standard 2 4 2 3 2 3 2" xfId="829" xr:uid="{B94119CC-1BEC-4EEF-B58F-41CE3ED4FA9F}"/>
    <cellStyle name="Standard 2 4 2 3 2 3 2 2" xfId="1981" xr:uid="{FD5EDB2B-82A5-4A0B-9715-FF43C5FEC9D7}"/>
    <cellStyle name="Standard 2 4 2 3 2 3 3" xfId="1405" xr:uid="{0EE78546-0E27-47F9-BC48-C73081E0AE57}"/>
    <cellStyle name="Standard 2 4 2 3 2 3 4" xfId="2365" xr:uid="{3520539A-65B6-40E6-9F69-359E59488067}"/>
    <cellStyle name="Standard 2 4 2 3 2 4" xfId="445" xr:uid="{BEEF0360-5E65-4CC0-8BFB-E55FBE3FC487}"/>
    <cellStyle name="Standard 2 4 2 3 2 4 2" xfId="1597" xr:uid="{4E417833-29EA-470F-A8C5-0A27A134C3ED}"/>
    <cellStyle name="Standard 2 4 2 3 2 5" xfId="637" xr:uid="{588946C3-D742-4323-B418-DC4A47D5586C}"/>
    <cellStyle name="Standard 2 4 2 3 2 5 2" xfId="1789" xr:uid="{7B34253B-79A7-42D4-94C2-8A8728347748}"/>
    <cellStyle name="Standard 2 4 2 3 2 6" xfId="1021" xr:uid="{CB5B472D-D5AD-4AC4-9D49-E80073451B78}"/>
    <cellStyle name="Standard 2 4 2 3 2 7" xfId="1213" xr:uid="{25AD6792-0B75-4B70-A04D-5202F565DC91}"/>
    <cellStyle name="Standard 2 4 2 3 2 8" xfId="2173" xr:uid="{0D4AE858-8782-4813-8180-8DB32E47E625}"/>
    <cellStyle name="Standard 2 4 2 3 3" xfId="89" xr:uid="{00000000-0005-0000-0000-000018000000}"/>
    <cellStyle name="Standard 2 4 2 3 3 2" xfId="251" xr:uid="{00000000-0005-0000-0000-000018000000}"/>
    <cellStyle name="Standard 2 4 2 3 3 2 2" xfId="861" xr:uid="{41EF4E63-9A52-4AB0-B112-2504C4804CFF}"/>
    <cellStyle name="Standard 2 4 2 3 3 2 2 2" xfId="2013" xr:uid="{751572E4-66B8-45DA-AFAF-4910B718A10A}"/>
    <cellStyle name="Standard 2 4 2 3 3 2 3" xfId="1437" xr:uid="{8A4111E4-B6B6-4C8A-8341-71B302B18A74}"/>
    <cellStyle name="Standard 2 4 2 3 3 2 4" xfId="2397" xr:uid="{F93112E9-F23E-49C4-BA81-CF5E9CF4AAA8}"/>
    <cellStyle name="Standard 2 4 2 3 3 3" xfId="477" xr:uid="{621ACF6E-7B22-490C-AE21-6FE3AD0BB772}"/>
    <cellStyle name="Standard 2 4 2 3 3 3 2" xfId="1629" xr:uid="{09EF0612-931E-4F57-BC9C-FC1AC0993336}"/>
    <cellStyle name="Standard 2 4 2 3 3 4" xfId="669" xr:uid="{92F82482-1EBB-43A0-896E-087037DE2D4F}"/>
    <cellStyle name="Standard 2 4 2 3 3 4 2" xfId="1821" xr:uid="{E65E47AF-7C1C-4F37-9C12-F8B1F22F74A6}"/>
    <cellStyle name="Standard 2 4 2 3 3 5" xfId="1053" xr:uid="{38A695B2-663B-4ED1-98EF-B7AA1ADA14AB}"/>
    <cellStyle name="Standard 2 4 2 3 3 6" xfId="1245" xr:uid="{FA5472BE-623B-4F88-AE44-930225F90AE1}"/>
    <cellStyle name="Standard 2 4 2 3 3 7" xfId="2205" xr:uid="{1E2D4618-E926-4095-AAE1-8E12A84F7B12}"/>
    <cellStyle name="Standard 2 4 2 3 4" xfId="153" xr:uid="{00000000-0005-0000-0000-000018000000}"/>
    <cellStyle name="Standard 2 4 2 3 4 2" xfId="315" xr:uid="{00000000-0005-0000-0000-000018000000}"/>
    <cellStyle name="Standard 2 4 2 3 4 2 2" xfId="925" xr:uid="{442BDA2A-B408-46D6-A94F-CFCAEF5E913E}"/>
    <cellStyle name="Standard 2 4 2 3 4 2 2 2" xfId="2077" xr:uid="{75834C84-4003-48CB-8F97-198E54FE7607}"/>
    <cellStyle name="Standard 2 4 2 3 4 2 3" xfId="1501" xr:uid="{16E5BCFC-9C75-4276-86DA-1D00D97CA60E}"/>
    <cellStyle name="Standard 2 4 2 3 4 2 4" xfId="2461" xr:uid="{E1B93767-AFE5-4EE7-BDB6-35FD013F921E}"/>
    <cellStyle name="Standard 2 4 2 3 4 3" xfId="541" xr:uid="{8ED6DA21-D66E-45AE-938C-C7618520F125}"/>
    <cellStyle name="Standard 2 4 2 3 4 3 2" xfId="1693" xr:uid="{06667B45-082E-4069-B44E-12C43F81D19F}"/>
    <cellStyle name="Standard 2 4 2 3 4 4" xfId="733" xr:uid="{DFED889E-2AF9-4459-AB08-09A7EBDE0253}"/>
    <cellStyle name="Standard 2 4 2 3 4 4 2" xfId="1885" xr:uid="{97ECEF2D-EE48-49A4-8075-BDF4813CF878}"/>
    <cellStyle name="Standard 2 4 2 3 4 5" xfId="1117" xr:uid="{702ADAC2-0438-4B2E-A001-26EDD6E48C32}"/>
    <cellStyle name="Standard 2 4 2 3 4 6" xfId="1309" xr:uid="{CC52786E-5961-4A22-BFF0-4E56E42B0F4F}"/>
    <cellStyle name="Standard 2 4 2 3 4 7" xfId="2269" xr:uid="{7E496349-CEC0-48E0-A01B-B899DA769360}"/>
    <cellStyle name="Standard 2 4 2 3 5" xfId="185" xr:uid="{00000000-0005-0000-0000-000018000000}"/>
    <cellStyle name="Standard 2 4 2 3 5 2" xfId="381" xr:uid="{00000000-0005-0000-0000-000079000000}"/>
    <cellStyle name="Standard 2 4 2 3 5 2 2" xfId="957" xr:uid="{97DF06D5-5E0F-43BD-AC9B-CBFA4F4BF270}"/>
    <cellStyle name="Standard 2 4 2 3 5 2 2 2" xfId="2109" xr:uid="{1E048C33-9C91-4877-97A1-9BFB0220577E}"/>
    <cellStyle name="Standard 2 4 2 3 5 2 3" xfId="1533" xr:uid="{A39AC2E2-543D-4325-8AA0-C2FA8EC98E62}"/>
    <cellStyle name="Standard 2 4 2 3 5 2 4" xfId="2493" xr:uid="{718D4AD9-B366-433C-B504-6C99491BEDEB}"/>
    <cellStyle name="Standard 2 4 2 3 5 3" xfId="573" xr:uid="{EC28452A-C735-4C5A-B9CA-902AFAFBBCF4}"/>
    <cellStyle name="Standard 2 4 2 3 5 3 2" xfId="1725" xr:uid="{5E4398D5-184B-41FE-BBA9-8FE901780F12}"/>
    <cellStyle name="Standard 2 4 2 3 5 4" xfId="765" xr:uid="{4E76A47B-284F-4DD2-AA30-3FB1253F6B70}"/>
    <cellStyle name="Standard 2 4 2 3 5 4 2" xfId="1917" xr:uid="{CF1B5137-6434-43ED-AEC3-E6382480D9FA}"/>
    <cellStyle name="Standard 2 4 2 3 5 5" xfId="1149" xr:uid="{0C05C5C1-CCF8-4C8C-A73C-B0C31E919340}"/>
    <cellStyle name="Standard 2 4 2 3 5 6" xfId="1341" xr:uid="{B4B167FA-1DBC-4331-B145-D1E6EF610DCA}"/>
    <cellStyle name="Standard 2 4 2 3 5 7" xfId="2301" xr:uid="{E7545C8C-59B8-47A6-917F-C49FF9962FCF}"/>
    <cellStyle name="Standard 2 4 2 3 6" xfId="349" xr:uid="{00000000-0005-0000-0000-000074000000}"/>
    <cellStyle name="Standard 2 4 2 3 6 2" xfId="797" xr:uid="{75BABE7C-19FF-4DBF-B549-77062D46C750}"/>
    <cellStyle name="Standard 2 4 2 3 6 2 2" xfId="1949" xr:uid="{769D828F-459C-457E-B3DA-3A9C5007ACEB}"/>
    <cellStyle name="Standard 2 4 2 3 6 3" xfId="1373" xr:uid="{7E10A6EC-9424-407F-A40A-2A4B49D5CEB8}"/>
    <cellStyle name="Standard 2 4 2 3 6 4" xfId="2333" xr:uid="{47F5E3B8-B123-404F-9B2C-47E989CFE844}"/>
    <cellStyle name="Standard 2 4 2 3 7" xfId="413" xr:uid="{3B0C21FA-7DD1-443F-AC28-CABF553F4F8C}"/>
    <cellStyle name="Standard 2 4 2 3 7 2" xfId="1565" xr:uid="{1BC26B00-63B1-4D5D-B88B-FF1F2D321BF9}"/>
    <cellStyle name="Standard 2 4 2 3 8" xfId="605" xr:uid="{BC179C0D-B6B7-49A9-B7E4-BBA742DA8B5C}"/>
    <cellStyle name="Standard 2 4 2 3 8 2" xfId="1757" xr:uid="{FF90F5F9-85F9-4379-9B78-84A88AF7FD7A}"/>
    <cellStyle name="Standard 2 4 2 3 9" xfId="989" xr:uid="{7431BE39-AC59-47BB-B027-AAD90560CE94}"/>
    <cellStyle name="Standard 2 4 2 4" xfId="41" xr:uid="{00000000-0005-0000-0000-000015000000}"/>
    <cellStyle name="Standard 2 4 2 4 2" xfId="105" xr:uid="{00000000-0005-0000-0000-000015000000}"/>
    <cellStyle name="Standard 2 4 2 4 2 2" xfId="267" xr:uid="{00000000-0005-0000-0000-000015000000}"/>
    <cellStyle name="Standard 2 4 2 4 2 2 2" xfId="877" xr:uid="{04804D8C-BD01-4A14-8B18-E33049C193E5}"/>
    <cellStyle name="Standard 2 4 2 4 2 2 2 2" xfId="2029" xr:uid="{1A32856B-43E9-4E46-A341-06221EA5C8EB}"/>
    <cellStyle name="Standard 2 4 2 4 2 2 3" xfId="1453" xr:uid="{55F3CA62-D5B9-4CA2-9808-4C60ED1403C9}"/>
    <cellStyle name="Standard 2 4 2 4 2 2 4" xfId="2413" xr:uid="{3EE8C6D0-BE91-472F-8C60-092F8B061484}"/>
    <cellStyle name="Standard 2 4 2 4 2 3" xfId="493" xr:uid="{5D14A940-FC57-46A0-B7AF-C6A572E1EDB4}"/>
    <cellStyle name="Standard 2 4 2 4 2 3 2" xfId="1645" xr:uid="{EDB6DC20-E081-4D05-975C-022A8ED0A2A4}"/>
    <cellStyle name="Standard 2 4 2 4 2 4" xfId="685" xr:uid="{77123791-C5FD-41F9-9B64-7D469BB34B42}"/>
    <cellStyle name="Standard 2 4 2 4 2 4 2" xfId="1837" xr:uid="{BD12E44B-1A97-4297-99E6-00279B8105A8}"/>
    <cellStyle name="Standard 2 4 2 4 2 5" xfId="1069" xr:uid="{096EB7E6-E36A-4F62-B4F4-DEA1FCA15CAF}"/>
    <cellStyle name="Standard 2 4 2 4 2 6" xfId="1261" xr:uid="{CACF7ED9-FD45-45C9-B170-668D88A05F15}"/>
    <cellStyle name="Standard 2 4 2 4 2 7" xfId="2221" xr:uid="{FDBD741E-C094-414F-8CB8-BCD16D4830B8}"/>
    <cellStyle name="Standard 2 4 2 4 3" xfId="203" xr:uid="{00000000-0005-0000-0000-000015000000}"/>
    <cellStyle name="Standard 2 4 2 4 3 2" xfId="813" xr:uid="{81A28798-F54F-4C26-8F40-3CDCE119D954}"/>
    <cellStyle name="Standard 2 4 2 4 3 2 2" xfId="1965" xr:uid="{86EA0581-0899-41B9-9B82-0126104417B8}"/>
    <cellStyle name="Standard 2 4 2 4 3 3" xfId="1389" xr:uid="{E79577C7-D5E7-4E47-B7B3-5CB50A4C0C25}"/>
    <cellStyle name="Standard 2 4 2 4 3 4" xfId="2349" xr:uid="{04F45CAC-F2CA-4D77-A0CC-1CCD5C67E26C}"/>
    <cellStyle name="Standard 2 4 2 4 4" xfId="429" xr:uid="{88923A91-5B1F-4997-92F9-CAD0C31F475D}"/>
    <cellStyle name="Standard 2 4 2 4 4 2" xfId="1581" xr:uid="{6CBECB29-1214-4AD9-B662-07CD5E6B5CD1}"/>
    <cellStyle name="Standard 2 4 2 4 5" xfId="621" xr:uid="{741DCE31-B8D1-4275-945E-4802428467B0}"/>
    <cellStyle name="Standard 2 4 2 4 5 2" xfId="1773" xr:uid="{D5E39A93-E5AF-4E26-B6EF-871A99EF7D49}"/>
    <cellStyle name="Standard 2 4 2 4 6" xfId="1005" xr:uid="{9E69DA23-E8BB-4317-B33A-047231AD4655}"/>
    <cellStyle name="Standard 2 4 2 4 7" xfId="1197" xr:uid="{75A47D7D-7953-4D3D-9803-319BAE47E5B6}"/>
    <cellStyle name="Standard 2 4 2 4 8" xfId="2157" xr:uid="{ED76D742-D394-4536-8F5F-04B756A6AD36}"/>
    <cellStyle name="Standard 2 4 2 5" xfId="73" xr:uid="{00000000-0005-0000-0000-000015000000}"/>
    <cellStyle name="Standard 2 4 2 5 2" xfId="235" xr:uid="{00000000-0005-0000-0000-000015000000}"/>
    <cellStyle name="Standard 2 4 2 5 2 2" xfId="845" xr:uid="{5056AD73-47E3-4D90-9117-0E4AE8E8078A}"/>
    <cellStyle name="Standard 2 4 2 5 2 2 2" xfId="1997" xr:uid="{E207EE43-79CB-4D20-8953-5309A1055961}"/>
    <cellStyle name="Standard 2 4 2 5 2 3" xfId="1421" xr:uid="{5A913FFB-DD0F-4C08-A49C-3127C988D63D}"/>
    <cellStyle name="Standard 2 4 2 5 2 4" xfId="2381" xr:uid="{1466672A-12E0-4979-A0CE-0D1C43D288D1}"/>
    <cellStyle name="Standard 2 4 2 5 3" xfId="461" xr:uid="{3A36B780-BBC0-4CC6-AD91-FA96BA3B6222}"/>
    <cellStyle name="Standard 2 4 2 5 3 2" xfId="1613" xr:uid="{A43F0128-4B34-4E78-9B7C-11FBE81C714E}"/>
    <cellStyle name="Standard 2 4 2 5 4" xfId="653" xr:uid="{87567662-5090-4098-A70C-078A7F8D5E7A}"/>
    <cellStyle name="Standard 2 4 2 5 4 2" xfId="1805" xr:uid="{E092027C-810E-4691-B422-1FC985831DC4}"/>
    <cellStyle name="Standard 2 4 2 5 5" xfId="1037" xr:uid="{E7D318FA-CD36-4160-92FC-E81C31CE9376}"/>
    <cellStyle name="Standard 2 4 2 5 6" xfId="1229" xr:uid="{79FA2595-13EB-429C-AB71-342F6B331D0F}"/>
    <cellStyle name="Standard 2 4 2 5 7" xfId="2189" xr:uid="{08CF97CF-2DC9-4B1E-B764-D273A02F84AD}"/>
    <cellStyle name="Standard 2 4 2 6" xfId="137" xr:uid="{00000000-0005-0000-0000-000015000000}"/>
    <cellStyle name="Standard 2 4 2 6 2" xfId="299" xr:uid="{00000000-0005-0000-0000-000015000000}"/>
    <cellStyle name="Standard 2 4 2 6 2 2" xfId="909" xr:uid="{FAE31E2A-B205-49EA-8464-2526D7FA9315}"/>
    <cellStyle name="Standard 2 4 2 6 2 2 2" xfId="2061" xr:uid="{1CCE0344-112E-406C-ACF2-7D9BD6A13C79}"/>
    <cellStyle name="Standard 2 4 2 6 2 3" xfId="1485" xr:uid="{B4E531BC-A9E8-49E6-B4AB-BA8B94389E30}"/>
    <cellStyle name="Standard 2 4 2 6 2 4" xfId="2445" xr:uid="{33574EFD-4B4F-4C66-94DF-BEEDC2A3C7E8}"/>
    <cellStyle name="Standard 2 4 2 6 3" xfId="525" xr:uid="{5F35D3A5-34D1-4E58-9F61-06B2705FE1B1}"/>
    <cellStyle name="Standard 2 4 2 6 3 2" xfId="1677" xr:uid="{02E12259-7A9F-46E3-B85B-E59A852E0706}"/>
    <cellStyle name="Standard 2 4 2 6 4" xfId="717" xr:uid="{BA00D05C-9FAB-4DE4-AF4E-618A03B1C47D}"/>
    <cellStyle name="Standard 2 4 2 6 4 2" xfId="1869" xr:uid="{720640AF-A769-46D6-A0E9-4FD14B52EE74}"/>
    <cellStyle name="Standard 2 4 2 6 5" xfId="1101" xr:uid="{A75B7886-6691-4C9E-8156-DF81DD76F48D}"/>
    <cellStyle name="Standard 2 4 2 6 6" xfId="1293" xr:uid="{67598DB2-99B9-44A2-9E1C-9F210C06A2CA}"/>
    <cellStyle name="Standard 2 4 2 6 7" xfId="2253" xr:uid="{F1D5D878-027F-4F75-989A-2AB381F6DFF3}"/>
    <cellStyle name="Standard 2 4 2 7" xfId="169" xr:uid="{00000000-0005-0000-0000-000015000000}"/>
    <cellStyle name="Standard 2 4 2 7 2" xfId="365" xr:uid="{00000000-0005-0000-0000-00007E000000}"/>
    <cellStyle name="Standard 2 4 2 7 2 2" xfId="941" xr:uid="{8B51BC93-6C8C-4477-88D6-0D2EE6400602}"/>
    <cellStyle name="Standard 2 4 2 7 2 2 2" xfId="2093" xr:uid="{680769E2-7E52-4EA1-9614-FBD9CF8F27D5}"/>
    <cellStyle name="Standard 2 4 2 7 2 3" xfId="1517" xr:uid="{7A0210E7-FB3E-431A-A060-F1C0611F8417}"/>
    <cellStyle name="Standard 2 4 2 7 2 4" xfId="2477" xr:uid="{D2908BEA-2927-4362-B5A0-C23E507B045A}"/>
    <cellStyle name="Standard 2 4 2 7 3" xfId="557" xr:uid="{31CC2027-482B-4BFB-B800-139ABFFA1563}"/>
    <cellStyle name="Standard 2 4 2 7 3 2" xfId="1709" xr:uid="{7DB8606B-C80E-4C34-99A8-FFE26C5810A1}"/>
    <cellStyle name="Standard 2 4 2 7 4" xfId="749" xr:uid="{468E52CE-BFD3-4291-B9BC-47C2441C6639}"/>
    <cellStyle name="Standard 2 4 2 7 4 2" xfId="1901" xr:uid="{ACF218A0-2C1A-4468-9E97-E8073363755F}"/>
    <cellStyle name="Standard 2 4 2 7 5" xfId="1133" xr:uid="{2E2E857E-2E86-455D-9CE6-35DD5C2397A2}"/>
    <cellStyle name="Standard 2 4 2 7 6" xfId="1325" xr:uid="{34546D24-6846-4281-AA4D-A313C61BD4A6}"/>
    <cellStyle name="Standard 2 4 2 7 7" xfId="2285" xr:uid="{C148F88A-887E-4FF6-857F-E89D811A229D}"/>
    <cellStyle name="Standard 2 4 2 8" xfId="333" xr:uid="{00000000-0005-0000-0000-000067000000}"/>
    <cellStyle name="Standard 2 4 2 8 2" xfId="781" xr:uid="{DC73926D-732D-4839-B658-7B4D506CF016}"/>
    <cellStyle name="Standard 2 4 2 8 2 2" xfId="1933" xr:uid="{50326908-4B31-43F7-B714-A549801DAB74}"/>
    <cellStyle name="Standard 2 4 2 8 3" xfId="1357" xr:uid="{5CE3E77E-846A-43D3-9737-5CAD15D7D649}"/>
    <cellStyle name="Standard 2 4 2 8 4" xfId="2317" xr:uid="{686A75B3-3F58-4BC6-A4AA-21644F52E5E6}"/>
    <cellStyle name="Standard 2 4 2 9" xfId="397" xr:uid="{E59F28E2-11EB-4BAC-ADEA-0CCC59A8CF8E}"/>
    <cellStyle name="Standard 2 4 2 9 2" xfId="1549" xr:uid="{0F509CCD-4850-4746-A345-BBBC13EEC578}"/>
    <cellStyle name="Standard 2 4 3" xfId="13" xr:uid="{00000000-0005-0000-0000-00000F000000}"/>
    <cellStyle name="Standard 2 4 3 10" xfId="977" xr:uid="{A682D1B6-84C9-4EB4-9081-CC6D9343753E}"/>
    <cellStyle name="Standard 2 4 3 11" xfId="1169" xr:uid="{506B7FF0-16E3-4FD1-A0BE-B8C59583FE44}"/>
    <cellStyle name="Standard 2 4 3 12" xfId="2129" xr:uid="{81A2646B-B717-4DB1-8B4F-C10164A34A48}"/>
    <cellStyle name="Standard 2 4 3 2" xfId="29" xr:uid="{00000000-0005-0000-0000-00000F000000}"/>
    <cellStyle name="Standard 2 4 3 2 10" xfId="1185" xr:uid="{70AE6FAA-E2F2-486E-ADE5-1BEFE8AC3B16}"/>
    <cellStyle name="Standard 2 4 3 2 11" xfId="2145" xr:uid="{7842C585-4D38-46D7-97F3-713AC942901D}"/>
    <cellStyle name="Standard 2 4 3 2 2" xfId="61" xr:uid="{00000000-0005-0000-0000-00001A000000}"/>
    <cellStyle name="Standard 2 4 3 2 2 2" xfId="125" xr:uid="{00000000-0005-0000-0000-00001A000000}"/>
    <cellStyle name="Standard 2 4 3 2 2 2 2" xfId="287" xr:uid="{00000000-0005-0000-0000-00001A000000}"/>
    <cellStyle name="Standard 2 4 3 2 2 2 2 2" xfId="897" xr:uid="{44F829F0-F9BD-4ADC-BB7D-67DF22B3A0D8}"/>
    <cellStyle name="Standard 2 4 3 2 2 2 2 2 2" xfId="2049" xr:uid="{C70EDC13-EB59-4ECF-A666-8D7CF132BDE3}"/>
    <cellStyle name="Standard 2 4 3 2 2 2 2 3" xfId="1473" xr:uid="{FF1E0D7F-C05A-4642-97A2-4A26D09A4C2D}"/>
    <cellStyle name="Standard 2 4 3 2 2 2 2 4" xfId="2433" xr:uid="{27EA4F32-DF08-48E5-B391-8E5FFCE311D4}"/>
    <cellStyle name="Standard 2 4 3 2 2 2 3" xfId="513" xr:uid="{2FD1AA40-46EE-425F-92EA-F8FA9FAAC894}"/>
    <cellStyle name="Standard 2 4 3 2 2 2 3 2" xfId="1665" xr:uid="{139AEB4A-42C1-4B50-B79D-D805C22643F8}"/>
    <cellStyle name="Standard 2 4 3 2 2 2 4" xfId="705" xr:uid="{603BC053-12AE-4327-BBBB-56C7E598AEA1}"/>
    <cellStyle name="Standard 2 4 3 2 2 2 4 2" xfId="1857" xr:uid="{E7E31A7A-A83E-43CE-B79C-641FC3B66187}"/>
    <cellStyle name="Standard 2 4 3 2 2 2 5" xfId="1089" xr:uid="{279C888C-144E-481A-B099-8F802B8619BB}"/>
    <cellStyle name="Standard 2 4 3 2 2 2 6" xfId="1281" xr:uid="{D23754A5-56CA-49BC-B3CC-6DE2F9262557}"/>
    <cellStyle name="Standard 2 4 3 2 2 2 7" xfId="2241" xr:uid="{A67E5F7D-908E-4360-BD4E-1FB3B1D67881}"/>
    <cellStyle name="Standard 2 4 3 2 2 3" xfId="223" xr:uid="{00000000-0005-0000-0000-00001A000000}"/>
    <cellStyle name="Standard 2 4 3 2 2 3 2" xfId="833" xr:uid="{C72A92FE-82AE-4001-B916-2501FC6E01FC}"/>
    <cellStyle name="Standard 2 4 3 2 2 3 2 2" xfId="1985" xr:uid="{88D12FD9-B039-4A4B-B255-0643AC46E842}"/>
    <cellStyle name="Standard 2 4 3 2 2 3 3" xfId="1409" xr:uid="{289A4F94-E4C2-4226-997F-9F7C88BB5CA8}"/>
    <cellStyle name="Standard 2 4 3 2 2 3 4" xfId="2369" xr:uid="{DE1FE3F4-AA63-49D8-9376-33D285A462DA}"/>
    <cellStyle name="Standard 2 4 3 2 2 4" xfId="449" xr:uid="{203FEB8C-53DE-47F4-99D8-219A95ECA394}"/>
    <cellStyle name="Standard 2 4 3 2 2 4 2" xfId="1601" xr:uid="{39D31D7F-0A45-49A9-9382-FD950A9FE2EB}"/>
    <cellStyle name="Standard 2 4 3 2 2 5" xfId="641" xr:uid="{843DAAF8-F0D4-4F89-9E77-C02184CD4A23}"/>
    <cellStyle name="Standard 2 4 3 2 2 5 2" xfId="1793" xr:uid="{62C4E41C-7A8A-486B-8E96-9220BFC4591B}"/>
    <cellStyle name="Standard 2 4 3 2 2 6" xfId="1025" xr:uid="{07AE3525-FEEC-46F0-A36E-ED441FD6FA60}"/>
    <cellStyle name="Standard 2 4 3 2 2 7" xfId="1217" xr:uid="{4E64C8A3-689E-4AC7-8BC9-459F71081CB9}"/>
    <cellStyle name="Standard 2 4 3 2 2 8" xfId="2177" xr:uid="{4B75312B-DE90-4BC9-8763-F999FFFBB744}"/>
    <cellStyle name="Standard 2 4 3 2 3" xfId="93" xr:uid="{00000000-0005-0000-0000-00001A000000}"/>
    <cellStyle name="Standard 2 4 3 2 3 2" xfId="255" xr:uid="{00000000-0005-0000-0000-00001A000000}"/>
    <cellStyle name="Standard 2 4 3 2 3 2 2" xfId="865" xr:uid="{6AEBA0B3-06DE-4524-8E45-AE3FBC9F8F87}"/>
    <cellStyle name="Standard 2 4 3 2 3 2 2 2" xfId="2017" xr:uid="{858EF73E-9163-40F7-A3DC-9E6D5D0247F0}"/>
    <cellStyle name="Standard 2 4 3 2 3 2 3" xfId="1441" xr:uid="{57E845A3-1970-4D81-9303-B09FBAA4749A}"/>
    <cellStyle name="Standard 2 4 3 2 3 2 4" xfId="2401" xr:uid="{76CB1ADF-46A4-426A-B8F9-6A8E14A3E780}"/>
    <cellStyle name="Standard 2 4 3 2 3 3" xfId="481" xr:uid="{828C8FD9-A7B2-49B1-96E2-0546516EE2BE}"/>
    <cellStyle name="Standard 2 4 3 2 3 3 2" xfId="1633" xr:uid="{9071C0B6-AD4E-4572-BFC5-01F26390B6A6}"/>
    <cellStyle name="Standard 2 4 3 2 3 4" xfId="673" xr:uid="{3F57C0AA-B251-4BB1-9603-5DC59CC0064A}"/>
    <cellStyle name="Standard 2 4 3 2 3 4 2" xfId="1825" xr:uid="{AD89713D-E899-4765-80D8-36173AAD03FB}"/>
    <cellStyle name="Standard 2 4 3 2 3 5" xfId="1057" xr:uid="{4BC10313-E170-453D-AF1A-E99ABE9D335F}"/>
    <cellStyle name="Standard 2 4 3 2 3 6" xfId="1249" xr:uid="{A3D9EEC2-9F83-4E83-88B5-4F0254CAA97A}"/>
    <cellStyle name="Standard 2 4 3 2 3 7" xfId="2209" xr:uid="{313D67B8-197F-429C-9DE1-8561C0D4A58B}"/>
    <cellStyle name="Standard 2 4 3 2 4" xfId="157" xr:uid="{00000000-0005-0000-0000-00001A000000}"/>
    <cellStyle name="Standard 2 4 3 2 4 2" xfId="319" xr:uid="{00000000-0005-0000-0000-00001A000000}"/>
    <cellStyle name="Standard 2 4 3 2 4 2 2" xfId="929" xr:uid="{E7716BA2-DDA0-4856-A77B-A1D2B744459C}"/>
    <cellStyle name="Standard 2 4 3 2 4 2 2 2" xfId="2081" xr:uid="{EECB6BEA-3323-4461-87E7-4CD78E1DB0AD}"/>
    <cellStyle name="Standard 2 4 3 2 4 2 3" xfId="1505" xr:uid="{995DB455-BFC9-49E0-87DF-DB5B6A1E1936}"/>
    <cellStyle name="Standard 2 4 3 2 4 2 4" xfId="2465" xr:uid="{4B007DB5-9C63-4A7B-BB2F-81DE6299B0C2}"/>
    <cellStyle name="Standard 2 4 3 2 4 3" xfId="545" xr:uid="{EB42FDA7-D6AE-4790-91FF-9CB90B48D28A}"/>
    <cellStyle name="Standard 2 4 3 2 4 3 2" xfId="1697" xr:uid="{14CFEE9C-CE88-4326-BDBD-7868633C6AF3}"/>
    <cellStyle name="Standard 2 4 3 2 4 4" xfId="737" xr:uid="{BB0DCC0E-2086-4025-8BD8-21A575529C94}"/>
    <cellStyle name="Standard 2 4 3 2 4 4 2" xfId="1889" xr:uid="{044A3E5E-0ECC-4694-AA4D-6D1F52C11F09}"/>
    <cellStyle name="Standard 2 4 3 2 4 5" xfId="1121" xr:uid="{7002611A-C6CA-463A-B698-2951C8C9FEDD}"/>
    <cellStyle name="Standard 2 4 3 2 4 6" xfId="1313" xr:uid="{3B8A0572-46A7-4E75-BCDC-73EF55E91C0B}"/>
    <cellStyle name="Standard 2 4 3 2 4 7" xfId="2273" xr:uid="{4186FDF3-3F4A-41B8-BB78-76758B00853E}"/>
    <cellStyle name="Standard 2 4 3 2 5" xfId="189" xr:uid="{00000000-0005-0000-0000-00001A000000}"/>
    <cellStyle name="Standard 2 4 3 2 5 2" xfId="385" xr:uid="{00000000-0005-0000-0000-000085000000}"/>
    <cellStyle name="Standard 2 4 3 2 5 2 2" xfId="961" xr:uid="{81D9EE32-8A31-482F-8794-3654F295E9F4}"/>
    <cellStyle name="Standard 2 4 3 2 5 2 2 2" xfId="2113" xr:uid="{680E3E0E-00C9-4367-934D-3EB57223F1B6}"/>
    <cellStyle name="Standard 2 4 3 2 5 2 3" xfId="1537" xr:uid="{10B3DF4F-29DC-4E08-BDEF-E5A4EE36AC3F}"/>
    <cellStyle name="Standard 2 4 3 2 5 2 4" xfId="2497" xr:uid="{5E143D23-2644-44B8-9B73-173426921896}"/>
    <cellStyle name="Standard 2 4 3 2 5 3" xfId="577" xr:uid="{83A5C47F-BBDE-4BC9-A529-A0F500C545E7}"/>
    <cellStyle name="Standard 2 4 3 2 5 3 2" xfId="1729" xr:uid="{E75F647C-C84E-48D3-A316-278DF9B9E9B5}"/>
    <cellStyle name="Standard 2 4 3 2 5 4" xfId="769" xr:uid="{722F0D1D-3691-4644-8842-BC5962964A44}"/>
    <cellStyle name="Standard 2 4 3 2 5 4 2" xfId="1921" xr:uid="{09915CF9-1294-411E-900C-1796606AFC5C}"/>
    <cellStyle name="Standard 2 4 3 2 5 5" xfId="1153" xr:uid="{85E1F78E-33BE-4042-8E4A-E14D6D894F10}"/>
    <cellStyle name="Standard 2 4 3 2 5 6" xfId="1345" xr:uid="{49BDE1CC-B22A-4FD9-A285-848C9AD90C04}"/>
    <cellStyle name="Standard 2 4 3 2 5 7" xfId="2305" xr:uid="{9A1C3B77-BFF4-49AD-9BB8-31FEA554A0B7}"/>
    <cellStyle name="Standard 2 4 3 2 6" xfId="353" xr:uid="{00000000-0005-0000-0000-000080000000}"/>
    <cellStyle name="Standard 2 4 3 2 6 2" xfId="801" xr:uid="{E33D2DCB-A9E1-43C7-A68D-63D9283F4821}"/>
    <cellStyle name="Standard 2 4 3 2 6 2 2" xfId="1953" xr:uid="{CC4C6935-A364-4B7F-A092-FC4D85367025}"/>
    <cellStyle name="Standard 2 4 3 2 6 3" xfId="1377" xr:uid="{235A617E-AD39-4E85-818A-06D2BADDA5AE}"/>
    <cellStyle name="Standard 2 4 3 2 6 4" xfId="2337" xr:uid="{B533A5ED-C902-4332-BDC0-4562BE8B4757}"/>
    <cellStyle name="Standard 2 4 3 2 7" xfId="417" xr:uid="{02639D99-6A4E-476E-BA9A-FD78711B8693}"/>
    <cellStyle name="Standard 2 4 3 2 7 2" xfId="1569" xr:uid="{989A2A90-9FB5-435D-80E4-73E6A17C7566}"/>
    <cellStyle name="Standard 2 4 3 2 8" xfId="609" xr:uid="{06AA1736-B3FA-4C62-8B45-16F2CD631321}"/>
    <cellStyle name="Standard 2 4 3 2 8 2" xfId="1761" xr:uid="{F4A563D6-11D3-4250-ABE6-5CDCCA5C6364}"/>
    <cellStyle name="Standard 2 4 3 2 9" xfId="993" xr:uid="{7E5D544C-385D-4EF8-8A84-A33956E715FA}"/>
    <cellStyle name="Standard 2 4 3 3" xfId="45" xr:uid="{00000000-0005-0000-0000-000019000000}"/>
    <cellStyle name="Standard 2 4 3 3 2" xfId="109" xr:uid="{00000000-0005-0000-0000-000019000000}"/>
    <cellStyle name="Standard 2 4 3 3 2 2" xfId="271" xr:uid="{00000000-0005-0000-0000-000019000000}"/>
    <cellStyle name="Standard 2 4 3 3 2 2 2" xfId="881" xr:uid="{73F2BEB2-1BD6-40BE-A553-880A9074A914}"/>
    <cellStyle name="Standard 2 4 3 3 2 2 2 2" xfId="2033" xr:uid="{27EAD438-F3D7-479B-BE36-A71027F951EF}"/>
    <cellStyle name="Standard 2 4 3 3 2 2 3" xfId="1457" xr:uid="{73C71E8D-B498-4B3B-938F-FAC978C738BA}"/>
    <cellStyle name="Standard 2 4 3 3 2 2 4" xfId="2417" xr:uid="{5C1ACC80-CC2A-48E1-A13A-57B3DF8F955A}"/>
    <cellStyle name="Standard 2 4 3 3 2 3" xfId="497" xr:uid="{777E305D-6899-4367-A2C2-129FB1A8F8A2}"/>
    <cellStyle name="Standard 2 4 3 3 2 3 2" xfId="1649" xr:uid="{A3D2D3EE-70EE-4D5A-ACCD-51707A49BB8A}"/>
    <cellStyle name="Standard 2 4 3 3 2 4" xfId="689" xr:uid="{DC757969-7C38-4F92-AB5B-D9775A97CF0C}"/>
    <cellStyle name="Standard 2 4 3 3 2 4 2" xfId="1841" xr:uid="{1A2EE984-16D2-4AB1-9DC2-38DDC00BCA84}"/>
    <cellStyle name="Standard 2 4 3 3 2 5" xfId="1073" xr:uid="{FB01A0F5-4C68-4C67-B2F9-00E9C94EAC56}"/>
    <cellStyle name="Standard 2 4 3 3 2 6" xfId="1265" xr:uid="{8757E9D5-662A-4FCA-B297-BA4EDDC66247}"/>
    <cellStyle name="Standard 2 4 3 3 2 7" xfId="2225" xr:uid="{400835B5-0161-43F8-86A2-3B8DC3571A1D}"/>
    <cellStyle name="Standard 2 4 3 3 3" xfId="207" xr:uid="{00000000-0005-0000-0000-000019000000}"/>
    <cellStyle name="Standard 2 4 3 3 3 2" xfId="817" xr:uid="{397FCA20-19A5-4EA6-A31B-BA30D224B10E}"/>
    <cellStyle name="Standard 2 4 3 3 3 2 2" xfId="1969" xr:uid="{89223A6B-4F8E-45C9-B3CA-ABA8C89A86A6}"/>
    <cellStyle name="Standard 2 4 3 3 3 3" xfId="1393" xr:uid="{D8821E28-0593-4C7F-9B2C-B8F666A5DA5F}"/>
    <cellStyle name="Standard 2 4 3 3 3 4" xfId="2353" xr:uid="{E0E7ED67-544F-4645-B79A-6E9406B4E345}"/>
    <cellStyle name="Standard 2 4 3 3 4" xfId="433" xr:uid="{469F64CA-62D3-419B-85F3-E66F233C4732}"/>
    <cellStyle name="Standard 2 4 3 3 4 2" xfId="1585" xr:uid="{95E59E17-95E3-4514-8852-2A005AE1F254}"/>
    <cellStyle name="Standard 2 4 3 3 5" xfId="625" xr:uid="{DBA93626-6DB4-4C06-9947-3A7EDAE82D08}"/>
    <cellStyle name="Standard 2 4 3 3 5 2" xfId="1777" xr:uid="{610D5FA9-1DF9-4F1E-A00F-E9E5089AAC5E}"/>
    <cellStyle name="Standard 2 4 3 3 6" xfId="1009" xr:uid="{2925640E-BA86-4CC5-BB5E-9BE16F2D478B}"/>
    <cellStyle name="Standard 2 4 3 3 7" xfId="1201" xr:uid="{83A86F32-8A29-4050-81E7-FFFB80CE90AC}"/>
    <cellStyle name="Standard 2 4 3 3 8" xfId="2161" xr:uid="{B4AE124C-C6D6-4658-A766-E9D3D5E4193E}"/>
    <cellStyle name="Standard 2 4 3 4" xfId="77" xr:uid="{00000000-0005-0000-0000-000019000000}"/>
    <cellStyle name="Standard 2 4 3 4 2" xfId="239" xr:uid="{00000000-0005-0000-0000-000019000000}"/>
    <cellStyle name="Standard 2 4 3 4 2 2" xfId="849" xr:uid="{D60C2941-9AFC-41CB-81AD-5950EED499AC}"/>
    <cellStyle name="Standard 2 4 3 4 2 2 2" xfId="2001" xr:uid="{780C6EDF-036F-459B-A31D-73537D5954F0}"/>
    <cellStyle name="Standard 2 4 3 4 2 3" xfId="1425" xr:uid="{03C7DD32-9C31-4CF2-9C67-ACA2A5D14394}"/>
    <cellStyle name="Standard 2 4 3 4 2 4" xfId="2385" xr:uid="{063458C6-8CBD-4492-B443-2C77A9C57588}"/>
    <cellStyle name="Standard 2 4 3 4 3" xfId="465" xr:uid="{93B4CA1F-0BF9-4188-9BF9-E8D417B0554F}"/>
    <cellStyle name="Standard 2 4 3 4 3 2" xfId="1617" xr:uid="{69556C38-5631-42BE-A95B-C702EB827B8C}"/>
    <cellStyle name="Standard 2 4 3 4 4" xfId="657" xr:uid="{D3EE5314-9334-4A6E-9C23-169FCFA65712}"/>
    <cellStyle name="Standard 2 4 3 4 4 2" xfId="1809" xr:uid="{E016156D-74CB-48F5-ADAC-8D9A2866727D}"/>
    <cellStyle name="Standard 2 4 3 4 5" xfId="1041" xr:uid="{FF7F81A8-9B30-4C9F-9B73-85AC8780785F}"/>
    <cellStyle name="Standard 2 4 3 4 6" xfId="1233" xr:uid="{E7F4B00F-D61F-4378-BEE8-5AECA00D1DD3}"/>
    <cellStyle name="Standard 2 4 3 4 7" xfId="2193" xr:uid="{CEDB6AB0-6AFF-4F32-B4C4-C93B0AA9B171}"/>
    <cellStyle name="Standard 2 4 3 5" xfId="141" xr:uid="{00000000-0005-0000-0000-000019000000}"/>
    <cellStyle name="Standard 2 4 3 5 2" xfId="303" xr:uid="{00000000-0005-0000-0000-000019000000}"/>
    <cellStyle name="Standard 2 4 3 5 2 2" xfId="913" xr:uid="{B19A9A13-7011-439E-B4E0-81B245D90FD0}"/>
    <cellStyle name="Standard 2 4 3 5 2 2 2" xfId="2065" xr:uid="{EF051A1F-D088-4F48-9C44-92A949EB41FF}"/>
    <cellStyle name="Standard 2 4 3 5 2 3" xfId="1489" xr:uid="{2777B64B-A631-4A64-BEC4-B0DC0B5765E4}"/>
    <cellStyle name="Standard 2 4 3 5 2 4" xfId="2449" xr:uid="{E6E1EA2C-6406-4341-89C9-EDCC26B0686A}"/>
    <cellStyle name="Standard 2 4 3 5 3" xfId="529" xr:uid="{52ABDFFA-EC0B-435E-8691-106C8B511897}"/>
    <cellStyle name="Standard 2 4 3 5 3 2" xfId="1681" xr:uid="{FE7742AF-587F-461A-83E3-5EA7ECDD9F79}"/>
    <cellStyle name="Standard 2 4 3 5 4" xfId="721" xr:uid="{95FB5DA1-D27D-4B9F-884B-6F78F53AA749}"/>
    <cellStyle name="Standard 2 4 3 5 4 2" xfId="1873" xr:uid="{3A23FF2E-2611-4BEB-BF38-F8E2FB5E8806}"/>
    <cellStyle name="Standard 2 4 3 5 5" xfId="1105" xr:uid="{664E94E4-ED58-4361-B2FD-A7759ED03B0E}"/>
    <cellStyle name="Standard 2 4 3 5 6" xfId="1297" xr:uid="{0A3E1340-7C8D-40FA-A27B-28200E9B7FD3}"/>
    <cellStyle name="Standard 2 4 3 5 7" xfId="2257" xr:uid="{88E38BF0-37C2-40B7-B761-A2D8A6DF5404}"/>
    <cellStyle name="Standard 2 4 3 6" xfId="173" xr:uid="{00000000-0005-0000-0000-000019000000}"/>
    <cellStyle name="Standard 2 4 3 6 2" xfId="369" xr:uid="{00000000-0005-0000-0000-00008A000000}"/>
    <cellStyle name="Standard 2 4 3 6 2 2" xfId="945" xr:uid="{EF902327-70A8-4D9B-8316-1B1C9EBC874E}"/>
    <cellStyle name="Standard 2 4 3 6 2 2 2" xfId="2097" xr:uid="{E678B990-60CF-4F89-815E-C0F50D7E1E92}"/>
    <cellStyle name="Standard 2 4 3 6 2 3" xfId="1521" xr:uid="{DAEDB1DE-A4BD-4559-87A9-0FCB94073A87}"/>
    <cellStyle name="Standard 2 4 3 6 2 4" xfId="2481" xr:uid="{C1079E33-2F73-41EB-A012-1A08E6A61569}"/>
    <cellStyle name="Standard 2 4 3 6 3" xfId="561" xr:uid="{66C55F10-C240-4252-9E1E-D4B228592C6A}"/>
    <cellStyle name="Standard 2 4 3 6 3 2" xfId="1713" xr:uid="{0452DD10-DDEC-4865-880C-034BD735A84D}"/>
    <cellStyle name="Standard 2 4 3 6 4" xfId="753" xr:uid="{341432EB-2A7E-4E2F-B42B-3A6FE543B90F}"/>
    <cellStyle name="Standard 2 4 3 6 4 2" xfId="1905" xr:uid="{77B2FD5E-5C68-49B6-B0D4-89860D5337FE}"/>
    <cellStyle name="Standard 2 4 3 6 5" xfId="1137" xr:uid="{23B4F92B-2B8B-4597-8B9D-BE4BB0D1BDCD}"/>
    <cellStyle name="Standard 2 4 3 6 6" xfId="1329" xr:uid="{0D96CA6A-DC5D-4517-B854-5F367B360512}"/>
    <cellStyle name="Standard 2 4 3 6 7" xfId="2289" xr:uid="{1B9937F0-5892-4BAC-B8A3-5D6BAA4C1AA7}"/>
    <cellStyle name="Standard 2 4 3 7" xfId="337" xr:uid="{00000000-0005-0000-0000-00007F000000}"/>
    <cellStyle name="Standard 2 4 3 7 2" xfId="785" xr:uid="{FD1F47F0-2BA9-4B59-B32D-CEC61071354E}"/>
    <cellStyle name="Standard 2 4 3 7 2 2" xfId="1937" xr:uid="{872C6E3F-D46E-445D-B591-9839212F22AD}"/>
    <cellStyle name="Standard 2 4 3 7 3" xfId="1361" xr:uid="{4B65C410-E83A-45B4-AC8E-8A2EC56EDA8F}"/>
    <cellStyle name="Standard 2 4 3 7 4" xfId="2321" xr:uid="{08C11B4C-28F7-41F3-B289-1A5183F2377C}"/>
    <cellStyle name="Standard 2 4 3 8" xfId="401" xr:uid="{0DCEB9A3-9AB0-4A8B-BFAD-E9E951DBB7AB}"/>
    <cellStyle name="Standard 2 4 3 8 2" xfId="1553" xr:uid="{6209D2E4-C435-4A85-9ECC-E56720E0F98C}"/>
    <cellStyle name="Standard 2 4 3 9" xfId="593" xr:uid="{4BA5E243-2BE8-46C6-88D5-3B7C9229786A}"/>
    <cellStyle name="Standard 2 4 3 9 2" xfId="1745" xr:uid="{04DBF1AD-9456-4394-8597-ACB3E5AF25C3}"/>
    <cellStyle name="Standard 2 4 4" xfId="21" xr:uid="{00000000-0005-0000-0000-00000C000000}"/>
    <cellStyle name="Standard 2 4 4 10" xfId="1177" xr:uid="{BBC51F07-2152-49B5-B6D8-84AAAD937DD4}"/>
    <cellStyle name="Standard 2 4 4 11" xfId="2137" xr:uid="{4BBF6245-042A-45BB-8238-3F6767C91EEC}"/>
    <cellStyle name="Standard 2 4 4 2" xfId="53" xr:uid="{00000000-0005-0000-0000-00001B000000}"/>
    <cellStyle name="Standard 2 4 4 2 2" xfId="117" xr:uid="{00000000-0005-0000-0000-00001B000000}"/>
    <cellStyle name="Standard 2 4 4 2 2 2" xfId="279" xr:uid="{00000000-0005-0000-0000-00001B000000}"/>
    <cellStyle name="Standard 2 4 4 2 2 2 2" xfId="889" xr:uid="{5722B613-42FD-4FB1-B23F-5479EEE3A487}"/>
    <cellStyle name="Standard 2 4 4 2 2 2 2 2" xfId="2041" xr:uid="{62C96505-8D7F-4B2C-AA94-34CB14395B9C}"/>
    <cellStyle name="Standard 2 4 4 2 2 2 3" xfId="1465" xr:uid="{1A4EE877-A55E-43FE-BDA0-3EF3E31A7F1B}"/>
    <cellStyle name="Standard 2 4 4 2 2 2 4" xfId="2425" xr:uid="{350EF16E-17F4-4DA4-AD75-BFEFB1733CAB}"/>
    <cellStyle name="Standard 2 4 4 2 2 3" xfId="505" xr:uid="{38EAA3FC-CA36-4234-843A-521CEA00F51A}"/>
    <cellStyle name="Standard 2 4 4 2 2 3 2" xfId="1657" xr:uid="{4EF09B0B-D57F-4C9F-BB87-86F7E8FFF5D9}"/>
    <cellStyle name="Standard 2 4 4 2 2 4" xfId="697" xr:uid="{EB267184-80D4-43DC-AD96-40DB1232DDC8}"/>
    <cellStyle name="Standard 2 4 4 2 2 4 2" xfId="1849" xr:uid="{A2E6F18B-EABE-45EB-A75A-ECDDF0C42320}"/>
    <cellStyle name="Standard 2 4 4 2 2 5" xfId="1081" xr:uid="{5E6126A8-60B8-4B7A-8A9A-30D15BAEC937}"/>
    <cellStyle name="Standard 2 4 4 2 2 6" xfId="1273" xr:uid="{96A755F2-B054-4A85-A810-5455034F4902}"/>
    <cellStyle name="Standard 2 4 4 2 2 7" xfId="2233" xr:uid="{D66ADD5F-14DA-4746-90C0-BCB18B09D785}"/>
    <cellStyle name="Standard 2 4 4 2 3" xfId="215" xr:uid="{00000000-0005-0000-0000-00001B000000}"/>
    <cellStyle name="Standard 2 4 4 2 3 2" xfId="825" xr:uid="{EE24FF10-450F-4B27-88DB-F98A81E52879}"/>
    <cellStyle name="Standard 2 4 4 2 3 2 2" xfId="1977" xr:uid="{0EF52C85-BA7F-40A1-88A9-B4FF4841D80B}"/>
    <cellStyle name="Standard 2 4 4 2 3 3" xfId="1401" xr:uid="{A5DF182D-B097-45A9-BACE-E998056475DB}"/>
    <cellStyle name="Standard 2 4 4 2 3 4" xfId="2361" xr:uid="{12BBC9CD-AE1E-42B8-961E-1BCFC548B5D7}"/>
    <cellStyle name="Standard 2 4 4 2 4" xfId="441" xr:uid="{CF52539F-5A91-4260-B190-591570C05F21}"/>
    <cellStyle name="Standard 2 4 4 2 4 2" xfId="1593" xr:uid="{75C1DA5C-4B9A-4923-A7FF-481B3C2B59D8}"/>
    <cellStyle name="Standard 2 4 4 2 5" xfId="633" xr:uid="{00A3B015-1A04-4CC8-A4C0-C3DCFDB10E12}"/>
    <cellStyle name="Standard 2 4 4 2 5 2" xfId="1785" xr:uid="{F9BB6F9B-2CD9-4DAF-AF6F-CA6161B97DFE}"/>
    <cellStyle name="Standard 2 4 4 2 6" xfId="1017" xr:uid="{12F3FD80-A91B-4537-9715-096BE7C39B97}"/>
    <cellStyle name="Standard 2 4 4 2 7" xfId="1209" xr:uid="{EF946C1E-73CF-4FDD-8B03-E12754922E0D}"/>
    <cellStyle name="Standard 2 4 4 2 8" xfId="2169" xr:uid="{802BDD8F-0E51-4ECB-9745-703D4BC33564}"/>
    <cellStyle name="Standard 2 4 4 3" xfId="85" xr:uid="{00000000-0005-0000-0000-00001B000000}"/>
    <cellStyle name="Standard 2 4 4 3 2" xfId="247" xr:uid="{00000000-0005-0000-0000-00001B000000}"/>
    <cellStyle name="Standard 2 4 4 3 2 2" xfId="857" xr:uid="{3C70D39E-6244-4C5C-8B24-EE99B5D2588F}"/>
    <cellStyle name="Standard 2 4 4 3 2 2 2" xfId="2009" xr:uid="{51EA368A-6CC4-413E-ADA2-2FB93EEB3D21}"/>
    <cellStyle name="Standard 2 4 4 3 2 3" xfId="1433" xr:uid="{098D0FD6-04BB-4805-9980-A24ABA54F58D}"/>
    <cellStyle name="Standard 2 4 4 3 2 4" xfId="2393" xr:uid="{1D6B80F9-68B8-48D9-B1B0-A19D1CA91FBE}"/>
    <cellStyle name="Standard 2 4 4 3 3" xfId="473" xr:uid="{0AF69533-3C65-4D84-A7AC-5073A5F5FC77}"/>
    <cellStyle name="Standard 2 4 4 3 3 2" xfId="1625" xr:uid="{4AF9B0F2-B2C2-4E58-A0C6-C49BFA30D8AB}"/>
    <cellStyle name="Standard 2 4 4 3 4" xfId="665" xr:uid="{C67273D5-0CB4-4530-B8C5-A4C57451688D}"/>
    <cellStyle name="Standard 2 4 4 3 4 2" xfId="1817" xr:uid="{A9C4B8FA-801C-44E4-9053-01F8DC71FFC8}"/>
    <cellStyle name="Standard 2 4 4 3 5" xfId="1049" xr:uid="{BBB799E4-427C-459F-8009-45141D0A474A}"/>
    <cellStyle name="Standard 2 4 4 3 6" xfId="1241" xr:uid="{9567828A-2260-40A0-9B88-F86DD06A3FCB}"/>
    <cellStyle name="Standard 2 4 4 3 7" xfId="2201" xr:uid="{11FD0DE1-980A-4168-BFB1-EB789B076B41}"/>
    <cellStyle name="Standard 2 4 4 4" xfId="149" xr:uid="{00000000-0005-0000-0000-00001B000000}"/>
    <cellStyle name="Standard 2 4 4 4 2" xfId="311" xr:uid="{00000000-0005-0000-0000-00001B000000}"/>
    <cellStyle name="Standard 2 4 4 4 2 2" xfId="921" xr:uid="{A98F5009-4618-4A72-9E03-63B019F1D796}"/>
    <cellStyle name="Standard 2 4 4 4 2 2 2" xfId="2073" xr:uid="{E76B21C8-4FE1-4CB2-B303-06DB2410CF8F}"/>
    <cellStyle name="Standard 2 4 4 4 2 3" xfId="1497" xr:uid="{252B176B-F09A-4505-BB5A-A020B50916A4}"/>
    <cellStyle name="Standard 2 4 4 4 2 4" xfId="2457" xr:uid="{0E31F649-061C-4DBF-B3F3-BE09A5C61B0C}"/>
    <cellStyle name="Standard 2 4 4 4 3" xfId="537" xr:uid="{55A4376B-9FB0-431B-86EF-028E2156CA5C}"/>
    <cellStyle name="Standard 2 4 4 4 3 2" xfId="1689" xr:uid="{4A8D863C-DF95-45B6-8318-C4A6C085B9FC}"/>
    <cellStyle name="Standard 2 4 4 4 4" xfId="729" xr:uid="{DC2A71D7-BA02-420E-801C-1925AD383EFC}"/>
    <cellStyle name="Standard 2 4 4 4 4 2" xfId="1881" xr:uid="{79A9132B-33A2-47E6-8E72-F3ED37048C16}"/>
    <cellStyle name="Standard 2 4 4 4 5" xfId="1113" xr:uid="{D61316DB-1426-4A5F-9A46-0EE1D6A9A35B}"/>
    <cellStyle name="Standard 2 4 4 4 6" xfId="1305" xr:uid="{70888F6E-D34A-482E-8755-6E0B6D86A6D2}"/>
    <cellStyle name="Standard 2 4 4 4 7" xfId="2265" xr:uid="{F5B375C8-E62D-4A2A-A347-CA4029AED4AE}"/>
    <cellStyle name="Standard 2 4 4 5" xfId="181" xr:uid="{00000000-0005-0000-0000-00001B000000}"/>
    <cellStyle name="Standard 2 4 4 5 2" xfId="377" xr:uid="{00000000-0005-0000-0000-000090000000}"/>
    <cellStyle name="Standard 2 4 4 5 2 2" xfId="953" xr:uid="{E3BAA1A1-ED53-459B-B8A6-B4CE659AE5D5}"/>
    <cellStyle name="Standard 2 4 4 5 2 2 2" xfId="2105" xr:uid="{5155E70A-2B0B-4224-A9F8-ED8EF24F6AA7}"/>
    <cellStyle name="Standard 2 4 4 5 2 3" xfId="1529" xr:uid="{30FE7138-AE41-4321-B33E-EA0D89943365}"/>
    <cellStyle name="Standard 2 4 4 5 2 4" xfId="2489" xr:uid="{CA25AFB4-1CB6-427A-A678-E661BE274FCA}"/>
    <cellStyle name="Standard 2 4 4 5 3" xfId="569" xr:uid="{34499AA8-6757-491E-8651-B21C00F7FD49}"/>
    <cellStyle name="Standard 2 4 4 5 3 2" xfId="1721" xr:uid="{8EF6A128-3363-4552-9D17-CE11E2E5EBA8}"/>
    <cellStyle name="Standard 2 4 4 5 4" xfId="761" xr:uid="{83081C06-335E-41C6-ACE0-958BF7FDD517}"/>
    <cellStyle name="Standard 2 4 4 5 4 2" xfId="1913" xr:uid="{29EFCE4B-CD46-4768-AC83-13C5A3DBFF58}"/>
    <cellStyle name="Standard 2 4 4 5 5" xfId="1145" xr:uid="{72AAA274-2D1A-421A-BC12-22B86B0B7FEE}"/>
    <cellStyle name="Standard 2 4 4 5 6" xfId="1337" xr:uid="{4C5E758F-F2D3-4FF9-A4AC-DADCD1345F82}"/>
    <cellStyle name="Standard 2 4 4 5 7" xfId="2297" xr:uid="{DAECF3A6-827A-4324-9E01-5561CBCD0895}"/>
    <cellStyle name="Standard 2 4 4 6" xfId="345" xr:uid="{00000000-0005-0000-0000-00008B000000}"/>
    <cellStyle name="Standard 2 4 4 6 2" xfId="793" xr:uid="{EA328D3E-CB3D-411C-A7F5-F95D0BEC5685}"/>
    <cellStyle name="Standard 2 4 4 6 2 2" xfId="1945" xr:uid="{BCCF98BE-0F6E-494C-9556-67C2682DE6C2}"/>
    <cellStyle name="Standard 2 4 4 6 3" xfId="1369" xr:uid="{F7FECB35-8FCF-4E7B-80BA-EC6671193634}"/>
    <cellStyle name="Standard 2 4 4 6 4" xfId="2329" xr:uid="{29D58EF0-E479-4ED0-AD5D-0AD9E89CD7C6}"/>
    <cellStyle name="Standard 2 4 4 7" xfId="409" xr:uid="{18B9D2E3-616A-48AA-9AEF-1548E60D1AAE}"/>
    <cellStyle name="Standard 2 4 4 7 2" xfId="1561" xr:uid="{30884BA1-A81B-46D2-9538-05377417884A}"/>
    <cellStyle name="Standard 2 4 4 8" xfId="601" xr:uid="{DB5C7BCF-9AE2-409F-88CE-D1C76ADD33EF}"/>
    <cellStyle name="Standard 2 4 4 8 2" xfId="1753" xr:uid="{3BFD7D97-6691-42A4-B75E-F969DE5DE7BF}"/>
    <cellStyle name="Standard 2 4 4 9" xfId="985" xr:uid="{78E85860-C865-439D-8564-A1A460D38F77}"/>
    <cellStyle name="Standard 2 4 5" xfId="37" xr:uid="{00000000-0005-0000-0000-000014000000}"/>
    <cellStyle name="Standard 2 4 5 2" xfId="101" xr:uid="{00000000-0005-0000-0000-000014000000}"/>
    <cellStyle name="Standard 2 4 5 2 2" xfId="263" xr:uid="{00000000-0005-0000-0000-000014000000}"/>
    <cellStyle name="Standard 2 4 5 2 2 2" xfId="873" xr:uid="{7433A21D-1639-4C74-B3D2-9B7DDAEA3B06}"/>
    <cellStyle name="Standard 2 4 5 2 2 2 2" xfId="2025" xr:uid="{3A243DBB-B876-409E-AAA9-A5FFAD16816C}"/>
    <cellStyle name="Standard 2 4 5 2 2 3" xfId="1449" xr:uid="{6735D749-6D2B-4231-B576-F4EEACE8D9AA}"/>
    <cellStyle name="Standard 2 4 5 2 2 4" xfId="2409" xr:uid="{FD914B76-4F87-4EBF-9C27-8D88CC73BABC}"/>
    <cellStyle name="Standard 2 4 5 2 3" xfId="489" xr:uid="{0C904FAF-1289-4384-8383-FD46CB1EA78F}"/>
    <cellStyle name="Standard 2 4 5 2 3 2" xfId="1641" xr:uid="{71332BE5-8F3F-4B19-9F13-62DBFA76D896}"/>
    <cellStyle name="Standard 2 4 5 2 4" xfId="681" xr:uid="{FC05B0D1-00FC-4634-8728-999BC3599FB3}"/>
    <cellStyle name="Standard 2 4 5 2 4 2" xfId="1833" xr:uid="{E4212ABA-7B7D-455B-B43D-1F0FB767FC69}"/>
    <cellStyle name="Standard 2 4 5 2 5" xfId="1065" xr:uid="{AA63276B-FE0D-44FF-AF77-F36FEF012E3B}"/>
    <cellStyle name="Standard 2 4 5 2 6" xfId="1257" xr:uid="{56AA46AF-AEDA-4D9E-ABCB-AD6E8236CAFC}"/>
    <cellStyle name="Standard 2 4 5 2 7" xfId="2217" xr:uid="{E8CADF3C-CD46-4BE1-94D0-0CAAB224854F}"/>
    <cellStyle name="Standard 2 4 5 3" xfId="199" xr:uid="{00000000-0005-0000-0000-000014000000}"/>
    <cellStyle name="Standard 2 4 5 3 2" xfId="809" xr:uid="{320D8C4F-7CA3-46D1-B962-7AC4354293C3}"/>
    <cellStyle name="Standard 2 4 5 3 2 2" xfId="1961" xr:uid="{D3BCC1CA-25DB-4DEE-9EDE-043C5396CC10}"/>
    <cellStyle name="Standard 2 4 5 3 3" xfId="1385" xr:uid="{2B5A3D45-ACC8-4804-BB14-FBC47C3E0503}"/>
    <cellStyle name="Standard 2 4 5 3 4" xfId="2345" xr:uid="{6E419EA4-8B59-4813-9A2F-7BE176696CAF}"/>
    <cellStyle name="Standard 2 4 5 4" xfId="425" xr:uid="{105CAB36-8D5B-4256-98DB-0C7BA8F0AE6B}"/>
    <cellStyle name="Standard 2 4 5 4 2" xfId="1577" xr:uid="{9EAE374B-5FD7-49AF-BA2A-3FE441BD4E45}"/>
    <cellStyle name="Standard 2 4 5 5" xfId="617" xr:uid="{0CC1B34D-FF87-48DC-A2F3-0D14AB245BE2}"/>
    <cellStyle name="Standard 2 4 5 5 2" xfId="1769" xr:uid="{35E70D18-5ADC-452C-83DA-2D14DDD95E18}"/>
    <cellStyle name="Standard 2 4 5 6" xfId="1001" xr:uid="{3A45D9CD-1D64-45D6-976F-213E132EA01D}"/>
    <cellStyle name="Standard 2 4 5 7" xfId="1193" xr:uid="{3249CD50-4D51-4881-BA74-FE463CF560B0}"/>
    <cellStyle name="Standard 2 4 5 8" xfId="2153" xr:uid="{4398244F-8315-4E2C-8221-ABDC694BFC47}"/>
    <cellStyle name="Standard 2 4 6" xfId="69" xr:uid="{00000000-0005-0000-0000-000014000000}"/>
    <cellStyle name="Standard 2 4 6 2" xfId="231" xr:uid="{00000000-0005-0000-0000-000014000000}"/>
    <cellStyle name="Standard 2 4 6 2 2" xfId="841" xr:uid="{9180A613-64A1-4653-9A81-EB6E12D337BE}"/>
    <cellStyle name="Standard 2 4 6 2 2 2" xfId="1993" xr:uid="{CF226808-F9B2-4B33-A41B-D005678A2D6E}"/>
    <cellStyle name="Standard 2 4 6 2 3" xfId="1417" xr:uid="{7A9F1305-3F62-468D-9286-7F4F0E5557A7}"/>
    <cellStyle name="Standard 2 4 6 2 4" xfId="2377" xr:uid="{B76D4251-C77A-402C-98CB-9DC2894D20B1}"/>
    <cellStyle name="Standard 2 4 6 3" xfId="457" xr:uid="{38112975-C0FD-4C1F-BB0E-F3082AA7A89C}"/>
    <cellStyle name="Standard 2 4 6 3 2" xfId="1609" xr:uid="{36931AD8-1719-457A-93B1-03DF2667F258}"/>
    <cellStyle name="Standard 2 4 6 4" xfId="649" xr:uid="{94977E0C-85E5-412D-B801-280CA6FD48D8}"/>
    <cellStyle name="Standard 2 4 6 4 2" xfId="1801" xr:uid="{C2AF61AA-F060-41F1-B270-F6D24D900351}"/>
    <cellStyle name="Standard 2 4 6 5" xfId="1033" xr:uid="{4E267B5B-1A47-4BD7-9C91-1B0A9E1E0360}"/>
    <cellStyle name="Standard 2 4 6 6" xfId="1225" xr:uid="{5CEA06F9-A00B-4EA9-B107-60BD0655AF6C}"/>
    <cellStyle name="Standard 2 4 6 7" xfId="2185" xr:uid="{F2E08AEE-32B9-4C7D-891B-86816F57FBAF}"/>
    <cellStyle name="Standard 2 4 7" xfId="133" xr:uid="{00000000-0005-0000-0000-000014000000}"/>
    <cellStyle name="Standard 2 4 7 2" xfId="295" xr:uid="{00000000-0005-0000-0000-000014000000}"/>
    <cellStyle name="Standard 2 4 7 2 2" xfId="905" xr:uid="{F301F279-5D93-41C7-BE00-9638D5559BFC}"/>
    <cellStyle name="Standard 2 4 7 2 2 2" xfId="2057" xr:uid="{CF85FBB8-FAA8-4C9F-901B-DDF609842F42}"/>
    <cellStyle name="Standard 2 4 7 2 3" xfId="1481" xr:uid="{29BC2638-8FF0-4025-9449-A285C7C852F6}"/>
    <cellStyle name="Standard 2 4 7 2 4" xfId="2441" xr:uid="{87C01ACF-476C-4A16-A4F0-D0916A0F18D6}"/>
    <cellStyle name="Standard 2 4 7 3" xfId="521" xr:uid="{33EB42A5-ED26-46F4-A3EE-77BA10908631}"/>
    <cellStyle name="Standard 2 4 7 3 2" xfId="1673" xr:uid="{7302CCAB-95AF-4F8D-8E94-D74B50006444}"/>
    <cellStyle name="Standard 2 4 7 4" xfId="713" xr:uid="{00C0EEE7-F0D4-4A75-B1FB-0C6D00A25F7A}"/>
    <cellStyle name="Standard 2 4 7 4 2" xfId="1865" xr:uid="{53CC4D8A-5D10-4949-80AE-CC724A57798A}"/>
    <cellStyle name="Standard 2 4 7 5" xfId="1097" xr:uid="{97C6EA5C-EB34-4000-9C6B-D39384A1E9E8}"/>
    <cellStyle name="Standard 2 4 7 6" xfId="1289" xr:uid="{092BEAD4-3B24-4066-B712-71476D9A3170}"/>
    <cellStyle name="Standard 2 4 7 7" xfId="2249" xr:uid="{BEC71EC2-DBA2-496A-BE4D-DA1D21558355}"/>
    <cellStyle name="Standard 2 4 8" xfId="165" xr:uid="{00000000-0005-0000-0000-000014000000}"/>
    <cellStyle name="Standard 2 4 8 2" xfId="361" xr:uid="{00000000-0005-0000-0000-000095000000}"/>
    <cellStyle name="Standard 2 4 8 2 2" xfId="937" xr:uid="{6C5793F0-E5B4-4B9B-9418-B24924B85C24}"/>
    <cellStyle name="Standard 2 4 8 2 2 2" xfId="2089" xr:uid="{03E3CF3E-92A9-4DDC-8CFE-036979F6DA67}"/>
    <cellStyle name="Standard 2 4 8 2 3" xfId="1513" xr:uid="{C81CD808-C037-425C-9EAF-806C2D44873D}"/>
    <cellStyle name="Standard 2 4 8 2 4" xfId="2473" xr:uid="{58957D8C-34B4-4216-A37A-0D2DF6E2FD9E}"/>
    <cellStyle name="Standard 2 4 8 3" xfId="553" xr:uid="{DBF440C4-7FDD-4545-AEB1-91FECC9CBECB}"/>
    <cellStyle name="Standard 2 4 8 3 2" xfId="1705" xr:uid="{A4EB2BE5-2CBC-4C7B-A8BA-B70E8CBE96B7}"/>
    <cellStyle name="Standard 2 4 8 4" xfId="745" xr:uid="{9035F8E6-DD7C-4D0A-A015-4A7E20345D09}"/>
    <cellStyle name="Standard 2 4 8 4 2" xfId="1897" xr:uid="{44DE6E94-732D-4B3A-9FC1-5F50C205C42E}"/>
    <cellStyle name="Standard 2 4 8 5" xfId="1129" xr:uid="{966C2715-81CF-43DC-B0F2-D5FFD9049C06}"/>
    <cellStyle name="Standard 2 4 8 6" xfId="1321" xr:uid="{AB598C1F-F80B-4926-B663-87B4F41A8F50}"/>
    <cellStyle name="Standard 2 4 8 7" xfId="2281" xr:uid="{1FD967FC-78BE-4093-8360-19E82D4AAB27}"/>
    <cellStyle name="Standard 2 4 9" xfId="329" xr:uid="{00000000-0005-0000-0000-000066000000}"/>
    <cellStyle name="Standard 2 4 9 2" xfId="777" xr:uid="{7B7868B4-93EF-41A0-9149-9967757BF2A8}"/>
    <cellStyle name="Standard 2 4 9 2 2" xfId="1929" xr:uid="{50101B04-1DB5-4B36-9310-C4F728A45275}"/>
    <cellStyle name="Standard 2 4 9 3" xfId="1353" xr:uid="{6E05C327-CDF7-4687-AC4A-121635A5E78D}"/>
    <cellStyle name="Standard 2 4 9 4" xfId="2313" xr:uid="{D0F96198-69A3-48CA-832F-C94FA50296B5}"/>
    <cellStyle name="Standard 2 5" xfId="6" xr:uid="{00000000-0005-0000-0000-000010000000}"/>
    <cellStyle name="Standard 2 5 10" xfId="587" xr:uid="{31EFBFF8-8202-4ECF-A8E2-6EA08DDE6173}"/>
    <cellStyle name="Standard 2 5 10 2" xfId="1739" xr:uid="{515FC9FD-8F2E-4A03-B843-CA285ADBA01C}"/>
    <cellStyle name="Standard 2 5 11" xfId="971" xr:uid="{F9173903-99C1-4037-9145-F78519E59F15}"/>
    <cellStyle name="Standard 2 5 12" xfId="1163" xr:uid="{5DFFC9F7-6228-485E-A355-06E8EF967D4F}"/>
    <cellStyle name="Standard 2 5 13" xfId="2123" xr:uid="{7C08798A-AF6C-4468-A215-194C8C4AE12A}"/>
    <cellStyle name="Standard 2 5 2" xfId="15" xr:uid="{00000000-0005-0000-0000-000011000000}"/>
    <cellStyle name="Standard 2 5 2 10" xfId="979" xr:uid="{6D34EE8C-B65B-4FD2-A2C8-E0489A900905}"/>
    <cellStyle name="Standard 2 5 2 11" xfId="1171" xr:uid="{D3122FCB-24F8-46F8-B33F-CAD5F68D88DD}"/>
    <cellStyle name="Standard 2 5 2 12" xfId="2131" xr:uid="{30C771FF-DB20-4415-80A9-D4127A7E383E}"/>
    <cellStyle name="Standard 2 5 2 2" xfId="31" xr:uid="{00000000-0005-0000-0000-000011000000}"/>
    <cellStyle name="Standard 2 5 2 2 10" xfId="1187" xr:uid="{8D25E51E-D942-4AC2-BA2F-2FDE0EE0A6E8}"/>
    <cellStyle name="Standard 2 5 2 2 11" xfId="2147" xr:uid="{0CE2E255-666E-4726-9A96-BFE134449E01}"/>
    <cellStyle name="Standard 2 5 2 2 2" xfId="63" xr:uid="{00000000-0005-0000-0000-00001E000000}"/>
    <cellStyle name="Standard 2 5 2 2 2 2" xfId="127" xr:uid="{00000000-0005-0000-0000-00001E000000}"/>
    <cellStyle name="Standard 2 5 2 2 2 2 2" xfId="289" xr:uid="{00000000-0005-0000-0000-00001E000000}"/>
    <cellStyle name="Standard 2 5 2 2 2 2 2 2" xfId="899" xr:uid="{4D7314C3-0992-4823-AF07-5D0B58A75D6F}"/>
    <cellStyle name="Standard 2 5 2 2 2 2 2 2 2" xfId="2051" xr:uid="{D0170927-44CF-4354-84D9-C42026885FFC}"/>
    <cellStyle name="Standard 2 5 2 2 2 2 2 3" xfId="1475" xr:uid="{5D134A93-63E2-4D9D-BD4D-E1E3F8F6E4F9}"/>
    <cellStyle name="Standard 2 5 2 2 2 2 2 4" xfId="2435" xr:uid="{7B656627-B305-4B10-8373-00B33ECFAA5F}"/>
    <cellStyle name="Standard 2 5 2 2 2 2 3" xfId="515" xr:uid="{265EF40F-45D1-4766-9829-B64E7268E7FC}"/>
    <cellStyle name="Standard 2 5 2 2 2 2 3 2" xfId="1667" xr:uid="{1F83C74E-479B-4B8F-A448-68B9C76C5112}"/>
    <cellStyle name="Standard 2 5 2 2 2 2 4" xfId="707" xr:uid="{315D461F-0D1D-4A3B-AE1A-80F83707C7B7}"/>
    <cellStyle name="Standard 2 5 2 2 2 2 4 2" xfId="1859" xr:uid="{E47A7842-AE8D-44DA-B730-C34B843BBD79}"/>
    <cellStyle name="Standard 2 5 2 2 2 2 5" xfId="1091" xr:uid="{E88C2AB8-A1F1-4FB1-85E6-821FD05CF13E}"/>
    <cellStyle name="Standard 2 5 2 2 2 2 6" xfId="1283" xr:uid="{A590683D-5DF6-48F9-9DB4-354292093DCF}"/>
    <cellStyle name="Standard 2 5 2 2 2 2 7" xfId="2243" xr:uid="{8EC6465E-201F-46CC-8AFD-2484716C7620}"/>
    <cellStyle name="Standard 2 5 2 2 2 3" xfId="225" xr:uid="{00000000-0005-0000-0000-00001E000000}"/>
    <cellStyle name="Standard 2 5 2 2 2 3 2" xfId="835" xr:uid="{CC87A876-71F3-4094-A197-D8AA217E49D5}"/>
    <cellStyle name="Standard 2 5 2 2 2 3 2 2" xfId="1987" xr:uid="{6F22D9B7-3791-46F2-8243-EDE4CBECBD7C}"/>
    <cellStyle name="Standard 2 5 2 2 2 3 3" xfId="1411" xr:uid="{49CC4933-1ED4-42DA-A27F-1D1AFF515E32}"/>
    <cellStyle name="Standard 2 5 2 2 2 3 4" xfId="2371" xr:uid="{699139AE-1770-4C2E-840A-A9F5BDAA037E}"/>
    <cellStyle name="Standard 2 5 2 2 2 4" xfId="451" xr:uid="{3040C09D-60A1-453D-9EFA-707A60B8A90D}"/>
    <cellStyle name="Standard 2 5 2 2 2 4 2" xfId="1603" xr:uid="{87566EC3-BAFD-4BA3-9F4F-62AF69DC72BF}"/>
    <cellStyle name="Standard 2 5 2 2 2 5" xfId="643" xr:uid="{C7D0DC18-DA7B-47F3-890B-F6E8175841AF}"/>
    <cellStyle name="Standard 2 5 2 2 2 5 2" xfId="1795" xr:uid="{BF610617-164C-4875-8E27-008C7F343331}"/>
    <cellStyle name="Standard 2 5 2 2 2 6" xfId="1027" xr:uid="{41AE9AF2-7A4D-4FE1-B8C1-16462F107303}"/>
    <cellStyle name="Standard 2 5 2 2 2 7" xfId="1219" xr:uid="{BBBB8694-5F7B-42DA-B632-7BE98AD26ACB}"/>
    <cellStyle name="Standard 2 5 2 2 2 8" xfId="2179" xr:uid="{96DD7D27-789F-4320-8330-71D5FE359468}"/>
    <cellStyle name="Standard 2 5 2 2 3" xfId="95" xr:uid="{00000000-0005-0000-0000-00001E000000}"/>
    <cellStyle name="Standard 2 5 2 2 3 2" xfId="257" xr:uid="{00000000-0005-0000-0000-00001E000000}"/>
    <cellStyle name="Standard 2 5 2 2 3 2 2" xfId="867" xr:uid="{3496E8D7-E435-4388-B265-9481BB4F6676}"/>
    <cellStyle name="Standard 2 5 2 2 3 2 2 2" xfId="2019" xr:uid="{DEB29B52-DE59-4536-8FA0-B5ED14321802}"/>
    <cellStyle name="Standard 2 5 2 2 3 2 3" xfId="1443" xr:uid="{88CD5953-3EBF-4967-9905-AE6D9D7CCE52}"/>
    <cellStyle name="Standard 2 5 2 2 3 2 4" xfId="2403" xr:uid="{AFD3E2EC-D165-4FC3-8692-B26F21AF834C}"/>
    <cellStyle name="Standard 2 5 2 2 3 3" xfId="483" xr:uid="{CE7931AE-77A4-4158-8D9F-BEBB7B246E71}"/>
    <cellStyle name="Standard 2 5 2 2 3 3 2" xfId="1635" xr:uid="{BB280EBC-D187-4EB0-AABB-2684AA6E12B4}"/>
    <cellStyle name="Standard 2 5 2 2 3 4" xfId="675" xr:uid="{B55E0FBE-17CF-44FF-B1A6-115EC072821C}"/>
    <cellStyle name="Standard 2 5 2 2 3 4 2" xfId="1827" xr:uid="{F859BA51-10D3-430C-B8D2-1952F5B1BC8D}"/>
    <cellStyle name="Standard 2 5 2 2 3 5" xfId="1059" xr:uid="{3DB24C6D-5FC9-4F1E-ABA5-54C23D9B8D59}"/>
    <cellStyle name="Standard 2 5 2 2 3 6" xfId="1251" xr:uid="{7120C93F-A971-4239-A4B9-801F4F503DE5}"/>
    <cellStyle name="Standard 2 5 2 2 3 7" xfId="2211" xr:uid="{1D9AD61C-B186-49D4-9229-5C9A1F15F466}"/>
    <cellStyle name="Standard 2 5 2 2 4" xfId="159" xr:uid="{00000000-0005-0000-0000-00001E000000}"/>
    <cellStyle name="Standard 2 5 2 2 4 2" xfId="321" xr:uid="{00000000-0005-0000-0000-00001E000000}"/>
    <cellStyle name="Standard 2 5 2 2 4 2 2" xfId="931" xr:uid="{42B9F9BB-443B-4195-BD9A-72A2A6D0CC90}"/>
    <cellStyle name="Standard 2 5 2 2 4 2 2 2" xfId="2083" xr:uid="{C74FC0A4-D6E0-48AE-BFA2-F064F7A9942D}"/>
    <cellStyle name="Standard 2 5 2 2 4 2 3" xfId="1507" xr:uid="{5BA38705-EE7F-4300-BCA4-BCE3C2A472E5}"/>
    <cellStyle name="Standard 2 5 2 2 4 2 4" xfId="2467" xr:uid="{2388FCBE-B223-4A40-B3B2-EF9108B8C306}"/>
    <cellStyle name="Standard 2 5 2 2 4 3" xfId="547" xr:uid="{0AF2C69A-D15E-483A-825C-E775ECD83D1D}"/>
    <cellStyle name="Standard 2 5 2 2 4 3 2" xfId="1699" xr:uid="{729616CC-1174-4089-8F85-4998C3AC43DA}"/>
    <cellStyle name="Standard 2 5 2 2 4 4" xfId="739" xr:uid="{AC1F56E7-AD79-40D8-B47F-326ED8680D8C}"/>
    <cellStyle name="Standard 2 5 2 2 4 4 2" xfId="1891" xr:uid="{27EB6596-467A-46BD-844D-A1B29B5AE8C8}"/>
    <cellStyle name="Standard 2 5 2 2 4 5" xfId="1123" xr:uid="{B602964C-832D-4485-9098-05BE4E637FC3}"/>
    <cellStyle name="Standard 2 5 2 2 4 6" xfId="1315" xr:uid="{F90EAB16-68E5-4817-B6EE-64B4A7E1B7D1}"/>
    <cellStyle name="Standard 2 5 2 2 4 7" xfId="2275" xr:uid="{593F90D7-E030-49E9-9451-3B32EF7B99FB}"/>
    <cellStyle name="Standard 2 5 2 2 5" xfId="191" xr:uid="{00000000-0005-0000-0000-00001E000000}"/>
    <cellStyle name="Standard 2 5 2 2 5 2" xfId="387" xr:uid="{00000000-0005-0000-0000-00009D000000}"/>
    <cellStyle name="Standard 2 5 2 2 5 2 2" xfId="963" xr:uid="{34089C56-4106-4723-8D2D-0A7AFAFBC7F6}"/>
    <cellStyle name="Standard 2 5 2 2 5 2 2 2" xfId="2115" xr:uid="{0E37D67E-40A1-4B87-908A-555F938FAE4C}"/>
    <cellStyle name="Standard 2 5 2 2 5 2 3" xfId="1539" xr:uid="{CF73FE28-4592-4612-B5B8-83889C5AAE8D}"/>
    <cellStyle name="Standard 2 5 2 2 5 2 4" xfId="2499" xr:uid="{131CD26B-9732-4A81-9DD3-8E96282DB04E}"/>
    <cellStyle name="Standard 2 5 2 2 5 3" xfId="579" xr:uid="{413184D9-C7B0-4D94-96F2-2F2DC7E515D5}"/>
    <cellStyle name="Standard 2 5 2 2 5 3 2" xfId="1731" xr:uid="{6FE5AD18-C405-4C9F-B4F1-6CA59089C3B5}"/>
    <cellStyle name="Standard 2 5 2 2 5 4" xfId="771" xr:uid="{7F79CB87-2799-40DC-895E-8C62CE28191C}"/>
    <cellStyle name="Standard 2 5 2 2 5 4 2" xfId="1923" xr:uid="{ECA1D60A-5454-4C9E-AB7D-C23AEF53943D}"/>
    <cellStyle name="Standard 2 5 2 2 5 5" xfId="1155" xr:uid="{B5B67696-DC05-4CCA-95C1-E5E9C123C146}"/>
    <cellStyle name="Standard 2 5 2 2 5 6" xfId="1347" xr:uid="{F98D64E1-84AF-4128-BD8F-C15BD847DE9F}"/>
    <cellStyle name="Standard 2 5 2 2 5 7" xfId="2307" xr:uid="{BDC2097D-AAB6-4E51-BD4E-BF1EEC3F113D}"/>
    <cellStyle name="Standard 2 5 2 2 6" xfId="355" xr:uid="{00000000-0005-0000-0000-000098000000}"/>
    <cellStyle name="Standard 2 5 2 2 6 2" xfId="803" xr:uid="{86EE48D8-F890-4F52-9430-C11112FD288E}"/>
    <cellStyle name="Standard 2 5 2 2 6 2 2" xfId="1955" xr:uid="{B7A0B729-200B-42C5-A936-269FC2A2DB92}"/>
    <cellStyle name="Standard 2 5 2 2 6 3" xfId="1379" xr:uid="{5C95DF30-65B9-4D5E-977A-BC99B0F0BE17}"/>
    <cellStyle name="Standard 2 5 2 2 6 4" xfId="2339" xr:uid="{71F052A7-58D1-404B-B185-EA86217EFF81}"/>
    <cellStyle name="Standard 2 5 2 2 7" xfId="419" xr:uid="{0DEC7797-6C9F-4021-99F0-7B90D5703122}"/>
    <cellStyle name="Standard 2 5 2 2 7 2" xfId="1571" xr:uid="{72D8C693-6FAF-45FF-8583-5CB0A6499491}"/>
    <cellStyle name="Standard 2 5 2 2 8" xfId="611" xr:uid="{511AA666-01FD-40C8-80C9-B9354A2A6E68}"/>
    <cellStyle name="Standard 2 5 2 2 8 2" xfId="1763" xr:uid="{F04BECE3-3121-47DB-B29F-B79B64D31996}"/>
    <cellStyle name="Standard 2 5 2 2 9" xfId="995" xr:uid="{7F4ED35D-6B28-401A-89EC-272BBAF875B4}"/>
    <cellStyle name="Standard 2 5 2 3" xfId="47" xr:uid="{00000000-0005-0000-0000-00001D000000}"/>
    <cellStyle name="Standard 2 5 2 3 2" xfId="111" xr:uid="{00000000-0005-0000-0000-00001D000000}"/>
    <cellStyle name="Standard 2 5 2 3 2 2" xfId="273" xr:uid="{00000000-0005-0000-0000-00001D000000}"/>
    <cellStyle name="Standard 2 5 2 3 2 2 2" xfId="883" xr:uid="{18DD9D21-3DED-42C2-8B53-35CCBEE3A2C7}"/>
    <cellStyle name="Standard 2 5 2 3 2 2 2 2" xfId="2035" xr:uid="{4ADDAE41-3A63-4C55-907E-DB11811168F5}"/>
    <cellStyle name="Standard 2 5 2 3 2 2 3" xfId="1459" xr:uid="{3E81D3D4-45C8-4A91-AF32-33F06F098038}"/>
    <cellStyle name="Standard 2 5 2 3 2 2 4" xfId="2419" xr:uid="{DFBD4D6B-BF49-4C6E-8DB5-EA1C4AC61362}"/>
    <cellStyle name="Standard 2 5 2 3 2 3" xfId="499" xr:uid="{FDF6C1B6-0E8B-487A-9179-22D876999410}"/>
    <cellStyle name="Standard 2 5 2 3 2 3 2" xfId="1651" xr:uid="{942A20B3-15C0-4C97-9CB4-4020CFCE8846}"/>
    <cellStyle name="Standard 2 5 2 3 2 4" xfId="691" xr:uid="{DF3F2109-FF51-4FE7-B9A6-6EF31A026295}"/>
    <cellStyle name="Standard 2 5 2 3 2 4 2" xfId="1843" xr:uid="{781FF1EB-9BB9-4B70-B74E-BD8CDEAC1336}"/>
    <cellStyle name="Standard 2 5 2 3 2 5" xfId="1075" xr:uid="{9204F269-9E53-4BEB-871F-9B7A729F3E03}"/>
    <cellStyle name="Standard 2 5 2 3 2 6" xfId="1267" xr:uid="{D7491BF2-63CC-4E79-AAAD-D9FBAAB09908}"/>
    <cellStyle name="Standard 2 5 2 3 2 7" xfId="2227" xr:uid="{8D25A5FD-689C-48E8-ABD8-8DC36220B4FA}"/>
    <cellStyle name="Standard 2 5 2 3 3" xfId="209" xr:uid="{00000000-0005-0000-0000-00001D000000}"/>
    <cellStyle name="Standard 2 5 2 3 3 2" xfId="819" xr:uid="{EA1799FD-AF36-4884-A9F8-B83F2CA4D2B2}"/>
    <cellStyle name="Standard 2 5 2 3 3 2 2" xfId="1971" xr:uid="{06DA0EBE-0319-452F-90B0-F2B7A1865929}"/>
    <cellStyle name="Standard 2 5 2 3 3 3" xfId="1395" xr:uid="{02B25199-A6F7-41C1-A89E-B9269FE136DD}"/>
    <cellStyle name="Standard 2 5 2 3 3 4" xfId="2355" xr:uid="{2F23BEAF-085A-43DF-8353-1BAB763201E6}"/>
    <cellStyle name="Standard 2 5 2 3 4" xfId="435" xr:uid="{D22C2647-6687-4507-97BD-56170ABA3BCF}"/>
    <cellStyle name="Standard 2 5 2 3 4 2" xfId="1587" xr:uid="{FFFFB6D4-6B7C-4F6F-974B-3758761A2A36}"/>
    <cellStyle name="Standard 2 5 2 3 5" xfId="627" xr:uid="{7C7E9D42-3951-44D3-AC4E-399C82D3542B}"/>
    <cellStyle name="Standard 2 5 2 3 5 2" xfId="1779" xr:uid="{5EA09F62-43E6-436F-BD40-EF885F64C675}"/>
    <cellStyle name="Standard 2 5 2 3 6" xfId="1011" xr:uid="{4354DDBB-6ACC-4508-9458-111A236C4ADA}"/>
    <cellStyle name="Standard 2 5 2 3 7" xfId="1203" xr:uid="{FF495F1E-2234-429F-B2E4-8F6972D059F0}"/>
    <cellStyle name="Standard 2 5 2 3 8" xfId="2163" xr:uid="{BB393650-2A22-4707-ADC3-8E4EFB53AA6D}"/>
    <cellStyle name="Standard 2 5 2 4" xfId="79" xr:uid="{00000000-0005-0000-0000-00001D000000}"/>
    <cellStyle name="Standard 2 5 2 4 2" xfId="241" xr:uid="{00000000-0005-0000-0000-00001D000000}"/>
    <cellStyle name="Standard 2 5 2 4 2 2" xfId="851" xr:uid="{A8F5E3B1-635E-41E1-A3A8-D641B4CAAEDC}"/>
    <cellStyle name="Standard 2 5 2 4 2 2 2" xfId="2003" xr:uid="{18E3CE39-DA70-4F00-AF15-73F348976C02}"/>
    <cellStyle name="Standard 2 5 2 4 2 3" xfId="1427" xr:uid="{357C6AF0-F598-4216-832D-2EABBDEB07C7}"/>
    <cellStyle name="Standard 2 5 2 4 2 4" xfId="2387" xr:uid="{4C3F38D5-FACB-425E-8B32-5085F5BB9499}"/>
    <cellStyle name="Standard 2 5 2 4 3" xfId="467" xr:uid="{CBB2A547-B059-45E8-83D5-F0822A544106}"/>
    <cellStyle name="Standard 2 5 2 4 3 2" xfId="1619" xr:uid="{F8587E55-F406-4F06-B71D-318E00C6EE10}"/>
    <cellStyle name="Standard 2 5 2 4 4" xfId="659" xr:uid="{42E4339F-F40D-4BFB-A2F8-D70FA5EA157F}"/>
    <cellStyle name="Standard 2 5 2 4 4 2" xfId="1811" xr:uid="{BDDC4182-069A-4B62-8908-4F07A3A262D7}"/>
    <cellStyle name="Standard 2 5 2 4 5" xfId="1043" xr:uid="{F2DBCBE4-10E2-4052-9EDC-0B41D7DF63DE}"/>
    <cellStyle name="Standard 2 5 2 4 6" xfId="1235" xr:uid="{38BB52E0-4AB5-4165-B0D9-FB9A49CBE068}"/>
    <cellStyle name="Standard 2 5 2 4 7" xfId="2195" xr:uid="{72C0A3FB-2AB3-435E-ACB4-48E5A6C72C91}"/>
    <cellStyle name="Standard 2 5 2 5" xfId="143" xr:uid="{00000000-0005-0000-0000-00001D000000}"/>
    <cellStyle name="Standard 2 5 2 5 2" xfId="305" xr:uid="{00000000-0005-0000-0000-00001D000000}"/>
    <cellStyle name="Standard 2 5 2 5 2 2" xfId="915" xr:uid="{1B6F8899-6485-43F3-9F66-EA91100259B3}"/>
    <cellStyle name="Standard 2 5 2 5 2 2 2" xfId="2067" xr:uid="{36EFC720-4AA1-4A68-8B78-38B5781DA741}"/>
    <cellStyle name="Standard 2 5 2 5 2 3" xfId="1491" xr:uid="{45E6B2A8-9CDD-443B-BD28-803A010DD6D3}"/>
    <cellStyle name="Standard 2 5 2 5 2 4" xfId="2451" xr:uid="{6B71EA84-F710-4604-9909-AA6B5A70D9C7}"/>
    <cellStyle name="Standard 2 5 2 5 3" xfId="531" xr:uid="{8B7D9FDF-9A1A-48DB-B478-AD1555DAE7F5}"/>
    <cellStyle name="Standard 2 5 2 5 3 2" xfId="1683" xr:uid="{AD7DBF42-F3DF-45A3-BA2A-815B6CED4723}"/>
    <cellStyle name="Standard 2 5 2 5 4" xfId="723" xr:uid="{90C411EA-289D-425E-B705-AE77FE4BD06D}"/>
    <cellStyle name="Standard 2 5 2 5 4 2" xfId="1875" xr:uid="{C13ED337-52AE-4780-A671-65363788ED41}"/>
    <cellStyle name="Standard 2 5 2 5 5" xfId="1107" xr:uid="{D0C7C567-9F22-4329-BC33-894BE2D773EE}"/>
    <cellStyle name="Standard 2 5 2 5 6" xfId="1299" xr:uid="{D5FCA347-CE7A-4F56-9555-707974222609}"/>
    <cellStyle name="Standard 2 5 2 5 7" xfId="2259" xr:uid="{3C93C069-B419-4253-81CE-5481CE03A253}"/>
    <cellStyle name="Standard 2 5 2 6" xfId="175" xr:uid="{00000000-0005-0000-0000-00001D000000}"/>
    <cellStyle name="Standard 2 5 2 6 2" xfId="371" xr:uid="{00000000-0005-0000-0000-0000A2000000}"/>
    <cellStyle name="Standard 2 5 2 6 2 2" xfId="947" xr:uid="{95C2DEF7-84C8-4844-9DCE-B9B54C87C737}"/>
    <cellStyle name="Standard 2 5 2 6 2 2 2" xfId="2099" xr:uid="{6052229A-B9D1-47D8-BD39-4DF139279B0C}"/>
    <cellStyle name="Standard 2 5 2 6 2 3" xfId="1523" xr:uid="{F6485BC5-DBDC-4D35-92BE-503B3DFF64A7}"/>
    <cellStyle name="Standard 2 5 2 6 2 4" xfId="2483" xr:uid="{EC00B608-F5BB-4722-8969-E8E8E1CC788E}"/>
    <cellStyle name="Standard 2 5 2 6 3" xfId="563" xr:uid="{AB2F8E16-9BAF-432B-8F70-83A8B927B79D}"/>
    <cellStyle name="Standard 2 5 2 6 3 2" xfId="1715" xr:uid="{B083B968-0A83-4C3C-823D-D2A3ED3774E5}"/>
    <cellStyle name="Standard 2 5 2 6 4" xfId="755" xr:uid="{E9CB0C44-30D4-419F-B923-1C3E77AE2F15}"/>
    <cellStyle name="Standard 2 5 2 6 4 2" xfId="1907" xr:uid="{F483FEB9-9ECC-4FF4-B9D9-29E53A68A062}"/>
    <cellStyle name="Standard 2 5 2 6 5" xfId="1139" xr:uid="{AA656FB9-D94C-4247-B7A4-2D1F6376A452}"/>
    <cellStyle name="Standard 2 5 2 6 6" xfId="1331" xr:uid="{9CCB4903-6ED1-4B76-897C-66C2A78231AC}"/>
    <cellStyle name="Standard 2 5 2 6 7" xfId="2291" xr:uid="{F753F74C-F6FC-474C-BDA9-2F0F580D838D}"/>
    <cellStyle name="Standard 2 5 2 7" xfId="339" xr:uid="{00000000-0005-0000-0000-000097000000}"/>
    <cellStyle name="Standard 2 5 2 7 2" xfId="787" xr:uid="{F3BC8CC0-D39B-4D2E-B279-D623EF6E75C7}"/>
    <cellStyle name="Standard 2 5 2 7 2 2" xfId="1939" xr:uid="{4FF71BED-7B02-46BE-9FD6-6B582D821B48}"/>
    <cellStyle name="Standard 2 5 2 7 3" xfId="1363" xr:uid="{474A5A80-F2DA-4AF5-82EC-A18F6B60DBB8}"/>
    <cellStyle name="Standard 2 5 2 7 4" xfId="2323" xr:uid="{CEB6420B-6D88-43A5-BD4E-7289F5DB3A17}"/>
    <cellStyle name="Standard 2 5 2 8" xfId="403" xr:uid="{02EB0D08-7E27-4171-948B-4A6812E36FD9}"/>
    <cellStyle name="Standard 2 5 2 8 2" xfId="1555" xr:uid="{1E6FA55A-3069-42B0-A985-4B7F6AE3B5DA}"/>
    <cellStyle name="Standard 2 5 2 9" xfId="595" xr:uid="{577DEED6-FD3B-445A-9F7F-F3365703F832}"/>
    <cellStyle name="Standard 2 5 2 9 2" xfId="1747" xr:uid="{FB4D778F-62C4-4735-ABFA-27389708F85E}"/>
    <cellStyle name="Standard 2 5 3" xfId="23" xr:uid="{00000000-0005-0000-0000-000010000000}"/>
    <cellStyle name="Standard 2 5 3 10" xfId="1179" xr:uid="{7F9A14A6-315C-4CB0-BF82-B7BEBA16D8FB}"/>
    <cellStyle name="Standard 2 5 3 11" xfId="2139" xr:uid="{6BCF900E-8FA6-4D9F-8A4C-3F11DE3710E6}"/>
    <cellStyle name="Standard 2 5 3 2" xfId="55" xr:uid="{00000000-0005-0000-0000-00001F000000}"/>
    <cellStyle name="Standard 2 5 3 2 2" xfId="119" xr:uid="{00000000-0005-0000-0000-00001F000000}"/>
    <cellStyle name="Standard 2 5 3 2 2 2" xfId="281" xr:uid="{00000000-0005-0000-0000-00001F000000}"/>
    <cellStyle name="Standard 2 5 3 2 2 2 2" xfId="891" xr:uid="{0E3178DC-5E99-4250-843C-1DC6CF9D6498}"/>
    <cellStyle name="Standard 2 5 3 2 2 2 2 2" xfId="2043" xr:uid="{211FD243-6661-45D1-BC7C-68125EE18394}"/>
    <cellStyle name="Standard 2 5 3 2 2 2 3" xfId="1467" xr:uid="{5355ADE4-37E6-4673-837A-F1808E9B1EE2}"/>
    <cellStyle name="Standard 2 5 3 2 2 2 4" xfId="2427" xr:uid="{7E0339C2-E1B6-4BC2-A9D5-0AA68C7E112B}"/>
    <cellStyle name="Standard 2 5 3 2 2 3" xfId="507" xr:uid="{C21718BF-BB09-41F1-BAE2-246C4FDAA75A}"/>
    <cellStyle name="Standard 2 5 3 2 2 3 2" xfId="1659" xr:uid="{4013B410-47FB-48FA-8178-B6434BC900A0}"/>
    <cellStyle name="Standard 2 5 3 2 2 4" xfId="699" xr:uid="{D8E49BF7-1955-4BA6-ACB4-4A713644D070}"/>
    <cellStyle name="Standard 2 5 3 2 2 4 2" xfId="1851" xr:uid="{1B706F05-AE51-41FA-A8F8-620D86741863}"/>
    <cellStyle name="Standard 2 5 3 2 2 5" xfId="1083" xr:uid="{C200E65E-97DD-4764-92E9-EE2996535048}"/>
    <cellStyle name="Standard 2 5 3 2 2 6" xfId="1275" xr:uid="{16A894F5-6BAC-4068-8663-8A84CFD69D1B}"/>
    <cellStyle name="Standard 2 5 3 2 2 7" xfId="2235" xr:uid="{602BDB99-96DF-4C2B-AB95-86883FD554D4}"/>
    <cellStyle name="Standard 2 5 3 2 3" xfId="217" xr:uid="{00000000-0005-0000-0000-00001F000000}"/>
    <cellStyle name="Standard 2 5 3 2 3 2" xfId="827" xr:uid="{28635C20-879A-4254-9FB9-DD28C97BBB04}"/>
    <cellStyle name="Standard 2 5 3 2 3 2 2" xfId="1979" xr:uid="{844704DB-98BB-4C5E-82CA-CAAAA18DC836}"/>
    <cellStyle name="Standard 2 5 3 2 3 3" xfId="1403" xr:uid="{B2936FC1-08CE-4EBE-BC23-295899A50DA0}"/>
    <cellStyle name="Standard 2 5 3 2 3 4" xfId="2363" xr:uid="{F5945F4E-E7FF-451A-8625-C71F4961CCF9}"/>
    <cellStyle name="Standard 2 5 3 2 4" xfId="443" xr:uid="{42FC6C28-76F1-4D2D-9ED3-0FFE69107065}"/>
    <cellStyle name="Standard 2 5 3 2 4 2" xfId="1595" xr:uid="{11D74A1E-115C-4434-99F2-C84DF37CDFCD}"/>
    <cellStyle name="Standard 2 5 3 2 5" xfId="635" xr:uid="{DBCF6F87-BDE3-4989-BE75-F04AA144777B}"/>
    <cellStyle name="Standard 2 5 3 2 5 2" xfId="1787" xr:uid="{2346138B-CFAE-4050-83DB-CEC666F56260}"/>
    <cellStyle name="Standard 2 5 3 2 6" xfId="1019" xr:uid="{83B4C824-DBF2-4E99-899A-27B86000037E}"/>
    <cellStyle name="Standard 2 5 3 2 7" xfId="1211" xr:uid="{35905187-2820-4CC3-BA72-F254019B9466}"/>
    <cellStyle name="Standard 2 5 3 2 8" xfId="2171" xr:uid="{23BCCBAE-36BE-4FA8-84CE-ACD90CDE83BA}"/>
    <cellStyle name="Standard 2 5 3 3" xfId="87" xr:uid="{00000000-0005-0000-0000-00001F000000}"/>
    <cellStyle name="Standard 2 5 3 3 2" xfId="249" xr:uid="{00000000-0005-0000-0000-00001F000000}"/>
    <cellStyle name="Standard 2 5 3 3 2 2" xfId="859" xr:uid="{B5A8A99D-1BF7-480B-9969-3735A2960F3D}"/>
    <cellStyle name="Standard 2 5 3 3 2 2 2" xfId="2011" xr:uid="{CEF5FBFF-4F55-4522-9D03-7DFCE757A7CB}"/>
    <cellStyle name="Standard 2 5 3 3 2 3" xfId="1435" xr:uid="{6909C9B6-7D8C-4CE0-8F15-BE919D9A09F3}"/>
    <cellStyle name="Standard 2 5 3 3 2 4" xfId="2395" xr:uid="{5A9C1E7C-8E47-405F-8A9B-825332FDD946}"/>
    <cellStyle name="Standard 2 5 3 3 3" xfId="475" xr:uid="{603EFFF4-C9FE-4FE6-BDE2-4A9BD172B7BC}"/>
    <cellStyle name="Standard 2 5 3 3 3 2" xfId="1627" xr:uid="{09BBA8D5-F347-4366-9F47-B62B5D2E53CB}"/>
    <cellStyle name="Standard 2 5 3 3 4" xfId="667" xr:uid="{C54ABEF7-EF70-494C-A5B5-294AB382848B}"/>
    <cellStyle name="Standard 2 5 3 3 4 2" xfId="1819" xr:uid="{0284F0CC-D021-4AFF-95C0-4937F0495772}"/>
    <cellStyle name="Standard 2 5 3 3 5" xfId="1051" xr:uid="{6D5B5B2C-D19B-41F1-AE37-DD8AB114CF2A}"/>
    <cellStyle name="Standard 2 5 3 3 6" xfId="1243" xr:uid="{5417C0AE-9C52-45C0-B63A-6B818F446F58}"/>
    <cellStyle name="Standard 2 5 3 3 7" xfId="2203" xr:uid="{44C696DF-96C3-4CFE-A7F9-427D57CE8789}"/>
    <cellStyle name="Standard 2 5 3 4" xfId="151" xr:uid="{00000000-0005-0000-0000-00001F000000}"/>
    <cellStyle name="Standard 2 5 3 4 2" xfId="313" xr:uid="{00000000-0005-0000-0000-00001F000000}"/>
    <cellStyle name="Standard 2 5 3 4 2 2" xfId="923" xr:uid="{5EAEF1E7-77FD-4221-9550-A3EDE674ADE7}"/>
    <cellStyle name="Standard 2 5 3 4 2 2 2" xfId="2075" xr:uid="{37C1942B-5B9B-4A19-ACEF-AD9BF0EEEAAA}"/>
    <cellStyle name="Standard 2 5 3 4 2 3" xfId="1499" xr:uid="{4A060C97-EE8C-4698-A9AA-EB6A03A68115}"/>
    <cellStyle name="Standard 2 5 3 4 2 4" xfId="2459" xr:uid="{50812D31-F990-428C-8CBF-A8A741D1271B}"/>
    <cellStyle name="Standard 2 5 3 4 3" xfId="539" xr:uid="{F35F608C-1226-4B00-9281-72EB83C5A6DB}"/>
    <cellStyle name="Standard 2 5 3 4 3 2" xfId="1691" xr:uid="{2507EA79-E4A5-430C-BA44-E1C8F92DCF22}"/>
    <cellStyle name="Standard 2 5 3 4 4" xfId="731" xr:uid="{A99F5190-A24B-412E-9880-6F282C7C0198}"/>
    <cellStyle name="Standard 2 5 3 4 4 2" xfId="1883" xr:uid="{DC84A304-DB9F-4C16-979A-168835D1BDF2}"/>
    <cellStyle name="Standard 2 5 3 4 5" xfId="1115" xr:uid="{AEF1B8F5-C394-44E6-9F25-03DD2CF93F47}"/>
    <cellStyle name="Standard 2 5 3 4 6" xfId="1307" xr:uid="{3BF7FE4C-C6EB-4F26-8D1D-118C18C07510}"/>
    <cellStyle name="Standard 2 5 3 4 7" xfId="2267" xr:uid="{30B04A1A-7B7F-414C-9E41-10D329EB11C3}"/>
    <cellStyle name="Standard 2 5 3 5" xfId="183" xr:uid="{00000000-0005-0000-0000-00001F000000}"/>
    <cellStyle name="Standard 2 5 3 5 2" xfId="379" xr:uid="{00000000-0005-0000-0000-0000A8000000}"/>
    <cellStyle name="Standard 2 5 3 5 2 2" xfId="955" xr:uid="{EC744931-66C3-4D4E-B9C1-AA32E7C386C3}"/>
    <cellStyle name="Standard 2 5 3 5 2 2 2" xfId="2107" xr:uid="{0EC226EA-5050-458D-9001-7E79E9800AEC}"/>
    <cellStyle name="Standard 2 5 3 5 2 3" xfId="1531" xr:uid="{299F307E-EB91-480F-9446-1FE514696D10}"/>
    <cellStyle name="Standard 2 5 3 5 2 4" xfId="2491" xr:uid="{60853B69-7648-42E0-83BB-1165F64084C3}"/>
    <cellStyle name="Standard 2 5 3 5 3" xfId="571" xr:uid="{21335A72-9FB4-443C-ADD7-5ABF1655EB9E}"/>
    <cellStyle name="Standard 2 5 3 5 3 2" xfId="1723" xr:uid="{269BF86F-0AA1-474E-BDF2-1A421BFD1E0B}"/>
    <cellStyle name="Standard 2 5 3 5 4" xfId="763" xr:uid="{7AEC53FD-C289-44BE-B687-EE081C13A599}"/>
    <cellStyle name="Standard 2 5 3 5 4 2" xfId="1915" xr:uid="{4504C3EF-5B9B-4ED1-9036-92A75F448378}"/>
    <cellStyle name="Standard 2 5 3 5 5" xfId="1147" xr:uid="{8D7A0875-E49C-41E6-BCDA-46F72AB2E021}"/>
    <cellStyle name="Standard 2 5 3 5 6" xfId="1339" xr:uid="{459A4E88-C381-4807-AB4E-199ECBD9606A}"/>
    <cellStyle name="Standard 2 5 3 5 7" xfId="2299" xr:uid="{68DE066E-BD71-42A3-8B7E-4AD0B2983156}"/>
    <cellStyle name="Standard 2 5 3 6" xfId="347" xr:uid="{00000000-0005-0000-0000-0000A3000000}"/>
    <cellStyle name="Standard 2 5 3 6 2" xfId="795" xr:uid="{DAA9826E-F698-4700-986A-D4F7E11C1E77}"/>
    <cellStyle name="Standard 2 5 3 6 2 2" xfId="1947" xr:uid="{663EBFC2-A293-4CF7-8918-4B0B7ED22AB5}"/>
    <cellStyle name="Standard 2 5 3 6 3" xfId="1371" xr:uid="{CBF33D3B-0446-4652-B069-E34222806A53}"/>
    <cellStyle name="Standard 2 5 3 6 4" xfId="2331" xr:uid="{A80C21ED-BD9B-4C96-AB1B-373F126FF78D}"/>
    <cellStyle name="Standard 2 5 3 7" xfId="411" xr:uid="{67ECDD60-647B-42E3-B907-B5FFA6B835A2}"/>
    <cellStyle name="Standard 2 5 3 7 2" xfId="1563" xr:uid="{760F1259-C3F9-417C-B16E-C98C16F6641F}"/>
    <cellStyle name="Standard 2 5 3 8" xfId="603" xr:uid="{D2753604-A853-4E9C-8E96-416A4DA62A4C}"/>
    <cellStyle name="Standard 2 5 3 8 2" xfId="1755" xr:uid="{985D31BB-47CD-43A2-BAE7-B15ECA09CBEF}"/>
    <cellStyle name="Standard 2 5 3 9" xfId="987" xr:uid="{AB377123-DF22-4312-A541-66B535F3BFE1}"/>
    <cellStyle name="Standard 2 5 4" xfId="39" xr:uid="{00000000-0005-0000-0000-00001C000000}"/>
    <cellStyle name="Standard 2 5 4 2" xfId="103" xr:uid="{00000000-0005-0000-0000-00001C000000}"/>
    <cellStyle name="Standard 2 5 4 2 2" xfId="265" xr:uid="{00000000-0005-0000-0000-00001C000000}"/>
    <cellStyle name="Standard 2 5 4 2 2 2" xfId="875" xr:uid="{42162702-447E-46EF-B1B3-DFBECC781837}"/>
    <cellStyle name="Standard 2 5 4 2 2 2 2" xfId="2027" xr:uid="{0DA166D1-38FF-48E4-ACC4-8D8349FA20D4}"/>
    <cellStyle name="Standard 2 5 4 2 2 3" xfId="1451" xr:uid="{CCB59233-EA6C-434B-8325-7E03BBF644F7}"/>
    <cellStyle name="Standard 2 5 4 2 2 4" xfId="2411" xr:uid="{61EBA9B3-CA3E-4009-ADF8-65920384976D}"/>
    <cellStyle name="Standard 2 5 4 2 3" xfId="491" xr:uid="{0916E9F8-B32E-4719-86D3-1AD0CFF85C7C}"/>
    <cellStyle name="Standard 2 5 4 2 3 2" xfId="1643" xr:uid="{03D707ED-9997-46DF-8A15-8209398FF4FD}"/>
    <cellStyle name="Standard 2 5 4 2 4" xfId="683" xr:uid="{832AA3FA-1A5C-4618-901A-EAC91DC68142}"/>
    <cellStyle name="Standard 2 5 4 2 4 2" xfId="1835" xr:uid="{9BA288FB-DB43-4FA8-A250-B146FEFD4D4C}"/>
    <cellStyle name="Standard 2 5 4 2 5" xfId="1067" xr:uid="{3ED10D91-2C80-4C6B-8FF5-1FC79E8810A3}"/>
    <cellStyle name="Standard 2 5 4 2 6" xfId="1259" xr:uid="{B5215164-B98D-40B3-91C1-A15CB03121DE}"/>
    <cellStyle name="Standard 2 5 4 2 7" xfId="2219" xr:uid="{04A76350-19E8-4580-A6B6-BF8331FE0619}"/>
    <cellStyle name="Standard 2 5 4 3" xfId="201" xr:uid="{00000000-0005-0000-0000-00001C000000}"/>
    <cellStyle name="Standard 2 5 4 3 2" xfId="811" xr:uid="{ACB328FE-1F72-4CA9-A79F-B622761A3160}"/>
    <cellStyle name="Standard 2 5 4 3 2 2" xfId="1963" xr:uid="{12401757-7278-4F73-87EC-1EF38C990BA6}"/>
    <cellStyle name="Standard 2 5 4 3 3" xfId="1387" xr:uid="{9C6C047B-4978-4F0F-B4F9-FC5B9F170A1A}"/>
    <cellStyle name="Standard 2 5 4 3 4" xfId="2347" xr:uid="{1ABAAD60-4171-482B-811A-DAFD84500366}"/>
    <cellStyle name="Standard 2 5 4 4" xfId="427" xr:uid="{C05CF455-49BA-492A-B2F1-83559DD21FFC}"/>
    <cellStyle name="Standard 2 5 4 4 2" xfId="1579" xr:uid="{403C1667-E37D-430A-9147-20D1EBAB353E}"/>
    <cellStyle name="Standard 2 5 4 5" xfId="619" xr:uid="{8E9753E1-B0CB-40BD-B4A1-B53751541A1E}"/>
    <cellStyle name="Standard 2 5 4 5 2" xfId="1771" xr:uid="{1CABFC63-6155-4E4C-9E89-E7700888427B}"/>
    <cellStyle name="Standard 2 5 4 6" xfId="1003" xr:uid="{F7DAC1D7-9438-4769-B7CE-B83565694E78}"/>
    <cellStyle name="Standard 2 5 4 7" xfId="1195" xr:uid="{6C5685D2-2DDF-4674-A3EB-6A275F709E3E}"/>
    <cellStyle name="Standard 2 5 4 8" xfId="2155" xr:uid="{90307350-0A4C-4EFF-A330-4F18FEF663A3}"/>
    <cellStyle name="Standard 2 5 5" xfId="71" xr:uid="{00000000-0005-0000-0000-00001C000000}"/>
    <cellStyle name="Standard 2 5 5 2" xfId="233" xr:uid="{00000000-0005-0000-0000-00001C000000}"/>
    <cellStyle name="Standard 2 5 5 2 2" xfId="843" xr:uid="{16D71131-B085-47DF-A7EA-F4CCBB9823CA}"/>
    <cellStyle name="Standard 2 5 5 2 2 2" xfId="1995" xr:uid="{BA6F6019-3FE0-4ADF-9CD0-37259467F72E}"/>
    <cellStyle name="Standard 2 5 5 2 3" xfId="1419" xr:uid="{FE0CE7CF-FCE9-4BDA-9480-1D65F9CDF3BF}"/>
    <cellStyle name="Standard 2 5 5 2 4" xfId="2379" xr:uid="{4C15EFB6-EF26-4696-A5F4-0D9C44491380}"/>
    <cellStyle name="Standard 2 5 5 3" xfId="459" xr:uid="{754B7859-EC86-4015-9D68-FAB9A9EEABCA}"/>
    <cellStyle name="Standard 2 5 5 3 2" xfId="1611" xr:uid="{DA49ED76-5AA8-4D91-B068-3A543E508BDB}"/>
    <cellStyle name="Standard 2 5 5 4" xfId="651" xr:uid="{60559DAA-6A01-499B-8E37-0CC0F050EF15}"/>
    <cellStyle name="Standard 2 5 5 4 2" xfId="1803" xr:uid="{D33A41DB-F8FE-49F5-B533-3D9B1AA4890B}"/>
    <cellStyle name="Standard 2 5 5 5" xfId="1035" xr:uid="{1512C2D6-0D46-428C-BA7C-2DE7F522FDEF}"/>
    <cellStyle name="Standard 2 5 5 6" xfId="1227" xr:uid="{D25FD840-AC87-44A7-9887-989E2ABA8AA3}"/>
    <cellStyle name="Standard 2 5 5 7" xfId="2187" xr:uid="{CA1ED435-DA99-4694-B65D-BE7A29119A03}"/>
    <cellStyle name="Standard 2 5 6" xfId="135" xr:uid="{00000000-0005-0000-0000-00001C000000}"/>
    <cellStyle name="Standard 2 5 6 2" xfId="297" xr:uid="{00000000-0005-0000-0000-00001C000000}"/>
    <cellStyle name="Standard 2 5 6 2 2" xfId="907" xr:uid="{13D9605A-2E9B-440A-8214-A22C51F507AA}"/>
    <cellStyle name="Standard 2 5 6 2 2 2" xfId="2059" xr:uid="{586B0E5C-C411-4DCF-A705-ED9FCCD11B58}"/>
    <cellStyle name="Standard 2 5 6 2 3" xfId="1483" xr:uid="{0301F630-D013-49E0-8A98-02DAD76D4390}"/>
    <cellStyle name="Standard 2 5 6 2 4" xfId="2443" xr:uid="{F2C96C2E-DE0A-48FA-9CAB-CC73CB65F3FE}"/>
    <cellStyle name="Standard 2 5 6 3" xfId="523" xr:uid="{A3426146-45CC-4AB2-8E38-7EFB18355F81}"/>
    <cellStyle name="Standard 2 5 6 3 2" xfId="1675" xr:uid="{8E06C629-F485-409A-BD95-C73A65F4DEB5}"/>
    <cellStyle name="Standard 2 5 6 4" xfId="715" xr:uid="{25AEC5C5-9AA1-4861-8034-F52155A4A627}"/>
    <cellStyle name="Standard 2 5 6 4 2" xfId="1867" xr:uid="{F2DCC05D-FA85-4BBD-8B4A-2D40B04D8AB8}"/>
    <cellStyle name="Standard 2 5 6 5" xfId="1099" xr:uid="{E63782C8-204C-4F13-AC12-1D2E51A4AABC}"/>
    <cellStyle name="Standard 2 5 6 6" xfId="1291" xr:uid="{4A9FA394-F0CB-4921-A892-32D7128F701B}"/>
    <cellStyle name="Standard 2 5 6 7" xfId="2251" xr:uid="{5698D829-A240-44B6-8037-67493F2C8AFC}"/>
    <cellStyle name="Standard 2 5 7" xfId="167" xr:uid="{00000000-0005-0000-0000-00001C000000}"/>
    <cellStyle name="Standard 2 5 7 2" xfId="363" xr:uid="{00000000-0005-0000-0000-0000AD000000}"/>
    <cellStyle name="Standard 2 5 7 2 2" xfId="939" xr:uid="{3436D9F6-1180-4243-98E4-A2D17EB291EE}"/>
    <cellStyle name="Standard 2 5 7 2 2 2" xfId="2091" xr:uid="{88C05527-937A-4568-A93A-549B39C0BAFD}"/>
    <cellStyle name="Standard 2 5 7 2 3" xfId="1515" xr:uid="{519F922C-FDCF-41EA-B063-59A3DCB61A53}"/>
    <cellStyle name="Standard 2 5 7 2 4" xfId="2475" xr:uid="{6D2EA769-ECF9-43F0-80F2-80525CED8245}"/>
    <cellStyle name="Standard 2 5 7 3" xfId="555" xr:uid="{169F460A-FBF9-4C64-9E4A-F99060EB7E27}"/>
    <cellStyle name="Standard 2 5 7 3 2" xfId="1707" xr:uid="{FF1B95C9-416C-454C-A9F1-430270B96998}"/>
    <cellStyle name="Standard 2 5 7 4" xfId="747" xr:uid="{2CF3B27C-7503-42C6-9465-C3112126A43F}"/>
    <cellStyle name="Standard 2 5 7 4 2" xfId="1899" xr:uid="{7EB1AA4A-0BA4-499F-B838-E30A2B0195A7}"/>
    <cellStyle name="Standard 2 5 7 5" xfId="1131" xr:uid="{704135F0-8740-4B7A-BE05-9397CC5B4E4D}"/>
    <cellStyle name="Standard 2 5 7 6" xfId="1323" xr:uid="{22A2391D-CD8B-439C-92C2-678986529CC6}"/>
    <cellStyle name="Standard 2 5 7 7" xfId="2283" xr:uid="{F7C11C1A-903C-4CA5-AA33-0CA2BA7092D1}"/>
    <cellStyle name="Standard 2 5 8" xfId="331" xr:uid="{00000000-0005-0000-0000-000096000000}"/>
    <cellStyle name="Standard 2 5 8 2" xfId="779" xr:uid="{9B7ED8A3-04BF-4120-A90E-D6847094F1F1}"/>
    <cellStyle name="Standard 2 5 8 2 2" xfId="1931" xr:uid="{17E176D4-2D0F-41FC-B209-51EF670BCCE4}"/>
    <cellStyle name="Standard 2 5 8 3" xfId="1355" xr:uid="{ACA54686-66C9-41E1-B08F-B566215CE614}"/>
    <cellStyle name="Standard 2 5 8 4" xfId="2315" xr:uid="{9AE87B57-28AB-4BCC-92F6-FF46D65BF89E}"/>
    <cellStyle name="Standard 2 5 9" xfId="395" xr:uid="{97B59984-2276-4457-A395-F3D254D1862C}"/>
    <cellStyle name="Standard 2 5 9 2" xfId="1547" xr:uid="{872514B6-1354-4167-BAE0-80FE7C8A5169}"/>
    <cellStyle name="Standard 2 6" xfId="11" xr:uid="{00000000-0005-0000-0000-000012000000}"/>
    <cellStyle name="Standard 2 6 10" xfId="975" xr:uid="{B07307D8-453B-4008-9070-81A549BFDFC0}"/>
    <cellStyle name="Standard 2 6 11" xfId="1167" xr:uid="{7AA2DAA9-B82F-474A-9E8B-0FD84D38C145}"/>
    <cellStyle name="Standard 2 6 12" xfId="2127" xr:uid="{A188E291-65CE-42C2-927C-1457501174D5}"/>
    <cellStyle name="Standard 2 6 2" xfId="27" xr:uid="{00000000-0005-0000-0000-000012000000}"/>
    <cellStyle name="Standard 2 6 2 10" xfId="1183" xr:uid="{FB9AB640-B751-4ABA-B7D4-86AD5189E828}"/>
    <cellStyle name="Standard 2 6 2 11" xfId="2143" xr:uid="{BFD4A3CF-31C0-4590-AC54-FD004605FC7D}"/>
    <cellStyle name="Standard 2 6 2 2" xfId="59" xr:uid="{00000000-0005-0000-0000-000021000000}"/>
    <cellStyle name="Standard 2 6 2 2 2" xfId="123" xr:uid="{00000000-0005-0000-0000-000021000000}"/>
    <cellStyle name="Standard 2 6 2 2 2 2" xfId="285" xr:uid="{00000000-0005-0000-0000-000021000000}"/>
    <cellStyle name="Standard 2 6 2 2 2 2 2" xfId="895" xr:uid="{FE7E87F8-396A-4255-A477-260E3AA7F22C}"/>
    <cellStyle name="Standard 2 6 2 2 2 2 2 2" xfId="2047" xr:uid="{B2E78B4A-8402-4275-9CA8-AD624B71DA40}"/>
    <cellStyle name="Standard 2 6 2 2 2 2 3" xfId="1471" xr:uid="{5D96E295-5833-4E8B-A890-9DCE3B5AC331}"/>
    <cellStyle name="Standard 2 6 2 2 2 2 4" xfId="2431" xr:uid="{995AE2B4-AD33-4F15-A5DF-130905B481C7}"/>
    <cellStyle name="Standard 2 6 2 2 2 3" xfId="511" xr:uid="{4F65CDEB-5810-42E1-8096-6BF0C410A976}"/>
    <cellStyle name="Standard 2 6 2 2 2 3 2" xfId="1663" xr:uid="{710D5C20-3E0E-46CC-B210-DCE387253C7B}"/>
    <cellStyle name="Standard 2 6 2 2 2 4" xfId="703" xr:uid="{35C39AC6-344E-4F66-94F4-6DEF8714B956}"/>
    <cellStyle name="Standard 2 6 2 2 2 4 2" xfId="1855" xr:uid="{47E751D2-BD48-43CC-B187-8F959EF428B1}"/>
    <cellStyle name="Standard 2 6 2 2 2 5" xfId="1087" xr:uid="{25A77C46-F804-4DF6-ADEC-13863F1720B0}"/>
    <cellStyle name="Standard 2 6 2 2 2 6" xfId="1279" xr:uid="{76C85ABA-0A37-4512-BD68-A04E1199592C}"/>
    <cellStyle name="Standard 2 6 2 2 2 7" xfId="2239" xr:uid="{D3BE4549-2D97-4904-8A1D-FA9DE4850CC9}"/>
    <cellStyle name="Standard 2 6 2 2 3" xfId="221" xr:uid="{00000000-0005-0000-0000-000021000000}"/>
    <cellStyle name="Standard 2 6 2 2 3 2" xfId="831" xr:uid="{E08F6FFD-045B-455D-A042-95A5CDF8309F}"/>
    <cellStyle name="Standard 2 6 2 2 3 2 2" xfId="1983" xr:uid="{8A237716-6266-4955-BA5E-04F12D3AD91D}"/>
    <cellStyle name="Standard 2 6 2 2 3 3" xfId="1407" xr:uid="{F7D127A6-EB59-42F0-9C1D-BE827BC1653A}"/>
    <cellStyle name="Standard 2 6 2 2 3 4" xfId="2367" xr:uid="{0509A8F0-54CC-49CA-B0F2-C5EA727DDAED}"/>
    <cellStyle name="Standard 2 6 2 2 4" xfId="447" xr:uid="{0AD5D87A-A31E-4EFB-898E-3CFF30E67912}"/>
    <cellStyle name="Standard 2 6 2 2 4 2" xfId="1599" xr:uid="{4F589946-6801-43D7-A0D7-B53E119D3B14}"/>
    <cellStyle name="Standard 2 6 2 2 5" xfId="639" xr:uid="{D4AFEF70-C4BA-4C01-8D0D-8A997741A08E}"/>
    <cellStyle name="Standard 2 6 2 2 5 2" xfId="1791" xr:uid="{280A4DD6-F37C-4DD5-82ED-5FB0C8DD2CEC}"/>
    <cellStyle name="Standard 2 6 2 2 6" xfId="1023" xr:uid="{03F21A44-5404-44BC-BB5C-CF0FEA3E5DD4}"/>
    <cellStyle name="Standard 2 6 2 2 7" xfId="1215" xr:uid="{DD6C7B7A-DBC7-42D6-B863-5C2FCD05AB48}"/>
    <cellStyle name="Standard 2 6 2 2 8" xfId="2175" xr:uid="{012EE23C-58CF-4050-8EF4-9BC752DF602D}"/>
    <cellStyle name="Standard 2 6 2 3" xfId="91" xr:uid="{00000000-0005-0000-0000-000021000000}"/>
    <cellStyle name="Standard 2 6 2 3 2" xfId="253" xr:uid="{00000000-0005-0000-0000-000021000000}"/>
    <cellStyle name="Standard 2 6 2 3 2 2" xfId="863" xr:uid="{21D40327-F021-4A3E-AC4A-C7FE39C16D84}"/>
    <cellStyle name="Standard 2 6 2 3 2 2 2" xfId="2015" xr:uid="{7440CE70-B3D9-417C-8949-7865B18F2DE8}"/>
    <cellStyle name="Standard 2 6 2 3 2 3" xfId="1439" xr:uid="{41002735-FA45-4581-9FC8-B5AF053A977D}"/>
    <cellStyle name="Standard 2 6 2 3 2 4" xfId="2399" xr:uid="{4FFD2E6B-B75E-4FC4-A0E9-62CA0716D1C9}"/>
    <cellStyle name="Standard 2 6 2 3 3" xfId="479" xr:uid="{6DA033EA-789B-4D58-955D-CB6CD00AFD2A}"/>
    <cellStyle name="Standard 2 6 2 3 3 2" xfId="1631" xr:uid="{DBDA7469-E5D9-4B42-A30E-97255D058715}"/>
    <cellStyle name="Standard 2 6 2 3 4" xfId="671" xr:uid="{FE53C472-2EB4-4612-B6A6-4BD0EE3C5D3A}"/>
    <cellStyle name="Standard 2 6 2 3 4 2" xfId="1823" xr:uid="{9BC411C3-AFCA-4C62-9602-EFE27915BB4C}"/>
    <cellStyle name="Standard 2 6 2 3 5" xfId="1055" xr:uid="{909CD2A3-A085-4A4F-8FB6-D6EF765F719B}"/>
    <cellStyle name="Standard 2 6 2 3 6" xfId="1247" xr:uid="{E8FFA758-4EE7-4EE4-AFCC-C5A7676F19F4}"/>
    <cellStyle name="Standard 2 6 2 3 7" xfId="2207" xr:uid="{F11C789F-9378-4706-9461-AF38402969F2}"/>
    <cellStyle name="Standard 2 6 2 4" xfId="155" xr:uid="{00000000-0005-0000-0000-000021000000}"/>
    <cellStyle name="Standard 2 6 2 4 2" xfId="317" xr:uid="{00000000-0005-0000-0000-000021000000}"/>
    <cellStyle name="Standard 2 6 2 4 2 2" xfId="927" xr:uid="{0C00F7AE-30D8-432F-83DF-AED8AFBB94E1}"/>
    <cellStyle name="Standard 2 6 2 4 2 2 2" xfId="2079" xr:uid="{42BABA8D-C0A9-4213-AE91-4C59F69FC9B9}"/>
    <cellStyle name="Standard 2 6 2 4 2 3" xfId="1503" xr:uid="{80AD60CF-6194-4060-ADB6-046041394949}"/>
    <cellStyle name="Standard 2 6 2 4 2 4" xfId="2463" xr:uid="{B7218E98-AAD8-4DA2-8412-C0BE37AA0251}"/>
    <cellStyle name="Standard 2 6 2 4 3" xfId="543" xr:uid="{D71ED4BB-B865-449A-BBA2-FE0290E00623}"/>
    <cellStyle name="Standard 2 6 2 4 3 2" xfId="1695" xr:uid="{0E0B9AFB-8F47-4178-ACD4-C0B53E5B8287}"/>
    <cellStyle name="Standard 2 6 2 4 4" xfId="735" xr:uid="{B8B61CE1-2D1B-4837-849C-6D005A6A931B}"/>
    <cellStyle name="Standard 2 6 2 4 4 2" xfId="1887" xr:uid="{CF1D76ED-94D8-4A66-BCAE-F49F517402EC}"/>
    <cellStyle name="Standard 2 6 2 4 5" xfId="1119" xr:uid="{08164364-03BD-4BD5-B269-F34804CBCF95}"/>
    <cellStyle name="Standard 2 6 2 4 6" xfId="1311" xr:uid="{049BB884-3011-4BA2-81AD-3500E6E13C40}"/>
    <cellStyle name="Standard 2 6 2 4 7" xfId="2271" xr:uid="{9240A486-ACEC-4762-85F0-FA9CB6421212}"/>
    <cellStyle name="Standard 2 6 2 5" xfId="187" xr:uid="{00000000-0005-0000-0000-000021000000}"/>
    <cellStyle name="Standard 2 6 2 5 2" xfId="383" xr:uid="{00000000-0005-0000-0000-0000B4000000}"/>
    <cellStyle name="Standard 2 6 2 5 2 2" xfId="959" xr:uid="{8528FF6F-4247-4328-8295-71F4A3C43C75}"/>
    <cellStyle name="Standard 2 6 2 5 2 2 2" xfId="2111" xr:uid="{ABB1D0B7-7A73-4E5B-AEE5-44246660C257}"/>
    <cellStyle name="Standard 2 6 2 5 2 3" xfId="1535" xr:uid="{5981365A-6303-4335-A94D-FF0E358747A4}"/>
    <cellStyle name="Standard 2 6 2 5 2 4" xfId="2495" xr:uid="{6E52BB8A-2768-49D7-BC34-20D6A8ACA370}"/>
    <cellStyle name="Standard 2 6 2 5 3" xfId="575" xr:uid="{3EA2F955-22D1-4E16-B222-C98A6EED845B}"/>
    <cellStyle name="Standard 2 6 2 5 3 2" xfId="1727" xr:uid="{2C640976-E245-45A8-863F-C4A90E368D8E}"/>
    <cellStyle name="Standard 2 6 2 5 4" xfId="767" xr:uid="{0EE16F22-6234-47E0-8935-EC8BDA62F2C5}"/>
    <cellStyle name="Standard 2 6 2 5 4 2" xfId="1919" xr:uid="{DE508B9A-7EEA-476F-973D-5FB3B7F443C7}"/>
    <cellStyle name="Standard 2 6 2 5 5" xfId="1151" xr:uid="{12E3603A-4F7B-4042-86D6-D79BF8370CF3}"/>
    <cellStyle name="Standard 2 6 2 5 6" xfId="1343" xr:uid="{2FA71AC1-A498-4F6E-8BB9-38BD02A2E2D7}"/>
    <cellStyle name="Standard 2 6 2 5 7" xfId="2303" xr:uid="{F3C424A6-A921-47A5-B36C-2A5557FFA2B1}"/>
    <cellStyle name="Standard 2 6 2 6" xfId="351" xr:uid="{00000000-0005-0000-0000-0000AF000000}"/>
    <cellStyle name="Standard 2 6 2 6 2" xfId="799" xr:uid="{7CD05B17-0286-4761-B4EA-06DF307A23EB}"/>
    <cellStyle name="Standard 2 6 2 6 2 2" xfId="1951" xr:uid="{A04BB361-E7F0-425B-97D7-FFBF884EA39F}"/>
    <cellStyle name="Standard 2 6 2 6 3" xfId="1375" xr:uid="{8DFF5225-5113-40AE-893C-61AE7967B27A}"/>
    <cellStyle name="Standard 2 6 2 6 4" xfId="2335" xr:uid="{B0032F29-6CC5-445E-8365-39ED4503AF83}"/>
    <cellStyle name="Standard 2 6 2 7" xfId="415" xr:uid="{E1EE337A-9EF9-4375-9997-352E3C01C075}"/>
    <cellStyle name="Standard 2 6 2 7 2" xfId="1567" xr:uid="{6718C084-8B87-4CCB-9E1D-B0BE28CC3938}"/>
    <cellStyle name="Standard 2 6 2 8" xfId="607" xr:uid="{BFE3A582-F4B8-4275-8514-AE2F72FC186B}"/>
    <cellStyle name="Standard 2 6 2 8 2" xfId="1759" xr:uid="{0FF4848E-1372-4504-ACA8-99E512813DB3}"/>
    <cellStyle name="Standard 2 6 2 9" xfId="991" xr:uid="{499BF52C-4B44-4763-9E52-D3E0A35CECE5}"/>
    <cellStyle name="Standard 2 6 3" xfId="43" xr:uid="{00000000-0005-0000-0000-000020000000}"/>
    <cellStyle name="Standard 2 6 3 2" xfId="107" xr:uid="{00000000-0005-0000-0000-000020000000}"/>
    <cellStyle name="Standard 2 6 3 2 2" xfId="269" xr:uid="{00000000-0005-0000-0000-000020000000}"/>
    <cellStyle name="Standard 2 6 3 2 2 2" xfId="879" xr:uid="{4A1FD890-10B0-4D83-9FE0-E952BA6213FB}"/>
    <cellStyle name="Standard 2 6 3 2 2 2 2" xfId="2031" xr:uid="{C9A7C7F1-EBA8-41EB-BEDA-028840FE974D}"/>
    <cellStyle name="Standard 2 6 3 2 2 3" xfId="1455" xr:uid="{271482E2-312E-4C0A-9339-5202F36C18E1}"/>
    <cellStyle name="Standard 2 6 3 2 2 4" xfId="2415" xr:uid="{DBC7B396-E064-473F-92AF-8DA94EBA1FF7}"/>
    <cellStyle name="Standard 2 6 3 2 3" xfId="495" xr:uid="{BCF40A10-7174-4726-83B9-B488F9C32466}"/>
    <cellStyle name="Standard 2 6 3 2 3 2" xfId="1647" xr:uid="{BEDC7DC7-B2B0-4B9C-B85E-E48C3E9E1DD4}"/>
    <cellStyle name="Standard 2 6 3 2 4" xfId="687" xr:uid="{872876D6-85FF-4ABB-A8D1-88235D24D09E}"/>
    <cellStyle name="Standard 2 6 3 2 4 2" xfId="1839" xr:uid="{6AF751F5-B783-4F30-BA3D-F67669FE9337}"/>
    <cellStyle name="Standard 2 6 3 2 5" xfId="1071" xr:uid="{5BBF641A-BF25-45B8-B265-F3CA6861A050}"/>
    <cellStyle name="Standard 2 6 3 2 6" xfId="1263" xr:uid="{BE527211-BC15-406D-93A9-FCD7F5340DAD}"/>
    <cellStyle name="Standard 2 6 3 2 7" xfId="2223" xr:uid="{A7C44B8C-88AB-499E-B032-F67FC0DB910B}"/>
    <cellStyle name="Standard 2 6 3 3" xfId="205" xr:uid="{00000000-0005-0000-0000-000020000000}"/>
    <cellStyle name="Standard 2 6 3 3 2" xfId="815" xr:uid="{969AA097-0CCD-4D58-8EDE-2561301EC80B}"/>
    <cellStyle name="Standard 2 6 3 3 2 2" xfId="1967" xr:uid="{BAFC9735-4D30-4B2E-99D8-9038044A0F93}"/>
    <cellStyle name="Standard 2 6 3 3 3" xfId="1391" xr:uid="{E948B95C-CFB1-408C-9757-F0A82B3117D2}"/>
    <cellStyle name="Standard 2 6 3 3 4" xfId="2351" xr:uid="{7F48FB31-F484-4382-B6EF-6966F98A1DF4}"/>
    <cellStyle name="Standard 2 6 3 4" xfId="431" xr:uid="{A046DB1C-B3DD-4CA9-B151-88E292033EE2}"/>
    <cellStyle name="Standard 2 6 3 4 2" xfId="1583" xr:uid="{C7E59469-F1C5-40FD-96DB-413608B525ED}"/>
    <cellStyle name="Standard 2 6 3 5" xfId="623" xr:uid="{C7F275C3-1F74-4BD2-8415-0F650DAFA19E}"/>
    <cellStyle name="Standard 2 6 3 5 2" xfId="1775" xr:uid="{FACE7F30-4401-4BB1-BBED-6FBB2893E223}"/>
    <cellStyle name="Standard 2 6 3 6" xfId="1007" xr:uid="{99C4ED6F-AA28-49CE-B010-D81AFFB2AC15}"/>
    <cellStyle name="Standard 2 6 3 7" xfId="1199" xr:uid="{0366208C-CF1C-4048-9C09-63E9388E9FC5}"/>
    <cellStyle name="Standard 2 6 3 8" xfId="2159" xr:uid="{66656AB0-FF22-44ED-9F6B-4D0AC8092B81}"/>
    <cellStyle name="Standard 2 6 4" xfId="75" xr:uid="{00000000-0005-0000-0000-000020000000}"/>
    <cellStyle name="Standard 2 6 4 2" xfId="237" xr:uid="{00000000-0005-0000-0000-000020000000}"/>
    <cellStyle name="Standard 2 6 4 2 2" xfId="847" xr:uid="{3FD329E9-E8A1-4C08-86E1-2DE54FF895F8}"/>
    <cellStyle name="Standard 2 6 4 2 2 2" xfId="1999" xr:uid="{2A7ADF41-41D9-4759-B692-43A9780972B1}"/>
    <cellStyle name="Standard 2 6 4 2 3" xfId="1423" xr:uid="{1C14B292-0CA6-4C61-8693-8C9BC4926DAB}"/>
    <cellStyle name="Standard 2 6 4 2 4" xfId="2383" xr:uid="{4B3394EB-39C8-4B51-8F7A-23DA9C6EB26E}"/>
    <cellStyle name="Standard 2 6 4 3" xfId="463" xr:uid="{D71CD2A1-F91C-4BCB-BA8A-AD645B6AB6B1}"/>
    <cellStyle name="Standard 2 6 4 3 2" xfId="1615" xr:uid="{1845109D-F63E-42D3-87D7-446548BDA935}"/>
    <cellStyle name="Standard 2 6 4 4" xfId="655" xr:uid="{9BF5A298-F45F-452A-93D6-C71BF44F6277}"/>
    <cellStyle name="Standard 2 6 4 4 2" xfId="1807" xr:uid="{DDDA5E77-F893-4D95-83CC-AF7143A55D4E}"/>
    <cellStyle name="Standard 2 6 4 5" xfId="1039" xr:uid="{CB1DA967-F4F3-4922-9CFE-20C2247A77AB}"/>
    <cellStyle name="Standard 2 6 4 6" xfId="1231" xr:uid="{0FA118E2-B5EC-449F-9596-C4ACA57AB7BF}"/>
    <cellStyle name="Standard 2 6 4 7" xfId="2191" xr:uid="{18BBE554-9182-429F-A3CA-668550182E63}"/>
    <cellStyle name="Standard 2 6 5" xfId="139" xr:uid="{00000000-0005-0000-0000-000020000000}"/>
    <cellStyle name="Standard 2 6 5 2" xfId="301" xr:uid="{00000000-0005-0000-0000-000020000000}"/>
    <cellStyle name="Standard 2 6 5 2 2" xfId="911" xr:uid="{369FFAD4-48DB-4B86-B668-A6D6E4E72ADC}"/>
    <cellStyle name="Standard 2 6 5 2 2 2" xfId="2063" xr:uid="{4D1DBB33-3C54-44D2-94DF-86CC07BB3E60}"/>
    <cellStyle name="Standard 2 6 5 2 3" xfId="1487" xr:uid="{8562E528-B55F-4354-9ABE-03F92C724BCC}"/>
    <cellStyle name="Standard 2 6 5 2 4" xfId="2447" xr:uid="{038FEAFC-925E-4996-ADD5-EEB43604E3C6}"/>
    <cellStyle name="Standard 2 6 5 3" xfId="527" xr:uid="{1350090E-3772-4823-996D-F65BB8594031}"/>
    <cellStyle name="Standard 2 6 5 3 2" xfId="1679" xr:uid="{6C286B4A-BBBA-40F4-8458-0E780DDF9AF0}"/>
    <cellStyle name="Standard 2 6 5 4" xfId="719" xr:uid="{F2008AED-25D7-45AE-BDE3-7ABCB27133F9}"/>
    <cellStyle name="Standard 2 6 5 4 2" xfId="1871" xr:uid="{D301FD2A-7036-4F38-B82D-0E6D34E7DE71}"/>
    <cellStyle name="Standard 2 6 5 5" xfId="1103" xr:uid="{36DA1E88-A812-4958-9C1D-3607F2C6720C}"/>
    <cellStyle name="Standard 2 6 5 6" xfId="1295" xr:uid="{AE3793C6-AE32-491D-B8C0-66B5BF7B7722}"/>
    <cellStyle name="Standard 2 6 5 7" xfId="2255" xr:uid="{F26B888A-26C8-4B24-96DE-B1B7BFF31178}"/>
    <cellStyle name="Standard 2 6 6" xfId="171" xr:uid="{00000000-0005-0000-0000-000020000000}"/>
    <cellStyle name="Standard 2 6 6 2" xfId="367" xr:uid="{00000000-0005-0000-0000-0000B9000000}"/>
    <cellStyle name="Standard 2 6 6 2 2" xfId="943" xr:uid="{6B3FFDFB-C718-4F80-A014-2FE8FBAB78A4}"/>
    <cellStyle name="Standard 2 6 6 2 2 2" xfId="2095" xr:uid="{BA7E4CFE-A30B-4A4A-82A9-CC381F3B2F0D}"/>
    <cellStyle name="Standard 2 6 6 2 3" xfId="1519" xr:uid="{825CFFB3-C8C1-4E55-B9A6-F31F3F47E392}"/>
    <cellStyle name="Standard 2 6 6 2 4" xfId="2479" xr:uid="{519D86DA-44A6-4355-A172-9C39CC5D4D52}"/>
    <cellStyle name="Standard 2 6 6 3" xfId="559" xr:uid="{C8048522-A2F5-4266-86D2-47D87C761332}"/>
    <cellStyle name="Standard 2 6 6 3 2" xfId="1711" xr:uid="{07E3E9D9-4AE2-497C-95B4-08D04C1D170C}"/>
    <cellStyle name="Standard 2 6 6 4" xfId="751" xr:uid="{E50D1708-719E-468A-A252-5D9578A051C8}"/>
    <cellStyle name="Standard 2 6 6 4 2" xfId="1903" xr:uid="{1F5EECD2-7CEE-4107-935B-096B72811494}"/>
    <cellStyle name="Standard 2 6 6 5" xfId="1135" xr:uid="{B6D62595-79A8-4326-9669-C8CE8875A4CF}"/>
    <cellStyle name="Standard 2 6 6 6" xfId="1327" xr:uid="{6D17AF14-F510-4719-AE65-4FE2F054C03F}"/>
    <cellStyle name="Standard 2 6 6 7" xfId="2287" xr:uid="{AF1AC8AD-6446-4147-92A9-413D96EAC5EA}"/>
    <cellStyle name="Standard 2 6 7" xfId="335" xr:uid="{00000000-0005-0000-0000-0000AE000000}"/>
    <cellStyle name="Standard 2 6 7 2" xfId="783" xr:uid="{D3F7E712-8E8F-4742-8542-219FF4860CC7}"/>
    <cellStyle name="Standard 2 6 7 2 2" xfId="1935" xr:uid="{477738CD-282D-4F17-B0AC-05F90277DDD8}"/>
    <cellStyle name="Standard 2 6 7 3" xfId="1359" xr:uid="{3999D8A3-CBB8-47D4-BC5B-46A2FB177B49}"/>
    <cellStyle name="Standard 2 6 7 4" xfId="2319" xr:uid="{09BA671A-D1BD-42FA-9C6E-EA6DBEF57697}"/>
    <cellStyle name="Standard 2 6 8" xfId="399" xr:uid="{CC2AE9F2-4AE3-4736-B87D-A0D6FCFC2575}"/>
    <cellStyle name="Standard 2 6 8 2" xfId="1551" xr:uid="{E34859BE-506F-4100-999F-BFC72EF82F32}"/>
    <cellStyle name="Standard 2 6 9" xfId="591" xr:uid="{01B15F01-60B3-424A-B73B-235C37EDACF5}"/>
    <cellStyle name="Standard 2 6 9 2" xfId="1743" xr:uid="{9E2DCBCB-E267-4F5B-90C3-EB928AD57486}"/>
    <cellStyle name="Standard 2 7" xfId="19" xr:uid="{00000000-0005-0000-0000-000002000000}"/>
    <cellStyle name="Standard 2 7 10" xfId="1175" xr:uid="{3D846E41-2B28-4CF3-8483-253D79A4D56F}"/>
    <cellStyle name="Standard 2 7 11" xfId="2135" xr:uid="{98BC6BC9-99C7-4E05-A992-B597D9293645}"/>
    <cellStyle name="Standard 2 7 2" xfId="51" xr:uid="{00000000-0005-0000-0000-000022000000}"/>
    <cellStyle name="Standard 2 7 2 2" xfId="115" xr:uid="{00000000-0005-0000-0000-000022000000}"/>
    <cellStyle name="Standard 2 7 2 2 2" xfId="277" xr:uid="{00000000-0005-0000-0000-000022000000}"/>
    <cellStyle name="Standard 2 7 2 2 2 2" xfId="887" xr:uid="{7B6EFFF4-D57B-44FA-B239-E5A274B84526}"/>
    <cellStyle name="Standard 2 7 2 2 2 2 2" xfId="2039" xr:uid="{AD13CDB7-C758-4D98-BFE3-F293C4AE3F6B}"/>
    <cellStyle name="Standard 2 7 2 2 2 3" xfId="1463" xr:uid="{EDAF2175-4683-4572-A4E9-9F458CDD8848}"/>
    <cellStyle name="Standard 2 7 2 2 2 4" xfId="2423" xr:uid="{7C4F7733-B430-45FE-B366-4E6812678335}"/>
    <cellStyle name="Standard 2 7 2 2 3" xfId="503" xr:uid="{2CC6E208-248E-4F68-A91C-6790B8861FD9}"/>
    <cellStyle name="Standard 2 7 2 2 3 2" xfId="1655" xr:uid="{9335A001-9E78-4F3F-9F7F-0CF8448392EB}"/>
    <cellStyle name="Standard 2 7 2 2 4" xfId="695" xr:uid="{466E9991-1E93-412B-961F-E91BEC6EAF46}"/>
    <cellStyle name="Standard 2 7 2 2 4 2" xfId="1847" xr:uid="{3A82039E-D53F-4279-A54E-459272A2E37A}"/>
    <cellStyle name="Standard 2 7 2 2 5" xfId="1079" xr:uid="{75A0154F-5078-4409-BD24-31E183F76742}"/>
    <cellStyle name="Standard 2 7 2 2 6" xfId="1271" xr:uid="{8B27528B-9C99-4EB8-9220-78BB44CA8FC7}"/>
    <cellStyle name="Standard 2 7 2 2 7" xfId="2231" xr:uid="{B6C61BA5-0294-4B57-A1BD-C6A6CD1C0AC8}"/>
    <cellStyle name="Standard 2 7 2 3" xfId="213" xr:uid="{00000000-0005-0000-0000-000022000000}"/>
    <cellStyle name="Standard 2 7 2 3 2" xfId="823" xr:uid="{AB1B41FA-5D59-47E8-951C-95CEFCB00D7C}"/>
    <cellStyle name="Standard 2 7 2 3 2 2" xfId="1975" xr:uid="{A95EA936-5CE4-49DC-BB56-8CA6B2AF2A7D}"/>
    <cellStyle name="Standard 2 7 2 3 3" xfId="1399" xr:uid="{FFD14963-6ABA-428A-9C59-1E26F2DC0169}"/>
    <cellStyle name="Standard 2 7 2 3 4" xfId="2359" xr:uid="{534D77FB-8975-4E93-9589-762AAA0FD6D3}"/>
    <cellStyle name="Standard 2 7 2 4" xfId="439" xr:uid="{C19A0581-B194-452D-B05A-2C5C395CFB30}"/>
    <cellStyle name="Standard 2 7 2 4 2" xfId="1591" xr:uid="{5AD93730-F597-45A1-B775-708521C69CA9}"/>
    <cellStyle name="Standard 2 7 2 5" xfId="631" xr:uid="{EB96A17A-28DA-4EDB-90C4-D411790CDBB6}"/>
    <cellStyle name="Standard 2 7 2 5 2" xfId="1783" xr:uid="{25BC2E7B-FBD9-4C89-9E8A-F8C00A95641D}"/>
    <cellStyle name="Standard 2 7 2 6" xfId="1015" xr:uid="{B1B63AAB-C77B-404C-B530-C0B96C746EA1}"/>
    <cellStyle name="Standard 2 7 2 7" xfId="1207" xr:uid="{47539C18-5E91-49D2-9595-ADDFDE5DF2D1}"/>
    <cellStyle name="Standard 2 7 2 8" xfId="2167" xr:uid="{D79D956E-9895-4715-9503-529CEF5ECAB3}"/>
    <cellStyle name="Standard 2 7 3" xfId="83" xr:uid="{00000000-0005-0000-0000-000022000000}"/>
    <cellStyle name="Standard 2 7 3 2" xfId="245" xr:uid="{00000000-0005-0000-0000-000022000000}"/>
    <cellStyle name="Standard 2 7 3 2 2" xfId="855" xr:uid="{04A1D36E-F8C2-4C25-A817-DE472F323425}"/>
    <cellStyle name="Standard 2 7 3 2 2 2" xfId="2007" xr:uid="{ABF20A66-BFE0-4D6C-B88C-48F967430532}"/>
    <cellStyle name="Standard 2 7 3 2 3" xfId="1431" xr:uid="{36B60415-A49A-4DC4-88F9-6B0DB26A7A78}"/>
    <cellStyle name="Standard 2 7 3 2 4" xfId="2391" xr:uid="{D2B29526-604F-4E94-BBA4-320D99069461}"/>
    <cellStyle name="Standard 2 7 3 3" xfId="471" xr:uid="{796ABDBC-FF40-4DA3-8F09-10A76096C0E3}"/>
    <cellStyle name="Standard 2 7 3 3 2" xfId="1623" xr:uid="{98EFFE58-9F17-434C-BDE6-7C484B6A4C2C}"/>
    <cellStyle name="Standard 2 7 3 4" xfId="663" xr:uid="{05BFAB08-7EDF-49EF-9632-85B781974B9D}"/>
    <cellStyle name="Standard 2 7 3 4 2" xfId="1815" xr:uid="{7EB665EE-1A5B-4981-915E-E2D9DE78121E}"/>
    <cellStyle name="Standard 2 7 3 5" xfId="1047" xr:uid="{0A04484E-8E37-490A-80D1-C3DF8BB90B04}"/>
    <cellStyle name="Standard 2 7 3 6" xfId="1239" xr:uid="{2ED8100A-4B8C-4F74-9707-781B2B63CA2E}"/>
    <cellStyle name="Standard 2 7 3 7" xfId="2199" xr:uid="{ECF9C0F8-832F-4AB9-8175-AB436EF04347}"/>
    <cellStyle name="Standard 2 7 4" xfId="147" xr:uid="{00000000-0005-0000-0000-000022000000}"/>
    <cellStyle name="Standard 2 7 4 2" xfId="309" xr:uid="{00000000-0005-0000-0000-000022000000}"/>
    <cellStyle name="Standard 2 7 4 2 2" xfId="919" xr:uid="{206B0C2C-7CC1-442B-973D-1616195687EC}"/>
    <cellStyle name="Standard 2 7 4 2 2 2" xfId="2071" xr:uid="{111CCFDE-0CC9-475F-9B68-2F54FE57F0B9}"/>
    <cellStyle name="Standard 2 7 4 2 3" xfId="1495" xr:uid="{17533806-BA15-49E4-AD22-8EDB96794582}"/>
    <cellStyle name="Standard 2 7 4 2 4" xfId="2455" xr:uid="{C987A9E2-926C-498A-8AF9-8978C592BF5B}"/>
    <cellStyle name="Standard 2 7 4 3" xfId="535" xr:uid="{B2251D1E-698E-4E59-A0F3-3D3DA0DC9E95}"/>
    <cellStyle name="Standard 2 7 4 3 2" xfId="1687" xr:uid="{41BE152C-6EA7-4A08-8406-17BFB6EF9A9C}"/>
    <cellStyle name="Standard 2 7 4 4" xfId="727" xr:uid="{5AFB38BE-F6E1-4515-BADF-237C4DCC388E}"/>
    <cellStyle name="Standard 2 7 4 4 2" xfId="1879" xr:uid="{39589FF3-9E50-4016-9CEA-71E3CC4B7828}"/>
    <cellStyle name="Standard 2 7 4 5" xfId="1111" xr:uid="{5AFB8A5C-BBDE-4145-AE7B-FC9A6DD79178}"/>
    <cellStyle name="Standard 2 7 4 6" xfId="1303" xr:uid="{CA0767D6-D004-4DA0-A672-E24106EF5E7B}"/>
    <cellStyle name="Standard 2 7 4 7" xfId="2263" xr:uid="{A074A2C8-4B91-47BC-88EF-EECEC8ACE6B1}"/>
    <cellStyle name="Standard 2 7 5" xfId="179" xr:uid="{00000000-0005-0000-0000-000022000000}"/>
    <cellStyle name="Standard 2 7 5 2" xfId="375" xr:uid="{00000000-0005-0000-0000-0000BF000000}"/>
    <cellStyle name="Standard 2 7 5 2 2" xfId="951" xr:uid="{3417B948-BA29-4DC3-9DF9-177761970655}"/>
    <cellStyle name="Standard 2 7 5 2 2 2" xfId="2103" xr:uid="{555F8901-5E2E-49E8-81B9-3F662DB7FBB4}"/>
    <cellStyle name="Standard 2 7 5 2 3" xfId="1527" xr:uid="{6B3BA3A0-6D91-43B0-9822-E01CF4B53569}"/>
    <cellStyle name="Standard 2 7 5 2 4" xfId="2487" xr:uid="{BFE64DD5-3D1E-4A49-A5D7-394C7B4138BE}"/>
    <cellStyle name="Standard 2 7 5 3" xfId="567" xr:uid="{1A361E2B-C189-41CC-B868-7B09A595D3E2}"/>
    <cellStyle name="Standard 2 7 5 3 2" xfId="1719" xr:uid="{8230DD8D-9146-46EB-B6F6-11DFC3578CF2}"/>
    <cellStyle name="Standard 2 7 5 4" xfId="759" xr:uid="{0980CFAA-0D0B-489B-9D12-679023AA0856}"/>
    <cellStyle name="Standard 2 7 5 4 2" xfId="1911" xr:uid="{B47EF53D-79B0-4BA5-8203-64277EBF34CB}"/>
    <cellStyle name="Standard 2 7 5 5" xfId="1143" xr:uid="{3CCE9E74-EE0B-47B8-B9C5-AE7E3E936CE0}"/>
    <cellStyle name="Standard 2 7 5 6" xfId="1335" xr:uid="{BBC8D309-8EC8-4A9C-8E9F-A22FDE6B65E4}"/>
    <cellStyle name="Standard 2 7 5 7" xfId="2295" xr:uid="{99249D6A-783F-43BD-936E-95DAB92EC49F}"/>
    <cellStyle name="Standard 2 7 6" xfId="343" xr:uid="{00000000-0005-0000-0000-0000BA000000}"/>
    <cellStyle name="Standard 2 7 6 2" xfId="791" xr:uid="{5C51CD34-9B88-40D2-A5DC-2BC38A8D4B84}"/>
    <cellStyle name="Standard 2 7 6 2 2" xfId="1943" xr:uid="{FFD0F4E3-124A-4F2C-A672-DED7CBC556A5}"/>
    <cellStyle name="Standard 2 7 6 3" xfId="1367" xr:uid="{A00CB898-1256-4346-A004-4C2F86E0C6B4}"/>
    <cellStyle name="Standard 2 7 6 4" xfId="2327" xr:uid="{9570784C-5962-4536-ACDC-600780735E71}"/>
    <cellStyle name="Standard 2 7 7" xfId="407" xr:uid="{754172DF-94A0-4A15-870F-99112B73C4A6}"/>
    <cellStyle name="Standard 2 7 7 2" xfId="1559" xr:uid="{AA1D8758-5F91-45EF-AF1A-9C6DB00AAF5F}"/>
    <cellStyle name="Standard 2 7 8" xfId="599" xr:uid="{82F9E202-07BC-4D66-AA0E-D2AAEB66F764}"/>
    <cellStyle name="Standard 2 7 8 2" xfId="1751" xr:uid="{6FB4EF58-FB20-4149-8C25-D910F728D2E9}"/>
    <cellStyle name="Standard 2 7 9" xfId="983" xr:uid="{14792444-8F39-40D2-AACF-07B9DDB80E95}"/>
    <cellStyle name="Standard 2 8" xfId="35" xr:uid="{00000000-0005-0000-0000-000002000000}"/>
    <cellStyle name="Standard 2 8 2" xfId="99" xr:uid="{00000000-0005-0000-0000-000002000000}"/>
    <cellStyle name="Standard 2 8 2 2" xfId="261" xr:uid="{00000000-0005-0000-0000-000002000000}"/>
    <cellStyle name="Standard 2 8 2 2 2" xfId="871" xr:uid="{31F21895-ADD5-45D4-9627-9D2135E26E15}"/>
    <cellStyle name="Standard 2 8 2 2 2 2" xfId="2023" xr:uid="{549ACF0E-9948-4DE7-99F5-2125841461ED}"/>
    <cellStyle name="Standard 2 8 2 2 3" xfId="1447" xr:uid="{AB1718EC-5B2E-487F-8DB8-69CB537B2D31}"/>
    <cellStyle name="Standard 2 8 2 2 4" xfId="2407" xr:uid="{D8C39C0C-E574-406F-9577-BB58ECD7E5A3}"/>
    <cellStyle name="Standard 2 8 2 3" xfId="487" xr:uid="{9D3EFFBF-ADA0-4C40-8371-E691E1F7637A}"/>
    <cellStyle name="Standard 2 8 2 3 2" xfId="1639" xr:uid="{3755A3A8-3FDC-40AE-AA6D-6DFAA288E399}"/>
    <cellStyle name="Standard 2 8 2 4" xfId="679" xr:uid="{E6D2BD3F-B78D-4EC1-ACC3-FDB6EEDC6E51}"/>
    <cellStyle name="Standard 2 8 2 4 2" xfId="1831" xr:uid="{2951839D-75FB-4087-907F-C9FA402383FB}"/>
    <cellStyle name="Standard 2 8 2 5" xfId="1063" xr:uid="{32AB494A-74B7-4CBF-B8B8-28827A309E8D}"/>
    <cellStyle name="Standard 2 8 2 6" xfId="1255" xr:uid="{9F975BA8-303D-4020-9F77-918CDD2B1E6C}"/>
    <cellStyle name="Standard 2 8 2 7" xfId="2215" xr:uid="{14DF2806-626D-47DB-A367-699A6FD6F0A8}"/>
    <cellStyle name="Standard 2 8 3" xfId="197" xr:uid="{00000000-0005-0000-0000-000002000000}"/>
    <cellStyle name="Standard 2 8 3 2" xfId="807" xr:uid="{C3A993C0-60C2-47DC-8F01-A8F601315DC7}"/>
    <cellStyle name="Standard 2 8 3 2 2" xfId="1959" xr:uid="{5830C853-96BF-4C32-95F0-AF4F6D9A070E}"/>
    <cellStyle name="Standard 2 8 3 3" xfId="1383" xr:uid="{F8E78432-9E1E-44DC-B5B0-736C9F2417F7}"/>
    <cellStyle name="Standard 2 8 3 4" xfId="2343" xr:uid="{2C12FE7B-8B4A-4C77-97AB-DC9DA51FC692}"/>
    <cellStyle name="Standard 2 8 4" xfId="423" xr:uid="{47ED8B7E-2198-472F-8307-369C38235781}"/>
    <cellStyle name="Standard 2 8 4 2" xfId="1575" xr:uid="{82638EDF-0123-4EB2-939A-B382A2F90BC4}"/>
    <cellStyle name="Standard 2 8 5" xfId="615" xr:uid="{A4BB3998-4A4D-43EF-976A-A95F4ECCD236}"/>
    <cellStyle name="Standard 2 8 5 2" xfId="1767" xr:uid="{48B96DAB-235D-4927-9FB8-05D2A1975335}"/>
    <cellStyle name="Standard 2 8 6" xfId="999" xr:uid="{B7168736-783C-4D12-9462-8E66B27424DD}"/>
    <cellStyle name="Standard 2 8 7" xfId="1191" xr:uid="{B632A95D-FDD2-4A85-9288-A190F1D1C7F4}"/>
    <cellStyle name="Standard 2 8 8" xfId="2151" xr:uid="{84C6FE05-2360-4884-8D81-67A2DD3BCEF4}"/>
    <cellStyle name="Standard 2 9" xfId="67" xr:uid="{00000000-0005-0000-0000-000002000000}"/>
    <cellStyle name="Standard 2 9 2" xfId="229" xr:uid="{00000000-0005-0000-0000-000002000000}"/>
    <cellStyle name="Standard 2 9 2 2" xfId="839" xr:uid="{2D60AE33-285B-47ED-9883-049A71F82615}"/>
    <cellStyle name="Standard 2 9 2 2 2" xfId="1991" xr:uid="{5EBC1121-DAE5-420D-BA92-5158358FCE88}"/>
    <cellStyle name="Standard 2 9 2 3" xfId="1415" xr:uid="{A8B414BC-098F-44DF-A5A3-CBB74A4AEF18}"/>
    <cellStyle name="Standard 2 9 2 4" xfId="2375" xr:uid="{56E66A2E-3011-4DC8-AD55-A0EB584EA948}"/>
    <cellStyle name="Standard 2 9 3" xfId="455" xr:uid="{BDD5F884-889B-4E4D-9480-F61E9C26AE2D}"/>
    <cellStyle name="Standard 2 9 3 2" xfId="1607" xr:uid="{9997215A-2AD7-47EF-9AAC-907E8352E486}"/>
    <cellStyle name="Standard 2 9 4" xfId="647" xr:uid="{6A812395-D998-4CC0-9EDD-B956ADCA7139}"/>
    <cellStyle name="Standard 2 9 4 2" xfId="1799" xr:uid="{76093737-E13C-4499-B281-EB801A445341}"/>
    <cellStyle name="Standard 2 9 5" xfId="1031" xr:uid="{0F10FB0B-A0A6-408B-9A5C-7C03087A2802}"/>
    <cellStyle name="Standard 2 9 6" xfId="1223" xr:uid="{E6161BF0-F8FF-47BC-8A49-09B6CC7B3707}"/>
    <cellStyle name="Standard 2 9 7" xfId="2183" xr:uid="{83B20D5D-CAC0-487C-8B8A-EB9E1A1A0ECA}"/>
    <cellStyle name="Standard 3" xfId="196" xr:uid="{00000000-0005-0000-0000-000031000000}"/>
    <cellStyle name="Standard 4" xfId="195" xr:uid="{00000000-0005-0000-0000-0000F1000000}"/>
    <cellStyle name="Standard 5" xfId="325" xr:uid="{00000000-0005-0000-0000-000073010000}"/>
    <cellStyle name="Standard 6" xfId="326" xr:uid="{00000000-0005-0000-0000-00007401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1.%20Arbeitsgruppen\2.%20Bund\1.%20Dokumente\2022\INVEKOS-NC-Liste%202022%202021-07-2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ulturen"/>
      <sheetName val="Historie"/>
      <sheetName val="ToDo"/>
      <sheetName val="Legende"/>
      <sheetName val="Linné-Müller"/>
      <sheetName val="öVF Typ"/>
      <sheetName val="HBNutz"/>
    </sheetNames>
    <sheetDataSet>
      <sheetData sheetId="0"/>
      <sheetData sheetId="1"/>
      <sheetData sheetId="2"/>
      <sheetData sheetId="3"/>
      <sheetData sheetId="4">
        <row r="1">
          <cell r="C1"/>
        </row>
      </sheetData>
      <sheetData sheetId="5">
        <row r="1">
          <cell r="A1" t="str">
            <v>NC, lt Tab Kulturen</v>
          </cell>
        </row>
      </sheetData>
      <sheetData sheetId="6"/>
    </sheetDataSet>
  </externalBook>
</externalLink>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Right="0"/>
    <pageSetUpPr fitToPage="1"/>
  </sheetPr>
  <dimension ref="A1:BS279"/>
  <sheetViews>
    <sheetView tabSelected="1" zoomScaleNormal="100" zoomScaleSheetLayoutView="90" workbookViewId="0">
      <pane xSplit="4" ySplit="2" topLeftCell="E9" activePane="bottomRight" state="frozen"/>
      <selection pane="topRight" activeCell="F1" sqref="F1"/>
      <selection pane="bottomLeft" activeCell="A3" sqref="A3"/>
      <selection pane="bottomRight" activeCell="A23" sqref="A23:XFD23"/>
    </sheetView>
  </sheetViews>
  <sheetFormatPr baseColWidth="10" defaultColWidth="13.5703125" defaultRowHeight="12.75" x14ac:dyDescent="0.2"/>
  <cols>
    <col min="1" max="1" width="4.5703125" style="194" hidden="1" customWidth="1"/>
    <col min="2" max="2" width="6.7109375" style="191" bestFit="1" customWidth="1"/>
    <col min="3" max="3" width="32.7109375" style="191" customWidth="1"/>
    <col min="4" max="4" width="12.5703125" style="189" customWidth="1"/>
    <col min="5" max="5" width="13.85546875" style="143" customWidth="1"/>
    <col min="6" max="6" width="9.42578125" style="150" customWidth="1"/>
    <col min="7" max="7" width="6" style="143" customWidth="1"/>
    <col min="8" max="8" width="7.85546875" style="190" customWidth="1"/>
    <col min="9" max="9" width="8.140625" style="276" customWidth="1"/>
    <col min="10" max="10" width="8.85546875" style="152" customWidth="1"/>
    <col min="11" max="11" width="5.7109375" style="152" customWidth="1"/>
    <col min="12" max="12" width="5.7109375" style="195" customWidth="1"/>
    <col min="13" max="13" width="5.7109375" style="143" customWidth="1"/>
    <col min="14" max="17" width="5.7109375" style="186" customWidth="1"/>
    <col min="18" max="20" width="5.28515625" style="186" customWidth="1"/>
    <col min="21" max="21" width="5.5703125" style="186" customWidth="1"/>
    <col min="22" max="24" width="5.28515625" style="186" customWidth="1"/>
    <col min="25" max="25" width="5.28515625" style="187" customWidth="1"/>
    <col min="26" max="26" width="3.5703125" style="195" customWidth="1"/>
    <col min="27" max="27" width="7.28515625" style="195" customWidth="1"/>
    <col min="28" max="28" width="9" style="195" bestFit="1" customWidth="1"/>
    <col min="29" max="29" width="4.7109375" style="191" customWidth="1"/>
    <col min="30" max="32" width="4" style="195" bestFit="1" customWidth="1"/>
    <col min="33" max="34" width="4.7109375" style="195" bestFit="1" customWidth="1"/>
    <col min="35" max="39" width="3.85546875" style="195" bestFit="1" customWidth="1"/>
    <col min="40" max="41" width="4.7109375" style="195" bestFit="1" customWidth="1"/>
    <col min="42" max="43" width="3.85546875" style="195" bestFit="1" customWidth="1"/>
    <col min="44" max="44" width="3.140625" style="195" bestFit="1" customWidth="1"/>
    <col min="45" max="45" width="3" style="195" bestFit="1" customWidth="1"/>
    <col min="46" max="57" width="4" style="195" bestFit="1" customWidth="1"/>
    <col min="58" max="58" width="4" style="195" customWidth="1"/>
    <col min="59" max="59" width="4.5703125" style="195" customWidth="1"/>
    <col min="60" max="60" width="3.140625" style="195" customWidth="1"/>
    <col min="61" max="62" width="3.42578125" style="195" customWidth="1"/>
    <col min="63" max="63" width="3.28515625" style="195" customWidth="1"/>
    <col min="64" max="64" width="4.85546875" style="195" customWidth="1"/>
    <col min="65" max="65" width="3.7109375" style="195" customWidth="1"/>
    <col min="66" max="66" width="4.140625" style="195" customWidth="1"/>
    <col min="67" max="67" width="4" style="195" customWidth="1"/>
    <col min="68" max="68" width="4.28515625" style="195" customWidth="1"/>
    <col min="69" max="69" width="4.42578125" style="195" customWidth="1"/>
    <col min="70" max="70" width="4.140625" style="195" customWidth="1"/>
    <col min="71" max="16384" width="13.5703125" style="195"/>
  </cols>
  <sheetData>
    <row r="1" spans="1:70" s="192" customFormat="1" ht="25.5" customHeight="1" x14ac:dyDescent="0.2">
      <c r="A1" s="291" t="s">
        <v>867</v>
      </c>
      <c r="B1" s="293" t="s">
        <v>2075</v>
      </c>
      <c r="C1" s="294"/>
      <c r="D1" s="299"/>
      <c r="E1" s="293" t="s">
        <v>2352</v>
      </c>
      <c r="F1" s="294"/>
      <c r="G1" s="299"/>
      <c r="H1" s="293" t="s">
        <v>2069</v>
      </c>
      <c r="I1" s="294"/>
      <c r="J1" s="299"/>
      <c r="K1" s="296" t="s">
        <v>2099</v>
      </c>
      <c r="L1" s="297"/>
      <c r="M1" s="297"/>
      <c r="N1" s="297"/>
      <c r="O1" s="297"/>
      <c r="P1" s="297"/>
      <c r="Q1" s="297"/>
      <c r="R1" s="298"/>
      <c r="S1" s="293" t="s">
        <v>2100</v>
      </c>
      <c r="T1" s="294"/>
      <c r="U1" s="294"/>
      <c r="V1" s="294"/>
      <c r="W1" s="294"/>
      <c r="X1" s="294"/>
      <c r="Y1" s="294"/>
      <c r="Z1" s="295"/>
    </row>
    <row r="2" spans="1:70" s="193" customFormat="1" ht="61.5" x14ac:dyDescent="0.2">
      <c r="A2" s="292"/>
      <c r="B2" s="218" t="s">
        <v>948</v>
      </c>
      <c r="C2" s="218" t="s">
        <v>2122</v>
      </c>
      <c r="D2" s="218" t="s">
        <v>427</v>
      </c>
      <c r="E2" s="218" t="s">
        <v>979</v>
      </c>
      <c r="F2" s="219" t="s">
        <v>980</v>
      </c>
      <c r="G2" s="218" t="s">
        <v>2086</v>
      </c>
      <c r="H2" s="220" t="s">
        <v>2073</v>
      </c>
      <c r="I2" s="221" t="s">
        <v>2093</v>
      </c>
      <c r="J2" s="220" t="s">
        <v>2092</v>
      </c>
      <c r="K2" s="218" t="s">
        <v>2080</v>
      </c>
      <c r="L2" s="218" t="s">
        <v>2084</v>
      </c>
      <c r="M2" s="218" t="s">
        <v>2114</v>
      </c>
      <c r="N2" s="218" t="s">
        <v>2110</v>
      </c>
      <c r="O2" s="222" t="s">
        <v>2351</v>
      </c>
      <c r="P2" s="222" t="s">
        <v>2120</v>
      </c>
      <c r="Q2" s="222" t="s">
        <v>2081</v>
      </c>
      <c r="R2" s="222" t="s">
        <v>2083</v>
      </c>
      <c r="S2" s="223" t="s">
        <v>2102</v>
      </c>
      <c r="T2" s="219" t="s">
        <v>2103</v>
      </c>
      <c r="U2" s="219" t="s">
        <v>2104</v>
      </c>
      <c r="V2" s="219" t="s">
        <v>2109</v>
      </c>
      <c r="W2" s="219" t="s">
        <v>2105</v>
      </c>
      <c r="X2" s="219" t="s">
        <v>2106</v>
      </c>
      <c r="Y2" s="219" t="s">
        <v>2107</v>
      </c>
      <c r="Z2" s="220" t="s">
        <v>2108</v>
      </c>
      <c r="AA2" s="224" t="s">
        <v>2344</v>
      </c>
      <c r="AB2" s="224" t="s">
        <v>2247</v>
      </c>
      <c r="AC2" s="225" t="s">
        <v>2343</v>
      </c>
      <c r="AD2" s="226" t="s">
        <v>2248</v>
      </c>
      <c r="AE2" s="226" t="s">
        <v>2249</v>
      </c>
      <c r="AF2" s="226" t="s">
        <v>2250</v>
      </c>
      <c r="AG2" s="226" t="s">
        <v>2251</v>
      </c>
      <c r="AH2" s="226" t="s">
        <v>2252</v>
      </c>
      <c r="AI2" s="226" t="s">
        <v>2253</v>
      </c>
      <c r="AJ2" s="226" t="s">
        <v>2254</v>
      </c>
      <c r="AK2" s="226" t="s">
        <v>2255</v>
      </c>
      <c r="AL2" s="226" t="s">
        <v>2256</v>
      </c>
      <c r="AM2" s="226" t="s">
        <v>2257</v>
      </c>
      <c r="AN2" s="226" t="s">
        <v>2258</v>
      </c>
      <c r="AO2" s="226" t="s">
        <v>2259</v>
      </c>
      <c r="AP2" s="226" t="s">
        <v>2260</v>
      </c>
      <c r="AQ2" s="226" t="s">
        <v>2261</v>
      </c>
      <c r="AR2" s="226" t="s">
        <v>2262</v>
      </c>
      <c r="AS2" s="226" t="s">
        <v>2263</v>
      </c>
      <c r="AT2" s="226" t="s">
        <v>2264</v>
      </c>
      <c r="AU2" s="226" t="s">
        <v>2265</v>
      </c>
      <c r="AV2" s="226" t="s">
        <v>2266</v>
      </c>
      <c r="AW2" s="226" t="s">
        <v>2267</v>
      </c>
      <c r="AX2" s="226" t="s">
        <v>2268</v>
      </c>
      <c r="AY2" s="226" t="s">
        <v>2269</v>
      </c>
      <c r="AZ2" s="226" t="s">
        <v>2270</v>
      </c>
      <c r="BA2" s="226" t="s">
        <v>2271</v>
      </c>
      <c r="BB2" s="226" t="s">
        <v>2272</v>
      </c>
      <c r="BC2" s="226" t="s">
        <v>2273</v>
      </c>
      <c r="BD2" s="226" t="s">
        <v>2274</v>
      </c>
      <c r="BE2" s="226" t="s">
        <v>2275</v>
      </c>
      <c r="BF2" s="226" t="s">
        <v>2276</v>
      </c>
      <c r="BG2" s="226" t="s">
        <v>2277</v>
      </c>
      <c r="BH2" s="226" t="s">
        <v>2278</v>
      </c>
      <c r="BI2" s="226" t="s">
        <v>2279</v>
      </c>
      <c r="BJ2" s="226" t="s">
        <v>2280</v>
      </c>
      <c r="BK2" s="226" t="s">
        <v>2281</v>
      </c>
      <c r="BL2" s="226" t="s">
        <v>2282</v>
      </c>
      <c r="BM2" s="226" t="s">
        <v>2292</v>
      </c>
      <c r="BN2" s="226" t="s">
        <v>2345</v>
      </c>
      <c r="BO2" s="226" t="s">
        <v>2346</v>
      </c>
      <c r="BP2" s="226" t="s">
        <v>2347</v>
      </c>
      <c r="BQ2" s="226" t="s">
        <v>2348</v>
      </c>
      <c r="BR2" s="226" t="s">
        <v>2349</v>
      </c>
    </row>
    <row r="3" spans="1:70" ht="33" x14ac:dyDescent="0.2">
      <c r="A3" s="227"/>
      <c r="B3" s="251">
        <v>112</v>
      </c>
      <c r="C3" s="229" t="s">
        <v>2294</v>
      </c>
      <c r="D3" s="202" t="s">
        <v>843</v>
      </c>
      <c r="E3" s="234" t="s">
        <v>336</v>
      </c>
      <c r="F3" s="231" t="s">
        <v>860</v>
      </c>
      <c r="G3" s="231" t="s">
        <v>860</v>
      </c>
      <c r="H3" s="231" t="s">
        <v>860</v>
      </c>
      <c r="I3" s="274" t="s">
        <v>398</v>
      </c>
      <c r="J3" s="233" t="s">
        <v>897</v>
      </c>
      <c r="K3" s="232"/>
      <c r="L3" s="230"/>
      <c r="M3" s="230"/>
      <c r="N3" s="230" t="s">
        <v>860</v>
      </c>
      <c r="O3" s="232"/>
      <c r="P3" s="230"/>
      <c r="Q3" s="230"/>
      <c r="R3" s="230"/>
      <c r="S3" s="230"/>
      <c r="T3" s="230"/>
      <c r="U3" s="230"/>
      <c r="V3" s="236" t="s">
        <v>2095</v>
      </c>
      <c r="W3" s="230" t="s">
        <v>860</v>
      </c>
      <c r="X3" s="230"/>
      <c r="Y3" s="236"/>
      <c r="Z3" s="230" t="s">
        <v>860</v>
      </c>
      <c r="AA3" s="237"/>
      <c r="AB3" s="198" t="s">
        <v>2283</v>
      </c>
      <c r="AC3" s="198" t="s">
        <v>336</v>
      </c>
      <c r="AD3" s="198" t="s">
        <v>2283</v>
      </c>
      <c r="AE3" s="198" t="s">
        <v>2283</v>
      </c>
      <c r="AF3" s="198" t="s">
        <v>2283</v>
      </c>
      <c r="AG3" s="198"/>
      <c r="AH3" s="198"/>
      <c r="AI3" s="198"/>
      <c r="AJ3" s="198"/>
      <c r="AK3" s="198" t="s">
        <v>2283</v>
      </c>
      <c r="AL3" s="198" t="s">
        <v>2283</v>
      </c>
      <c r="AM3" s="198" t="s">
        <v>2283</v>
      </c>
      <c r="AN3" s="198"/>
      <c r="AO3" s="198"/>
      <c r="AP3" s="198"/>
      <c r="AQ3" s="198"/>
      <c r="AR3" s="198"/>
      <c r="AS3" s="198"/>
      <c r="AT3" s="198"/>
      <c r="AU3" s="198" t="s">
        <v>2283</v>
      </c>
      <c r="AV3" s="198"/>
      <c r="AW3" s="198"/>
      <c r="AX3" s="199"/>
      <c r="AY3" s="198" t="s">
        <v>2283</v>
      </c>
      <c r="AZ3" s="198"/>
      <c r="BA3" s="198" t="s">
        <v>2283</v>
      </c>
      <c r="BB3" s="198" t="s">
        <v>2283</v>
      </c>
      <c r="BC3" s="198" t="s">
        <v>2283</v>
      </c>
      <c r="BD3" s="198"/>
      <c r="BE3" s="198"/>
      <c r="BF3" s="198"/>
      <c r="BG3" s="198"/>
      <c r="BH3" s="198"/>
      <c r="BI3" s="198"/>
      <c r="BJ3" s="198"/>
      <c r="BK3" s="198"/>
      <c r="BL3" s="198"/>
      <c r="BM3" s="198"/>
      <c r="BN3" s="198"/>
      <c r="BO3" s="198"/>
      <c r="BP3" s="198"/>
      <c r="BQ3" s="198"/>
      <c r="BR3" s="198"/>
    </row>
    <row r="4" spans="1:70" ht="33" x14ac:dyDescent="0.2">
      <c r="A4" s="227"/>
      <c r="B4" s="251">
        <v>113</v>
      </c>
      <c r="C4" s="229" t="s">
        <v>2076</v>
      </c>
      <c r="D4" s="202" t="s">
        <v>843</v>
      </c>
      <c r="E4" s="234" t="s">
        <v>336</v>
      </c>
      <c r="F4" s="231" t="s">
        <v>860</v>
      </c>
      <c r="G4" s="231" t="s">
        <v>860</v>
      </c>
      <c r="H4" s="231" t="s">
        <v>860</v>
      </c>
      <c r="I4" s="274" t="s">
        <v>399</v>
      </c>
      <c r="J4" s="233" t="s">
        <v>898</v>
      </c>
      <c r="K4" s="232"/>
      <c r="L4" s="230"/>
      <c r="M4" s="230" t="s">
        <v>860</v>
      </c>
      <c r="N4" s="230" t="s">
        <v>860</v>
      </c>
      <c r="O4" s="232"/>
      <c r="P4" s="230"/>
      <c r="Q4" s="230"/>
      <c r="R4" s="230"/>
      <c r="S4" s="230"/>
      <c r="T4" s="230"/>
      <c r="U4" s="230"/>
      <c r="V4" s="236" t="s">
        <v>2095</v>
      </c>
      <c r="W4" s="230" t="s">
        <v>860</v>
      </c>
      <c r="X4" s="230"/>
      <c r="Y4" s="236" t="s">
        <v>2096</v>
      </c>
      <c r="Z4" s="230" t="s">
        <v>860</v>
      </c>
      <c r="AA4" s="237"/>
      <c r="AB4" s="198" t="s">
        <v>2283</v>
      </c>
      <c r="AC4" s="198" t="s">
        <v>336</v>
      </c>
      <c r="AD4" s="198" t="s">
        <v>2283</v>
      </c>
      <c r="AE4" s="198" t="s">
        <v>2283</v>
      </c>
      <c r="AF4" s="198" t="s">
        <v>2283</v>
      </c>
      <c r="AG4" s="198"/>
      <c r="AH4" s="198"/>
      <c r="AI4" s="198"/>
      <c r="AJ4" s="198"/>
      <c r="AK4" s="198" t="s">
        <v>2283</v>
      </c>
      <c r="AL4" s="198" t="s">
        <v>2283</v>
      </c>
      <c r="AM4" s="198" t="s">
        <v>2283</v>
      </c>
      <c r="AN4" s="198"/>
      <c r="AO4" s="198"/>
      <c r="AP4" s="198"/>
      <c r="AQ4" s="198"/>
      <c r="AR4" s="198"/>
      <c r="AS4" s="198"/>
      <c r="AT4" s="198"/>
      <c r="AU4" s="198"/>
      <c r="AV4" s="198"/>
      <c r="AW4" s="198"/>
      <c r="AX4" s="199"/>
      <c r="AY4" s="198" t="s">
        <v>2283</v>
      </c>
      <c r="AZ4" s="198"/>
      <c r="BA4" s="198" t="s">
        <v>2283</v>
      </c>
      <c r="BB4" s="198" t="s">
        <v>2283</v>
      </c>
      <c r="BC4" s="198" t="s">
        <v>2283</v>
      </c>
      <c r="BD4" s="198"/>
      <c r="BE4" s="198"/>
      <c r="BF4" s="198"/>
      <c r="BG4" s="198"/>
      <c r="BH4" s="198"/>
      <c r="BI4" s="198"/>
      <c r="BJ4" s="198"/>
      <c r="BK4" s="198"/>
      <c r="BL4" s="198"/>
      <c r="BM4" s="198"/>
      <c r="BN4" s="198"/>
      <c r="BO4" s="198"/>
      <c r="BP4" s="198"/>
      <c r="BQ4" s="198"/>
      <c r="BR4" s="198"/>
    </row>
    <row r="5" spans="1:70" ht="24.75" x14ac:dyDescent="0.2">
      <c r="A5" s="227"/>
      <c r="B5" s="251">
        <v>114</v>
      </c>
      <c r="C5" s="229" t="s">
        <v>2125</v>
      </c>
      <c r="D5" s="202" t="s">
        <v>843</v>
      </c>
      <c r="E5" s="234" t="s">
        <v>336</v>
      </c>
      <c r="F5" s="231" t="s">
        <v>860</v>
      </c>
      <c r="G5" s="231" t="s">
        <v>860</v>
      </c>
      <c r="H5" s="231" t="s">
        <v>860</v>
      </c>
      <c r="I5" s="274" t="s">
        <v>988</v>
      </c>
      <c r="J5" s="233" t="s">
        <v>987</v>
      </c>
      <c r="K5" s="232"/>
      <c r="L5" s="230"/>
      <c r="M5" s="230"/>
      <c r="N5" s="230" t="s">
        <v>860</v>
      </c>
      <c r="O5" s="232"/>
      <c r="P5" s="230"/>
      <c r="Q5" s="230"/>
      <c r="R5" s="230"/>
      <c r="S5" s="230"/>
      <c r="T5" s="230"/>
      <c r="U5" s="230"/>
      <c r="V5" s="236" t="s">
        <v>2095</v>
      </c>
      <c r="W5" s="230" t="s">
        <v>860</v>
      </c>
      <c r="X5" s="230"/>
      <c r="Y5" s="236"/>
      <c r="Z5" s="230" t="s">
        <v>860</v>
      </c>
      <c r="AA5" s="237"/>
      <c r="AB5" s="198" t="s">
        <v>2283</v>
      </c>
      <c r="AC5" s="198" t="s">
        <v>336</v>
      </c>
      <c r="AD5" s="198" t="s">
        <v>2283</v>
      </c>
      <c r="AE5" s="198" t="s">
        <v>2283</v>
      </c>
      <c r="AF5" s="198" t="s">
        <v>2283</v>
      </c>
      <c r="AG5" s="198"/>
      <c r="AH5" s="198"/>
      <c r="AI5" s="198"/>
      <c r="AJ5" s="198"/>
      <c r="AK5" s="198" t="s">
        <v>2283</v>
      </c>
      <c r="AL5" s="198" t="s">
        <v>2283</v>
      </c>
      <c r="AM5" s="198" t="s">
        <v>2283</v>
      </c>
      <c r="AN5" s="198"/>
      <c r="AO5" s="198"/>
      <c r="AP5" s="198"/>
      <c r="AQ5" s="198"/>
      <c r="AR5" s="198"/>
      <c r="AS5" s="198"/>
      <c r="AT5" s="198"/>
      <c r="AU5" s="198" t="s">
        <v>2283</v>
      </c>
      <c r="AV5" s="198"/>
      <c r="AW5" s="198"/>
      <c r="AX5" s="199"/>
      <c r="AY5" s="198" t="s">
        <v>2283</v>
      </c>
      <c r="AZ5" s="198"/>
      <c r="BA5" s="198" t="s">
        <v>2283</v>
      </c>
      <c r="BB5" s="198" t="s">
        <v>2283</v>
      </c>
      <c r="BC5" s="198" t="s">
        <v>2283</v>
      </c>
      <c r="BD5" s="198"/>
      <c r="BE5" s="198"/>
      <c r="BF5" s="198"/>
      <c r="BG5" s="198"/>
      <c r="BH5" s="198"/>
      <c r="BI5" s="198"/>
      <c r="BJ5" s="198"/>
      <c r="BK5" s="198"/>
      <c r="BL5" s="198"/>
      <c r="BM5" s="198"/>
      <c r="BN5" s="198"/>
      <c r="BO5" s="198"/>
      <c r="BP5" s="198"/>
      <c r="BQ5" s="198"/>
      <c r="BR5" s="198"/>
    </row>
    <row r="6" spans="1:70" ht="33" x14ac:dyDescent="0.2">
      <c r="A6" s="227"/>
      <c r="B6" s="251">
        <v>115</v>
      </c>
      <c r="C6" s="229" t="s">
        <v>97</v>
      </c>
      <c r="D6" s="202" t="s">
        <v>843</v>
      </c>
      <c r="E6" s="234" t="s">
        <v>336</v>
      </c>
      <c r="F6" s="231" t="s">
        <v>860</v>
      </c>
      <c r="G6" s="231" t="s">
        <v>860</v>
      </c>
      <c r="H6" s="231" t="s">
        <v>860</v>
      </c>
      <c r="I6" s="274" t="s">
        <v>398</v>
      </c>
      <c r="J6" s="233" t="s">
        <v>897</v>
      </c>
      <c r="K6" s="232"/>
      <c r="L6" s="230"/>
      <c r="M6" s="230"/>
      <c r="N6" s="230" t="s">
        <v>860</v>
      </c>
      <c r="O6" s="232"/>
      <c r="P6" s="230"/>
      <c r="Q6" s="230"/>
      <c r="R6" s="230"/>
      <c r="S6" s="230"/>
      <c r="T6" s="230"/>
      <c r="U6" s="230"/>
      <c r="V6" s="236" t="s">
        <v>2095</v>
      </c>
      <c r="W6" s="230" t="s">
        <v>860</v>
      </c>
      <c r="X6" s="230"/>
      <c r="Y6" s="236"/>
      <c r="Z6" s="230" t="s">
        <v>860</v>
      </c>
      <c r="AA6" s="237"/>
      <c r="AB6" s="198" t="s">
        <v>2283</v>
      </c>
      <c r="AC6" s="198" t="s">
        <v>336</v>
      </c>
      <c r="AD6" s="198" t="s">
        <v>2283</v>
      </c>
      <c r="AE6" s="198" t="s">
        <v>2283</v>
      </c>
      <c r="AF6" s="198" t="s">
        <v>2283</v>
      </c>
      <c r="AG6" s="198"/>
      <c r="AH6" s="198"/>
      <c r="AI6" s="198"/>
      <c r="AJ6" s="198"/>
      <c r="AK6" s="198" t="s">
        <v>2283</v>
      </c>
      <c r="AL6" s="198" t="s">
        <v>2283</v>
      </c>
      <c r="AM6" s="198" t="s">
        <v>2283</v>
      </c>
      <c r="AN6" s="198"/>
      <c r="AO6" s="198"/>
      <c r="AP6" s="198"/>
      <c r="AQ6" s="198"/>
      <c r="AR6" s="198"/>
      <c r="AS6" s="198"/>
      <c r="AT6" s="198"/>
      <c r="AU6" s="198" t="s">
        <v>2283</v>
      </c>
      <c r="AV6" s="198"/>
      <c r="AW6" s="198"/>
      <c r="AX6" s="199"/>
      <c r="AY6" s="198" t="s">
        <v>2283</v>
      </c>
      <c r="AZ6" s="198"/>
      <c r="BA6" s="198" t="s">
        <v>2283</v>
      </c>
      <c r="BB6" s="198" t="s">
        <v>2283</v>
      </c>
      <c r="BC6" s="198" t="s">
        <v>2283</v>
      </c>
      <c r="BD6" s="198"/>
      <c r="BE6" s="198"/>
      <c r="BF6" s="198"/>
      <c r="BG6" s="198"/>
      <c r="BH6" s="198"/>
      <c r="BI6" s="198"/>
      <c r="BJ6" s="198"/>
      <c r="BK6" s="198"/>
      <c r="BL6" s="198"/>
      <c r="BM6" s="198"/>
      <c r="BN6" s="198"/>
      <c r="BO6" s="198"/>
      <c r="BP6" s="198"/>
      <c r="BQ6" s="198"/>
      <c r="BR6" s="198"/>
    </row>
    <row r="7" spans="1:70" ht="33" x14ac:dyDescent="0.2">
      <c r="A7" s="227"/>
      <c r="B7" s="251">
        <v>116</v>
      </c>
      <c r="C7" s="229" t="s">
        <v>2126</v>
      </c>
      <c r="D7" s="202" t="s">
        <v>843</v>
      </c>
      <c r="E7" s="234" t="s">
        <v>336</v>
      </c>
      <c r="F7" s="231" t="s">
        <v>860</v>
      </c>
      <c r="G7" s="231" t="s">
        <v>860</v>
      </c>
      <c r="H7" s="231" t="s">
        <v>860</v>
      </c>
      <c r="I7" s="274" t="s">
        <v>399</v>
      </c>
      <c r="J7" s="233" t="s">
        <v>898</v>
      </c>
      <c r="K7" s="232"/>
      <c r="L7" s="230"/>
      <c r="M7" s="230" t="s">
        <v>860</v>
      </c>
      <c r="N7" s="230" t="s">
        <v>860</v>
      </c>
      <c r="O7" s="232"/>
      <c r="P7" s="230"/>
      <c r="Q7" s="230"/>
      <c r="R7" s="230"/>
      <c r="S7" s="230"/>
      <c r="T7" s="230"/>
      <c r="U7" s="230"/>
      <c r="V7" s="236" t="s">
        <v>2095</v>
      </c>
      <c r="W7" s="230" t="s">
        <v>860</v>
      </c>
      <c r="X7" s="230"/>
      <c r="Y7" s="236" t="s">
        <v>2096</v>
      </c>
      <c r="Z7" s="230" t="s">
        <v>860</v>
      </c>
      <c r="AA7" s="237"/>
      <c r="AB7" s="198" t="s">
        <v>2283</v>
      </c>
      <c r="AC7" s="198" t="s">
        <v>336</v>
      </c>
      <c r="AD7" s="198" t="s">
        <v>2283</v>
      </c>
      <c r="AE7" s="198" t="s">
        <v>2283</v>
      </c>
      <c r="AF7" s="198" t="s">
        <v>2283</v>
      </c>
      <c r="AG7" s="198"/>
      <c r="AH7" s="198"/>
      <c r="AI7" s="198"/>
      <c r="AJ7" s="198"/>
      <c r="AK7" s="198" t="s">
        <v>2283</v>
      </c>
      <c r="AL7" s="198" t="s">
        <v>2283</v>
      </c>
      <c r="AM7" s="198" t="s">
        <v>2283</v>
      </c>
      <c r="AN7" s="198"/>
      <c r="AO7" s="198"/>
      <c r="AP7" s="198"/>
      <c r="AQ7" s="198"/>
      <c r="AR7" s="198"/>
      <c r="AS7" s="198"/>
      <c r="AT7" s="198"/>
      <c r="AU7" s="198"/>
      <c r="AV7" s="198"/>
      <c r="AW7" s="198"/>
      <c r="AX7" s="199"/>
      <c r="AY7" s="198" t="s">
        <v>2283</v>
      </c>
      <c r="AZ7" s="198"/>
      <c r="BA7" s="198" t="s">
        <v>2283</v>
      </c>
      <c r="BB7" s="198" t="s">
        <v>2283</v>
      </c>
      <c r="BC7" s="198" t="s">
        <v>2283</v>
      </c>
      <c r="BD7" s="198"/>
      <c r="BE7" s="198"/>
      <c r="BF7" s="198"/>
      <c r="BG7" s="198"/>
      <c r="BH7" s="198"/>
      <c r="BI7" s="198"/>
      <c r="BJ7" s="198"/>
      <c r="BK7" s="198"/>
      <c r="BL7" s="198"/>
      <c r="BM7" s="198"/>
      <c r="BN7" s="198"/>
      <c r="BO7" s="198"/>
      <c r="BP7" s="198"/>
      <c r="BQ7" s="198"/>
      <c r="BR7" s="198"/>
    </row>
    <row r="8" spans="1:70" ht="33" x14ac:dyDescent="0.2">
      <c r="A8" s="227"/>
      <c r="B8" s="251">
        <v>118</v>
      </c>
      <c r="C8" s="229" t="s">
        <v>2127</v>
      </c>
      <c r="D8" s="202" t="s">
        <v>843</v>
      </c>
      <c r="E8" s="234" t="s">
        <v>336</v>
      </c>
      <c r="F8" s="231" t="s">
        <v>860</v>
      </c>
      <c r="G8" s="231" t="s">
        <v>860</v>
      </c>
      <c r="H8" s="231" t="s">
        <v>860</v>
      </c>
      <c r="I8" s="274" t="s">
        <v>398</v>
      </c>
      <c r="J8" s="233" t="s">
        <v>897</v>
      </c>
      <c r="K8" s="232"/>
      <c r="L8" s="230"/>
      <c r="M8" s="230"/>
      <c r="N8" s="230" t="s">
        <v>860</v>
      </c>
      <c r="O8" s="232"/>
      <c r="P8" s="230"/>
      <c r="Q8" s="230"/>
      <c r="R8" s="230"/>
      <c r="S8" s="230"/>
      <c r="T8" s="230"/>
      <c r="U8" s="230"/>
      <c r="V8" s="236" t="s">
        <v>2095</v>
      </c>
      <c r="W8" s="230" t="s">
        <v>860</v>
      </c>
      <c r="X8" s="230"/>
      <c r="Y8" s="236"/>
      <c r="Z8" s="230" t="s">
        <v>860</v>
      </c>
      <c r="AA8" s="237"/>
      <c r="AB8" s="198" t="s">
        <v>2283</v>
      </c>
      <c r="AC8" s="198" t="s">
        <v>336</v>
      </c>
      <c r="AD8" s="198" t="s">
        <v>2283</v>
      </c>
      <c r="AE8" s="198" t="s">
        <v>2283</v>
      </c>
      <c r="AF8" s="198" t="s">
        <v>2283</v>
      </c>
      <c r="AG8" s="198"/>
      <c r="AH8" s="198"/>
      <c r="AI8" s="198"/>
      <c r="AJ8" s="198"/>
      <c r="AK8" s="198" t="s">
        <v>2283</v>
      </c>
      <c r="AL8" s="198" t="s">
        <v>2283</v>
      </c>
      <c r="AM8" s="198" t="s">
        <v>2283</v>
      </c>
      <c r="AN8" s="198"/>
      <c r="AO8" s="198"/>
      <c r="AP8" s="198"/>
      <c r="AQ8" s="198"/>
      <c r="AR8" s="198"/>
      <c r="AS8" s="198"/>
      <c r="AT8" s="198"/>
      <c r="AU8" s="198" t="s">
        <v>2283</v>
      </c>
      <c r="AV8" s="198"/>
      <c r="AW8" s="198"/>
      <c r="AX8" s="199"/>
      <c r="AY8" s="198" t="s">
        <v>2283</v>
      </c>
      <c r="AZ8" s="198"/>
      <c r="BA8" s="198" t="s">
        <v>2283</v>
      </c>
      <c r="BB8" s="198" t="s">
        <v>2283</v>
      </c>
      <c r="BC8" s="198" t="s">
        <v>2283</v>
      </c>
      <c r="BD8" s="198"/>
      <c r="BE8" s="198"/>
      <c r="BF8" s="198"/>
      <c r="BG8" s="198"/>
      <c r="BH8" s="198"/>
      <c r="BI8" s="198"/>
      <c r="BJ8" s="198"/>
      <c r="BK8" s="198"/>
      <c r="BL8" s="198"/>
      <c r="BM8" s="198"/>
      <c r="BN8" s="198"/>
      <c r="BO8" s="198"/>
      <c r="BP8" s="198"/>
      <c r="BQ8" s="198"/>
      <c r="BR8" s="198"/>
    </row>
    <row r="9" spans="1:70" ht="33" x14ac:dyDescent="0.2">
      <c r="A9" s="227"/>
      <c r="B9" s="251">
        <v>119</v>
      </c>
      <c r="C9" s="229" t="s">
        <v>2128</v>
      </c>
      <c r="D9" s="202" t="s">
        <v>843</v>
      </c>
      <c r="E9" s="234" t="s">
        <v>336</v>
      </c>
      <c r="F9" s="231" t="s">
        <v>860</v>
      </c>
      <c r="G9" s="231" t="s">
        <v>860</v>
      </c>
      <c r="H9" s="231" t="s">
        <v>860</v>
      </c>
      <c r="I9" s="274" t="s">
        <v>399</v>
      </c>
      <c r="J9" s="233" t="s">
        <v>898</v>
      </c>
      <c r="K9" s="232"/>
      <c r="L9" s="230"/>
      <c r="M9" s="230" t="s">
        <v>860</v>
      </c>
      <c r="N9" s="230" t="s">
        <v>860</v>
      </c>
      <c r="O9" s="232"/>
      <c r="P9" s="230"/>
      <c r="Q9" s="230"/>
      <c r="R9" s="230"/>
      <c r="S9" s="230"/>
      <c r="T9" s="230"/>
      <c r="U9" s="230"/>
      <c r="V9" s="236" t="s">
        <v>2095</v>
      </c>
      <c r="W9" s="230" t="s">
        <v>860</v>
      </c>
      <c r="X9" s="230"/>
      <c r="Y9" s="236" t="s">
        <v>2096</v>
      </c>
      <c r="Z9" s="230" t="s">
        <v>860</v>
      </c>
      <c r="AA9" s="237"/>
      <c r="AB9" s="198" t="s">
        <v>2283</v>
      </c>
      <c r="AC9" s="198" t="s">
        <v>336</v>
      </c>
      <c r="AD9" s="198" t="s">
        <v>2283</v>
      </c>
      <c r="AE9" s="198" t="s">
        <v>2283</v>
      </c>
      <c r="AF9" s="198" t="s">
        <v>2283</v>
      </c>
      <c r="AG9" s="198"/>
      <c r="AH9" s="198"/>
      <c r="AI9" s="198"/>
      <c r="AJ9" s="198"/>
      <c r="AK9" s="198" t="s">
        <v>2283</v>
      </c>
      <c r="AL9" s="198" t="s">
        <v>2283</v>
      </c>
      <c r="AM9" s="198" t="s">
        <v>2283</v>
      </c>
      <c r="AN9" s="198"/>
      <c r="AO9" s="198"/>
      <c r="AP9" s="198"/>
      <c r="AQ9" s="198"/>
      <c r="AR9" s="198"/>
      <c r="AS9" s="198"/>
      <c r="AT9" s="198"/>
      <c r="AU9" s="198"/>
      <c r="AV9" s="198"/>
      <c r="AW9" s="198"/>
      <c r="AX9" s="199"/>
      <c r="AY9" s="198" t="s">
        <v>2283</v>
      </c>
      <c r="AZ9" s="198"/>
      <c r="BA9" s="198" t="s">
        <v>2283</v>
      </c>
      <c r="BB9" s="198" t="s">
        <v>2283</v>
      </c>
      <c r="BC9" s="198" t="s">
        <v>2283</v>
      </c>
      <c r="BD9" s="198"/>
      <c r="BE9" s="198"/>
      <c r="BF9" s="198"/>
      <c r="BG9" s="198"/>
      <c r="BH9" s="198"/>
      <c r="BI9" s="198"/>
      <c r="BJ9" s="198"/>
      <c r="BK9" s="198"/>
      <c r="BL9" s="198"/>
      <c r="BM9" s="198"/>
      <c r="BN9" s="198"/>
      <c r="BO9" s="198"/>
      <c r="BP9" s="198"/>
      <c r="BQ9" s="198"/>
      <c r="BR9" s="198"/>
    </row>
    <row r="10" spans="1:70" ht="24.75" x14ac:dyDescent="0.2">
      <c r="A10" s="227"/>
      <c r="B10" s="251">
        <v>120</v>
      </c>
      <c r="C10" s="229" t="s">
        <v>723</v>
      </c>
      <c r="D10" s="202" t="s">
        <v>843</v>
      </c>
      <c r="E10" s="234" t="s">
        <v>336</v>
      </c>
      <c r="F10" s="231" t="s">
        <v>860</v>
      </c>
      <c r="G10" s="231" t="s">
        <v>860</v>
      </c>
      <c r="H10" s="231" t="s">
        <v>860</v>
      </c>
      <c r="I10" s="274" t="s">
        <v>989</v>
      </c>
      <c r="J10" s="233" t="s">
        <v>986</v>
      </c>
      <c r="K10" s="232"/>
      <c r="L10" s="230"/>
      <c r="M10" s="230" t="s">
        <v>860</v>
      </c>
      <c r="N10" s="230" t="s">
        <v>860</v>
      </c>
      <c r="O10" s="232"/>
      <c r="P10" s="230"/>
      <c r="Q10" s="230"/>
      <c r="R10" s="230"/>
      <c r="S10" s="230"/>
      <c r="T10" s="230"/>
      <c r="U10" s="230"/>
      <c r="V10" s="236" t="s">
        <v>2095</v>
      </c>
      <c r="W10" s="230" t="s">
        <v>860</v>
      </c>
      <c r="X10" s="230"/>
      <c r="Y10" s="236" t="s">
        <v>2096</v>
      </c>
      <c r="Z10" s="230" t="s">
        <v>860</v>
      </c>
      <c r="AA10" s="237"/>
      <c r="AB10" s="198" t="s">
        <v>2283</v>
      </c>
      <c r="AC10" s="198" t="s">
        <v>336</v>
      </c>
      <c r="AD10" s="198" t="s">
        <v>2283</v>
      </c>
      <c r="AE10" s="198" t="s">
        <v>2283</v>
      </c>
      <c r="AF10" s="198" t="s">
        <v>2283</v>
      </c>
      <c r="AG10" s="198"/>
      <c r="AH10" s="198"/>
      <c r="AI10" s="198"/>
      <c r="AJ10" s="198"/>
      <c r="AK10" s="198" t="s">
        <v>2283</v>
      </c>
      <c r="AL10" s="198" t="s">
        <v>2283</v>
      </c>
      <c r="AM10" s="198" t="s">
        <v>2283</v>
      </c>
      <c r="AN10" s="198"/>
      <c r="AO10" s="198"/>
      <c r="AP10" s="198"/>
      <c r="AQ10" s="198"/>
      <c r="AR10" s="198"/>
      <c r="AS10" s="198"/>
      <c r="AT10" s="198"/>
      <c r="AU10" s="198"/>
      <c r="AV10" s="198"/>
      <c r="AW10" s="198"/>
      <c r="AX10" s="199"/>
      <c r="AY10" s="198" t="s">
        <v>2283</v>
      </c>
      <c r="AZ10" s="198"/>
      <c r="BA10" s="198" t="s">
        <v>2283</v>
      </c>
      <c r="BB10" s="198" t="s">
        <v>2283</v>
      </c>
      <c r="BC10" s="198" t="s">
        <v>2283</v>
      </c>
      <c r="BD10" s="198"/>
      <c r="BE10" s="198"/>
      <c r="BF10" s="198"/>
      <c r="BG10" s="198"/>
      <c r="BH10" s="198"/>
      <c r="BI10" s="198"/>
      <c r="BJ10" s="198"/>
      <c r="BK10" s="198"/>
      <c r="BL10" s="198"/>
      <c r="BM10" s="198"/>
      <c r="BN10" s="198"/>
      <c r="BO10" s="198"/>
      <c r="BP10" s="198"/>
      <c r="BQ10" s="198"/>
      <c r="BR10" s="198"/>
    </row>
    <row r="11" spans="1:70" ht="33" x14ac:dyDescent="0.2">
      <c r="A11" s="227"/>
      <c r="B11" s="251">
        <v>121</v>
      </c>
      <c r="C11" s="229" t="s">
        <v>766</v>
      </c>
      <c r="D11" s="202" t="s">
        <v>843</v>
      </c>
      <c r="E11" s="234" t="s">
        <v>336</v>
      </c>
      <c r="F11" s="231" t="s">
        <v>860</v>
      </c>
      <c r="G11" s="231" t="s">
        <v>860</v>
      </c>
      <c r="H11" s="231" t="s">
        <v>860</v>
      </c>
      <c r="I11" s="274" t="s">
        <v>400</v>
      </c>
      <c r="J11" s="233" t="s">
        <v>895</v>
      </c>
      <c r="K11" s="232"/>
      <c r="L11" s="230"/>
      <c r="M11" s="230"/>
      <c r="N11" s="230" t="s">
        <v>860</v>
      </c>
      <c r="O11" s="232" t="s">
        <v>2101</v>
      </c>
      <c r="P11" s="230"/>
      <c r="Q11" s="230"/>
      <c r="R11" s="230"/>
      <c r="S11" s="230"/>
      <c r="T11" s="230"/>
      <c r="U11" s="230"/>
      <c r="V11" s="236" t="s">
        <v>2095</v>
      </c>
      <c r="W11" s="230" t="s">
        <v>860</v>
      </c>
      <c r="X11" s="230"/>
      <c r="Y11" s="236"/>
      <c r="Z11" s="230" t="s">
        <v>860</v>
      </c>
      <c r="AA11" s="237"/>
      <c r="AB11" s="198" t="s">
        <v>2283</v>
      </c>
      <c r="AC11" s="198" t="s">
        <v>336</v>
      </c>
      <c r="AD11" s="198" t="s">
        <v>2283</v>
      </c>
      <c r="AE11" s="198" t="s">
        <v>2283</v>
      </c>
      <c r="AF11" s="198" t="s">
        <v>2283</v>
      </c>
      <c r="AG11" s="198"/>
      <c r="AH11" s="198"/>
      <c r="AI11" s="198"/>
      <c r="AJ11" s="198"/>
      <c r="AK11" s="198" t="s">
        <v>2283</v>
      </c>
      <c r="AL11" s="198" t="s">
        <v>2283</v>
      </c>
      <c r="AM11" s="198" t="s">
        <v>2283</v>
      </c>
      <c r="AN11" s="198"/>
      <c r="AO11" s="198"/>
      <c r="AP11" s="198"/>
      <c r="AQ11" s="198"/>
      <c r="AR11" s="198"/>
      <c r="AS11" s="198"/>
      <c r="AT11" s="198"/>
      <c r="AU11" s="198" t="s">
        <v>2283</v>
      </c>
      <c r="AV11" s="198"/>
      <c r="AW11" s="198"/>
      <c r="AX11" s="199"/>
      <c r="AY11" s="198" t="s">
        <v>2283</v>
      </c>
      <c r="AZ11" s="198"/>
      <c r="BA11" s="198" t="s">
        <v>2283</v>
      </c>
      <c r="BB11" s="198" t="s">
        <v>2283</v>
      </c>
      <c r="BC11" s="198" t="s">
        <v>2283</v>
      </c>
      <c r="BD11" s="198"/>
      <c r="BE11" s="198"/>
      <c r="BF11" s="198"/>
      <c r="BG11" s="198"/>
      <c r="BH11" s="198"/>
      <c r="BI11" s="198"/>
      <c r="BJ11" s="198"/>
      <c r="BK11" s="198"/>
      <c r="BL11" s="198"/>
      <c r="BM11" s="198"/>
      <c r="BN11" s="198"/>
      <c r="BO11" s="198"/>
      <c r="BP11" s="198"/>
      <c r="BQ11" s="198"/>
      <c r="BR11" s="198"/>
    </row>
    <row r="12" spans="1:70" ht="33" x14ac:dyDescent="0.2">
      <c r="A12" s="227"/>
      <c r="B12" s="251">
        <v>122</v>
      </c>
      <c r="C12" s="229" t="s">
        <v>765</v>
      </c>
      <c r="D12" s="202" t="s">
        <v>843</v>
      </c>
      <c r="E12" s="234" t="s">
        <v>336</v>
      </c>
      <c r="F12" s="231" t="s">
        <v>860</v>
      </c>
      <c r="G12" s="231" t="s">
        <v>860</v>
      </c>
      <c r="H12" s="231" t="s">
        <v>860</v>
      </c>
      <c r="I12" s="274" t="s">
        <v>401</v>
      </c>
      <c r="J12" s="233" t="s">
        <v>896</v>
      </c>
      <c r="K12" s="232"/>
      <c r="L12" s="230"/>
      <c r="M12" s="230" t="s">
        <v>860</v>
      </c>
      <c r="N12" s="230" t="s">
        <v>860</v>
      </c>
      <c r="O12" s="232" t="s">
        <v>2101</v>
      </c>
      <c r="P12" s="230"/>
      <c r="Q12" s="230"/>
      <c r="R12" s="230"/>
      <c r="S12" s="230"/>
      <c r="T12" s="230"/>
      <c r="U12" s="230"/>
      <c r="V12" s="236" t="s">
        <v>2095</v>
      </c>
      <c r="W12" s="230" t="s">
        <v>860</v>
      </c>
      <c r="X12" s="230"/>
      <c r="Y12" s="236" t="s">
        <v>2096</v>
      </c>
      <c r="Z12" s="230" t="s">
        <v>860</v>
      </c>
      <c r="AA12" s="237"/>
      <c r="AB12" s="198" t="s">
        <v>2283</v>
      </c>
      <c r="AC12" s="198" t="s">
        <v>336</v>
      </c>
      <c r="AD12" s="198" t="s">
        <v>2283</v>
      </c>
      <c r="AE12" s="198" t="s">
        <v>2283</v>
      </c>
      <c r="AF12" s="198" t="s">
        <v>2283</v>
      </c>
      <c r="AG12" s="198"/>
      <c r="AH12" s="198"/>
      <c r="AI12" s="198"/>
      <c r="AJ12" s="198"/>
      <c r="AK12" s="198" t="s">
        <v>2283</v>
      </c>
      <c r="AL12" s="198" t="s">
        <v>2283</v>
      </c>
      <c r="AM12" s="198" t="s">
        <v>2283</v>
      </c>
      <c r="AN12" s="198"/>
      <c r="AO12" s="198"/>
      <c r="AP12" s="198"/>
      <c r="AQ12" s="198"/>
      <c r="AR12" s="198"/>
      <c r="AS12" s="198"/>
      <c r="AT12" s="198"/>
      <c r="AU12" s="198"/>
      <c r="AV12" s="198"/>
      <c r="AW12" s="198"/>
      <c r="AX12" s="199"/>
      <c r="AY12" s="198" t="s">
        <v>2283</v>
      </c>
      <c r="AZ12" s="198"/>
      <c r="BA12" s="198" t="s">
        <v>2283</v>
      </c>
      <c r="BB12" s="198" t="s">
        <v>2283</v>
      </c>
      <c r="BC12" s="198" t="s">
        <v>2283</v>
      </c>
      <c r="BD12" s="198"/>
      <c r="BE12" s="198"/>
      <c r="BF12" s="198"/>
      <c r="BG12" s="198"/>
      <c r="BH12" s="198"/>
      <c r="BI12" s="198"/>
      <c r="BJ12" s="198"/>
      <c r="BK12" s="198"/>
      <c r="BL12" s="198"/>
      <c r="BM12" s="198"/>
      <c r="BN12" s="198"/>
      <c r="BO12" s="198"/>
      <c r="BP12" s="198"/>
      <c r="BQ12" s="198"/>
      <c r="BR12" s="198"/>
    </row>
    <row r="13" spans="1:70" ht="16.5" x14ac:dyDescent="0.2">
      <c r="A13" s="227"/>
      <c r="B13" s="251">
        <v>125</v>
      </c>
      <c r="C13" s="229" t="s">
        <v>638</v>
      </c>
      <c r="D13" s="259" t="s">
        <v>606</v>
      </c>
      <c r="E13" s="234" t="s">
        <v>336</v>
      </c>
      <c r="F13" s="231" t="s">
        <v>860</v>
      </c>
      <c r="G13" s="231" t="s">
        <v>860</v>
      </c>
      <c r="H13" s="231" t="s">
        <v>860</v>
      </c>
      <c r="I13" s="275">
        <v>4</v>
      </c>
      <c r="J13" s="233" t="s">
        <v>606</v>
      </c>
      <c r="K13" s="232"/>
      <c r="L13" s="230"/>
      <c r="M13" s="230"/>
      <c r="N13" s="230" t="s">
        <v>860</v>
      </c>
      <c r="O13" s="232"/>
      <c r="P13" s="230"/>
      <c r="Q13" s="230"/>
      <c r="R13" s="230"/>
      <c r="S13" s="230"/>
      <c r="T13" s="230"/>
      <c r="U13" s="230"/>
      <c r="V13" s="236" t="s">
        <v>2095</v>
      </c>
      <c r="W13" s="230" t="s">
        <v>860</v>
      </c>
      <c r="X13" s="230"/>
      <c r="Y13" s="236"/>
      <c r="Z13" s="230" t="s">
        <v>860</v>
      </c>
      <c r="AA13" s="237"/>
      <c r="AB13" s="198" t="s">
        <v>2283</v>
      </c>
      <c r="AC13" s="198" t="s">
        <v>336</v>
      </c>
      <c r="AD13" s="198" t="s">
        <v>2283</v>
      </c>
      <c r="AE13" s="198" t="s">
        <v>2283</v>
      </c>
      <c r="AF13" s="198" t="s">
        <v>2283</v>
      </c>
      <c r="AG13" s="198"/>
      <c r="AH13" s="198"/>
      <c r="AI13" s="198"/>
      <c r="AJ13" s="198"/>
      <c r="AK13" s="198" t="s">
        <v>2283</v>
      </c>
      <c r="AL13" s="198" t="s">
        <v>2283</v>
      </c>
      <c r="AM13" s="198" t="s">
        <v>2283</v>
      </c>
      <c r="AN13" s="198"/>
      <c r="AO13" s="198"/>
      <c r="AP13" s="198"/>
      <c r="AQ13" s="198"/>
      <c r="AR13" s="198"/>
      <c r="AS13" s="198"/>
      <c r="AT13" s="198"/>
      <c r="AU13" s="198" t="s">
        <v>2283</v>
      </c>
      <c r="AV13" s="198"/>
      <c r="AW13" s="198"/>
      <c r="AX13" s="199"/>
      <c r="AY13" s="198" t="s">
        <v>2283</v>
      </c>
      <c r="AZ13" s="198"/>
      <c r="BA13" s="198" t="s">
        <v>2283</v>
      </c>
      <c r="BB13" s="198" t="s">
        <v>2283</v>
      </c>
      <c r="BC13" s="198" t="s">
        <v>2283</v>
      </c>
      <c r="BD13" s="198"/>
      <c r="BE13" s="198"/>
      <c r="BF13" s="198"/>
      <c r="BG13" s="198"/>
      <c r="BH13" s="198"/>
      <c r="BI13" s="198"/>
      <c r="BJ13" s="198"/>
      <c r="BK13" s="198"/>
      <c r="BL13" s="198"/>
      <c r="BM13" s="198"/>
      <c r="BN13" s="198"/>
      <c r="BO13" s="198"/>
      <c r="BP13" s="198"/>
      <c r="BQ13" s="198"/>
      <c r="BR13" s="198"/>
    </row>
    <row r="14" spans="1:70" ht="16.5" x14ac:dyDescent="0.2">
      <c r="A14" s="227"/>
      <c r="B14" s="251">
        <v>126</v>
      </c>
      <c r="C14" s="229" t="s">
        <v>74</v>
      </c>
      <c r="D14" s="259" t="s">
        <v>606</v>
      </c>
      <c r="E14" s="234" t="s">
        <v>336</v>
      </c>
      <c r="F14" s="231" t="s">
        <v>860</v>
      </c>
      <c r="G14" s="231" t="s">
        <v>860</v>
      </c>
      <c r="H14" s="231" t="s">
        <v>860</v>
      </c>
      <c r="I14" s="275">
        <v>4</v>
      </c>
      <c r="J14" s="233" t="s">
        <v>606</v>
      </c>
      <c r="K14" s="232"/>
      <c r="L14" s="230"/>
      <c r="M14" s="230"/>
      <c r="N14" s="230" t="s">
        <v>860</v>
      </c>
      <c r="O14" s="232"/>
      <c r="P14" s="230"/>
      <c r="Q14" s="230"/>
      <c r="R14" s="230"/>
      <c r="S14" s="230"/>
      <c r="T14" s="230"/>
      <c r="U14" s="230"/>
      <c r="V14" s="236" t="s">
        <v>2095</v>
      </c>
      <c r="W14" s="230" t="s">
        <v>860</v>
      </c>
      <c r="X14" s="230"/>
      <c r="Y14" s="236"/>
      <c r="Z14" s="230" t="s">
        <v>860</v>
      </c>
      <c r="AA14" s="237"/>
      <c r="AB14" s="198" t="s">
        <v>2283</v>
      </c>
      <c r="AC14" s="198" t="s">
        <v>336</v>
      </c>
      <c r="AD14" s="198" t="s">
        <v>2283</v>
      </c>
      <c r="AE14" s="198" t="s">
        <v>2283</v>
      </c>
      <c r="AF14" s="198" t="s">
        <v>2283</v>
      </c>
      <c r="AG14" s="198"/>
      <c r="AH14" s="198"/>
      <c r="AI14" s="198"/>
      <c r="AJ14" s="198"/>
      <c r="AK14" s="198" t="s">
        <v>2283</v>
      </c>
      <c r="AL14" s="198" t="s">
        <v>2283</v>
      </c>
      <c r="AM14" s="198" t="s">
        <v>2283</v>
      </c>
      <c r="AN14" s="198"/>
      <c r="AO14" s="198"/>
      <c r="AP14" s="198"/>
      <c r="AQ14" s="198"/>
      <c r="AR14" s="198"/>
      <c r="AS14" s="198"/>
      <c r="AT14" s="198"/>
      <c r="AU14" s="198" t="s">
        <v>2283</v>
      </c>
      <c r="AV14" s="198"/>
      <c r="AW14" s="198"/>
      <c r="AX14" s="199"/>
      <c r="AY14" s="198" t="s">
        <v>2283</v>
      </c>
      <c r="AZ14" s="198"/>
      <c r="BA14" s="198" t="s">
        <v>2283</v>
      </c>
      <c r="BB14" s="198" t="s">
        <v>2283</v>
      </c>
      <c r="BC14" s="198" t="s">
        <v>2283</v>
      </c>
      <c r="BD14" s="198"/>
      <c r="BE14" s="198"/>
      <c r="BF14" s="198"/>
      <c r="BG14" s="198"/>
      <c r="BH14" s="198"/>
      <c r="BI14" s="198"/>
      <c r="BJ14" s="198"/>
      <c r="BK14" s="198"/>
      <c r="BL14" s="198"/>
      <c r="BM14" s="198"/>
      <c r="BN14" s="198"/>
      <c r="BO14" s="198"/>
      <c r="BP14" s="198"/>
      <c r="BQ14" s="198"/>
      <c r="BR14" s="198"/>
    </row>
    <row r="15" spans="1:70" ht="33" x14ac:dyDescent="0.2">
      <c r="A15" s="227"/>
      <c r="B15" s="251">
        <v>131</v>
      </c>
      <c r="C15" s="229" t="s">
        <v>639</v>
      </c>
      <c r="D15" s="202" t="s">
        <v>843</v>
      </c>
      <c r="E15" s="234" t="s">
        <v>336</v>
      </c>
      <c r="F15" s="231" t="s">
        <v>860</v>
      </c>
      <c r="G15" s="231" t="s">
        <v>860</v>
      </c>
      <c r="H15" s="231" t="s">
        <v>860</v>
      </c>
      <c r="I15" s="274" t="s">
        <v>402</v>
      </c>
      <c r="J15" s="233" t="s">
        <v>899</v>
      </c>
      <c r="K15" s="232"/>
      <c r="L15" s="230"/>
      <c r="M15" s="230"/>
      <c r="N15" s="230" t="s">
        <v>860</v>
      </c>
      <c r="O15" s="232"/>
      <c r="P15" s="230"/>
      <c r="Q15" s="230"/>
      <c r="R15" s="230"/>
      <c r="S15" s="230"/>
      <c r="T15" s="230"/>
      <c r="U15" s="230"/>
      <c r="V15" s="236" t="s">
        <v>2095</v>
      </c>
      <c r="W15" s="230" t="s">
        <v>860</v>
      </c>
      <c r="X15" s="230"/>
      <c r="Y15" s="236"/>
      <c r="Z15" s="230" t="s">
        <v>860</v>
      </c>
      <c r="AA15" s="237"/>
      <c r="AB15" s="198" t="s">
        <v>2283</v>
      </c>
      <c r="AC15" s="198" t="s">
        <v>336</v>
      </c>
      <c r="AD15" s="198" t="s">
        <v>2283</v>
      </c>
      <c r="AE15" s="198" t="s">
        <v>2283</v>
      </c>
      <c r="AF15" s="198" t="s">
        <v>2283</v>
      </c>
      <c r="AG15" s="198"/>
      <c r="AH15" s="198"/>
      <c r="AI15" s="198"/>
      <c r="AJ15" s="198"/>
      <c r="AK15" s="198" t="s">
        <v>2283</v>
      </c>
      <c r="AL15" s="198" t="s">
        <v>2283</v>
      </c>
      <c r="AM15" s="198" t="s">
        <v>2283</v>
      </c>
      <c r="AN15" s="198"/>
      <c r="AO15" s="198"/>
      <c r="AP15" s="198"/>
      <c r="AQ15" s="198"/>
      <c r="AR15" s="198"/>
      <c r="AS15" s="198"/>
      <c r="AT15" s="198"/>
      <c r="AU15" s="198" t="s">
        <v>2283</v>
      </c>
      <c r="AV15" s="198"/>
      <c r="AW15" s="198"/>
      <c r="AX15" s="199"/>
      <c r="AY15" s="198" t="s">
        <v>2283</v>
      </c>
      <c r="AZ15" s="198"/>
      <c r="BA15" s="198" t="s">
        <v>2283</v>
      </c>
      <c r="BB15" s="198" t="s">
        <v>2283</v>
      </c>
      <c r="BC15" s="198" t="s">
        <v>2283</v>
      </c>
      <c r="BD15" s="198"/>
      <c r="BE15" s="198"/>
      <c r="BF15" s="198"/>
      <c r="BG15" s="198"/>
      <c r="BH15" s="198"/>
      <c r="BI15" s="198"/>
      <c r="BJ15" s="198"/>
      <c r="BK15" s="198"/>
      <c r="BL15" s="198"/>
      <c r="BM15" s="198"/>
      <c r="BN15" s="198"/>
      <c r="BO15" s="198"/>
      <c r="BP15" s="198"/>
      <c r="BQ15" s="198"/>
      <c r="BR15" s="198"/>
    </row>
    <row r="16" spans="1:70" ht="33" x14ac:dyDescent="0.2">
      <c r="A16" s="227"/>
      <c r="B16" s="251">
        <v>132</v>
      </c>
      <c r="C16" s="229" t="s">
        <v>640</v>
      </c>
      <c r="D16" s="202" t="s">
        <v>843</v>
      </c>
      <c r="E16" s="234" t="s">
        <v>336</v>
      </c>
      <c r="F16" s="231" t="s">
        <v>860</v>
      </c>
      <c r="G16" s="231" t="s">
        <v>860</v>
      </c>
      <c r="H16" s="231" t="s">
        <v>860</v>
      </c>
      <c r="I16" s="274" t="s">
        <v>403</v>
      </c>
      <c r="J16" s="233" t="s">
        <v>900</v>
      </c>
      <c r="K16" s="232"/>
      <c r="L16" s="230"/>
      <c r="M16" s="230" t="s">
        <v>860</v>
      </c>
      <c r="N16" s="230" t="s">
        <v>860</v>
      </c>
      <c r="O16" s="232"/>
      <c r="P16" s="230"/>
      <c r="Q16" s="230"/>
      <c r="R16" s="230"/>
      <c r="S16" s="230"/>
      <c r="T16" s="230"/>
      <c r="U16" s="230"/>
      <c r="V16" s="236" t="s">
        <v>2095</v>
      </c>
      <c r="W16" s="230" t="s">
        <v>860</v>
      </c>
      <c r="X16" s="230"/>
      <c r="Y16" s="236" t="s">
        <v>2096</v>
      </c>
      <c r="Z16" s="230" t="s">
        <v>860</v>
      </c>
      <c r="AA16" s="237"/>
      <c r="AB16" s="198" t="s">
        <v>2283</v>
      </c>
      <c r="AC16" s="198" t="s">
        <v>336</v>
      </c>
      <c r="AD16" s="198" t="s">
        <v>2283</v>
      </c>
      <c r="AE16" s="198" t="s">
        <v>2283</v>
      </c>
      <c r="AF16" s="198" t="s">
        <v>2283</v>
      </c>
      <c r="AG16" s="198"/>
      <c r="AH16" s="198"/>
      <c r="AI16" s="198"/>
      <c r="AJ16" s="198"/>
      <c r="AK16" s="198" t="s">
        <v>2283</v>
      </c>
      <c r="AL16" s="198" t="s">
        <v>2283</v>
      </c>
      <c r="AM16" s="198" t="s">
        <v>2283</v>
      </c>
      <c r="AN16" s="198"/>
      <c r="AO16" s="198"/>
      <c r="AP16" s="198"/>
      <c r="AQ16" s="198"/>
      <c r="AR16" s="198"/>
      <c r="AS16" s="198"/>
      <c r="AT16" s="198"/>
      <c r="AU16" s="198"/>
      <c r="AV16" s="198"/>
      <c r="AW16" s="198"/>
      <c r="AX16" s="199"/>
      <c r="AY16" s="198" t="s">
        <v>2283</v>
      </c>
      <c r="AZ16" s="198"/>
      <c r="BA16" s="198" t="s">
        <v>2283</v>
      </c>
      <c r="BB16" s="198" t="s">
        <v>2283</v>
      </c>
      <c r="BC16" s="198" t="s">
        <v>2283</v>
      </c>
      <c r="BD16" s="198"/>
      <c r="BE16" s="198"/>
      <c r="BF16" s="198"/>
      <c r="BG16" s="198"/>
      <c r="BH16" s="198"/>
      <c r="BI16" s="198"/>
      <c r="BJ16" s="198"/>
      <c r="BK16" s="198"/>
      <c r="BL16" s="198"/>
      <c r="BM16" s="198"/>
      <c r="BN16" s="198"/>
      <c r="BO16" s="198"/>
      <c r="BP16" s="198"/>
      <c r="BQ16" s="198"/>
      <c r="BR16" s="198"/>
    </row>
    <row r="17" spans="1:70" ht="24.75" x14ac:dyDescent="0.2">
      <c r="A17" s="227"/>
      <c r="B17" s="251">
        <v>142</v>
      </c>
      <c r="C17" s="229" t="s">
        <v>641</v>
      </c>
      <c r="D17" s="202" t="s">
        <v>843</v>
      </c>
      <c r="E17" s="234" t="s">
        <v>336</v>
      </c>
      <c r="F17" s="231" t="s">
        <v>860</v>
      </c>
      <c r="G17" s="231" t="s">
        <v>860</v>
      </c>
      <c r="H17" s="231" t="s">
        <v>860</v>
      </c>
      <c r="I17" s="274" t="s">
        <v>404</v>
      </c>
      <c r="J17" s="233" t="s">
        <v>901</v>
      </c>
      <c r="K17" s="232"/>
      <c r="L17" s="230"/>
      <c r="M17" s="230"/>
      <c r="N17" s="230" t="s">
        <v>860</v>
      </c>
      <c r="O17" s="232"/>
      <c r="P17" s="230"/>
      <c r="Q17" s="230"/>
      <c r="R17" s="230"/>
      <c r="S17" s="230"/>
      <c r="T17" s="230"/>
      <c r="U17" s="230"/>
      <c r="V17" s="236" t="s">
        <v>2095</v>
      </c>
      <c r="W17" s="230" t="s">
        <v>860</v>
      </c>
      <c r="X17" s="230"/>
      <c r="Y17" s="236"/>
      <c r="Z17" s="230" t="s">
        <v>860</v>
      </c>
      <c r="AA17" s="237"/>
      <c r="AB17" s="198" t="s">
        <v>2283</v>
      </c>
      <c r="AC17" s="198" t="s">
        <v>336</v>
      </c>
      <c r="AD17" s="198" t="s">
        <v>2283</v>
      </c>
      <c r="AE17" s="198" t="s">
        <v>2283</v>
      </c>
      <c r="AF17" s="198" t="s">
        <v>2283</v>
      </c>
      <c r="AG17" s="198"/>
      <c r="AH17" s="198"/>
      <c r="AI17" s="198"/>
      <c r="AJ17" s="198"/>
      <c r="AK17" s="198" t="s">
        <v>2283</v>
      </c>
      <c r="AL17" s="198" t="s">
        <v>2283</v>
      </c>
      <c r="AM17" s="198" t="s">
        <v>2283</v>
      </c>
      <c r="AN17" s="198"/>
      <c r="AO17" s="198"/>
      <c r="AP17" s="198"/>
      <c r="AQ17" s="198"/>
      <c r="AR17" s="198"/>
      <c r="AS17" s="198"/>
      <c r="AT17" s="198"/>
      <c r="AU17" s="198" t="s">
        <v>2283</v>
      </c>
      <c r="AV17" s="198"/>
      <c r="AW17" s="198"/>
      <c r="AX17" s="199"/>
      <c r="AY17" s="198" t="s">
        <v>2283</v>
      </c>
      <c r="AZ17" s="198"/>
      <c r="BA17" s="198" t="s">
        <v>2283</v>
      </c>
      <c r="BB17" s="198" t="s">
        <v>2283</v>
      </c>
      <c r="BC17" s="198" t="s">
        <v>2283</v>
      </c>
      <c r="BD17" s="198"/>
      <c r="BE17" s="198"/>
      <c r="BF17" s="198"/>
      <c r="BG17" s="198"/>
      <c r="BH17" s="198"/>
      <c r="BI17" s="198"/>
      <c r="BJ17" s="198"/>
      <c r="BK17" s="198"/>
      <c r="BL17" s="198"/>
      <c r="BM17" s="198"/>
      <c r="BN17" s="198"/>
      <c r="BO17" s="198"/>
      <c r="BP17" s="198"/>
      <c r="BQ17" s="198"/>
      <c r="BR17" s="198"/>
    </row>
    <row r="18" spans="1:70" ht="24.75" x14ac:dyDescent="0.2">
      <c r="A18" s="227"/>
      <c r="B18" s="251">
        <v>143</v>
      </c>
      <c r="C18" s="229" t="s">
        <v>642</v>
      </c>
      <c r="D18" s="202" t="s">
        <v>843</v>
      </c>
      <c r="E18" s="234" t="s">
        <v>336</v>
      </c>
      <c r="F18" s="231" t="s">
        <v>860</v>
      </c>
      <c r="G18" s="231" t="s">
        <v>860</v>
      </c>
      <c r="H18" s="231" t="s">
        <v>860</v>
      </c>
      <c r="I18" s="274" t="s">
        <v>405</v>
      </c>
      <c r="J18" s="233" t="s">
        <v>902</v>
      </c>
      <c r="K18" s="232"/>
      <c r="L18" s="230"/>
      <c r="M18" s="230" t="s">
        <v>860</v>
      </c>
      <c r="N18" s="230" t="s">
        <v>860</v>
      </c>
      <c r="O18" s="232"/>
      <c r="P18" s="230"/>
      <c r="Q18" s="230"/>
      <c r="R18" s="230"/>
      <c r="S18" s="230"/>
      <c r="T18" s="230"/>
      <c r="U18" s="230"/>
      <c r="V18" s="236" t="s">
        <v>2095</v>
      </c>
      <c r="W18" s="230" t="s">
        <v>860</v>
      </c>
      <c r="X18" s="230"/>
      <c r="Y18" s="236" t="s">
        <v>2096</v>
      </c>
      <c r="Z18" s="230" t="s">
        <v>860</v>
      </c>
      <c r="AA18" s="237"/>
      <c r="AB18" s="198" t="s">
        <v>2283</v>
      </c>
      <c r="AC18" s="198" t="s">
        <v>336</v>
      </c>
      <c r="AD18" s="198" t="s">
        <v>2283</v>
      </c>
      <c r="AE18" s="198" t="s">
        <v>2283</v>
      </c>
      <c r="AF18" s="198" t="s">
        <v>2283</v>
      </c>
      <c r="AG18" s="198"/>
      <c r="AH18" s="198"/>
      <c r="AI18" s="198"/>
      <c r="AJ18" s="198"/>
      <c r="AK18" s="198" t="s">
        <v>2283</v>
      </c>
      <c r="AL18" s="198" t="s">
        <v>2283</v>
      </c>
      <c r="AM18" s="198" t="s">
        <v>2283</v>
      </c>
      <c r="AN18" s="198"/>
      <c r="AO18" s="198"/>
      <c r="AP18" s="198"/>
      <c r="AQ18" s="198"/>
      <c r="AR18" s="198"/>
      <c r="AS18" s="198"/>
      <c r="AT18" s="198"/>
      <c r="AU18" s="198"/>
      <c r="AV18" s="198"/>
      <c r="AW18" s="198"/>
      <c r="AX18" s="199"/>
      <c r="AY18" s="198" t="s">
        <v>2283</v>
      </c>
      <c r="AZ18" s="198"/>
      <c r="BA18" s="198" t="s">
        <v>2283</v>
      </c>
      <c r="BB18" s="198" t="s">
        <v>2283</v>
      </c>
      <c r="BC18" s="198" t="s">
        <v>2283</v>
      </c>
      <c r="BD18" s="198"/>
      <c r="BE18" s="198"/>
      <c r="BF18" s="198"/>
      <c r="BG18" s="198"/>
      <c r="BH18" s="198"/>
      <c r="BI18" s="198"/>
      <c r="BJ18" s="198"/>
      <c r="BK18" s="198"/>
      <c r="BL18" s="198"/>
      <c r="BM18" s="198"/>
      <c r="BN18" s="198"/>
      <c r="BO18" s="198"/>
      <c r="BP18" s="198"/>
      <c r="BQ18" s="198"/>
      <c r="BR18" s="198"/>
    </row>
    <row r="19" spans="1:70" ht="16.5" x14ac:dyDescent="0.2">
      <c r="A19" s="227"/>
      <c r="B19" s="251">
        <v>144</v>
      </c>
      <c r="C19" s="229" t="s">
        <v>2129</v>
      </c>
      <c r="D19" s="259" t="s">
        <v>606</v>
      </c>
      <c r="E19" s="234" t="s">
        <v>336</v>
      </c>
      <c r="F19" s="231" t="s">
        <v>860</v>
      </c>
      <c r="G19" s="231" t="s">
        <v>860</v>
      </c>
      <c r="H19" s="231" t="s">
        <v>860</v>
      </c>
      <c r="I19" s="275">
        <v>4</v>
      </c>
      <c r="J19" s="233" t="s">
        <v>606</v>
      </c>
      <c r="K19" s="232"/>
      <c r="L19" s="230"/>
      <c r="M19" s="230" t="s">
        <v>860</v>
      </c>
      <c r="N19" s="230" t="s">
        <v>860</v>
      </c>
      <c r="O19" s="232"/>
      <c r="P19" s="230"/>
      <c r="Q19" s="230"/>
      <c r="R19" s="230"/>
      <c r="S19" s="230"/>
      <c r="T19" s="230"/>
      <c r="U19" s="230"/>
      <c r="V19" s="236" t="s">
        <v>2095</v>
      </c>
      <c r="W19" s="230" t="s">
        <v>860</v>
      </c>
      <c r="X19" s="230"/>
      <c r="Y19" s="236" t="s">
        <v>2096</v>
      </c>
      <c r="Z19" s="230" t="s">
        <v>860</v>
      </c>
      <c r="AA19" s="237"/>
      <c r="AB19" s="198" t="s">
        <v>2283</v>
      </c>
      <c r="AC19" s="198" t="s">
        <v>336</v>
      </c>
      <c r="AD19" s="198" t="s">
        <v>2283</v>
      </c>
      <c r="AE19" s="198" t="s">
        <v>2283</v>
      </c>
      <c r="AF19" s="198" t="s">
        <v>2283</v>
      </c>
      <c r="AG19" s="198"/>
      <c r="AH19" s="198"/>
      <c r="AI19" s="198"/>
      <c r="AJ19" s="198"/>
      <c r="AK19" s="198" t="s">
        <v>2283</v>
      </c>
      <c r="AL19" s="198" t="s">
        <v>2283</v>
      </c>
      <c r="AM19" s="198" t="s">
        <v>2283</v>
      </c>
      <c r="AN19" s="198"/>
      <c r="AO19" s="198"/>
      <c r="AP19" s="198"/>
      <c r="AQ19" s="198"/>
      <c r="AR19" s="198"/>
      <c r="AS19" s="198"/>
      <c r="AT19" s="198"/>
      <c r="AU19" s="198"/>
      <c r="AV19" s="198"/>
      <c r="AW19" s="198"/>
      <c r="AX19" s="199"/>
      <c r="AY19" s="198" t="s">
        <v>2283</v>
      </c>
      <c r="AZ19" s="198"/>
      <c r="BA19" s="198" t="s">
        <v>2283</v>
      </c>
      <c r="BB19" s="198" t="s">
        <v>2283</v>
      </c>
      <c r="BC19" s="198" t="s">
        <v>2283</v>
      </c>
      <c r="BD19" s="198"/>
      <c r="BE19" s="198"/>
      <c r="BF19" s="198"/>
      <c r="BG19" s="198"/>
      <c r="BH19" s="198"/>
      <c r="BI19" s="198"/>
      <c r="BJ19" s="198"/>
      <c r="BK19" s="198"/>
      <c r="BL19" s="198"/>
      <c r="BM19" s="198"/>
      <c r="BN19" s="198"/>
      <c r="BO19" s="198"/>
      <c r="BP19" s="198"/>
      <c r="BQ19" s="198"/>
      <c r="BR19" s="198"/>
    </row>
    <row r="20" spans="1:70" ht="16.5" x14ac:dyDescent="0.2">
      <c r="A20" s="227"/>
      <c r="B20" s="251">
        <v>145</v>
      </c>
      <c r="C20" s="229" t="s">
        <v>86</v>
      </c>
      <c r="D20" s="259" t="s">
        <v>606</v>
      </c>
      <c r="E20" s="234" t="s">
        <v>336</v>
      </c>
      <c r="F20" s="231" t="s">
        <v>860</v>
      </c>
      <c r="G20" s="231" t="s">
        <v>860</v>
      </c>
      <c r="H20" s="231" t="s">
        <v>860</v>
      </c>
      <c r="I20" s="275">
        <v>4</v>
      </c>
      <c r="J20" s="233" t="s">
        <v>606</v>
      </c>
      <c r="K20" s="232"/>
      <c r="L20" s="230"/>
      <c r="M20" s="230" t="s">
        <v>860</v>
      </c>
      <c r="N20" s="230" t="s">
        <v>860</v>
      </c>
      <c r="O20" s="232"/>
      <c r="P20" s="230"/>
      <c r="Q20" s="230"/>
      <c r="R20" s="230"/>
      <c r="S20" s="230"/>
      <c r="T20" s="230"/>
      <c r="U20" s="230"/>
      <c r="V20" s="236" t="s">
        <v>2095</v>
      </c>
      <c r="W20" s="230" t="s">
        <v>860</v>
      </c>
      <c r="X20" s="230"/>
      <c r="Y20" s="236" t="s">
        <v>2096</v>
      </c>
      <c r="Z20" s="230" t="s">
        <v>860</v>
      </c>
      <c r="AA20" s="237"/>
      <c r="AB20" s="198" t="s">
        <v>2283</v>
      </c>
      <c r="AC20" s="198" t="s">
        <v>336</v>
      </c>
      <c r="AD20" s="198" t="s">
        <v>2283</v>
      </c>
      <c r="AE20" s="198" t="s">
        <v>2283</v>
      </c>
      <c r="AF20" s="198" t="s">
        <v>2283</v>
      </c>
      <c r="AG20" s="198"/>
      <c r="AH20" s="198"/>
      <c r="AI20" s="198"/>
      <c r="AJ20" s="198"/>
      <c r="AK20" s="198" t="s">
        <v>2283</v>
      </c>
      <c r="AL20" s="198" t="s">
        <v>2283</v>
      </c>
      <c r="AM20" s="198" t="s">
        <v>2283</v>
      </c>
      <c r="AN20" s="198"/>
      <c r="AO20" s="198"/>
      <c r="AP20" s="198"/>
      <c r="AQ20" s="198"/>
      <c r="AR20" s="198"/>
      <c r="AS20" s="198"/>
      <c r="AT20" s="198"/>
      <c r="AU20" s="198"/>
      <c r="AV20" s="198"/>
      <c r="AW20" s="198"/>
      <c r="AX20" s="199"/>
      <c r="AY20" s="198" t="s">
        <v>2283</v>
      </c>
      <c r="AZ20" s="198"/>
      <c r="BA20" s="198" t="s">
        <v>2283</v>
      </c>
      <c r="BB20" s="198" t="s">
        <v>2283</v>
      </c>
      <c r="BC20" s="198" t="s">
        <v>2283</v>
      </c>
      <c r="BD20" s="198"/>
      <c r="BE20" s="198"/>
      <c r="BF20" s="198"/>
      <c r="BG20" s="198"/>
      <c r="BH20" s="198"/>
      <c r="BI20" s="198"/>
      <c r="BJ20" s="198"/>
      <c r="BK20" s="198"/>
      <c r="BL20" s="198"/>
      <c r="BM20" s="198"/>
      <c r="BN20" s="198"/>
      <c r="BO20" s="198"/>
      <c r="BP20" s="198"/>
      <c r="BQ20" s="198"/>
      <c r="BR20" s="198"/>
    </row>
    <row r="21" spans="1:70" ht="16.5" x14ac:dyDescent="0.2">
      <c r="A21" s="227"/>
      <c r="B21" s="250">
        <v>150</v>
      </c>
      <c r="C21" s="229" t="s">
        <v>2342</v>
      </c>
      <c r="D21" s="259" t="s">
        <v>606</v>
      </c>
      <c r="E21" s="234" t="s">
        <v>336</v>
      </c>
      <c r="F21" s="231" t="s">
        <v>860</v>
      </c>
      <c r="G21" s="231" t="s">
        <v>860</v>
      </c>
      <c r="H21" s="231" t="s">
        <v>860</v>
      </c>
      <c r="I21" s="275">
        <v>4</v>
      </c>
      <c r="J21" s="233" t="s">
        <v>606</v>
      </c>
      <c r="K21" s="232"/>
      <c r="L21" s="230"/>
      <c r="M21" s="230" t="s">
        <v>860</v>
      </c>
      <c r="N21" s="230" t="s">
        <v>860</v>
      </c>
      <c r="O21" s="232"/>
      <c r="P21" s="230"/>
      <c r="Q21" s="230"/>
      <c r="R21" s="230"/>
      <c r="S21" s="230"/>
      <c r="T21" s="230"/>
      <c r="U21" s="230"/>
      <c r="V21" s="236" t="s">
        <v>2095</v>
      </c>
      <c r="W21" s="230" t="s">
        <v>860</v>
      </c>
      <c r="X21" s="230"/>
      <c r="Y21" s="236" t="s">
        <v>2096</v>
      </c>
      <c r="Z21" s="230" t="s">
        <v>860</v>
      </c>
      <c r="AA21" s="237"/>
      <c r="AB21" s="198" t="s">
        <v>2283</v>
      </c>
      <c r="AC21" s="198" t="s">
        <v>336</v>
      </c>
      <c r="AD21" s="198" t="s">
        <v>2283</v>
      </c>
      <c r="AE21" s="198" t="s">
        <v>2283</v>
      </c>
      <c r="AF21" s="198" t="s">
        <v>2283</v>
      </c>
      <c r="AG21" s="198"/>
      <c r="AH21" s="198"/>
      <c r="AI21" s="198"/>
      <c r="AJ21" s="198"/>
      <c r="AK21" s="198" t="s">
        <v>2283</v>
      </c>
      <c r="AL21" s="198" t="s">
        <v>2283</v>
      </c>
      <c r="AM21" s="198" t="s">
        <v>2283</v>
      </c>
      <c r="AN21" s="198"/>
      <c r="AO21" s="198"/>
      <c r="AP21" s="198"/>
      <c r="AQ21" s="198"/>
      <c r="AR21" s="198"/>
      <c r="AS21" s="198"/>
      <c r="AT21" s="198"/>
      <c r="AU21" s="198" t="s">
        <v>2283</v>
      </c>
      <c r="AV21" s="198"/>
      <c r="AW21" s="198"/>
      <c r="AX21" s="199"/>
      <c r="AY21" s="198" t="s">
        <v>2283</v>
      </c>
      <c r="AZ21" s="198"/>
      <c r="BA21" s="198" t="s">
        <v>2283</v>
      </c>
      <c r="BB21" s="198" t="s">
        <v>2283</v>
      </c>
      <c r="BC21" s="198" t="s">
        <v>2283</v>
      </c>
      <c r="BD21" s="198"/>
      <c r="BE21" s="198"/>
      <c r="BF21" s="198"/>
      <c r="BG21" s="198"/>
      <c r="BH21" s="198"/>
      <c r="BI21" s="198"/>
      <c r="BJ21" s="198"/>
      <c r="BK21" s="198"/>
      <c r="BL21" s="198"/>
      <c r="BM21" s="198"/>
      <c r="BN21" s="198"/>
      <c r="BO21" s="198"/>
      <c r="BP21" s="198"/>
      <c r="BQ21" s="198"/>
      <c r="BR21" s="198"/>
    </row>
    <row r="22" spans="1:70" ht="41.25" x14ac:dyDescent="0.2">
      <c r="A22" s="227"/>
      <c r="B22" s="251">
        <v>156</v>
      </c>
      <c r="C22" s="229" t="s">
        <v>2295</v>
      </c>
      <c r="D22" s="202" t="s">
        <v>843</v>
      </c>
      <c r="E22" s="234" t="s">
        <v>336</v>
      </c>
      <c r="F22" s="231" t="s">
        <v>860</v>
      </c>
      <c r="G22" s="231" t="s">
        <v>860</v>
      </c>
      <c r="H22" s="231" t="s">
        <v>860</v>
      </c>
      <c r="I22" s="274" t="s">
        <v>406</v>
      </c>
      <c r="J22" s="233" t="s">
        <v>903</v>
      </c>
      <c r="K22" s="232"/>
      <c r="L22" s="230"/>
      <c r="M22" s="230"/>
      <c r="N22" s="230" t="s">
        <v>860</v>
      </c>
      <c r="O22" s="232"/>
      <c r="P22" s="230"/>
      <c r="Q22" s="230"/>
      <c r="R22" s="230"/>
      <c r="S22" s="230"/>
      <c r="T22" s="230"/>
      <c r="U22" s="230"/>
      <c r="V22" s="236" t="s">
        <v>2095</v>
      </c>
      <c r="W22" s="230" t="s">
        <v>860</v>
      </c>
      <c r="X22" s="230"/>
      <c r="Y22" s="236"/>
      <c r="Z22" s="230" t="s">
        <v>860</v>
      </c>
      <c r="AA22" s="237"/>
      <c r="AB22" s="198" t="s">
        <v>2283</v>
      </c>
      <c r="AC22" s="198" t="s">
        <v>336</v>
      </c>
      <c r="AD22" s="198" t="s">
        <v>2283</v>
      </c>
      <c r="AE22" s="198" t="s">
        <v>2283</v>
      </c>
      <c r="AF22" s="198" t="s">
        <v>2283</v>
      </c>
      <c r="AG22" s="198"/>
      <c r="AH22" s="198"/>
      <c r="AI22" s="198"/>
      <c r="AJ22" s="198"/>
      <c r="AK22" s="198" t="s">
        <v>2283</v>
      </c>
      <c r="AL22" s="198" t="s">
        <v>2283</v>
      </c>
      <c r="AM22" s="198" t="s">
        <v>2283</v>
      </c>
      <c r="AN22" s="198"/>
      <c r="AO22" s="198"/>
      <c r="AP22" s="198"/>
      <c r="AQ22" s="198"/>
      <c r="AR22" s="198"/>
      <c r="AS22" s="198"/>
      <c r="AT22" s="198"/>
      <c r="AU22" s="198" t="s">
        <v>2283</v>
      </c>
      <c r="AV22" s="198"/>
      <c r="AW22" s="198"/>
      <c r="AX22" s="199"/>
      <c r="AY22" s="198" t="s">
        <v>2283</v>
      </c>
      <c r="AZ22" s="198"/>
      <c r="BA22" s="198" t="s">
        <v>2283</v>
      </c>
      <c r="BB22" s="198" t="s">
        <v>2283</v>
      </c>
      <c r="BC22" s="198" t="s">
        <v>2283</v>
      </c>
      <c r="BD22" s="198"/>
      <c r="BE22" s="198"/>
      <c r="BF22" s="198"/>
      <c r="BG22" s="198"/>
      <c r="BH22" s="198"/>
      <c r="BI22" s="198"/>
      <c r="BJ22" s="198"/>
      <c r="BK22" s="198"/>
      <c r="BL22" s="198"/>
      <c r="BM22" s="198"/>
      <c r="BN22" s="198"/>
      <c r="BO22" s="198"/>
      <c r="BP22" s="198"/>
      <c r="BQ22" s="198"/>
      <c r="BR22" s="198"/>
    </row>
    <row r="23" spans="1:70" ht="41.25" x14ac:dyDescent="0.2">
      <c r="A23" s="227"/>
      <c r="B23" s="251">
        <v>157</v>
      </c>
      <c r="C23" s="229" t="s">
        <v>61</v>
      </c>
      <c r="D23" s="202" t="s">
        <v>843</v>
      </c>
      <c r="E23" s="234" t="s">
        <v>336</v>
      </c>
      <c r="F23" s="231" t="s">
        <v>860</v>
      </c>
      <c r="G23" s="231" t="s">
        <v>860</v>
      </c>
      <c r="H23" s="231" t="s">
        <v>860</v>
      </c>
      <c r="I23" s="274" t="s">
        <v>408</v>
      </c>
      <c r="J23" s="233" t="s">
        <v>904</v>
      </c>
      <c r="K23" s="232"/>
      <c r="L23" s="230"/>
      <c r="M23" s="230" t="s">
        <v>860</v>
      </c>
      <c r="N23" s="230" t="s">
        <v>860</v>
      </c>
      <c r="O23" s="232"/>
      <c r="P23" s="230"/>
      <c r="Q23" s="230"/>
      <c r="R23" s="230"/>
      <c r="S23" s="230"/>
      <c r="T23" s="230"/>
      <c r="U23" s="230"/>
      <c r="V23" s="236" t="s">
        <v>2095</v>
      </c>
      <c r="W23" s="230" t="s">
        <v>860</v>
      </c>
      <c r="X23" s="230"/>
      <c r="Y23" s="236" t="s">
        <v>2096</v>
      </c>
      <c r="Z23" s="230" t="s">
        <v>860</v>
      </c>
      <c r="AA23" s="237"/>
      <c r="AB23" s="198" t="s">
        <v>2283</v>
      </c>
      <c r="AC23" s="198" t="s">
        <v>336</v>
      </c>
      <c r="AD23" s="198" t="s">
        <v>2283</v>
      </c>
      <c r="AE23" s="198" t="s">
        <v>2283</v>
      </c>
      <c r="AF23" s="198" t="s">
        <v>2283</v>
      </c>
      <c r="AG23" s="238"/>
      <c r="AH23" s="198"/>
      <c r="AI23" s="198"/>
      <c r="AJ23" s="198"/>
      <c r="AK23" s="198" t="s">
        <v>2283</v>
      </c>
      <c r="AL23" s="198" t="s">
        <v>2283</v>
      </c>
      <c r="AM23" s="198" t="s">
        <v>2283</v>
      </c>
      <c r="AN23" s="198"/>
      <c r="AO23" s="198"/>
      <c r="AP23" s="198"/>
      <c r="AQ23" s="198"/>
      <c r="AR23" s="198"/>
      <c r="AS23" s="198"/>
      <c r="AT23" s="198"/>
      <c r="AU23" s="198"/>
      <c r="AV23" s="198"/>
      <c r="AW23" s="198"/>
      <c r="AX23" s="199"/>
      <c r="AY23" s="198" t="s">
        <v>2283</v>
      </c>
      <c r="AZ23" s="198"/>
      <c r="BA23" s="198" t="s">
        <v>2283</v>
      </c>
      <c r="BB23" s="198" t="s">
        <v>2283</v>
      </c>
      <c r="BC23" s="198" t="s">
        <v>2283</v>
      </c>
      <c r="BD23" s="198"/>
      <c r="BE23" s="198"/>
      <c r="BF23" s="198"/>
      <c r="BG23" s="198"/>
      <c r="BH23" s="198"/>
      <c r="BI23" s="198"/>
      <c r="BJ23" s="198"/>
      <c r="BK23" s="198"/>
      <c r="BL23" s="198"/>
      <c r="BM23" s="198"/>
      <c r="BN23" s="198"/>
      <c r="BO23" s="198"/>
      <c r="BP23" s="198"/>
      <c r="BQ23" s="198"/>
      <c r="BR23" s="198"/>
    </row>
    <row r="24" spans="1:70" ht="16.5" x14ac:dyDescent="0.2">
      <c r="A24" s="227">
        <v>44950</v>
      </c>
      <c r="B24" s="251">
        <v>171</v>
      </c>
      <c r="C24" s="229" t="s">
        <v>2017</v>
      </c>
      <c r="D24" s="202" t="s">
        <v>843</v>
      </c>
      <c r="E24" s="234" t="s">
        <v>336</v>
      </c>
      <c r="F24" s="231" t="s">
        <v>860</v>
      </c>
      <c r="G24" s="231" t="s">
        <v>860</v>
      </c>
      <c r="H24" s="231" t="s">
        <v>860</v>
      </c>
      <c r="I24" s="274" t="s">
        <v>407</v>
      </c>
      <c r="J24" s="233" t="s">
        <v>559</v>
      </c>
      <c r="K24" s="232"/>
      <c r="L24" s="230"/>
      <c r="M24" s="230"/>
      <c r="N24" s="230" t="s">
        <v>860</v>
      </c>
      <c r="O24" s="232"/>
      <c r="P24" s="230"/>
      <c r="Q24" s="230"/>
      <c r="R24" s="230"/>
      <c r="S24" s="230"/>
      <c r="T24" s="230"/>
      <c r="U24" s="230"/>
      <c r="V24" s="236"/>
      <c r="W24" s="230" t="s">
        <v>860</v>
      </c>
      <c r="X24" s="230"/>
      <c r="Y24" s="236" t="s">
        <v>2096</v>
      </c>
      <c r="Z24" s="230" t="s">
        <v>860</v>
      </c>
      <c r="AA24" s="237"/>
      <c r="AB24" s="198" t="s">
        <v>2283</v>
      </c>
      <c r="AC24" s="198" t="s">
        <v>336</v>
      </c>
      <c r="AD24" s="198" t="s">
        <v>2283</v>
      </c>
      <c r="AE24" s="198" t="s">
        <v>2283</v>
      </c>
      <c r="AF24" s="198" t="s">
        <v>2283</v>
      </c>
      <c r="AG24" s="198" t="s">
        <v>2283</v>
      </c>
      <c r="AH24" s="198"/>
      <c r="AI24" s="198"/>
      <c r="AJ24" s="198"/>
      <c r="AK24" s="198"/>
      <c r="AL24" s="198"/>
      <c r="AM24" s="198"/>
      <c r="AN24" s="198"/>
      <c r="AO24" s="198"/>
      <c r="AP24" s="198"/>
      <c r="AQ24" s="198"/>
      <c r="AR24" s="198"/>
      <c r="AS24" s="198"/>
      <c r="AT24" s="198"/>
      <c r="AU24" s="198"/>
      <c r="AV24" s="198"/>
      <c r="AW24" s="198"/>
      <c r="AX24" s="199"/>
      <c r="AY24" s="238"/>
      <c r="AZ24" s="198"/>
      <c r="BA24" s="198"/>
      <c r="BB24" s="198"/>
      <c r="BC24" s="198"/>
      <c r="BD24" s="198"/>
      <c r="BE24" s="198"/>
      <c r="BF24" s="198"/>
      <c r="BG24" s="198"/>
      <c r="BH24" s="198"/>
      <c r="BI24" s="198"/>
      <c r="BJ24" s="198"/>
      <c r="BK24" s="198"/>
      <c r="BL24" s="198"/>
      <c r="BM24" s="198"/>
      <c r="BN24" s="198"/>
      <c r="BO24" s="198"/>
      <c r="BP24" s="198"/>
      <c r="BQ24" s="198"/>
      <c r="BR24" s="198"/>
    </row>
    <row r="25" spans="1:70" ht="24.75" x14ac:dyDescent="0.2">
      <c r="A25" s="227">
        <v>44950</v>
      </c>
      <c r="B25" s="251">
        <v>181</v>
      </c>
      <c r="C25" s="229" t="s">
        <v>1007</v>
      </c>
      <c r="D25" s="202" t="s">
        <v>843</v>
      </c>
      <c r="E25" s="234" t="s">
        <v>336</v>
      </c>
      <c r="F25" s="231" t="s">
        <v>860</v>
      </c>
      <c r="G25" s="231" t="s">
        <v>860</v>
      </c>
      <c r="H25" s="231" t="s">
        <v>860</v>
      </c>
      <c r="I25" s="274" t="s">
        <v>409</v>
      </c>
      <c r="J25" s="233" t="s">
        <v>610</v>
      </c>
      <c r="K25" s="232"/>
      <c r="L25" s="230"/>
      <c r="M25" s="230"/>
      <c r="N25" s="230" t="s">
        <v>860</v>
      </c>
      <c r="O25" s="232"/>
      <c r="P25" s="230"/>
      <c r="Q25" s="230"/>
      <c r="R25" s="230"/>
      <c r="S25" s="230"/>
      <c r="T25" s="230"/>
      <c r="U25" s="230"/>
      <c r="V25" s="236"/>
      <c r="W25" s="230" t="s">
        <v>860</v>
      </c>
      <c r="X25" s="230"/>
      <c r="Y25" s="236" t="s">
        <v>2096</v>
      </c>
      <c r="Z25" s="230" t="s">
        <v>860</v>
      </c>
      <c r="AA25" s="237"/>
      <c r="AB25" s="198" t="s">
        <v>2283</v>
      </c>
      <c r="AC25" s="198" t="s">
        <v>336</v>
      </c>
      <c r="AD25" s="198" t="s">
        <v>2283</v>
      </c>
      <c r="AE25" s="198" t="s">
        <v>2283</v>
      </c>
      <c r="AF25" s="198" t="s">
        <v>2283</v>
      </c>
      <c r="AG25" s="199"/>
      <c r="AH25" s="199"/>
      <c r="AI25" s="199"/>
      <c r="AJ25" s="199"/>
      <c r="AK25" s="198" t="s">
        <v>2283</v>
      </c>
      <c r="AL25" s="238"/>
      <c r="AM25" s="198" t="s">
        <v>2283</v>
      </c>
      <c r="AN25" s="199"/>
      <c r="AO25" s="199"/>
      <c r="AP25" s="199"/>
      <c r="AQ25" s="199"/>
      <c r="AR25" s="199"/>
      <c r="AS25" s="199"/>
      <c r="AT25" s="199"/>
      <c r="AU25" s="198"/>
      <c r="AV25" s="199"/>
      <c r="AW25" s="199"/>
      <c r="AX25" s="199"/>
      <c r="AY25" s="198" t="s">
        <v>2283</v>
      </c>
      <c r="AZ25" s="198"/>
      <c r="BA25" s="198" t="s">
        <v>2283</v>
      </c>
      <c r="BB25" s="238"/>
      <c r="BC25" s="198" t="s">
        <v>2283</v>
      </c>
      <c r="BD25" s="198"/>
      <c r="BE25" s="198"/>
      <c r="BF25" s="198"/>
      <c r="BG25" s="198"/>
      <c r="BH25" s="198"/>
      <c r="BI25" s="198"/>
      <c r="BJ25" s="199"/>
      <c r="BK25" s="199"/>
      <c r="BL25" s="198"/>
      <c r="BM25" s="198"/>
      <c r="BN25" s="198"/>
      <c r="BO25" s="198"/>
      <c r="BP25" s="198"/>
      <c r="BQ25" s="198"/>
      <c r="BR25" s="198"/>
    </row>
    <row r="26" spans="1:70" ht="16.5" x14ac:dyDescent="0.2">
      <c r="A26" s="227"/>
      <c r="B26" s="251">
        <v>182</v>
      </c>
      <c r="C26" s="229" t="s">
        <v>643</v>
      </c>
      <c r="D26" s="202" t="s">
        <v>843</v>
      </c>
      <c r="E26" s="234" t="s">
        <v>336</v>
      </c>
      <c r="F26" s="231" t="s">
        <v>860</v>
      </c>
      <c r="G26" s="231" t="s">
        <v>860</v>
      </c>
      <c r="H26" s="231" t="s">
        <v>860</v>
      </c>
      <c r="I26" s="274" t="s">
        <v>325</v>
      </c>
      <c r="J26" s="233" t="s">
        <v>562</v>
      </c>
      <c r="K26" s="232"/>
      <c r="L26" s="230"/>
      <c r="M26" s="230" t="s">
        <v>860</v>
      </c>
      <c r="N26" s="230" t="s">
        <v>860</v>
      </c>
      <c r="O26" s="232"/>
      <c r="P26" s="230"/>
      <c r="Q26" s="230"/>
      <c r="R26" s="230"/>
      <c r="S26" s="230"/>
      <c r="T26" s="230"/>
      <c r="U26" s="230"/>
      <c r="V26" s="236"/>
      <c r="W26" s="230" t="s">
        <v>860</v>
      </c>
      <c r="X26" s="230"/>
      <c r="Y26" s="236" t="s">
        <v>2096</v>
      </c>
      <c r="Z26" s="230" t="s">
        <v>860</v>
      </c>
      <c r="AA26" s="237"/>
      <c r="AB26" s="198" t="s">
        <v>2283</v>
      </c>
      <c r="AC26" s="198" t="s">
        <v>336</v>
      </c>
      <c r="AD26" s="198" t="s">
        <v>2283</v>
      </c>
      <c r="AE26" s="198" t="s">
        <v>2283</v>
      </c>
      <c r="AF26" s="198" t="s">
        <v>2283</v>
      </c>
      <c r="AG26" s="199"/>
      <c r="AH26" s="199"/>
      <c r="AI26" s="199"/>
      <c r="AJ26" s="199"/>
      <c r="AK26" s="198" t="s">
        <v>2283</v>
      </c>
      <c r="AL26" s="238"/>
      <c r="AM26" s="198" t="s">
        <v>2283</v>
      </c>
      <c r="AN26" s="199"/>
      <c r="AO26" s="199"/>
      <c r="AP26" s="199"/>
      <c r="AQ26" s="199"/>
      <c r="AR26" s="199"/>
      <c r="AS26" s="199"/>
      <c r="AT26" s="199"/>
      <c r="AU26" s="198"/>
      <c r="AV26" s="199"/>
      <c r="AW26" s="199"/>
      <c r="AX26" s="199"/>
      <c r="AY26" s="198" t="s">
        <v>2283</v>
      </c>
      <c r="AZ26" s="198"/>
      <c r="BA26" s="198" t="s">
        <v>2283</v>
      </c>
      <c r="BB26" s="238"/>
      <c r="BC26" s="198" t="s">
        <v>2283</v>
      </c>
      <c r="BD26" s="198"/>
      <c r="BE26" s="198"/>
      <c r="BF26" s="198"/>
      <c r="BG26" s="198"/>
      <c r="BH26" s="198"/>
      <c r="BI26" s="198"/>
      <c r="BJ26" s="199"/>
      <c r="BK26" s="199"/>
      <c r="BL26" s="198"/>
      <c r="BM26" s="198"/>
      <c r="BN26" s="198"/>
      <c r="BO26" s="198"/>
      <c r="BP26" s="198"/>
      <c r="BQ26" s="198"/>
      <c r="BR26" s="198"/>
    </row>
    <row r="27" spans="1:70" ht="33" x14ac:dyDescent="0.2">
      <c r="A27" s="227">
        <v>44950</v>
      </c>
      <c r="B27" s="251">
        <v>183</v>
      </c>
      <c r="C27" s="229" t="s">
        <v>2130</v>
      </c>
      <c r="D27" s="202" t="s">
        <v>843</v>
      </c>
      <c r="E27" s="234" t="s">
        <v>336</v>
      </c>
      <c r="F27" s="231" t="s">
        <v>860</v>
      </c>
      <c r="G27" s="231" t="s">
        <v>860</v>
      </c>
      <c r="H27" s="231" t="s">
        <v>860</v>
      </c>
      <c r="I27" s="274" t="s">
        <v>410</v>
      </c>
      <c r="J27" s="233" t="s">
        <v>560</v>
      </c>
      <c r="K27" s="232"/>
      <c r="L27" s="230"/>
      <c r="M27" s="230"/>
      <c r="N27" s="230" t="s">
        <v>860</v>
      </c>
      <c r="O27" s="232"/>
      <c r="P27" s="230"/>
      <c r="Q27" s="230"/>
      <c r="R27" s="230"/>
      <c r="S27" s="230"/>
      <c r="T27" s="230"/>
      <c r="U27" s="230"/>
      <c r="V27" s="236"/>
      <c r="W27" s="230" t="s">
        <v>860</v>
      </c>
      <c r="X27" s="230"/>
      <c r="Y27" s="236" t="s">
        <v>2096</v>
      </c>
      <c r="Z27" s="230" t="s">
        <v>860</v>
      </c>
      <c r="AA27" s="237"/>
      <c r="AB27" s="198" t="s">
        <v>2283</v>
      </c>
      <c r="AC27" s="198" t="s">
        <v>336</v>
      </c>
      <c r="AD27" s="198" t="s">
        <v>2283</v>
      </c>
      <c r="AE27" s="198" t="s">
        <v>2283</v>
      </c>
      <c r="AF27" s="198" t="s">
        <v>2283</v>
      </c>
      <c r="AG27" s="199"/>
      <c r="AH27" s="199"/>
      <c r="AI27" s="199"/>
      <c r="AJ27" s="199"/>
      <c r="AK27" s="198" t="s">
        <v>2283</v>
      </c>
      <c r="AL27" s="238"/>
      <c r="AM27" s="198" t="s">
        <v>2283</v>
      </c>
      <c r="AN27" s="199"/>
      <c r="AO27" s="199"/>
      <c r="AP27" s="199"/>
      <c r="AQ27" s="199"/>
      <c r="AR27" s="199"/>
      <c r="AS27" s="199"/>
      <c r="AT27" s="199"/>
      <c r="AU27" s="198"/>
      <c r="AV27" s="199"/>
      <c r="AW27" s="199"/>
      <c r="AX27" s="199"/>
      <c r="AY27" s="198" t="s">
        <v>2283</v>
      </c>
      <c r="AZ27" s="198"/>
      <c r="BA27" s="198" t="s">
        <v>2283</v>
      </c>
      <c r="BB27" s="238"/>
      <c r="BC27" s="198" t="s">
        <v>2283</v>
      </c>
      <c r="BD27" s="198"/>
      <c r="BE27" s="198"/>
      <c r="BF27" s="198"/>
      <c r="BG27" s="198"/>
      <c r="BH27" s="198"/>
      <c r="BI27" s="198"/>
      <c r="BJ27" s="199"/>
      <c r="BK27" s="199"/>
      <c r="BL27" s="198"/>
      <c r="BM27" s="198"/>
      <c r="BN27" s="198"/>
      <c r="BO27" s="198"/>
      <c r="BP27" s="198"/>
      <c r="BQ27" s="198"/>
      <c r="BR27" s="198"/>
    </row>
    <row r="28" spans="1:70" ht="24.75" x14ac:dyDescent="0.2">
      <c r="A28" s="227">
        <v>44950</v>
      </c>
      <c r="B28" s="251">
        <v>184</v>
      </c>
      <c r="C28" s="229" t="s">
        <v>965</v>
      </c>
      <c r="D28" s="202" t="s">
        <v>843</v>
      </c>
      <c r="E28" s="234" t="s">
        <v>336</v>
      </c>
      <c r="F28" s="231" t="s">
        <v>860</v>
      </c>
      <c r="G28" s="231" t="s">
        <v>860</v>
      </c>
      <c r="H28" s="231" t="s">
        <v>860</v>
      </c>
      <c r="I28" s="274" t="s">
        <v>964</v>
      </c>
      <c r="J28" s="233" t="s">
        <v>963</v>
      </c>
      <c r="K28" s="232"/>
      <c r="L28" s="230"/>
      <c r="M28" s="230"/>
      <c r="N28" s="230" t="s">
        <v>860</v>
      </c>
      <c r="O28" s="232"/>
      <c r="P28" s="230"/>
      <c r="Q28" s="230"/>
      <c r="R28" s="230"/>
      <c r="S28" s="230"/>
      <c r="T28" s="230"/>
      <c r="U28" s="230"/>
      <c r="V28" s="236"/>
      <c r="W28" s="230" t="s">
        <v>860</v>
      </c>
      <c r="X28" s="230"/>
      <c r="Y28" s="236" t="s">
        <v>2096</v>
      </c>
      <c r="Z28" s="230" t="s">
        <v>860</v>
      </c>
      <c r="AA28" s="237"/>
      <c r="AB28" s="198" t="s">
        <v>2283</v>
      </c>
      <c r="AC28" s="198" t="s">
        <v>336</v>
      </c>
      <c r="AD28" s="198" t="s">
        <v>2283</v>
      </c>
      <c r="AE28" s="198" t="s">
        <v>2283</v>
      </c>
      <c r="AF28" s="198" t="s">
        <v>2283</v>
      </c>
      <c r="AG28" s="239"/>
      <c r="AH28" s="239"/>
      <c r="AI28" s="239"/>
      <c r="AJ28" s="239"/>
      <c r="AK28" s="198" t="s">
        <v>2283</v>
      </c>
      <c r="AL28" s="238"/>
      <c r="AM28" s="198" t="s">
        <v>2283</v>
      </c>
      <c r="AN28" s="239"/>
      <c r="AO28" s="239"/>
      <c r="AP28" s="239"/>
      <c r="AQ28" s="239"/>
      <c r="AR28" s="239"/>
      <c r="AS28" s="239"/>
      <c r="AT28" s="239"/>
      <c r="AU28" s="198"/>
      <c r="AV28" s="239"/>
      <c r="AW28" s="239"/>
      <c r="AX28" s="199"/>
      <c r="AY28" s="198" t="s">
        <v>2283</v>
      </c>
      <c r="AZ28" s="198"/>
      <c r="BA28" s="198" t="s">
        <v>2283</v>
      </c>
      <c r="BB28" s="238"/>
      <c r="BC28" s="198" t="s">
        <v>2283</v>
      </c>
      <c r="BD28" s="198"/>
      <c r="BE28" s="198"/>
      <c r="BF28" s="198"/>
      <c r="BG28" s="198"/>
      <c r="BH28" s="198"/>
      <c r="BI28" s="198"/>
      <c r="BJ28" s="239"/>
      <c r="BK28" s="239"/>
      <c r="BL28" s="198"/>
      <c r="BM28" s="198"/>
      <c r="BN28" s="198"/>
      <c r="BO28" s="198"/>
      <c r="BP28" s="198"/>
      <c r="BQ28" s="198"/>
      <c r="BR28" s="198"/>
    </row>
    <row r="29" spans="1:70" ht="16.5" x14ac:dyDescent="0.2">
      <c r="A29" s="227"/>
      <c r="B29" s="251">
        <v>186</v>
      </c>
      <c r="C29" s="229" t="s">
        <v>724</v>
      </c>
      <c r="D29" s="202" t="s">
        <v>843</v>
      </c>
      <c r="E29" s="234" t="s">
        <v>336</v>
      </c>
      <c r="F29" s="231" t="s">
        <v>860</v>
      </c>
      <c r="G29" s="231" t="s">
        <v>860</v>
      </c>
      <c r="H29" s="231" t="s">
        <v>860</v>
      </c>
      <c r="I29" s="274" t="s">
        <v>868</v>
      </c>
      <c r="J29" s="233" t="s">
        <v>459</v>
      </c>
      <c r="K29" s="232"/>
      <c r="L29" s="230"/>
      <c r="M29" s="230" t="s">
        <v>860</v>
      </c>
      <c r="N29" s="230" t="s">
        <v>860</v>
      </c>
      <c r="O29" s="232"/>
      <c r="P29" s="230"/>
      <c r="Q29" s="230"/>
      <c r="R29" s="230"/>
      <c r="S29" s="230"/>
      <c r="T29" s="230"/>
      <c r="U29" s="230"/>
      <c r="V29" s="236"/>
      <c r="W29" s="230" t="s">
        <v>860</v>
      </c>
      <c r="X29" s="230"/>
      <c r="Y29" s="236" t="s">
        <v>2096</v>
      </c>
      <c r="Z29" s="230" t="s">
        <v>860</v>
      </c>
      <c r="AA29" s="237"/>
      <c r="AB29" s="198" t="s">
        <v>2283</v>
      </c>
      <c r="AC29" s="198" t="s">
        <v>336</v>
      </c>
      <c r="AD29" s="198" t="s">
        <v>2283</v>
      </c>
      <c r="AE29" s="198" t="s">
        <v>2283</v>
      </c>
      <c r="AF29" s="198" t="s">
        <v>2283</v>
      </c>
      <c r="AG29" s="199"/>
      <c r="AH29" s="199"/>
      <c r="AI29" s="199"/>
      <c r="AJ29" s="199"/>
      <c r="AK29" s="198" t="s">
        <v>2283</v>
      </c>
      <c r="AL29" s="238"/>
      <c r="AM29" s="198" t="s">
        <v>2283</v>
      </c>
      <c r="AN29" s="199"/>
      <c r="AO29" s="199"/>
      <c r="AP29" s="199"/>
      <c r="AQ29" s="199"/>
      <c r="AR29" s="199"/>
      <c r="AS29" s="199"/>
      <c r="AT29" s="199"/>
      <c r="AU29" s="198"/>
      <c r="AV29" s="199"/>
      <c r="AW29" s="199"/>
      <c r="AX29" s="199"/>
      <c r="AY29" s="198" t="s">
        <v>2283</v>
      </c>
      <c r="AZ29" s="198"/>
      <c r="BA29" s="198" t="s">
        <v>2283</v>
      </c>
      <c r="BB29" s="238"/>
      <c r="BC29" s="198" t="s">
        <v>2283</v>
      </c>
      <c r="BD29" s="198"/>
      <c r="BE29" s="198"/>
      <c r="BF29" s="198"/>
      <c r="BG29" s="198"/>
      <c r="BH29" s="198"/>
      <c r="BI29" s="198"/>
      <c r="BJ29" s="199"/>
      <c r="BK29" s="199"/>
      <c r="BL29" s="198"/>
      <c r="BM29" s="198"/>
      <c r="BN29" s="198"/>
      <c r="BO29" s="198"/>
      <c r="BP29" s="198"/>
      <c r="BQ29" s="198"/>
      <c r="BR29" s="198"/>
    </row>
    <row r="30" spans="1:70" ht="24.75" x14ac:dyDescent="0.2">
      <c r="A30" s="227"/>
      <c r="B30" s="251">
        <v>187</v>
      </c>
      <c r="C30" s="229" t="s">
        <v>764</v>
      </c>
      <c r="D30" s="202" t="s">
        <v>843</v>
      </c>
      <c r="E30" s="234" t="s">
        <v>336</v>
      </c>
      <c r="F30" s="231" t="s">
        <v>860</v>
      </c>
      <c r="G30" s="231" t="s">
        <v>860</v>
      </c>
      <c r="H30" s="231" t="s">
        <v>860</v>
      </c>
      <c r="I30" s="274" t="s">
        <v>702</v>
      </c>
      <c r="J30" s="233" t="s">
        <v>763</v>
      </c>
      <c r="K30" s="232"/>
      <c r="L30" s="230"/>
      <c r="M30" s="230" t="s">
        <v>860</v>
      </c>
      <c r="N30" s="230" t="s">
        <v>860</v>
      </c>
      <c r="O30" s="232"/>
      <c r="P30" s="230"/>
      <c r="Q30" s="230"/>
      <c r="R30" s="230"/>
      <c r="S30" s="230"/>
      <c r="T30" s="230"/>
      <c r="U30" s="230"/>
      <c r="V30" s="236"/>
      <c r="W30" s="230" t="s">
        <v>860</v>
      </c>
      <c r="X30" s="230"/>
      <c r="Y30" s="236" t="s">
        <v>2096</v>
      </c>
      <c r="Z30" s="230" t="s">
        <v>860</v>
      </c>
      <c r="AA30" s="237"/>
      <c r="AB30" s="198" t="s">
        <v>2283</v>
      </c>
      <c r="AC30" s="198" t="s">
        <v>336</v>
      </c>
      <c r="AD30" s="198" t="s">
        <v>2283</v>
      </c>
      <c r="AE30" s="198" t="s">
        <v>2283</v>
      </c>
      <c r="AF30" s="198" t="s">
        <v>2283</v>
      </c>
      <c r="AG30" s="199"/>
      <c r="AH30" s="199"/>
      <c r="AI30" s="199"/>
      <c r="AJ30" s="199"/>
      <c r="AK30" s="198" t="s">
        <v>2283</v>
      </c>
      <c r="AL30" s="238"/>
      <c r="AM30" s="198" t="s">
        <v>2283</v>
      </c>
      <c r="AN30" s="199"/>
      <c r="AO30" s="199"/>
      <c r="AP30" s="199"/>
      <c r="AQ30" s="199"/>
      <c r="AR30" s="199"/>
      <c r="AS30" s="199"/>
      <c r="AT30" s="199"/>
      <c r="AU30" s="198"/>
      <c r="AV30" s="199"/>
      <c r="AW30" s="199"/>
      <c r="AX30" s="199"/>
      <c r="AY30" s="198" t="s">
        <v>2283</v>
      </c>
      <c r="AZ30" s="198"/>
      <c r="BA30" s="198" t="s">
        <v>2283</v>
      </c>
      <c r="BB30" s="238"/>
      <c r="BC30" s="198" t="s">
        <v>2283</v>
      </c>
      <c r="BD30" s="198"/>
      <c r="BE30" s="198"/>
      <c r="BF30" s="198"/>
      <c r="BG30" s="198"/>
      <c r="BH30" s="198"/>
      <c r="BI30" s="198"/>
      <c r="BJ30" s="199"/>
      <c r="BK30" s="199"/>
      <c r="BL30" s="198"/>
      <c r="BM30" s="198"/>
      <c r="BN30" s="198"/>
      <c r="BO30" s="198"/>
      <c r="BP30" s="198"/>
      <c r="BQ30" s="198"/>
      <c r="BR30" s="198"/>
    </row>
    <row r="31" spans="1:70" ht="24.75" x14ac:dyDescent="0.2">
      <c r="A31" s="227"/>
      <c r="B31" s="251">
        <v>210</v>
      </c>
      <c r="C31" s="255" t="s">
        <v>2287</v>
      </c>
      <c r="D31" s="203" t="s">
        <v>2367</v>
      </c>
      <c r="E31" s="234" t="s">
        <v>336</v>
      </c>
      <c r="F31" s="231" t="s">
        <v>860</v>
      </c>
      <c r="G31" s="231" t="s">
        <v>860</v>
      </c>
      <c r="H31" s="231" t="s">
        <v>860</v>
      </c>
      <c r="I31" s="274" t="s">
        <v>239</v>
      </c>
      <c r="J31" s="233" t="s">
        <v>529</v>
      </c>
      <c r="K31" s="232"/>
      <c r="L31" s="230"/>
      <c r="M31" s="230" t="s">
        <v>860</v>
      </c>
      <c r="N31" s="230" t="s">
        <v>860</v>
      </c>
      <c r="O31" s="232" t="s">
        <v>429</v>
      </c>
      <c r="P31" s="230"/>
      <c r="Q31" s="288" t="s">
        <v>2317</v>
      </c>
      <c r="R31" s="230"/>
      <c r="S31" s="230"/>
      <c r="T31" s="230"/>
      <c r="U31" s="230"/>
      <c r="V31" s="236" t="s">
        <v>2070</v>
      </c>
      <c r="W31" s="230" t="s">
        <v>860</v>
      </c>
      <c r="X31" s="230"/>
      <c r="Y31" s="236" t="s">
        <v>2096</v>
      </c>
      <c r="Z31" s="230" t="s">
        <v>860</v>
      </c>
      <c r="AA31" s="237"/>
      <c r="AB31" s="198" t="s">
        <v>2283</v>
      </c>
      <c r="AC31" s="198" t="s">
        <v>336</v>
      </c>
      <c r="AD31" s="198" t="s">
        <v>2283</v>
      </c>
      <c r="AE31" s="198" t="s">
        <v>2283</v>
      </c>
      <c r="AF31" s="198" t="s">
        <v>2283</v>
      </c>
      <c r="AG31" s="199"/>
      <c r="AH31" s="199"/>
      <c r="AI31" s="199"/>
      <c r="AJ31" s="199"/>
      <c r="AK31" s="199"/>
      <c r="AL31" s="199"/>
      <c r="AM31" s="199"/>
      <c r="AN31" s="199"/>
      <c r="AO31" s="199"/>
      <c r="AP31" s="199"/>
      <c r="AQ31" s="199"/>
      <c r="AR31" s="199"/>
      <c r="AS31" s="199"/>
      <c r="AT31" s="199"/>
      <c r="AU31" s="198"/>
      <c r="AV31" s="199"/>
      <c r="AW31" s="199"/>
      <c r="AX31" s="199"/>
      <c r="AY31" s="198"/>
      <c r="AZ31" s="198"/>
      <c r="BA31" s="198"/>
      <c r="BB31" s="198"/>
      <c r="BC31" s="198"/>
      <c r="BD31" s="198"/>
      <c r="BE31" s="198"/>
      <c r="BF31" s="198"/>
      <c r="BG31" s="198"/>
      <c r="BH31" s="198"/>
      <c r="BI31" s="198"/>
      <c r="BJ31" s="199"/>
      <c r="BK31" s="199"/>
      <c r="BL31" s="199"/>
      <c r="BM31" s="199"/>
      <c r="BN31" s="199"/>
      <c r="BO31" s="199"/>
      <c r="BP31" s="199"/>
      <c r="BQ31" s="199"/>
      <c r="BR31" s="199"/>
    </row>
    <row r="32" spans="1:70" ht="24.75" x14ac:dyDescent="0.2">
      <c r="A32" s="227"/>
      <c r="B32" s="251">
        <v>211</v>
      </c>
      <c r="C32" s="229" t="s">
        <v>2131</v>
      </c>
      <c r="D32" s="203" t="s">
        <v>2367</v>
      </c>
      <c r="E32" s="234" t="s">
        <v>336</v>
      </c>
      <c r="F32" s="231" t="s">
        <v>860</v>
      </c>
      <c r="G32" s="231" t="s">
        <v>860</v>
      </c>
      <c r="H32" s="231" t="s">
        <v>860</v>
      </c>
      <c r="I32" s="274" t="s">
        <v>239</v>
      </c>
      <c r="J32" s="233" t="s">
        <v>529</v>
      </c>
      <c r="K32" s="232"/>
      <c r="L32" s="230"/>
      <c r="M32" s="230" t="s">
        <v>860</v>
      </c>
      <c r="N32" s="230" t="s">
        <v>860</v>
      </c>
      <c r="O32" s="232" t="s">
        <v>429</v>
      </c>
      <c r="P32" s="230"/>
      <c r="Q32" s="288" t="s">
        <v>2317</v>
      </c>
      <c r="R32" s="230"/>
      <c r="S32" s="230"/>
      <c r="T32" s="230"/>
      <c r="U32" s="230"/>
      <c r="V32" s="236" t="s">
        <v>2070</v>
      </c>
      <c r="W32" s="230" t="s">
        <v>860</v>
      </c>
      <c r="X32" s="230"/>
      <c r="Y32" s="236" t="s">
        <v>2096</v>
      </c>
      <c r="Z32" s="230" t="s">
        <v>860</v>
      </c>
      <c r="AA32" s="237"/>
      <c r="AB32" s="198" t="s">
        <v>2283</v>
      </c>
      <c r="AC32" s="198" t="s">
        <v>2284</v>
      </c>
      <c r="AD32" s="198" t="s">
        <v>2283</v>
      </c>
      <c r="AE32" s="198" t="s">
        <v>2283</v>
      </c>
      <c r="AF32" s="198" t="s">
        <v>2283</v>
      </c>
      <c r="AG32" s="199"/>
      <c r="AH32" s="199"/>
      <c r="AI32" s="199"/>
      <c r="AJ32" s="199"/>
      <c r="AK32" s="199"/>
      <c r="AL32" s="199"/>
      <c r="AM32" s="199"/>
      <c r="AN32" s="199"/>
      <c r="AO32" s="199"/>
      <c r="AP32" s="199"/>
      <c r="AQ32" s="199"/>
      <c r="AR32" s="199"/>
      <c r="AS32" s="199"/>
      <c r="AT32" s="199"/>
      <c r="AU32" s="198"/>
      <c r="AV32" s="199"/>
      <c r="AW32" s="199"/>
      <c r="AX32" s="199"/>
      <c r="AY32" s="198"/>
      <c r="AZ32" s="198"/>
      <c r="BA32" s="198"/>
      <c r="BB32" s="198"/>
      <c r="BC32" s="198"/>
      <c r="BD32" s="198"/>
      <c r="BE32" s="198"/>
      <c r="BF32" s="198"/>
      <c r="BG32" s="198"/>
      <c r="BH32" s="198"/>
      <c r="BI32" s="198"/>
      <c r="BJ32" s="199"/>
      <c r="BK32" s="199"/>
      <c r="BL32" s="199"/>
      <c r="BM32" s="199"/>
      <c r="BN32" s="199"/>
      <c r="BO32" s="199"/>
      <c r="BP32" s="199"/>
      <c r="BQ32" s="199"/>
      <c r="BR32" s="199"/>
    </row>
    <row r="33" spans="1:70" ht="24.75" x14ac:dyDescent="0.2">
      <c r="A33" s="227"/>
      <c r="B33" s="251">
        <v>212</v>
      </c>
      <c r="C33" s="229" t="s">
        <v>727</v>
      </c>
      <c r="D33" s="203" t="s">
        <v>2367</v>
      </c>
      <c r="E33" s="234" t="s">
        <v>336</v>
      </c>
      <c r="F33" s="231" t="s">
        <v>860</v>
      </c>
      <c r="G33" s="231" t="s">
        <v>860</v>
      </c>
      <c r="H33" s="231" t="s">
        <v>860</v>
      </c>
      <c r="I33" s="274" t="s">
        <v>726</v>
      </c>
      <c r="J33" s="233" t="s">
        <v>879</v>
      </c>
      <c r="K33" s="232"/>
      <c r="L33" s="230"/>
      <c r="M33" s="230" t="s">
        <v>860</v>
      </c>
      <c r="N33" s="230" t="s">
        <v>860</v>
      </c>
      <c r="O33" s="232" t="s">
        <v>429</v>
      </c>
      <c r="P33" s="230"/>
      <c r="Q33" s="288" t="s">
        <v>2317</v>
      </c>
      <c r="R33" s="230"/>
      <c r="S33" s="230"/>
      <c r="T33" s="230"/>
      <c r="U33" s="230"/>
      <c r="V33" s="236" t="s">
        <v>2070</v>
      </c>
      <c r="W33" s="230" t="s">
        <v>860</v>
      </c>
      <c r="X33" s="230"/>
      <c r="Y33" s="236" t="s">
        <v>2096</v>
      </c>
      <c r="Z33" s="230" t="s">
        <v>860</v>
      </c>
      <c r="AA33" s="237"/>
      <c r="AB33" s="198" t="s">
        <v>2283</v>
      </c>
      <c r="AC33" s="198" t="s">
        <v>2284</v>
      </c>
      <c r="AD33" s="198" t="s">
        <v>2283</v>
      </c>
      <c r="AE33" s="198" t="s">
        <v>2283</v>
      </c>
      <c r="AF33" s="198" t="s">
        <v>2283</v>
      </c>
      <c r="AG33" s="199"/>
      <c r="AH33" s="199"/>
      <c r="AI33" s="199"/>
      <c r="AJ33" s="199"/>
      <c r="AK33" s="199"/>
      <c r="AL33" s="199"/>
      <c r="AM33" s="199"/>
      <c r="AN33" s="199"/>
      <c r="AO33" s="199"/>
      <c r="AP33" s="199"/>
      <c r="AQ33" s="199"/>
      <c r="AR33" s="199"/>
      <c r="AS33" s="199"/>
      <c r="AT33" s="199"/>
      <c r="AU33" s="198"/>
      <c r="AV33" s="199"/>
      <c r="AW33" s="199"/>
      <c r="AX33" s="199"/>
      <c r="AY33" s="198"/>
      <c r="AZ33" s="198"/>
      <c r="BA33" s="198"/>
      <c r="BB33" s="198"/>
      <c r="BC33" s="198"/>
      <c r="BD33" s="198"/>
      <c r="BE33" s="198"/>
      <c r="BF33" s="198"/>
      <c r="BG33" s="198"/>
      <c r="BH33" s="198"/>
      <c r="BI33" s="198"/>
      <c r="BJ33" s="199"/>
      <c r="BK33" s="199"/>
      <c r="BL33" s="199"/>
      <c r="BM33" s="199"/>
      <c r="BN33" s="199"/>
      <c r="BO33" s="199"/>
      <c r="BP33" s="199"/>
      <c r="BQ33" s="199"/>
      <c r="BR33" s="199"/>
    </row>
    <row r="34" spans="1:70" ht="24.75" x14ac:dyDescent="0.2">
      <c r="A34" s="227"/>
      <c r="B34" s="251">
        <v>220</v>
      </c>
      <c r="C34" s="229" t="s">
        <v>2132</v>
      </c>
      <c r="D34" s="203" t="s">
        <v>2367</v>
      </c>
      <c r="E34" s="234" t="s">
        <v>336</v>
      </c>
      <c r="F34" s="231" t="s">
        <v>860</v>
      </c>
      <c r="G34" s="231" t="s">
        <v>860</v>
      </c>
      <c r="H34" s="231" t="s">
        <v>860</v>
      </c>
      <c r="I34" s="274" t="s">
        <v>210</v>
      </c>
      <c r="J34" s="233" t="s">
        <v>530</v>
      </c>
      <c r="K34" s="232"/>
      <c r="L34" s="230"/>
      <c r="M34" s="230" t="s">
        <v>860</v>
      </c>
      <c r="N34" s="230" t="s">
        <v>860</v>
      </c>
      <c r="O34" s="232" t="s">
        <v>429</v>
      </c>
      <c r="P34" s="230"/>
      <c r="Q34" s="288" t="s">
        <v>2317</v>
      </c>
      <c r="R34" s="230"/>
      <c r="S34" s="230"/>
      <c r="T34" s="230"/>
      <c r="U34" s="230"/>
      <c r="V34" s="236" t="s">
        <v>2070</v>
      </c>
      <c r="W34" s="230" t="s">
        <v>860</v>
      </c>
      <c r="X34" s="230"/>
      <c r="Y34" s="236" t="s">
        <v>2096</v>
      </c>
      <c r="Z34" s="230" t="s">
        <v>860</v>
      </c>
      <c r="AA34" s="237"/>
      <c r="AB34" s="198" t="s">
        <v>2283</v>
      </c>
      <c r="AC34" s="198" t="s">
        <v>336</v>
      </c>
      <c r="AD34" s="198" t="s">
        <v>2283</v>
      </c>
      <c r="AE34" s="198" t="s">
        <v>2283</v>
      </c>
      <c r="AF34" s="198" t="s">
        <v>2283</v>
      </c>
      <c r="AG34" s="199"/>
      <c r="AH34" s="199"/>
      <c r="AI34" s="199"/>
      <c r="AJ34" s="199"/>
      <c r="AK34" s="199"/>
      <c r="AL34" s="199"/>
      <c r="AM34" s="199"/>
      <c r="AN34" s="199"/>
      <c r="AO34" s="199"/>
      <c r="AP34" s="199"/>
      <c r="AQ34" s="199"/>
      <c r="AR34" s="199"/>
      <c r="AS34" s="199"/>
      <c r="AT34" s="199"/>
      <c r="AU34" s="198"/>
      <c r="AV34" s="199"/>
      <c r="AW34" s="199"/>
      <c r="AX34" s="199"/>
      <c r="AY34" s="198"/>
      <c r="AZ34" s="198"/>
      <c r="BA34" s="198"/>
      <c r="BB34" s="198"/>
      <c r="BC34" s="198"/>
      <c r="BD34" s="198"/>
      <c r="BE34" s="198"/>
      <c r="BF34" s="198"/>
      <c r="BG34" s="198"/>
      <c r="BH34" s="198"/>
      <c r="BI34" s="198"/>
      <c r="BJ34" s="199"/>
      <c r="BK34" s="199"/>
      <c r="BL34" s="199"/>
      <c r="BM34" s="199"/>
      <c r="BN34" s="199"/>
      <c r="BO34" s="199"/>
      <c r="BP34" s="199"/>
      <c r="BQ34" s="199"/>
      <c r="BR34" s="199"/>
    </row>
    <row r="35" spans="1:70" ht="24.75" x14ac:dyDescent="0.2">
      <c r="A35" s="227"/>
      <c r="B35" s="251">
        <v>221</v>
      </c>
      <c r="C35" s="229" t="s">
        <v>2133</v>
      </c>
      <c r="D35" s="203" t="s">
        <v>2367</v>
      </c>
      <c r="E35" s="234" t="s">
        <v>336</v>
      </c>
      <c r="F35" s="231" t="s">
        <v>860</v>
      </c>
      <c r="G35" s="231" t="s">
        <v>860</v>
      </c>
      <c r="H35" s="231" t="s">
        <v>860</v>
      </c>
      <c r="I35" s="274" t="s">
        <v>210</v>
      </c>
      <c r="J35" s="233" t="s">
        <v>530</v>
      </c>
      <c r="K35" s="232"/>
      <c r="L35" s="230"/>
      <c r="M35" s="230" t="s">
        <v>860</v>
      </c>
      <c r="N35" s="230" t="s">
        <v>860</v>
      </c>
      <c r="O35" s="232" t="s">
        <v>429</v>
      </c>
      <c r="P35" s="230"/>
      <c r="Q35" s="288" t="s">
        <v>2317</v>
      </c>
      <c r="R35" s="230"/>
      <c r="S35" s="230"/>
      <c r="T35" s="230"/>
      <c r="U35" s="230"/>
      <c r="V35" s="236" t="s">
        <v>2070</v>
      </c>
      <c r="W35" s="230" t="s">
        <v>860</v>
      </c>
      <c r="X35" s="230"/>
      <c r="Y35" s="236" t="s">
        <v>2096</v>
      </c>
      <c r="Z35" s="230" t="s">
        <v>860</v>
      </c>
      <c r="AA35" s="237"/>
      <c r="AB35" s="198" t="s">
        <v>2283</v>
      </c>
      <c r="AC35" s="198" t="s">
        <v>336</v>
      </c>
      <c r="AD35" s="198" t="s">
        <v>2283</v>
      </c>
      <c r="AE35" s="198" t="s">
        <v>2283</v>
      </c>
      <c r="AF35" s="198" t="s">
        <v>2283</v>
      </c>
      <c r="AG35" s="199"/>
      <c r="AH35" s="199"/>
      <c r="AI35" s="199"/>
      <c r="AJ35" s="199"/>
      <c r="AK35" s="199"/>
      <c r="AL35" s="199"/>
      <c r="AM35" s="199"/>
      <c r="AN35" s="199"/>
      <c r="AO35" s="199"/>
      <c r="AP35" s="199"/>
      <c r="AQ35" s="199"/>
      <c r="AR35" s="199"/>
      <c r="AS35" s="199"/>
      <c r="AT35" s="199"/>
      <c r="AU35" s="198"/>
      <c r="AV35" s="199"/>
      <c r="AW35" s="199"/>
      <c r="AX35" s="199"/>
      <c r="AY35" s="198"/>
      <c r="AZ35" s="198"/>
      <c r="BA35" s="198"/>
      <c r="BB35" s="198"/>
      <c r="BC35" s="198"/>
      <c r="BD35" s="198"/>
      <c r="BE35" s="198"/>
      <c r="BF35" s="198"/>
      <c r="BG35" s="198"/>
      <c r="BH35" s="198"/>
      <c r="BI35" s="198"/>
      <c r="BJ35" s="199"/>
      <c r="BK35" s="199"/>
      <c r="BL35" s="199"/>
      <c r="BM35" s="199"/>
      <c r="BN35" s="199"/>
      <c r="BO35" s="199"/>
      <c r="BP35" s="199"/>
      <c r="BQ35" s="199"/>
      <c r="BR35" s="199"/>
    </row>
    <row r="36" spans="1:70" ht="24.75" x14ac:dyDescent="0.2">
      <c r="A36" s="227"/>
      <c r="B36" s="250">
        <v>222</v>
      </c>
      <c r="C36" s="229" t="s">
        <v>816</v>
      </c>
      <c r="D36" s="203" t="s">
        <v>2367</v>
      </c>
      <c r="E36" s="234" t="s">
        <v>336</v>
      </c>
      <c r="F36" s="231" t="s">
        <v>860</v>
      </c>
      <c r="G36" s="231" t="s">
        <v>860</v>
      </c>
      <c r="H36" s="231" t="s">
        <v>860</v>
      </c>
      <c r="I36" s="274" t="s">
        <v>391</v>
      </c>
      <c r="J36" s="233" t="s">
        <v>526</v>
      </c>
      <c r="K36" s="232"/>
      <c r="L36" s="230"/>
      <c r="M36" s="230" t="s">
        <v>860</v>
      </c>
      <c r="N36" s="230" t="s">
        <v>860</v>
      </c>
      <c r="O36" s="232" t="s">
        <v>429</v>
      </c>
      <c r="P36" s="230"/>
      <c r="Q36" s="288" t="s">
        <v>2317</v>
      </c>
      <c r="R36" s="230"/>
      <c r="S36" s="230"/>
      <c r="T36" s="230"/>
      <c r="U36" s="230"/>
      <c r="V36" s="236" t="s">
        <v>2070</v>
      </c>
      <c r="W36" s="230" t="s">
        <v>860</v>
      </c>
      <c r="X36" s="230"/>
      <c r="Y36" s="236" t="s">
        <v>2096</v>
      </c>
      <c r="Z36" s="230" t="s">
        <v>860</v>
      </c>
      <c r="AA36" s="237"/>
      <c r="AB36" s="198" t="s">
        <v>2283</v>
      </c>
      <c r="AC36" s="198" t="s">
        <v>336</v>
      </c>
      <c r="AD36" s="198" t="s">
        <v>2283</v>
      </c>
      <c r="AE36" s="198" t="s">
        <v>2283</v>
      </c>
      <c r="AF36" s="198" t="s">
        <v>2283</v>
      </c>
      <c r="AG36" s="199"/>
      <c r="AH36" s="199"/>
      <c r="AI36" s="199"/>
      <c r="AJ36" s="199"/>
      <c r="AK36" s="199"/>
      <c r="AL36" s="199"/>
      <c r="AM36" s="199"/>
      <c r="AN36" s="199"/>
      <c r="AO36" s="199"/>
      <c r="AP36" s="199"/>
      <c r="AQ36" s="199"/>
      <c r="AR36" s="199"/>
      <c r="AS36" s="199"/>
      <c r="AT36" s="199"/>
      <c r="AU36" s="198"/>
      <c r="AV36" s="199"/>
      <c r="AW36" s="199"/>
      <c r="AX36" s="199"/>
      <c r="AY36" s="198"/>
      <c r="AZ36" s="198"/>
      <c r="BA36" s="198"/>
      <c r="BB36" s="198"/>
      <c r="BC36" s="198"/>
      <c r="BD36" s="198"/>
      <c r="BE36" s="198"/>
      <c r="BF36" s="198"/>
      <c r="BG36" s="198"/>
      <c r="BH36" s="198"/>
      <c r="BI36" s="198"/>
      <c r="BJ36" s="199"/>
      <c r="BK36" s="199"/>
      <c r="BL36" s="199"/>
      <c r="BM36" s="199"/>
      <c r="BN36" s="199"/>
      <c r="BO36" s="199"/>
      <c r="BP36" s="199"/>
      <c r="BQ36" s="199"/>
      <c r="BR36" s="199"/>
    </row>
    <row r="37" spans="1:70" ht="24.75" x14ac:dyDescent="0.2">
      <c r="A37" s="227"/>
      <c r="B37" s="251">
        <v>230</v>
      </c>
      <c r="C37" s="229" t="s">
        <v>2303</v>
      </c>
      <c r="D37" s="203" t="s">
        <v>2367</v>
      </c>
      <c r="E37" s="234" t="s">
        <v>336</v>
      </c>
      <c r="F37" s="231" t="s">
        <v>860</v>
      </c>
      <c r="G37" s="231" t="s">
        <v>860</v>
      </c>
      <c r="H37" s="231" t="s">
        <v>860</v>
      </c>
      <c r="I37" s="274" t="s">
        <v>212</v>
      </c>
      <c r="J37" s="233" t="s">
        <v>527</v>
      </c>
      <c r="K37" s="232"/>
      <c r="L37" s="230"/>
      <c r="M37" s="230" t="s">
        <v>860</v>
      </c>
      <c r="N37" s="230" t="s">
        <v>860</v>
      </c>
      <c r="O37" s="232" t="s">
        <v>429</v>
      </c>
      <c r="P37" s="230"/>
      <c r="Q37" s="235" t="s">
        <v>2317</v>
      </c>
      <c r="R37" s="230"/>
      <c r="S37" s="230"/>
      <c r="T37" s="230"/>
      <c r="U37" s="230"/>
      <c r="V37" s="236" t="s">
        <v>2070</v>
      </c>
      <c r="W37" s="230" t="s">
        <v>860</v>
      </c>
      <c r="X37" s="230"/>
      <c r="Y37" s="236" t="s">
        <v>2096</v>
      </c>
      <c r="Z37" s="230" t="s">
        <v>860</v>
      </c>
      <c r="AA37" s="237"/>
      <c r="AB37" s="198" t="s">
        <v>2283</v>
      </c>
      <c r="AC37" s="198" t="s">
        <v>336</v>
      </c>
      <c r="AD37" s="198" t="s">
        <v>2283</v>
      </c>
      <c r="AE37" s="198" t="s">
        <v>2283</v>
      </c>
      <c r="AF37" s="198" t="s">
        <v>2283</v>
      </c>
      <c r="AG37" s="199"/>
      <c r="AH37" s="199"/>
      <c r="AI37" s="199"/>
      <c r="AJ37" s="199"/>
      <c r="AK37" s="199"/>
      <c r="AL37" s="199"/>
      <c r="AM37" s="199"/>
      <c r="AN37" s="199"/>
      <c r="AO37" s="199"/>
      <c r="AP37" s="199"/>
      <c r="AQ37" s="199"/>
      <c r="AR37" s="199"/>
      <c r="AS37" s="199"/>
      <c r="AT37" s="199"/>
      <c r="AU37" s="198"/>
      <c r="AV37" s="199"/>
      <c r="AW37" s="199"/>
      <c r="AX37" s="199"/>
      <c r="AY37" s="198"/>
      <c r="AZ37" s="198"/>
      <c r="BA37" s="198"/>
      <c r="BB37" s="198"/>
      <c r="BC37" s="198"/>
      <c r="BD37" s="198"/>
      <c r="BE37" s="198"/>
      <c r="BF37" s="198"/>
      <c r="BG37" s="198"/>
      <c r="BH37" s="198"/>
      <c r="BI37" s="198"/>
      <c r="BJ37" s="199"/>
      <c r="BK37" s="199"/>
      <c r="BL37" s="199"/>
      <c r="BM37" s="199"/>
      <c r="BN37" s="199"/>
      <c r="BO37" s="199"/>
      <c r="BP37" s="199"/>
      <c r="BQ37" s="199"/>
      <c r="BR37" s="199"/>
    </row>
    <row r="38" spans="1:70" ht="24.75" x14ac:dyDescent="0.2">
      <c r="A38" s="227"/>
      <c r="B38" s="251">
        <v>240</v>
      </c>
      <c r="C38" s="229" t="s">
        <v>2134</v>
      </c>
      <c r="D38" s="260" t="s">
        <v>2341</v>
      </c>
      <c r="E38" s="234" t="s">
        <v>336</v>
      </c>
      <c r="F38" s="231" t="s">
        <v>860</v>
      </c>
      <c r="G38" s="231" t="s">
        <v>860</v>
      </c>
      <c r="H38" s="231" t="s">
        <v>860</v>
      </c>
      <c r="I38" s="275">
        <v>6</v>
      </c>
      <c r="J38" s="233" t="s">
        <v>2066</v>
      </c>
      <c r="K38" s="232"/>
      <c r="L38" s="230"/>
      <c r="M38" s="230" t="s">
        <v>860</v>
      </c>
      <c r="N38" s="230" t="s">
        <v>860</v>
      </c>
      <c r="O38" s="232" t="s">
        <v>429</v>
      </c>
      <c r="P38" s="230"/>
      <c r="Q38" s="235" t="s">
        <v>2317</v>
      </c>
      <c r="R38" s="230"/>
      <c r="S38" s="230"/>
      <c r="T38" s="230"/>
      <c r="U38" s="230"/>
      <c r="V38" s="236" t="s">
        <v>2070</v>
      </c>
      <c r="W38" s="230" t="s">
        <v>860</v>
      </c>
      <c r="X38" s="230"/>
      <c r="Y38" s="236" t="s">
        <v>2096</v>
      </c>
      <c r="Z38" s="230" t="s">
        <v>860</v>
      </c>
      <c r="AA38" s="237"/>
      <c r="AB38" s="198" t="s">
        <v>2283</v>
      </c>
      <c r="AC38" s="198" t="s">
        <v>336</v>
      </c>
      <c r="AD38" s="198" t="s">
        <v>2283</v>
      </c>
      <c r="AE38" s="198" t="s">
        <v>2283</v>
      </c>
      <c r="AF38" s="198" t="s">
        <v>2283</v>
      </c>
      <c r="AG38" s="199"/>
      <c r="AH38" s="199"/>
      <c r="AI38" s="199"/>
      <c r="AJ38" s="199"/>
      <c r="AK38" s="199"/>
      <c r="AL38" s="199"/>
      <c r="AM38" s="199"/>
      <c r="AN38" s="199"/>
      <c r="AO38" s="199"/>
      <c r="AP38" s="199"/>
      <c r="AQ38" s="199"/>
      <c r="AR38" s="199"/>
      <c r="AS38" s="199"/>
      <c r="AT38" s="199"/>
      <c r="AU38" s="198"/>
      <c r="AV38" s="199"/>
      <c r="AW38" s="199"/>
      <c r="AX38" s="199"/>
      <c r="AY38" s="198"/>
      <c r="AZ38" s="198"/>
      <c r="BA38" s="198"/>
      <c r="BB38" s="198"/>
      <c r="BC38" s="198"/>
      <c r="BD38" s="198"/>
      <c r="BE38" s="198"/>
      <c r="BF38" s="198"/>
      <c r="BG38" s="198"/>
      <c r="BH38" s="198"/>
      <c r="BI38" s="198"/>
      <c r="BJ38" s="199"/>
      <c r="BK38" s="199"/>
      <c r="BL38" s="199"/>
      <c r="BM38" s="199"/>
      <c r="BN38" s="199"/>
      <c r="BO38" s="199"/>
      <c r="BP38" s="199"/>
      <c r="BQ38" s="199"/>
      <c r="BR38" s="199"/>
    </row>
    <row r="39" spans="1:70" ht="24.75" x14ac:dyDescent="0.2">
      <c r="A39" s="227"/>
      <c r="B39" s="251">
        <v>250</v>
      </c>
      <c r="C39" s="255" t="s">
        <v>2304</v>
      </c>
      <c r="D39" s="260" t="s">
        <v>2341</v>
      </c>
      <c r="E39" s="234" t="s">
        <v>336</v>
      </c>
      <c r="F39" s="231" t="s">
        <v>860</v>
      </c>
      <c r="G39" s="231" t="s">
        <v>860</v>
      </c>
      <c r="H39" s="231" t="s">
        <v>860</v>
      </c>
      <c r="I39" s="275">
        <v>6</v>
      </c>
      <c r="J39" s="233" t="s">
        <v>2066</v>
      </c>
      <c r="K39" s="232"/>
      <c r="L39" s="230"/>
      <c r="M39" s="230" t="s">
        <v>860</v>
      </c>
      <c r="N39" s="230" t="s">
        <v>860</v>
      </c>
      <c r="O39" s="232" t="s">
        <v>429</v>
      </c>
      <c r="P39" s="230"/>
      <c r="Q39" s="235" t="s">
        <v>2317</v>
      </c>
      <c r="R39" s="230"/>
      <c r="S39" s="230"/>
      <c r="T39" s="230"/>
      <c r="U39" s="230"/>
      <c r="V39" s="236" t="s">
        <v>2070</v>
      </c>
      <c r="W39" s="230" t="s">
        <v>860</v>
      </c>
      <c r="X39" s="230"/>
      <c r="Y39" s="236" t="s">
        <v>2096</v>
      </c>
      <c r="Z39" s="230" t="s">
        <v>860</v>
      </c>
      <c r="AA39" s="237"/>
      <c r="AB39" s="198" t="s">
        <v>2283</v>
      </c>
      <c r="AC39" s="198" t="s">
        <v>336</v>
      </c>
      <c r="AD39" s="198" t="s">
        <v>2283</v>
      </c>
      <c r="AE39" s="198" t="s">
        <v>2283</v>
      </c>
      <c r="AF39" s="198" t="s">
        <v>2283</v>
      </c>
      <c r="AG39" s="199"/>
      <c r="AH39" s="199"/>
      <c r="AI39" s="199"/>
      <c r="AJ39" s="199"/>
      <c r="AK39" s="199" t="s">
        <v>2283</v>
      </c>
      <c r="AL39" s="198" t="s">
        <v>2283</v>
      </c>
      <c r="AM39" s="198" t="s">
        <v>2283</v>
      </c>
      <c r="AN39" s="198"/>
      <c r="AO39" s="199"/>
      <c r="AP39" s="199"/>
      <c r="AQ39" s="199"/>
      <c r="AR39" s="199"/>
      <c r="AS39" s="199"/>
      <c r="AT39" s="199"/>
      <c r="AU39" s="198"/>
      <c r="AV39" s="198"/>
      <c r="AW39" s="199"/>
      <c r="AX39" s="199"/>
      <c r="AY39" s="198"/>
      <c r="AZ39" s="198"/>
      <c r="BA39" s="199" t="s">
        <v>2283</v>
      </c>
      <c r="BB39" s="198" t="s">
        <v>2283</v>
      </c>
      <c r="BC39" s="198" t="s">
        <v>2283</v>
      </c>
      <c r="BD39" s="198"/>
      <c r="BE39" s="198"/>
      <c r="BF39" s="198"/>
      <c r="BG39" s="198"/>
      <c r="BH39" s="198"/>
      <c r="BI39" s="198"/>
      <c r="BJ39" s="199"/>
      <c r="BK39" s="199"/>
      <c r="BL39" s="199"/>
      <c r="BM39" s="199"/>
      <c r="BN39" s="199"/>
      <c r="BO39" s="199"/>
      <c r="BP39" s="199"/>
      <c r="BQ39" s="199"/>
      <c r="BR39" s="199"/>
    </row>
    <row r="40" spans="1:70" ht="33" x14ac:dyDescent="0.2">
      <c r="A40" s="227"/>
      <c r="B40" s="251">
        <v>311</v>
      </c>
      <c r="C40" s="229" t="s">
        <v>2135</v>
      </c>
      <c r="D40" s="204" t="s">
        <v>844</v>
      </c>
      <c r="E40" s="234" t="s">
        <v>336</v>
      </c>
      <c r="F40" s="231" t="s">
        <v>860</v>
      </c>
      <c r="G40" s="231" t="s">
        <v>860</v>
      </c>
      <c r="H40" s="231" t="s">
        <v>860</v>
      </c>
      <c r="I40" s="274" t="s">
        <v>213</v>
      </c>
      <c r="J40" s="233" t="s">
        <v>905</v>
      </c>
      <c r="K40" s="232"/>
      <c r="L40" s="230"/>
      <c r="M40" s="230"/>
      <c r="N40" s="230" t="s">
        <v>860</v>
      </c>
      <c r="O40" s="232"/>
      <c r="P40" s="230"/>
      <c r="Q40" s="230"/>
      <c r="R40" s="230"/>
      <c r="S40" s="230"/>
      <c r="T40" s="230"/>
      <c r="U40" s="230"/>
      <c r="V40" s="236"/>
      <c r="W40" s="230" t="s">
        <v>860</v>
      </c>
      <c r="X40" s="230"/>
      <c r="Y40" s="236"/>
      <c r="Z40" s="230" t="s">
        <v>860</v>
      </c>
      <c r="AA40" s="237"/>
      <c r="AB40" s="198" t="s">
        <v>2283</v>
      </c>
      <c r="AC40" s="198" t="s">
        <v>336</v>
      </c>
      <c r="AD40" s="198" t="s">
        <v>2283</v>
      </c>
      <c r="AE40" s="198" t="s">
        <v>2283</v>
      </c>
      <c r="AF40" s="198" t="s">
        <v>2283</v>
      </c>
      <c r="AG40" s="199"/>
      <c r="AH40" s="199"/>
      <c r="AI40" s="199"/>
      <c r="AJ40" s="199"/>
      <c r="AK40" s="198" t="s">
        <v>2283</v>
      </c>
      <c r="AL40" s="199"/>
      <c r="AM40" s="199"/>
      <c r="AN40" s="199"/>
      <c r="AO40" s="199"/>
      <c r="AP40" s="199"/>
      <c r="AQ40" s="199"/>
      <c r="AR40" s="199"/>
      <c r="AS40" s="199"/>
      <c r="AT40" s="199"/>
      <c r="AU40" s="198" t="s">
        <v>2283</v>
      </c>
      <c r="AV40" s="199"/>
      <c r="AW40" s="199"/>
      <c r="AX40" s="199"/>
      <c r="AY40" s="198"/>
      <c r="AZ40" s="198"/>
      <c r="BA40" s="198" t="s">
        <v>2283</v>
      </c>
      <c r="BB40" s="198"/>
      <c r="BC40" s="198"/>
      <c r="BD40" s="198"/>
      <c r="BE40" s="198"/>
      <c r="BF40" s="198"/>
      <c r="BG40" s="198"/>
      <c r="BH40" s="198"/>
      <c r="BI40" s="198"/>
      <c r="BJ40" s="199"/>
      <c r="BK40" s="199"/>
      <c r="BL40" s="199"/>
      <c r="BM40" s="199"/>
      <c r="BN40" s="199"/>
      <c r="BO40" s="199"/>
      <c r="BP40" s="199"/>
      <c r="BQ40" s="199"/>
      <c r="BR40" s="199"/>
    </row>
    <row r="41" spans="1:70" ht="33" x14ac:dyDescent="0.2">
      <c r="A41" s="227"/>
      <c r="B41" s="251">
        <v>312</v>
      </c>
      <c r="C41" s="229" t="s">
        <v>2136</v>
      </c>
      <c r="D41" s="204" t="s">
        <v>844</v>
      </c>
      <c r="E41" s="234" t="s">
        <v>336</v>
      </c>
      <c r="F41" s="231" t="s">
        <v>860</v>
      </c>
      <c r="G41" s="231" t="s">
        <v>860</v>
      </c>
      <c r="H41" s="231" t="s">
        <v>860</v>
      </c>
      <c r="I41" s="274" t="s">
        <v>214</v>
      </c>
      <c r="J41" s="233" t="s">
        <v>906</v>
      </c>
      <c r="K41" s="232"/>
      <c r="L41" s="230"/>
      <c r="M41" s="230" t="s">
        <v>860</v>
      </c>
      <c r="N41" s="230" t="s">
        <v>860</v>
      </c>
      <c r="O41" s="232"/>
      <c r="P41" s="230"/>
      <c r="Q41" s="230"/>
      <c r="R41" s="230"/>
      <c r="S41" s="230"/>
      <c r="T41" s="230"/>
      <c r="U41" s="230"/>
      <c r="V41" s="236"/>
      <c r="W41" s="230" t="s">
        <v>860</v>
      </c>
      <c r="X41" s="230"/>
      <c r="Y41" s="236" t="s">
        <v>2096</v>
      </c>
      <c r="Z41" s="230" t="s">
        <v>860</v>
      </c>
      <c r="AA41" s="237"/>
      <c r="AB41" s="198" t="s">
        <v>2283</v>
      </c>
      <c r="AC41" s="198" t="s">
        <v>336</v>
      </c>
      <c r="AD41" s="198" t="s">
        <v>2283</v>
      </c>
      <c r="AE41" s="198" t="s">
        <v>2283</v>
      </c>
      <c r="AF41" s="198" t="s">
        <v>2283</v>
      </c>
      <c r="AG41" s="199"/>
      <c r="AH41" s="199"/>
      <c r="AI41" s="199"/>
      <c r="AJ41" s="199"/>
      <c r="AK41" s="198" t="s">
        <v>2283</v>
      </c>
      <c r="AL41" s="199"/>
      <c r="AM41" s="199"/>
      <c r="AN41" s="199"/>
      <c r="AO41" s="199"/>
      <c r="AP41" s="199"/>
      <c r="AQ41" s="199"/>
      <c r="AR41" s="199"/>
      <c r="AS41" s="199"/>
      <c r="AT41" s="199"/>
      <c r="AU41" s="198"/>
      <c r="AV41" s="199"/>
      <c r="AW41" s="199"/>
      <c r="AX41" s="199"/>
      <c r="AY41" s="198"/>
      <c r="AZ41" s="198"/>
      <c r="BA41" s="198" t="s">
        <v>2283</v>
      </c>
      <c r="BB41" s="198"/>
      <c r="BC41" s="198"/>
      <c r="BD41" s="198"/>
      <c r="BE41" s="198"/>
      <c r="BF41" s="198"/>
      <c r="BG41" s="198"/>
      <c r="BH41" s="198"/>
      <c r="BI41" s="198"/>
      <c r="BJ41" s="199"/>
      <c r="BK41" s="199"/>
      <c r="BL41" s="199"/>
      <c r="BM41" s="199"/>
      <c r="BN41" s="199"/>
      <c r="BO41" s="199"/>
      <c r="BP41" s="199"/>
      <c r="BQ41" s="199"/>
      <c r="BR41" s="199"/>
    </row>
    <row r="42" spans="1:70" ht="24.75" x14ac:dyDescent="0.2">
      <c r="A42" s="227"/>
      <c r="B42" s="251">
        <v>315</v>
      </c>
      <c r="C42" s="229" t="s">
        <v>2137</v>
      </c>
      <c r="D42" s="204" t="s">
        <v>844</v>
      </c>
      <c r="E42" s="234" t="s">
        <v>336</v>
      </c>
      <c r="F42" s="231" t="s">
        <v>860</v>
      </c>
      <c r="G42" s="231" t="s">
        <v>860</v>
      </c>
      <c r="H42" s="231" t="s">
        <v>860</v>
      </c>
      <c r="I42" s="274" t="s">
        <v>215</v>
      </c>
      <c r="J42" s="233" t="s">
        <v>907</v>
      </c>
      <c r="K42" s="232"/>
      <c r="L42" s="230"/>
      <c r="M42" s="230"/>
      <c r="N42" s="230" t="s">
        <v>860</v>
      </c>
      <c r="O42" s="232"/>
      <c r="P42" s="230"/>
      <c r="Q42" s="230"/>
      <c r="R42" s="230"/>
      <c r="S42" s="230"/>
      <c r="T42" s="230"/>
      <c r="U42" s="230"/>
      <c r="V42" s="236"/>
      <c r="W42" s="230" t="s">
        <v>860</v>
      </c>
      <c r="X42" s="230"/>
      <c r="Y42" s="236"/>
      <c r="Z42" s="230" t="s">
        <v>860</v>
      </c>
      <c r="AA42" s="237"/>
      <c r="AB42" s="198" t="s">
        <v>2283</v>
      </c>
      <c r="AC42" s="198" t="s">
        <v>336</v>
      </c>
      <c r="AD42" s="198" t="s">
        <v>2283</v>
      </c>
      <c r="AE42" s="198" t="s">
        <v>2283</v>
      </c>
      <c r="AF42" s="198" t="s">
        <v>2283</v>
      </c>
      <c r="AG42" s="199"/>
      <c r="AH42" s="199"/>
      <c r="AI42" s="199"/>
      <c r="AJ42" s="199"/>
      <c r="AK42" s="199"/>
      <c r="AL42" s="199"/>
      <c r="AM42" s="199"/>
      <c r="AN42" s="199"/>
      <c r="AO42" s="199"/>
      <c r="AP42" s="199"/>
      <c r="AQ42" s="199"/>
      <c r="AR42" s="199"/>
      <c r="AS42" s="199"/>
      <c r="AT42" s="199"/>
      <c r="AU42" s="198"/>
      <c r="AV42" s="199"/>
      <c r="AW42" s="199"/>
      <c r="AX42" s="199"/>
      <c r="AY42" s="198"/>
      <c r="AZ42" s="198"/>
      <c r="BA42" s="198"/>
      <c r="BB42" s="198"/>
      <c r="BC42" s="198"/>
      <c r="BD42" s="198"/>
      <c r="BE42" s="198"/>
      <c r="BF42" s="198"/>
      <c r="BG42" s="198"/>
      <c r="BH42" s="198"/>
      <c r="BI42" s="198"/>
      <c r="BJ42" s="199"/>
      <c r="BK42" s="199"/>
      <c r="BL42" s="199"/>
      <c r="BM42" s="199"/>
      <c r="BN42" s="199"/>
      <c r="BO42" s="199"/>
      <c r="BP42" s="199"/>
      <c r="BQ42" s="199"/>
      <c r="BR42" s="199"/>
    </row>
    <row r="43" spans="1:70" ht="24.75" x14ac:dyDescent="0.2">
      <c r="A43" s="227"/>
      <c r="B43" s="251">
        <v>316</v>
      </c>
      <c r="C43" s="229" t="s">
        <v>2138</v>
      </c>
      <c r="D43" s="204" t="s">
        <v>844</v>
      </c>
      <c r="E43" s="234" t="s">
        <v>336</v>
      </c>
      <c r="F43" s="231" t="s">
        <v>860</v>
      </c>
      <c r="G43" s="231" t="s">
        <v>860</v>
      </c>
      <c r="H43" s="231" t="s">
        <v>860</v>
      </c>
      <c r="I43" s="274" t="s">
        <v>216</v>
      </c>
      <c r="J43" s="233" t="s">
        <v>908</v>
      </c>
      <c r="K43" s="232"/>
      <c r="L43" s="230"/>
      <c r="M43" s="230" t="s">
        <v>860</v>
      </c>
      <c r="N43" s="230" t="s">
        <v>860</v>
      </c>
      <c r="O43" s="232"/>
      <c r="P43" s="230"/>
      <c r="Q43" s="230"/>
      <c r="R43" s="230"/>
      <c r="S43" s="230"/>
      <c r="T43" s="230"/>
      <c r="U43" s="230"/>
      <c r="V43" s="236"/>
      <c r="W43" s="230" t="s">
        <v>860</v>
      </c>
      <c r="X43" s="230"/>
      <c r="Y43" s="236" t="s">
        <v>2096</v>
      </c>
      <c r="Z43" s="230" t="s">
        <v>860</v>
      </c>
      <c r="AA43" s="237"/>
      <c r="AB43" s="198" t="s">
        <v>2283</v>
      </c>
      <c r="AC43" s="198" t="s">
        <v>336</v>
      </c>
      <c r="AD43" s="198" t="s">
        <v>2283</v>
      </c>
      <c r="AE43" s="198" t="s">
        <v>2283</v>
      </c>
      <c r="AF43" s="198" t="s">
        <v>2283</v>
      </c>
      <c r="AG43" s="199"/>
      <c r="AH43" s="199"/>
      <c r="AI43" s="199"/>
      <c r="AJ43" s="199"/>
      <c r="AK43" s="199"/>
      <c r="AL43" s="199"/>
      <c r="AM43" s="199"/>
      <c r="AN43" s="199"/>
      <c r="AO43" s="199"/>
      <c r="AP43" s="199"/>
      <c r="AQ43" s="199"/>
      <c r="AR43" s="199"/>
      <c r="AS43" s="199"/>
      <c r="AT43" s="199"/>
      <c r="AU43" s="198"/>
      <c r="AV43" s="199"/>
      <c r="AW43" s="199"/>
      <c r="AX43" s="199"/>
      <c r="AY43" s="198"/>
      <c r="AZ43" s="198"/>
      <c r="BA43" s="198"/>
      <c r="BB43" s="198"/>
      <c r="BC43" s="198"/>
      <c r="BD43" s="198"/>
      <c r="BE43" s="198"/>
      <c r="BF43" s="198"/>
      <c r="BG43" s="198"/>
      <c r="BH43" s="198"/>
      <c r="BI43" s="198"/>
      <c r="BJ43" s="199"/>
      <c r="BK43" s="199"/>
      <c r="BL43" s="199"/>
      <c r="BM43" s="199"/>
      <c r="BN43" s="199"/>
      <c r="BO43" s="199"/>
      <c r="BP43" s="199"/>
      <c r="BQ43" s="199"/>
      <c r="BR43" s="199"/>
    </row>
    <row r="44" spans="1:70" ht="33" x14ac:dyDescent="0.2">
      <c r="A44" s="227"/>
      <c r="B44" s="251">
        <v>320</v>
      </c>
      <c r="C44" s="229" t="s">
        <v>2139</v>
      </c>
      <c r="D44" s="204" t="s">
        <v>844</v>
      </c>
      <c r="E44" s="234" t="s">
        <v>336</v>
      </c>
      <c r="F44" s="231" t="s">
        <v>860</v>
      </c>
      <c r="G44" s="231" t="s">
        <v>860</v>
      </c>
      <c r="H44" s="231" t="s">
        <v>860</v>
      </c>
      <c r="I44" s="274" t="s">
        <v>122</v>
      </c>
      <c r="J44" s="233" t="s">
        <v>497</v>
      </c>
      <c r="K44" s="232"/>
      <c r="L44" s="230"/>
      <c r="M44" s="230" t="s">
        <v>860</v>
      </c>
      <c r="N44" s="230" t="s">
        <v>860</v>
      </c>
      <c r="O44" s="232"/>
      <c r="P44" s="230"/>
      <c r="Q44" s="230"/>
      <c r="R44" s="230"/>
      <c r="S44" s="230"/>
      <c r="T44" s="230"/>
      <c r="U44" s="230"/>
      <c r="V44" s="236"/>
      <c r="W44" s="230" t="s">
        <v>860</v>
      </c>
      <c r="X44" s="230"/>
      <c r="Y44" s="236" t="s">
        <v>2096</v>
      </c>
      <c r="Z44" s="230" t="s">
        <v>860</v>
      </c>
      <c r="AA44" s="237"/>
      <c r="AB44" s="198" t="s">
        <v>2283</v>
      </c>
      <c r="AC44" s="198" t="s">
        <v>336</v>
      </c>
      <c r="AD44" s="198" t="s">
        <v>2283</v>
      </c>
      <c r="AE44" s="198" t="s">
        <v>2283</v>
      </c>
      <c r="AF44" s="198" t="s">
        <v>2283</v>
      </c>
      <c r="AG44" s="199"/>
      <c r="AH44" s="199"/>
      <c r="AI44" s="199"/>
      <c r="AJ44" s="199"/>
      <c r="AK44" s="199"/>
      <c r="AL44" s="199"/>
      <c r="AM44" s="199"/>
      <c r="AN44" s="199"/>
      <c r="AO44" s="199"/>
      <c r="AP44" s="199"/>
      <c r="AQ44" s="199"/>
      <c r="AR44" s="199"/>
      <c r="AS44" s="199"/>
      <c r="AT44" s="199"/>
      <c r="AU44" s="198"/>
      <c r="AV44" s="199"/>
      <c r="AW44" s="199"/>
      <c r="AX44" s="199"/>
      <c r="AY44" s="198"/>
      <c r="AZ44" s="198"/>
      <c r="BA44" s="198"/>
      <c r="BB44" s="198"/>
      <c r="BC44" s="198"/>
      <c r="BD44" s="198"/>
      <c r="BE44" s="198"/>
      <c r="BF44" s="198"/>
      <c r="BG44" s="198"/>
      <c r="BH44" s="198"/>
      <c r="BI44" s="198"/>
      <c r="BJ44" s="199"/>
      <c r="BK44" s="199"/>
      <c r="BL44" s="199"/>
      <c r="BM44" s="199"/>
      <c r="BN44" s="199"/>
      <c r="BO44" s="199"/>
      <c r="BP44" s="199"/>
      <c r="BQ44" s="199"/>
      <c r="BR44" s="199"/>
    </row>
    <row r="45" spans="1:70" ht="24.75" x14ac:dyDescent="0.2">
      <c r="A45" s="227"/>
      <c r="B45" s="251">
        <v>330</v>
      </c>
      <c r="C45" s="229" t="s">
        <v>2140</v>
      </c>
      <c r="D45" s="203" t="s">
        <v>2367</v>
      </c>
      <c r="E45" s="234" t="s">
        <v>336</v>
      </c>
      <c r="F45" s="231" t="s">
        <v>860</v>
      </c>
      <c r="G45" s="231" t="s">
        <v>860</v>
      </c>
      <c r="H45" s="231" t="s">
        <v>860</v>
      </c>
      <c r="I45" s="274" t="s">
        <v>219</v>
      </c>
      <c r="J45" s="233" t="s">
        <v>525</v>
      </c>
      <c r="K45" s="232"/>
      <c r="L45" s="230"/>
      <c r="M45" s="230"/>
      <c r="N45" s="230" t="s">
        <v>860</v>
      </c>
      <c r="O45" s="232" t="s">
        <v>429</v>
      </c>
      <c r="P45" s="230"/>
      <c r="Q45" s="235" t="s">
        <v>2317</v>
      </c>
      <c r="R45" s="230"/>
      <c r="S45" s="230"/>
      <c r="T45" s="230"/>
      <c r="U45" s="230"/>
      <c r="V45" s="236" t="s">
        <v>2070</v>
      </c>
      <c r="W45" s="230" t="s">
        <v>860</v>
      </c>
      <c r="X45" s="230"/>
      <c r="Y45" s="236" t="s">
        <v>2096</v>
      </c>
      <c r="Z45" s="230" t="s">
        <v>860</v>
      </c>
      <c r="AA45" s="237"/>
      <c r="AB45" s="198" t="s">
        <v>2283</v>
      </c>
      <c r="AC45" s="198" t="s">
        <v>336</v>
      </c>
      <c r="AD45" s="198" t="s">
        <v>2283</v>
      </c>
      <c r="AE45" s="198" t="s">
        <v>2283</v>
      </c>
      <c r="AF45" s="198" t="s">
        <v>2283</v>
      </c>
      <c r="AG45" s="199"/>
      <c r="AH45" s="199"/>
      <c r="AI45" s="199"/>
      <c r="AJ45" s="199"/>
      <c r="AK45" s="199"/>
      <c r="AL45" s="199"/>
      <c r="AM45" s="199"/>
      <c r="AN45" s="199"/>
      <c r="AO45" s="199"/>
      <c r="AP45" s="199"/>
      <c r="AQ45" s="199"/>
      <c r="AR45" s="199"/>
      <c r="AS45" s="199"/>
      <c r="AT45" s="199"/>
      <c r="AU45" s="198"/>
      <c r="AV45" s="199"/>
      <c r="AW45" s="199"/>
      <c r="AX45" s="199"/>
      <c r="AY45" s="198"/>
      <c r="AZ45" s="198"/>
      <c r="BA45" s="198"/>
      <c r="BB45" s="198"/>
      <c r="BC45" s="198"/>
      <c r="BD45" s="198"/>
      <c r="BE45" s="198"/>
      <c r="BF45" s="198"/>
      <c r="BG45" s="198"/>
      <c r="BH45" s="198"/>
      <c r="BI45" s="198"/>
      <c r="BJ45" s="199"/>
      <c r="BK45" s="199"/>
      <c r="BL45" s="199"/>
      <c r="BM45" s="199"/>
      <c r="BN45" s="199"/>
      <c r="BO45" s="199"/>
      <c r="BP45" s="199"/>
      <c r="BQ45" s="199"/>
      <c r="BR45" s="199"/>
    </row>
    <row r="46" spans="1:70" ht="16.5" x14ac:dyDescent="0.2">
      <c r="A46" s="227"/>
      <c r="B46" s="251">
        <v>341</v>
      </c>
      <c r="C46" s="229" t="s">
        <v>2141</v>
      </c>
      <c r="D46" s="204" t="s">
        <v>844</v>
      </c>
      <c r="E46" s="234" t="s">
        <v>336</v>
      </c>
      <c r="F46" s="231" t="s">
        <v>860</v>
      </c>
      <c r="G46" s="231" t="s">
        <v>860</v>
      </c>
      <c r="H46" s="231" t="s">
        <v>860</v>
      </c>
      <c r="I46" s="274" t="s">
        <v>319</v>
      </c>
      <c r="J46" s="233" t="s">
        <v>609</v>
      </c>
      <c r="K46" s="232"/>
      <c r="L46" s="230"/>
      <c r="M46" s="230" t="s">
        <v>860</v>
      </c>
      <c r="N46" s="230" t="s">
        <v>860</v>
      </c>
      <c r="O46" s="232"/>
      <c r="P46" s="230"/>
      <c r="Q46" s="230"/>
      <c r="R46" s="230"/>
      <c r="S46" s="230"/>
      <c r="T46" s="230"/>
      <c r="U46" s="230"/>
      <c r="V46" s="236"/>
      <c r="W46" s="230" t="s">
        <v>860</v>
      </c>
      <c r="X46" s="230"/>
      <c r="Y46" s="236" t="s">
        <v>2096</v>
      </c>
      <c r="Z46" s="230" t="s">
        <v>860</v>
      </c>
      <c r="AA46" s="237"/>
      <c r="AB46" s="198" t="s">
        <v>2283</v>
      </c>
      <c r="AC46" s="198" t="s">
        <v>336</v>
      </c>
      <c r="AD46" s="198" t="s">
        <v>2283</v>
      </c>
      <c r="AE46" s="198" t="s">
        <v>2283</v>
      </c>
      <c r="AF46" s="198" t="s">
        <v>2283</v>
      </c>
      <c r="AG46" s="199"/>
      <c r="AH46" s="199"/>
      <c r="AI46" s="199"/>
      <c r="AJ46" s="199"/>
      <c r="AK46" s="199"/>
      <c r="AL46" s="199"/>
      <c r="AM46" s="199"/>
      <c r="AN46" s="199"/>
      <c r="AO46" s="199"/>
      <c r="AP46" s="199"/>
      <c r="AQ46" s="199"/>
      <c r="AR46" s="199"/>
      <c r="AS46" s="199"/>
      <c r="AT46" s="199"/>
      <c r="AU46" s="198"/>
      <c r="AV46" s="199"/>
      <c r="AW46" s="199"/>
      <c r="AX46" s="199"/>
      <c r="AY46" s="198"/>
      <c r="AZ46" s="198"/>
      <c r="BA46" s="198"/>
      <c r="BB46" s="198"/>
      <c r="BC46" s="198"/>
      <c r="BD46" s="198"/>
      <c r="BE46" s="198"/>
      <c r="BF46" s="198"/>
      <c r="BG46" s="198"/>
      <c r="BH46" s="198"/>
      <c r="BI46" s="198"/>
      <c r="BJ46" s="199"/>
      <c r="BK46" s="199"/>
      <c r="BL46" s="199"/>
      <c r="BM46" s="199"/>
      <c r="BN46" s="199"/>
      <c r="BO46" s="199"/>
      <c r="BP46" s="199"/>
      <c r="BQ46" s="199"/>
      <c r="BR46" s="199"/>
    </row>
    <row r="47" spans="1:70" ht="24.75" x14ac:dyDescent="0.2">
      <c r="A47" s="227"/>
      <c r="B47" s="251">
        <v>393</v>
      </c>
      <c r="C47" s="229" t="s">
        <v>88</v>
      </c>
      <c r="D47" s="204" t="s">
        <v>844</v>
      </c>
      <c r="E47" s="234" t="s">
        <v>336</v>
      </c>
      <c r="F47" s="231" t="s">
        <v>860</v>
      </c>
      <c r="G47" s="231" t="s">
        <v>860</v>
      </c>
      <c r="H47" s="231" t="s">
        <v>860</v>
      </c>
      <c r="I47" s="274" t="s">
        <v>220</v>
      </c>
      <c r="J47" s="233" t="s">
        <v>581</v>
      </c>
      <c r="K47" s="232"/>
      <c r="L47" s="230"/>
      <c r="M47" s="230" t="s">
        <v>860</v>
      </c>
      <c r="N47" s="230" t="s">
        <v>860</v>
      </c>
      <c r="O47" s="232"/>
      <c r="P47" s="230"/>
      <c r="Q47" s="230"/>
      <c r="R47" s="230"/>
      <c r="S47" s="230"/>
      <c r="T47" s="230"/>
      <c r="U47" s="230"/>
      <c r="V47" s="236"/>
      <c r="W47" s="230" t="s">
        <v>860</v>
      </c>
      <c r="X47" s="230"/>
      <c r="Y47" s="236" t="s">
        <v>2096</v>
      </c>
      <c r="Z47" s="230" t="s">
        <v>860</v>
      </c>
      <c r="AA47" s="237"/>
      <c r="AB47" s="198" t="s">
        <v>2283</v>
      </c>
      <c r="AC47" s="198" t="s">
        <v>336</v>
      </c>
      <c r="AD47" s="198" t="s">
        <v>2283</v>
      </c>
      <c r="AE47" s="198" t="s">
        <v>2283</v>
      </c>
      <c r="AF47" s="198" t="s">
        <v>2283</v>
      </c>
      <c r="AG47" s="199"/>
      <c r="AH47" s="199"/>
      <c r="AI47" s="199"/>
      <c r="AJ47" s="199"/>
      <c r="AK47" s="199"/>
      <c r="AL47" s="199"/>
      <c r="AM47" s="199"/>
      <c r="AN47" s="199"/>
      <c r="AO47" s="199"/>
      <c r="AP47" s="199"/>
      <c r="AQ47" s="199"/>
      <c r="AR47" s="199"/>
      <c r="AS47" s="199"/>
      <c r="AT47" s="199"/>
      <c r="AU47" s="198"/>
      <c r="AV47" s="199"/>
      <c r="AW47" s="199"/>
      <c r="AX47" s="199"/>
      <c r="AY47" s="198"/>
      <c r="AZ47" s="198"/>
      <c r="BA47" s="198"/>
      <c r="BB47" s="198"/>
      <c r="BC47" s="198"/>
      <c r="BD47" s="198"/>
      <c r="BE47" s="198"/>
      <c r="BF47" s="198"/>
      <c r="BG47" s="198"/>
      <c r="BH47" s="198"/>
      <c r="BI47" s="198"/>
      <c r="BJ47" s="199"/>
      <c r="BK47" s="199"/>
      <c r="BL47" s="199"/>
      <c r="BM47" s="199"/>
      <c r="BN47" s="199"/>
      <c r="BO47" s="199"/>
      <c r="BP47" s="199"/>
      <c r="BQ47" s="199"/>
      <c r="BR47" s="199"/>
    </row>
    <row r="48" spans="1:70" ht="16.5" x14ac:dyDescent="0.2">
      <c r="A48" s="227">
        <v>44950</v>
      </c>
      <c r="B48" s="251">
        <v>411</v>
      </c>
      <c r="C48" s="229" t="s">
        <v>2142</v>
      </c>
      <c r="D48" s="205" t="s">
        <v>845</v>
      </c>
      <c r="E48" s="234" t="s">
        <v>336</v>
      </c>
      <c r="F48" s="231" t="s">
        <v>860</v>
      </c>
      <c r="G48" s="231" t="s">
        <v>860</v>
      </c>
      <c r="H48" s="231" t="s">
        <v>860</v>
      </c>
      <c r="I48" s="274" t="s">
        <v>407</v>
      </c>
      <c r="J48" s="233" t="s">
        <v>559</v>
      </c>
      <c r="K48" s="232"/>
      <c r="L48" s="230"/>
      <c r="M48" s="230"/>
      <c r="N48" s="230" t="s">
        <v>860</v>
      </c>
      <c r="O48" s="232"/>
      <c r="P48" s="230"/>
      <c r="Q48" s="230"/>
      <c r="R48" s="230"/>
      <c r="S48" s="230"/>
      <c r="T48" s="230"/>
      <c r="U48" s="230"/>
      <c r="V48" s="236"/>
      <c r="W48" s="230" t="s">
        <v>860</v>
      </c>
      <c r="X48" s="230"/>
      <c r="Y48" s="236" t="s">
        <v>2096</v>
      </c>
      <c r="Z48" s="230" t="s">
        <v>860</v>
      </c>
      <c r="AA48" s="237"/>
      <c r="AB48" s="198" t="s">
        <v>2283</v>
      </c>
      <c r="AC48" s="198" t="s">
        <v>336</v>
      </c>
      <c r="AD48" s="198" t="s">
        <v>2283</v>
      </c>
      <c r="AE48" s="198" t="s">
        <v>2283</v>
      </c>
      <c r="AF48" s="198" t="s">
        <v>2283</v>
      </c>
      <c r="AG48" s="199" t="s">
        <v>2283</v>
      </c>
      <c r="AH48" s="199"/>
      <c r="AI48" s="199"/>
      <c r="AJ48" s="199"/>
      <c r="AK48" s="199"/>
      <c r="AL48" s="199"/>
      <c r="AM48" s="199"/>
      <c r="AN48" s="199"/>
      <c r="AO48" s="199"/>
      <c r="AP48" s="199"/>
      <c r="AQ48" s="199"/>
      <c r="AR48" s="199"/>
      <c r="AS48" s="199"/>
      <c r="AT48" s="199"/>
      <c r="AU48" s="198"/>
      <c r="AV48" s="199"/>
      <c r="AW48" s="199"/>
      <c r="AX48" s="199"/>
      <c r="AY48" s="198"/>
      <c r="AZ48" s="198"/>
      <c r="BA48" s="198"/>
      <c r="BB48" s="198"/>
      <c r="BC48" s="198"/>
      <c r="BD48" s="198"/>
      <c r="BE48" s="198"/>
      <c r="BF48" s="198"/>
      <c r="BG48" s="198"/>
      <c r="BH48" s="198"/>
      <c r="BI48" s="198"/>
      <c r="BJ48" s="199"/>
      <c r="BK48" s="199"/>
      <c r="BL48" s="199"/>
      <c r="BM48" s="199"/>
      <c r="BN48" s="199"/>
      <c r="BO48" s="199"/>
      <c r="BP48" s="199"/>
      <c r="BQ48" s="199"/>
      <c r="BR48" s="199"/>
    </row>
    <row r="49" spans="1:70" ht="16.5" x14ac:dyDescent="0.2">
      <c r="A49" s="227"/>
      <c r="B49" s="251">
        <v>413</v>
      </c>
      <c r="C49" s="229" t="s">
        <v>207</v>
      </c>
      <c r="D49" s="205" t="s">
        <v>845</v>
      </c>
      <c r="E49" s="234" t="s">
        <v>336</v>
      </c>
      <c r="F49" s="231" t="s">
        <v>860</v>
      </c>
      <c r="G49" s="231" t="s">
        <v>860</v>
      </c>
      <c r="H49" s="231" t="s">
        <v>860</v>
      </c>
      <c r="I49" s="274" t="s">
        <v>870</v>
      </c>
      <c r="J49" s="233" t="s">
        <v>461</v>
      </c>
      <c r="K49" s="232"/>
      <c r="L49" s="230"/>
      <c r="M49" s="230" t="s">
        <v>860</v>
      </c>
      <c r="N49" s="230" t="s">
        <v>860</v>
      </c>
      <c r="O49" s="232"/>
      <c r="P49" s="230"/>
      <c r="Q49" s="230"/>
      <c r="R49" s="230"/>
      <c r="S49" s="230"/>
      <c r="T49" s="230"/>
      <c r="U49" s="230"/>
      <c r="V49" s="236"/>
      <c r="W49" s="230" t="s">
        <v>860</v>
      </c>
      <c r="X49" s="230"/>
      <c r="Y49" s="236" t="s">
        <v>2096</v>
      </c>
      <c r="Z49" s="230" t="s">
        <v>860</v>
      </c>
      <c r="AA49" s="237"/>
      <c r="AB49" s="198" t="s">
        <v>2283</v>
      </c>
      <c r="AC49" s="198" t="s">
        <v>336</v>
      </c>
      <c r="AD49" s="198" t="s">
        <v>2283</v>
      </c>
      <c r="AE49" s="198" t="s">
        <v>2283</v>
      </c>
      <c r="AF49" s="198" t="s">
        <v>2283</v>
      </c>
      <c r="AG49" s="199"/>
      <c r="AH49" s="199"/>
      <c r="AI49" s="199"/>
      <c r="AJ49" s="199"/>
      <c r="AK49" s="199"/>
      <c r="AL49" s="199"/>
      <c r="AM49" s="199"/>
      <c r="AN49" s="199"/>
      <c r="AO49" s="199"/>
      <c r="AP49" s="199"/>
      <c r="AQ49" s="199"/>
      <c r="AR49" s="199"/>
      <c r="AS49" s="199"/>
      <c r="AT49" s="199"/>
      <c r="AU49" s="198"/>
      <c r="AV49" s="199"/>
      <c r="AW49" s="199"/>
      <c r="AX49" s="199"/>
      <c r="AY49" s="198"/>
      <c r="AZ49" s="198"/>
      <c r="BA49" s="198"/>
      <c r="BB49" s="198"/>
      <c r="BC49" s="198"/>
      <c r="BD49" s="198"/>
      <c r="BE49" s="198"/>
      <c r="BF49" s="198"/>
      <c r="BG49" s="198"/>
      <c r="BH49" s="198"/>
      <c r="BI49" s="198"/>
      <c r="BJ49" s="199"/>
      <c r="BK49" s="199"/>
      <c r="BL49" s="199"/>
      <c r="BM49" s="199"/>
      <c r="BN49" s="199"/>
      <c r="BO49" s="199"/>
      <c r="BP49" s="199"/>
      <c r="BQ49" s="199"/>
      <c r="BR49" s="199"/>
    </row>
    <row r="50" spans="1:70" ht="33" x14ac:dyDescent="0.2">
      <c r="A50" s="227"/>
      <c r="B50" s="251">
        <v>414</v>
      </c>
      <c r="C50" s="229" t="s">
        <v>2143</v>
      </c>
      <c r="D50" s="205" t="s">
        <v>845</v>
      </c>
      <c r="E50" s="234" t="s">
        <v>336</v>
      </c>
      <c r="F50" s="231" t="s">
        <v>860</v>
      </c>
      <c r="G50" s="231" t="s">
        <v>860</v>
      </c>
      <c r="H50" s="231" t="s">
        <v>860</v>
      </c>
      <c r="I50" s="274" t="s">
        <v>214</v>
      </c>
      <c r="J50" s="233" t="s">
        <v>906</v>
      </c>
      <c r="K50" s="232"/>
      <c r="L50" s="230"/>
      <c r="M50" s="230" t="s">
        <v>860</v>
      </c>
      <c r="N50" s="230" t="s">
        <v>860</v>
      </c>
      <c r="O50" s="232"/>
      <c r="P50" s="230"/>
      <c r="Q50" s="230"/>
      <c r="R50" s="230"/>
      <c r="S50" s="230"/>
      <c r="T50" s="230"/>
      <c r="U50" s="230"/>
      <c r="V50" s="236"/>
      <c r="W50" s="230" t="s">
        <v>860</v>
      </c>
      <c r="X50" s="230"/>
      <c r="Y50" s="236" t="s">
        <v>2096</v>
      </c>
      <c r="Z50" s="230" t="s">
        <v>860</v>
      </c>
      <c r="AA50" s="237"/>
      <c r="AB50" s="198" t="s">
        <v>2283</v>
      </c>
      <c r="AC50" s="198" t="s">
        <v>336</v>
      </c>
      <c r="AD50" s="198" t="s">
        <v>2283</v>
      </c>
      <c r="AE50" s="198" t="s">
        <v>2283</v>
      </c>
      <c r="AF50" s="198" t="s">
        <v>2283</v>
      </c>
      <c r="AG50" s="199"/>
      <c r="AH50" s="199"/>
      <c r="AI50" s="199"/>
      <c r="AJ50" s="199"/>
      <c r="AK50" s="199"/>
      <c r="AL50" s="199"/>
      <c r="AM50" s="199"/>
      <c r="AN50" s="199"/>
      <c r="AO50" s="199"/>
      <c r="AP50" s="199"/>
      <c r="AQ50" s="199"/>
      <c r="AR50" s="199"/>
      <c r="AS50" s="199"/>
      <c r="AT50" s="199"/>
      <c r="AU50" s="198"/>
      <c r="AV50" s="199"/>
      <c r="AW50" s="199"/>
      <c r="AX50" s="199"/>
      <c r="AY50" s="198"/>
      <c r="AZ50" s="198"/>
      <c r="BA50" s="198"/>
      <c r="BB50" s="198"/>
      <c r="BC50" s="198"/>
      <c r="BD50" s="198"/>
      <c r="BE50" s="198"/>
      <c r="BF50" s="198"/>
      <c r="BG50" s="198"/>
      <c r="BH50" s="198"/>
      <c r="BI50" s="198"/>
      <c r="BJ50" s="199"/>
      <c r="BK50" s="199"/>
      <c r="BL50" s="199"/>
      <c r="BM50" s="199"/>
      <c r="BN50" s="199"/>
      <c r="BO50" s="199"/>
      <c r="BP50" s="199"/>
      <c r="BQ50" s="199"/>
      <c r="BR50" s="199"/>
    </row>
    <row r="51" spans="1:70" ht="24.75" x14ac:dyDescent="0.2">
      <c r="A51" s="227"/>
      <c r="B51" s="251">
        <v>421</v>
      </c>
      <c r="C51" s="229" t="s">
        <v>2144</v>
      </c>
      <c r="D51" s="203" t="s">
        <v>2367</v>
      </c>
      <c r="E51" s="234" t="s">
        <v>336</v>
      </c>
      <c r="F51" s="231" t="s">
        <v>860</v>
      </c>
      <c r="G51" s="231" t="s">
        <v>860</v>
      </c>
      <c r="H51" s="231" t="s">
        <v>860</v>
      </c>
      <c r="I51" s="274" t="s">
        <v>732</v>
      </c>
      <c r="J51" s="233" t="s">
        <v>742</v>
      </c>
      <c r="K51" s="232"/>
      <c r="L51" s="230"/>
      <c r="M51" s="230"/>
      <c r="N51" s="230" t="s">
        <v>860</v>
      </c>
      <c r="O51" s="232" t="s">
        <v>429</v>
      </c>
      <c r="P51" s="230" t="s">
        <v>860</v>
      </c>
      <c r="Q51" s="235" t="s">
        <v>2317</v>
      </c>
      <c r="R51" s="230"/>
      <c r="S51" s="230"/>
      <c r="T51" s="230"/>
      <c r="U51" s="230"/>
      <c r="V51" s="236" t="s">
        <v>2070</v>
      </c>
      <c r="W51" s="230" t="s">
        <v>860</v>
      </c>
      <c r="X51" s="230"/>
      <c r="Y51" s="236" t="s">
        <v>2097</v>
      </c>
      <c r="Z51" s="230" t="s">
        <v>860</v>
      </c>
      <c r="AA51" s="237"/>
      <c r="AB51" s="198" t="s">
        <v>2283</v>
      </c>
      <c r="AC51" s="198" t="s">
        <v>336</v>
      </c>
      <c r="AD51" s="198" t="s">
        <v>2283</v>
      </c>
      <c r="AE51" s="198" t="s">
        <v>2283</v>
      </c>
      <c r="AF51" s="198" t="s">
        <v>2283</v>
      </c>
      <c r="AG51" s="199"/>
      <c r="AH51" s="199"/>
      <c r="AI51" s="199"/>
      <c r="AJ51" s="199"/>
      <c r="AK51" s="199"/>
      <c r="AL51" s="199"/>
      <c r="AM51" s="199"/>
      <c r="AN51" s="199"/>
      <c r="AO51" s="199"/>
      <c r="AP51" s="199"/>
      <c r="AQ51" s="199"/>
      <c r="AR51" s="199"/>
      <c r="AS51" s="199"/>
      <c r="AT51" s="199"/>
      <c r="AU51" s="198"/>
      <c r="AV51" s="199"/>
      <c r="AW51" s="199"/>
      <c r="AX51" s="199"/>
      <c r="AY51" s="198"/>
      <c r="AZ51" s="198"/>
      <c r="BA51" s="198"/>
      <c r="BB51" s="198"/>
      <c r="BC51" s="198"/>
      <c r="BD51" s="198"/>
      <c r="BE51" s="198"/>
      <c r="BF51" s="198"/>
      <c r="BG51" s="198"/>
      <c r="BH51" s="198"/>
      <c r="BI51" s="198"/>
      <c r="BJ51" s="199"/>
      <c r="BK51" s="199"/>
      <c r="BL51" s="199"/>
      <c r="BM51" s="199"/>
      <c r="BN51" s="199"/>
      <c r="BO51" s="199"/>
      <c r="BP51" s="199"/>
      <c r="BQ51" s="199"/>
      <c r="BR51" s="199"/>
    </row>
    <row r="52" spans="1:70" ht="33" x14ac:dyDescent="0.2">
      <c r="A52" s="227"/>
      <c r="B52" s="251">
        <v>422</v>
      </c>
      <c r="C52" s="229" t="s">
        <v>647</v>
      </c>
      <c r="D52" s="205" t="s">
        <v>2339</v>
      </c>
      <c r="E52" s="234" t="s">
        <v>336</v>
      </c>
      <c r="F52" s="231" t="s">
        <v>860</v>
      </c>
      <c r="G52" s="231" t="s">
        <v>860</v>
      </c>
      <c r="H52" s="231" t="s">
        <v>860</v>
      </c>
      <c r="I52" s="275">
        <v>5</v>
      </c>
      <c r="J52" s="233" t="s">
        <v>607</v>
      </c>
      <c r="K52" s="232" t="s">
        <v>2326</v>
      </c>
      <c r="L52" s="230"/>
      <c r="M52" s="230" t="s">
        <v>860</v>
      </c>
      <c r="N52" s="230" t="s">
        <v>860</v>
      </c>
      <c r="O52" s="232" t="s">
        <v>434</v>
      </c>
      <c r="P52" s="230"/>
      <c r="Q52" s="230"/>
      <c r="R52" s="230"/>
      <c r="S52" s="230"/>
      <c r="T52" s="230"/>
      <c r="U52" s="230"/>
      <c r="V52" s="236"/>
      <c r="W52" s="230" t="s">
        <v>860</v>
      </c>
      <c r="X52" s="230"/>
      <c r="Y52" s="236" t="s">
        <v>2097</v>
      </c>
      <c r="Z52" s="230" t="s">
        <v>860</v>
      </c>
      <c r="AA52" s="237" t="s">
        <v>2290</v>
      </c>
      <c r="AB52" s="198" t="s">
        <v>2283</v>
      </c>
      <c r="AC52" s="198" t="s">
        <v>336</v>
      </c>
      <c r="AD52" s="198" t="s">
        <v>2283</v>
      </c>
      <c r="AE52" s="198" t="s">
        <v>2283</v>
      </c>
      <c r="AF52" s="198" t="s">
        <v>2283</v>
      </c>
      <c r="AG52" s="199"/>
      <c r="AH52" s="199"/>
      <c r="AI52" s="199"/>
      <c r="AJ52" s="199"/>
      <c r="AK52" s="199"/>
      <c r="AL52" s="199"/>
      <c r="AM52" s="199"/>
      <c r="AN52" s="198" t="s">
        <v>2283</v>
      </c>
      <c r="AO52" s="198"/>
      <c r="AP52" s="199"/>
      <c r="AQ52" s="199"/>
      <c r="AR52" s="199"/>
      <c r="AS52" s="199"/>
      <c r="AT52" s="199"/>
      <c r="AU52" s="198"/>
      <c r="AV52" s="199"/>
      <c r="AW52" s="199"/>
      <c r="AX52" s="199"/>
      <c r="AY52" s="198"/>
      <c r="AZ52" s="198"/>
      <c r="BA52" s="198"/>
      <c r="BB52" s="198"/>
      <c r="BC52" s="198"/>
      <c r="BD52" s="198" t="s">
        <v>2283</v>
      </c>
      <c r="BE52" s="198"/>
      <c r="BF52" s="198"/>
      <c r="BG52" s="198"/>
      <c r="BH52" s="198"/>
      <c r="BI52" s="198"/>
      <c r="BJ52" s="199"/>
      <c r="BK52" s="199"/>
      <c r="BL52" s="199"/>
      <c r="BM52" s="199"/>
      <c r="BN52" s="199"/>
      <c r="BO52" s="199"/>
      <c r="BP52" s="199"/>
      <c r="BQ52" s="199"/>
      <c r="BR52" s="199"/>
    </row>
    <row r="53" spans="1:70" ht="33" x14ac:dyDescent="0.2">
      <c r="A53" s="228">
        <v>44972</v>
      </c>
      <c r="B53" s="251">
        <v>423</v>
      </c>
      <c r="C53" s="229" t="s">
        <v>2145</v>
      </c>
      <c r="D53" s="203" t="s">
        <v>2367</v>
      </c>
      <c r="E53" s="234" t="s">
        <v>336</v>
      </c>
      <c r="F53" s="231" t="s">
        <v>860</v>
      </c>
      <c r="G53" s="231" t="s">
        <v>860</v>
      </c>
      <c r="H53" s="231" t="s">
        <v>860</v>
      </c>
      <c r="I53" s="274" t="s">
        <v>880</v>
      </c>
      <c r="J53" s="233" t="s">
        <v>743</v>
      </c>
      <c r="K53" s="232"/>
      <c r="L53" s="230"/>
      <c r="M53" s="230" t="s">
        <v>860</v>
      </c>
      <c r="N53" s="230" t="s">
        <v>860</v>
      </c>
      <c r="O53" s="232" t="s">
        <v>429</v>
      </c>
      <c r="P53" s="230" t="s">
        <v>860</v>
      </c>
      <c r="Q53" s="235" t="s">
        <v>2317</v>
      </c>
      <c r="R53" s="230"/>
      <c r="S53" s="230"/>
      <c r="T53" s="230"/>
      <c r="U53" s="230"/>
      <c r="V53" s="236" t="s">
        <v>2070</v>
      </c>
      <c r="W53" s="230" t="s">
        <v>860</v>
      </c>
      <c r="X53" s="230"/>
      <c r="Y53" s="236" t="s">
        <v>2097</v>
      </c>
      <c r="Z53" s="230" t="s">
        <v>860</v>
      </c>
      <c r="AA53" s="237"/>
      <c r="AB53" s="198" t="s">
        <v>2283</v>
      </c>
      <c r="AC53" s="198" t="s">
        <v>336</v>
      </c>
      <c r="AD53" s="198" t="s">
        <v>2283</v>
      </c>
      <c r="AE53" s="198" t="s">
        <v>2283</v>
      </c>
      <c r="AF53" s="198" t="s">
        <v>2283</v>
      </c>
      <c r="AG53" s="199"/>
      <c r="AH53" s="199"/>
      <c r="AI53" s="199"/>
      <c r="AJ53" s="199"/>
      <c r="AK53" s="199"/>
      <c r="AL53" s="199"/>
      <c r="AM53" s="199"/>
      <c r="AN53" s="198" t="s">
        <v>2283</v>
      </c>
      <c r="AO53" s="198"/>
      <c r="AP53" s="199"/>
      <c r="AQ53" s="199"/>
      <c r="AR53" s="199"/>
      <c r="AS53" s="199"/>
      <c r="AT53" s="199"/>
      <c r="AU53" s="198"/>
      <c r="AV53" s="199"/>
      <c r="AW53" s="199"/>
      <c r="AX53" s="199"/>
      <c r="AY53" s="198"/>
      <c r="AZ53" s="198"/>
      <c r="BA53" s="198"/>
      <c r="BB53" s="198"/>
      <c r="BC53" s="198"/>
      <c r="BD53" s="198" t="s">
        <v>2283</v>
      </c>
      <c r="BE53" s="198"/>
      <c r="BF53" s="198"/>
      <c r="BG53" s="198"/>
      <c r="BH53" s="198"/>
      <c r="BI53" s="198"/>
      <c r="BJ53" s="199"/>
      <c r="BK53" s="199"/>
      <c r="BL53" s="199"/>
      <c r="BM53" s="199"/>
      <c r="BN53" s="199"/>
      <c r="BO53" s="199"/>
      <c r="BP53" s="199"/>
      <c r="BQ53" s="199"/>
      <c r="BR53" s="199"/>
    </row>
    <row r="54" spans="1:70" ht="33" x14ac:dyDescent="0.2">
      <c r="A54" s="227"/>
      <c r="B54" s="251">
        <v>424</v>
      </c>
      <c r="C54" s="229" t="s">
        <v>648</v>
      </c>
      <c r="D54" s="205" t="s">
        <v>2339</v>
      </c>
      <c r="E54" s="234" t="s">
        <v>336</v>
      </c>
      <c r="F54" s="231" t="s">
        <v>860</v>
      </c>
      <c r="G54" s="231" t="s">
        <v>860</v>
      </c>
      <c r="H54" s="231" t="s">
        <v>860</v>
      </c>
      <c r="I54" s="275">
        <v>5</v>
      </c>
      <c r="J54" s="233" t="s">
        <v>607</v>
      </c>
      <c r="K54" s="232" t="s">
        <v>977</v>
      </c>
      <c r="L54" s="230"/>
      <c r="M54" s="230" t="s">
        <v>860</v>
      </c>
      <c r="N54" s="230" t="s">
        <v>860</v>
      </c>
      <c r="O54" s="232" t="s">
        <v>434</v>
      </c>
      <c r="P54" s="230"/>
      <c r="Q54" s="230"/>
      <c r="R54" s="230"/>
      <c r="S54" s="230"/>
      <c r="T54" s="230"/>
      <c r="U54" s="230"/>
      <c r="V54" s="236"/>
      <c r="W54" s="230" t="s">
        <v>860</v>
      </c>
      <c r="X54" s="230"/>
      <c r="Y54" s="236" t="s">
        <v>2097</v>
      </c>
      <c r="Z54" s="230" t="s">
        <v>860</v>
      </c>
      <c r="AA54" s="237" t="s">
        <v>2290</v>
      </c>
      <c r="AB54" s="198" t="s">
        <v>2283</v>
      </c>
      <c r="AC54" s="198" t="s">
        <v>336</v>
      </c>
      <c r="AD54" s="198" t="s">
        <v>2283</v>
      </c>
      <c r="AE54" s="198" t="s">
        <v>2283</v>
      </c>
      <c r="AF54" s="198" t="s">
        <v>2283</v>
      </c>
      <c r="AG54" s="199"/>
      <c r="AH54" s="199"/>
      <c r="AI54" s="199"/>
      <c r="AJ54" s="199"/>
      <c r="AK54" s="199"/>
      <c r="AL54" s="199"/>
      <c r="AM54" s="199"/>
      <c r="AN54" s="198" t="s">
        <v>2283</v>
      </c>
      <c r="AO54" s="198"/>
      <c r="AP54" s="199"/>
      <c r="AQ54" s="199"/>
      <c r="AR54" s="199"/>
      <c r="AS54" s="199"/>
      <c r="AT54" s="199"/>
      <c r="AU54" s="198"/>
      <c r="AV54" s="199"/>
      <c r="AW54" s="199"/>
      <c r="AX54" s="199"/>
      <c r="AY54" s="198"/>
      <c r="AZ54" s="198"/>
      <c r="BA54" s="198"/>
      <c r="BB54" s="198"/>
      <c r="BC54" s="198"/>
      <c r="BD54" s="198" t="s">
        <v>2283</v>
      </c>
      <c r="BE54" s="198"/>
      <c r="BF54" s="198"/>
      <c r="BG54" s="198"/>
      <c r="BH54" s="198"/>
      <c r="BI54" s="198"/>
      <c r="BJ54" s="199"/>
      <c r="BK54" s="199"/>
      <c r="BL54" s="199"/>
      <c r="BM54" s="199"/>
      <c r="BN54" s="199"/>
      <c r="BO54" s="199"/>
      <c r="BP54" s="199"/>
      <c r="BQ54" s="199"/>
      <c r="BR54" s="199"/>
    </row>
    <row r="55" spans="1:70" ht="24.75" x14ac:dyDescent="0.2">
      <c r="A55" s="228">
        <v>44972</v>
      </c>
      <c r="B55" s="251">
        <v>425</v>
      </c>
      <c r="C55" s="229" t="s">
        <v>62</v>
      </c>
      <c r="D55" s="260" t="s">
        <v>2341</v>
      </c>
      <c r="E55" s="234" t="s">
        <v>336</v>
      </c>
      <c r="F55" s="231" t="s">
        <v>860</v>
      </c>
      <c r="G55" s="231" t="s">
        <v>860</v>
      </c>
      <c r="H55" s="231" t="s">
        <v>860</v>
      </c>
      <c r="I55" s="275">
        <v>6</v>
      </c>
      <c r="J55" s="233" t="s">
        <v>2066</v>
      </c>
      <c r="K55" s="232"/>
      <c r="L55" s="230"/>
      <c r="M55" s="230" t="s">
        <v>860</v>
      </c>
      <c r="N55" s="230" t="s">
        <v>860</v>
      </c>
      <c r="O55" s="232" t="s">
        <v>429</v>
      </c>
      <c r="P55" s="230" t="s">
        <v>860</v>
      </c>
      <c r="Q55" s="235" t="s">
        <v>2317</v>
      </c>
      <c r="R55" s="230"/>
      <c r="S55" s="230"/>
      <c r="T55" s="230"/>
      <c r="U55" s="230"/>
      <c r="V55" s="236" t="s">
        <v>2070</v>
      </c>
      <c r="W55" s="230" t="s">
        <v>860</v>
      </c>
      <c r="X55" s="230"/>
      <c r="Y55" s="236" t="s">
        <v>2097</v>
      </c>
      <c r="Z55" s="230" t="s">
        <v>860</v>
      </c>
      <c r="AA55" s="237"/>
      <c r="AB55" s="198" t="s">
        <v>2283</v>
      </c>
      <c r="AC55" s="198" t="s">
        <v>336</v>
      </c>
      <c r="AD55" s="198" t="s">
        <v>2283</v>
      </c>
      <c r="AE55" s="198" t="s">
        <v>2283</v>
      </c>
      <c r="AF55" s="198" t="s">
        <v>2283</v>
      </c>
      <c r="AG55" s="199"/>
      <c r="AH55" s="199"/>
      <c r="AI55" s="199"/>
      <c r="AJ55" s="199"/>
      <c r="AK55" s="199"/>
      <c r="AL55" s="199"/>
      <c r="AM55" s="199"/>
      <c r="AN55" s="198" t="s">
        <v>2283</v>
      </c>
      <c r="AO55" s="198"/>
      <c r="AP55" s="199"/>
      <c r="AQ55" s="199"/>
      <c r="AR55" s="199"/>
      <c r="AS55" s="199"/>
      <c r="AT55" s="199"/>
      <c r="AU55" s="198"/>
      <c r="AV55" s="199"/>
      <c r="AW55" s="199"/>
      <c r="AX55" s="199"/>
      <c r="AY55" s="198"/>
      <c r="AZ55" s="198"/>
      <c r="BA55" s="198"/>
      <c r="BB55" s="198"/>
      <c r="BC55" s="198"/>
      <c r="BD55" s="198" t="s">
        <v>2283</v>
      </c>
      <c r="BE55" s="198"/>
      <c r="BF55" s="198"/>
      <c r="BG55" s="198"/>
      <c r="BH55" s="198"/>
      <c r="BI55" s="198"/>
      <c r="BJ55" s="199"/>
      <c r="BK55" s="199"/>
      <c r="BL55" s="199"/>
      <c r="BM55" s="199"/>
      <c r="BN55" s="199"/>
      <c r="BO55" s="199"/>
      <c r="BP55" s="199"/>
      <c r="BQ55" s="199"/>
      <c r="BR55" s="199"/>
    </row>
    <row r="56" spans="1:70" ht="24.75" x14ac:dyDescent="0.2">
      <c r="A56" s="228">
        <v>44972</v>
      </c>
      <c r="B56" s="251">
        <v>426</v>
      </c>
      <c r="C56" s="229" t="s">
        <v>2289</v>
      </c>
      <c r="D56" s="203" t="s">
        <v>2367</v>
      </c>
      <c r="E56" s="234" t="s">
        <v>336</v>
      </c>
      <c r="F56" s="231" t="s">
        <v>860</v>
      </c>
      <c r="G56" s="231" t="s">
        <v>860</v>
      </c>
      <c r="H56" s="231" t="s">
        <v>860</v>
      </c>
      <c r="I56" s="274" t="s">
        <v>734</v>
      </c>
      <c r="J56" s="233" t="s">
        <v>744</v>
      </c>
      <c r="K56" s="232"/>
      <c r="L56" s="230"/>
      <c r="M56" s="230"/>
      <c r="N56" s="230" t="s">
        <v>860</v>
      </c>
      <c r="O56" s="232" t="s">
        <v>429</v>
      </c>
      <c r="P56" s="230" t="s">
        <v>860</v>
      </c>
      <c r="Q56" s="235" t="s">
        <v>2317</v>
      </c>
      <c r="R56" s="230"/>
      <c r="S56" s="230"/>
      <c r="T56" s="230"/>
      <c r="U56" s="230"/>
      <c r="V56" s="236" t="s">
        <v>2070</v>
      </c>
      <c r="W56" s="230" t="s">
        <v>860</v>
      </c>
      <c r="X56" s="230"/>
      <c r="Y56" s="236" t="s">
        <v>2097</v>
      </c>
      <c r="Z56" s="230" t="s">
        <v>860</v>
      </c>
      <c r="AA56" s="237"/>
      <c r="AB56" s="198" t="s">
        <v>2283</v>
      </c>
      <c r="AC56" s="198" t="s">
        <v>336</v>
      </c>
      <c r="AD56" s="198" t="s">
        <v>2283</v>
      </c>
      <c r="AE56" s="198" t="s">
        <v>2283</v>
      </c>
      <c r="AF56" s="198" t="s">
        <v>2283</v>
      </c>
      <c r="AG56" s="199"/>
      <c r="AH56" s="199"/>
      <c r="AI56" s="199"/>
      <c r="AJ56" s="199"/>
      <c r="AK56" s="199"/>
      <c r="AL56" s="199"/>
      <c r="AM56" s="199"/>
      <c r="AN56" s="199"/>
      <c r="AO56" s="199"/>
      <c r="AP56" s="199"/>
      <c r="AQ56" s="199"/>
      <c r="AR56" s="199"/>
      <c r="AS56" s="199"/>
      <c r="AT56" s="199"/>
      <c r="AU56" s="198"/>
      <c r="AV56" s="199"/>
      <c r="AW56" s="199"/>
      <c r="AX56" s="199"/>
      <c r="AY56" s="198"/>
      <c r="AZ56" s="198"/>
      <c r="BA56" s="198"/>
      <c r="BB56" s="198"/>
      <c r="BC56" s="198"/>
      <c r="BD56" s="198"/>
      <c r="BE56" s="198"/>
      <c r="BF56" s="198"/>
      <c r="BG56" s="198"/>
      <c r="BH56" s="198"/>
      <c r="BI56" s="198"/>
      <c r="BJ56" s="199"/>
      <c r="BK56" s="199"/>
      <c r="BL56" s="199"/>
      <c r="BM56" s="199"/>
      <c r="BN56" s="199"/>
      <c r="BO56" s="199"/>
      <c r="BP56" s="199"/>
      <c r="BQ56" s="199"/>
      <c r="BR56" s="199"/>
    </row>
    <row r="57" spans="1:70" ht="24.75" x14ac:dyDescent="0.2">
      <c r="A57" s="228">
        <v>44972</v>
      </c>
      <c r="B57" s="251">
        <v>427</v>
      </c>
      <c r="C57" s="229" t="s">
        <v>736</v>
      </c>
      <c r="D57" s="203" t="s">
        <v>2367</v>
      </c>
      <c r="E57" s="234" t="s">
        <v>336</v>
      </c>
      <c r="F57" s="231" t="s">
        <v>860</v>
      </c>
      <c r="G57" s="231" t="s">
        <v>860</v>
      </c>
      <c r="H57" s="231" t="s">
        <v>860</v>
      </c>
      <c r="I57" s="274" t="s">
        <v>735</v>
      </c>
      <c r="J57" s="233" t="s">
        <v>745</v>
      </c>
      <c r="K57" s="232"/>
      <c r="L57" s="230"/>
      <c r="M57" s="230"/>
      <c r="N57" s="230" t="s">
        <v>860</v>
      </c>
      <c r="O57" s="232" t="s">
        <v>429</v>
      </c>
      <c r="P57" s="230" t="s">
        <v>860</v>
      </c>
      <c r="Q57" s="235" t="s">
        <v>2317</v>
      </c>
      <c r="R57" s="230"/>
      <c r="S57" s="230"/>
      <c r="T57" s="230"/>
      <c r="U57" s="230"/>
      <c r="V57" s="236" t="s">
        <v>2070</v>
      </c>
      <c r="W57" s="230" t="s">
        <v>860</v>
      </c>
      <c r="X57" s="230"/>
      <c r="Y57" s="236" t="s">
        <v>2097</v>
      </c>
      <c r="Z57" s="230" t="s">
        <v>860</v>
      </c>
      <c r="AA57" s="237"/>
      <c r="AB57" s="198" t="s">
        <v>2283</v>
      </c>
      <c r="AC57" s="198" t="s">
        <v>336</v>
      </c>
      <c r="AD57" s="198" t="s">
        <v>2283</v>
      </c>
      <c r="AE57" s="198" t="s">
        <v>2283</v>
      </c>
      <c r="AF57" s="198" t="s">
        <v>2283</v>
      </c>
      <c r="AG57" s="199"/>
      <c r="AH57" s="199"/>
      <c r="AI57" s="199"/>
      <c r="AJ57" s="199"/>
      <c r="AK57" s="199"/>
      <c r="AL57" s="199"/>
      <c r="AM57" s="199"/>
      <c r="AN57" s="199"/>
      <c r="AO57" s="199"/>
      <c r="AP57" s="199"/>
      <c r="AQ57" s="199"/>
      <c r="AR57" s="199"/>
      <c r="AS57" s="199"/>
      <c r="AT57" s="199"/>
      <c r="AU57" s="198"/>
      <c r="AV57" s="199"/>
      <c r="AW57" s="199"/>
      <c r="AX57" s="199"/>
      <c r="AY57" s="198"/>
      <c r="AZ57" s="198"/>
      <c r="BA57" s="198"/>
      <c r="BB57" s="198"/>
      <c r="BC57" s="198"/>
      <c r="BD57" s="198"/>
      <c r="BE57" s="198"/>
      <c r="BF57" s="198"/>
      <c r="BG57" s="198"/>
      <c r="BH57" s="198"/>
      <c r="BI57" s="198"/>
      <c r="BJ57" s="199"/>
      <c r="BK57" s="199"/>
      <c r="BL57" s="199"/>
      <c r="BM57" s="199"/>
      <c r="BN57" s="199"/>
      <c r="BO57" s="199"/>
      <c r="BP57" s="199"/>
      <c r="BQ57" s="199"/>
      <c r="BR57" s="199"/>
    </row>
    <row r="58" spans="1:70" ht="33" x14ac:dyDescent="0.2">
      <c r="A58" s="227"/>
      <c r="B58" s="251">
        <v>428</v>
      </c>
      <c r="C58" s="229" t="s">
        <v>25</v>
      </c>
      <c r="D58" s="205" t="s">
        <v>2339</v>
      </c>
      <c r="E58" s="234" t="s">
        <v>336</v>
      </c>
      <c r="F58" s="231" t="s">
        <v>860</v>
      </c>
      <c r="G58" s="231" t="s">
        <v>860</v>
      </c>
      <c r="H58" s="231" t="s">
        <v>860</v>
      </c>
      <c r="I58" s="275">
        <v>5</v>
      </c>
      <c r="J58" s="233" t="s">
        <v>607</v>
      </c>
      <c r="K58" s="232" t="s">
        <v>977</v>
      </c>
      <c r="L58" s="230"/>
      <c r="M58" s="230" t="s">
        <v>860</v>
      </c>
      <c r="N58" s="230" t="s">
        <v>860</v>
      </c>
      <c r="O58" s="232" t="s">
        <v>434</v>
      </c>
      <c r="P58" s="230"/>
      <c r="Q58" s="230"/>
      <c r="R58" s="230"/>
      <c r="S58" s="230"/>
      <c r="T58" s="230"/>
      <c r="U58" s="230"/>
      <c r="V58" s="236"/>
      <c r="W58" s="230" t="s">
        <v>860</v>
      </c>
      <c r="X58" s="230"/>
      <c r="Y58" s="236" t="s">
        <v>2097</v>
      </c>
      <c r="Z58" s="230" t="s">
        <v>860</v>
      </c>
      <c r="AA58" s="237" t="s">
        <v>2290</v>
      </c>
      <c r="AB58" s="198" t="s">
        <v>2283</v>
      </c>
      <c r="AC58" s="198" t="s">
        <v>336</v>
      </c>
      <c r="AD58" s="198" t="s">
        <v>2283</v>
      </c>
      <c r="AE58" s="198" t="s">
        <v>2283</v>
      </c>
      <c r="AF58" s="198" t="s">
        <v>2283</v>
      </c>
      <c r="AG58" s="199"/>
      <c r="AH58" s="199"/>
      <c r="AI58" s="199"/>
      <c r="AJ58" s="199"/>
      <c r="AK58" s="199"/>
      <c r="AL58" s="199"/>
      <c r="AM58" s="199"/>
      <c r="AN58" s="198" t="s">
        <v>2283</v>
      </c>
      <c r="AO58" s="198"/>
      <c r="AP58" s="199"/>
      <c r="AQ58" s="199"/>
      <c r="AR58" s="199"/>
      <c r="AS58" s="199"/>
      <c r="AT58" s="199"/>
      <c r="AU58" s="198"/>
      <c r="AV58" s="199" t="s">
        <v>2283</v>
      </c>
      <c r="AW58" s="199" t="s">
        <v>2283</v>
      </c>
      <c r="AX58" s="199"/>
      <c r="AY58" s="198"/>
      <c r="AZ58" s="198"/>
      <c r="BA58" s="198"/>
      <c r="BB58" s="198"/>
      <c r="BC58" s="198"/>
      <c r="BD58" s="198" t="s">
        <v>2283</v>
      </c>
      <c r="BE58" s="198"/>
      <c r="BF58" s="198"/>
      <c r="BG58" s="198"/>
      <c r="BH58" s="198"/>
      <c r="BI58" s="198"/>
      <c r="BJ58" s="199"/>
      <c r="BK58" s="199"/>
      <c r="BL58" s="199" t="s">
        <v>2283</v>
      </c>
      <c r="BM58" s="199"/>
      <c r="BN58" s="199"/>
      <c r="BO58" s="199"/>
      <c r="BP58" s="199"/>
      <c r="BQ58" s="199"/>
      <c r="BR58" s="199"/>
    </row>
    <row r="59" spans="1:70" ht="24.75" x14ac:dyDescent="0.2">
      <c r="A59" s="228">
        <v>44972</v>
      </c>
      <c r="B59" s="251">
        <v>430</v>
      </c>
      <c r="C59" s="229" t="s">
        <v>717</v>
      </c>
      <c r="D59" s="203" t="s">
        <v>2367</v>
      </c>
      <c r="E59" s="234" t="s">
        <v>336</v>
      </c>
      <c r="F59" s="231" t="s">
        <v>860</v>
      </c>
      <c r="G59" s="231" t="s">
        <v>860</v>
      </c>
      <c r="H59" s="231" t="s">
        <v>860</v>
      </c>
      <c r="I59" s="274" t="s">
        <v>733</v>
      </c>
      <c r="J59" s="233" t="s">
        <v>747</v>
      </c>
      <c r="K59" s="232"/>
      <c r="L59" s="230"/>
      <c r="M59" s="230"/>
      <c r="N59" s="230" t="s">
        <v>860</v>
      </c>
      <c r="O59" s="232" t="s">
        <v>429</v>
      </c>
      <c r="P59" s="230" t="s">
        <v>860</v>
      </c>
      <c r="Q59" s="235" t="s">
        <v>2317</v>
      </c>
      <c r="R59" s="230"/>
      <c r="S59" s="230"/>
      <c r="T59" s="230"/>
      <c r="U59" s="230"/>
      <c r="V59" s="236" t="s">
        <v>2070</v>
      </c>
      <c r="W59" s="230" t="s">
        <v>860</v>
      </c>
      <c r="X59" s="230"/>
      <c r="Y59" s="236" t="s">
        <v>2097</v>
      </c>
      <c r="Z59" s="230" t="s">
        <v>860</v>
      </c>
      <c r="AA59" s="237"/>
      <c r="AB59" s="198" t="s">
        <v>2283</v>
      </c>
      <c r="AC59" s="198" t="s">
        <v>336</v>
      </c>
      <c r="AD59" s="198" t="s">
        <v>2283</v>
      </c>
      <c r="AE59" s="198" t="s">
        <v>2283</v>
      </c>
      <c r="AF59" s="198" t="s">
        <v>2283</v>
      </c>
      <c r="AG59" s="199"/>
      <c r="AH59" s="199"/>
      <c r="AI59" s="199"/>
      <c r="AJ59" s="199"/>
      <c r="AK59" s="199"/>
      <c r="AL59" s="199"/>
      <c r="AM59" s="199"/>
      <c r="AN59" s="199"/>
      <c r="AO59" s="199"/>
      <c r="AP59" s="199"/>
      <c r="AQ59" s="199"/>
      <c r="AR59" s="199"/>
      <c r="AS59" s="199"/>
      <c r="AT59" s="199"/>
      <c r="AU59" s="199"/>
      <c r="AV59" s="199"/>
      <c r="AW59" s="199"/>
      <c r="AX59" s="199"/>
      <c r="AY59" s="199"/>
      <c r="AZ59" s="199"/>
      <c r="BA59" s="199"/>
      <c r="BB59" s="199"/>
      <c r="BC59" s="199"/>
      <c r="BD59" s="199"/>
      <c r="BE59" s="199"/>
      <c r="BF59" s="199"/>
      <c r="BG59" s="199"/>
      <c r="BH59" s="199"/>
      <c r="BI59" s="199"/>
      <c r="BJ59" s="199"/>
      <c r="BK59" s="199"/>
      <c r="BL59" s="199"/>
      <c r="BM59" s="199"/>
      <c r="BN59" s="199"/>
      <c r="BO59" s="199"/>
      <c r="BP59" s="199"/>
      <c r="BQ59" s="199"/>
      <c r="BR59" s="199"/>
    </row>
    <row r="60" spans="1:70" ht="24.75" x14ac:dyDescent="0.2">
      <c r="A60" s="228">
        <v>44972</v>
      </c>
      <c r="B60" s="251">
        <v>431</v>
      </c>
      <c r="C60" s="229" t="s">
        <v>716</v>
      </c>
      <c r="D60" s="203" t="s">
        <v>2367</v>
      </c>
      <c r="E60" s="234" t="s">
        <v>336</v>
      </c>
      <c r="F60" s="231" t="s">
        <v>860</v>
      </c>
      <c r="G60" s="231" t="s">
        <v>860</v>
      </c>
      <c r="H60" s="231" t="s">
        <v>860</v>
      </c>
      <c r="I60" s="274" t="s">
        <v>715</v>
      </c>
      <c r="J60" s="233" t="s">
        <v>881</v>
      </c>
      <c r="K60" s="232"/>
      <c r="L60" s="230"/>
      <c r="M60" s="230"/>
      <c r="N60" s="230" t="s">
        <v>860</v>
      </c>
      <c r="O60" s="232" t="s">
        <v>429</v>
      </c>
      <c r="P60" s="230" t="s">
        <v>860</v>
      </c>
      <c r="Q60" s="235" t="s">
        <v>2317</v>
      </c>
      <c r="R60" s="230"/>
      <c r="S60" s="230"/>
      <c r="T60" s="230"/>
      <c r="U60" s="230"/>
      <c r="V60" s="236" t="s">
        <v>2070</v>
      </c>
      <c r="W60" s="230" t="s">
        <v>860</v>
      </c>
      <c r="X60" s="230"/>
      <c r="Y60" s="236" t="s">
        <v>2097</v>
      </c>
      <c r="Z60" s="230" t="s">
        <v>860</v>
      </c>
      <c r="AA60" s="237"/>
      <c r="AB60" s="198" t="s">
        <v>2283</v>
      </c>
      <c r="AC60" s="198" t="s">
        <v>336</v>
      </c>
      <c r="AD60" s="198" t="s">
        <v>2283</v>
      </c>
      <c r="AE60" s="198" t="s">
        <v>2283</v>
      </c>
      <c r="AF60" s="198" t="s">
        <v>2283</v>
      </c>
      <c r="AG60" s="199"/>
      <c r="AH60" s="199"/>
      <c r="AI60" s="199"/>
      <c r="AJ60" s="199"/>
      <c r="AK60" s="199"/>
      <c r="AL60" s="199"/>
      <c r="AM60" s="199"/>
      <c r="AN60" s="199"/>
      <c r="AO60" s="199"/>
      <c r="AP60" s="199"/>
      <c r="AQ60" s="199"/>
      <c r="AR60" s="199"/>
      <c r="AS60" s="199"/>
      <c r="AT60" s="199"/>
      <c r="AU60" s="198"/>
      <c r="AV60" s="199"/>
      <c r="AW60" s="199"/>
      <c r="AX60" s="199"/>
      <c r="AY60" s="198"/>
      <c r="AZ60" s="198"/>
      <c r="BA60" s="198"/>
      <c r="BB60" s="198"/>
      <c r="BC60" s="198"/>
      <c r="BD60" s="198"/>
      <c r="BE60" s="198"/>
      <c r="BF60" s="198"/>
      <c r="BG60" s="198"/>
      <c r="BH60" s="198"/>
      <c r="BI60" s="198"/>
      <c r="BJ60" s="199"/>
      <c r="BK60" s="199"/>
      <c r="BL60" s="199"/>
      <c r="BM60" s="199"/>
      <c r="BN60" s="199"/>
      <c r="BO60" s="199"/>
      <c r="BP60" s="199"/>
      <c r="BQ60" s="199"/>
      <c r="BR60" s="199"/>
    </row>
    <row r="61" spans="1:70" ht="24.75" x14ac:dyDescent="0.2">
      <c r="A61" s="228">
        <v>44972</v>
      </c>
      <c r="B61" s="251">
        <v>432</v>
      </c>
      <c r="C61" s="229" t="s">
        <v>2146</v>
      </c>
      <c r="D61" s="260" t="s">
        <v>2341</v>
      </c>
      <c r="E61" s="234" t="s">
        <v>336</v>
      </c>
      <c r="F61" s="231" t="s">
        <v>860</v>
      </c>
      <c r="G61" s="231" t="s">
        <v>860</v>
      </c>
      <c r="H61" s="231" t="s">
        <v>860</v>
      </c>
      <c r="I61" s="275">
        <v>6</v>
      </c>
      <c r="J61" s="233" t="s">
        <v>2066</v>
      </c>
      <c r="K61" s="232"/>
      <c r="L61" s="230"/>
      <c r="M61" s="230"/>
      <c r="N61" s="230" t="s">
        <v>860</v>
      </c>
      <c r="O61" s="232" t="s">
        <v>429</v>
      </c>
      <c r="P61" s="230" t="s">
        <v>860</v>
      </c>
      <c r="Q61" s="235" t="s">
        <v>2317</v>
      </c>
      <c r="R61" s="230"/>
      <c r="S61" s="230"/>
      <c r="T61" s="230"/>
      <c r="U61" s="230"/>
      <c r="V61" s="236" t="s">
        <v>2070</v>
      </c>
      <c r="W61" s="230" t="s">
        <v>860</v>
      </c>
      <c r="X61" s="230"/>
      <c r="Y61" s="236" t="s">
        <v>2097</v>
      </c>
      <c r="Z61" s="230" t="s">
        <v>860</v>
      </c>
      <c r="AA61" s="237"/>
      <c r="AB61" s="198" t="s">
        <v>2283</v>
      </c>
      <c r="AC61" s="198" t="s">
        <v>336</v>
      </c>
      <c r="AD61" s="198" t="s">
        <v>2283</v>
      </c>
      <c r="AE61" s="198" t="s">
        <v>2283</v>
      </c>
      <c r="AF61" s="198" t="s">
        <v>2283</v>
      </c>
      <c r="AG61" s="199"/>
      <c r="AH61" s="199"/>
      <c r="AI61" s="199"/>
      <c r="AJ61" s="199"/>
      <c r="AK61" s="199"/>
      <c r="AL61" s="199"/>
      <c r="AM61" s="199"/>
      <c r="AN61" s="199"/>
      <c r="AO61" s="199"/>
      <c r="AP61" s="199"/>
      <c r="AQ61" s="199"/>
      <c r="AR61" s="199"/>
      <c r="AS61" s="199"/>
      <c r="AT61" s="199"/>
      <c r="AU61" s="198"/>
      <c r="AV61" s="199"/>
      <c r="AW61" s="199"/>
      <c r="AX61" s="199"/>
      <c r="AY61" s="198"/>
      <c r="AZ61" s="198"/>
      <c r="BA61" s="198"/>
      <c r="BB61" s="198"/>
      <c r="BC61" s="198"/>
      <c r="BD61" s="198"/>
      <c r="BE61" s="198"/>
      <c r="BF61" s="198"/>
      <c r="BG61" s="198"/>
      <c r="BH61" s="198"/>
      <c r="BI61" s="198"/>
      <c r="BJ61" s="199"/>
      <c r="BK61" s="199"/>
      <c r="BL61" s="199"/>
      <c r="BM61" s="199"/>
      <c r="BN61" s="199"/>
      <c r="BO61" s="199"/>
      <c r="BP61" s="199"/>
      <c r="BQ61" s="199"/>
      <c r="BR61" s="199"/>
    </row>
    <row r="62" spans="1:70" ht="33" x14ac:dyDescent="0.2">
      <c r="A62" s="227"/>
      <c r="B62" s="251">
        <v>433</v>
      </c>
      <c r="C62" s="229" t="s">
        <v>738</v>
      </c>
      <c r="D62" s="205" t="s">
        <v>2339</v>
      </c>
      <c r="E62" s="234" t="s">
        <v>336</v>
      </c>
      <c r="F62" s="231" t="s">
        <v>860</v>
      </c>
      <c r="G62" s="231" t="s">
        <v>860</v>
      </c>
      <c r="H62" s="231" t="s">
        <v>860</v>
      </c>
      <c r="I62" s="275">
        <v>5</v>
      </c>
      <c r="J62" s="233" t="s">
        <v>607</v>
      </c>
      <c r="K62" s="232" t="s">
        <v>2326</v>
      </c>
      <c r="L62" s="230"/>
      <c r="M62" s="230"/>
      <c r="N62" s="230" t="s">
        <v>860</v>
      </c>
      <c r="O62" s="232" t="s">
        <v>434</v>
      </c>
      <c r="P62" s="230"/>
      <c r="Q62" s="230"/>
      <c r="R62" s="230"/>
      <c r="S62" s="230"/>
      <c r="T62" s="230"/>
      <c r="U62" s="230"/>
      <c r="V62" s="236"/>
      <c r="W62" s="230" t="s">
        <v>860</v>
      </c>
      <c r="X62" s="230"/>
      <c r="Y62" s="236" t="s">
        <v>2097</v>
      </c>
      <c r="Z62" s="230" t="s">
        <v>860</v>
      </c>
      <c r="AA62" s="237"/>
      <c r="AB62" s="198" t="s">
        <v>2283</v>
      </c>
      <c r="AC62" s="198" t="s">
        <v>336</v>
      </c>
      <c r="AD62" s="198" t="s">
        <v>2283</v>
      </c>
      <c r="AE62" s="198" t="s">
        <v>2283</v>
      </c>
      <c r="AF62" s="198" t="s">
        <v>2283</v>
      </c>
      <c r="AG62" s="199"/>
      <c r="AH62" s="199"/>
      <c r="AI62" s="199"/>
      <c r="AJ62" s="199"/>
      <c r="AK62" s="199"/>
      <c r="AL62" s="199"/>
      <c r="AM62" s="199"/>
      <c r="AN62" s="198" t="s">
        <v>2283</v>
      </c>
      <c r="AO62" s="199"/>
      <c r="AP62" s="199"/>
      <c r="AQ62" s="199"/>
      <c r="AR62" s="199"/>
      <c r="AS62" s="199"/>
      <c r="AT62" s="199"/>
      <c r="AU62" s="198"/>
      <c r="AV62" s="199"/>
      <c r="AW62" s="199"/>
      <c r="AX62" s="199"/>
      <c r="AY62" s="198"/>
      <c r="AZ62" s="198"/>
      <c r="BA62" s="198"/>
      <c r="BB62" s="198"/>
      <c r="BC62" s="198"/>
      <c r="BD62" s="198" t="s">
        <v>2283</v>
      </c>
      <c r="BE62" s="198"/>
      <c r="BF62" s="198"/>
      <c r="BG62" s="198"/>
      <c r="BH62" s="198"/>
      <c r="BI62" s="198"/>
      <c r="BJ62" s="199"/>
      <c r="BK62" s="199"/>
      <c r="BL62" s="199"/>
      <c r="BM62" s="199"/>
      <c r="BN62" s="199"/>
      <c r="BO62" s="199"/>
      <c r="BP62" s="199"/>
      <c r="BQ62" s="199"/>
      <c r="BR62" s="199"/>
    </row>
    <row r="63" spans="1:70" ht="24.75" x14ac:dyDescent="0.2">
      <c r="A63" s="228">
        <v>44972</v>
      </c>
      <c r="B63" s="250">
        <v>434</v>
      </c>
      <c r="C63" s="229" t="s">
        <v>2147</v>
      </c>
      <c r="D63" s="260" t="s">
        <v>2341</v>
      </c>
      <c r="E63" s="234" t="s">
        <v>336</v>
      </c>
      <c r="F63" s="231" t="s">
        <v>860</v>
      </c>
      <c r="G63" s="231" t="s">
        <v>860</v>
      </c>
      <c r="H63" s="231" t="s">
        <v>860</v>
      </c>
      <c r="I63" s="275">
        <v>6</v>
      </c>
      <c r="J63" s="233" t="s">
        <v>2066</v>
      </c>
      <c r="K63" s="232"/>
      <c r="L63" s="230"/>
      <c r="M63" s="230"/>
      <c r="N63" s="230" t="s">
        <v>860</v>
      </c>
      <c r="O63" s="232" t="s">
        <v>429</v>
      </c>
      <c r="P63" s="230" t="s">
        <v>860</v>
      </c>
      <c r="Q63" s="235" t="s">
        <v>2317</v>
      </c>
      <c r="R63" s="230"/>
      <c r="S63" s="230"/>
      <c r="T63" s="230"/>
      <c r="U63" s="230"/>
      <c r="V63" s="236" t="s">
        <v>2070</v>
      </c>
      <c r="W63" s="230" t="s">
        <v>860</v>
      </c>
      <c r="X63" s="230"/>
      <c r="Y63" s="236" t="s">
        <v>2097</v>
      </c>
      <c r="Z63" s="230" t="s">
        <v>860</v>
      </c>
      <c r="AA63" s="237"/>
      <c r="AB63" s="198" t="s">
        <v>2283</v>
      </c>
      <c r="AC63" s="198" t="s">
        <v>336</v>
      </c>
      <c r="AD63" s="198" t="s">
        <v>2283</v>
      </c>
      <c r="AE63" s="198" t="s">
        <v>2283</v>
      </c>
      <c r="AF63" s="198" t="s">
        <v>2283</v>
      </c>
      <c r="AG63" s="199"/>
      <c r="AH63" s="199"/>
      <c r="AI63" s="199"/>
      <c r="AJ63" s="199"/>
      <c r="AK63" s="199"/>
      <c r="AL63" s="199"/>
      <c r="AM63" s="199"/>
      <c r="AN63" s="198" t="s">
        <v>2283</v>
      </c>
      <c r="AO63" s="198"/>
      <c r="AP63" s="199"/>
      <c r="AQ63" s="199"/>
      <c r="AR63" s="199"/>
      <c r="AS63" s="199"/>
      <c r="AT63" s="199"/>
      <c r="AU63" s="199"/>
      <c r="AV63" s="199"/>
      <c r="AW63" s="199"/>
      <c r="AX63" s="199"/>
      <c r="AY63" s="199"/>
      <c r="AZ63" s="199"/>
      <c r="BA63" s="199"/>
      <c r="BB63" s="199"/>
      <c r="BC63" s="199"/>
      <c r="BD63" s="198" t="s">
        <v>2283</v>
      </c>
      <c r="BE63" s="199"/>
      <c r="BF63" s="199"/>
      <c r="BG63" s="199"/>
      <c r="BH63" s="199"/>
      <c r="BI63" s="199"/>
      <c r="BJ63" s="199"/>
      <c r="BK63" s="199"/>
      <c r="BL63" s="199"/>
      <c r="BM63" s="199"/>
      <c r="BN63" s="199"/>
      <c r="BO63" s="199"/>
      <c r="BP63" s="199"/>
      <c r="BQ63" s="199"/>
      <c r="BR63" s="199"/>
    </row>
    <row r="64" spans="1:70" ht="33" x14ac:dyDescent="0.2">
      <c r="A64" s="227"/>
      <c r="B64" s="250">
        <v>441</v>
      </c>
      <c r="C64" s="229" t="s">
        <v>2230</v>
      </c>
      <c r="D64" s="216" t="s">
        <v>2340</v>
      </c>
      <c r="E64" s="234" t="s">
        <v>336</v>
      </c>
      <c r="F64" s="231" t="s">
        <v>860</v>
      </c>
      <c r="G64" s="231" t="s">
        <v>860</v>
      </c>
      <c r="H64" s="231" t="s">
        <v>860</v>
      </c>
      <c r="I64" s="275">
        <v>5</v>
      </c>
      <c r="J64" s="233" t="s">
        <v>607</v>
      </c>
      <c r="K64" s="232" t="s">
        <v>2072</v>
      </c>
      <c r="L64" s="230"/>
      <c r="M64" s="230" t="s">
        <v>50</v>
      </c>
      <c r="N64" s="230" t="s">
        <v>50</v>
      </c>
      <c r="O64" s="232" t="s">
        <v>434</v>
      </c>
      <c r="P64" s="230"/>
      <c r="Q64" s="230"/>
      <c r="R64" s="230"/>
      <c r="S64" s="230"/>
      <c r="T64" s="230"/>
      <c r="U64" s="230"/>
      <c r="V64" s="236"/>
      <c r="W64" s="230" t="s">
        <v>2101</v>
      </c>
      <c r="X64" s="230"/>
      <c r="Y64" s="236" t="s">
        <v>2097</v>
      </c>
      <c r="Z64" s="230" t="s">
        <v>860</v>
      </c>
      <c r="AA64" s="237" t="s">
        <v>2290</v>
      </c>
      <c r="AB64" s="198" t="s">
        <v>2283</v>
      </c>
      <c r="AC64" s="198" t="s">
        <v>433</v>
      </c>
      <c r="AD64" s="198" t="s">
        <v>2283</v>
      </c>
      <c r="AE64" s="198"/>
      <c r="AF64" s="198" t="s">
        <v>2283</v>
      </c>
      <c r="AG64" s="198"/>
      <c r="AH64" s="198"/>
      <c r="AI64" s="198"/>
      <c r="AJ64" s="198"/>
      <c r="AK64" s="198"/>
      <c r="AL64" s="198"/>
      <c r="AM64" s="198"/>
      <c r="AN64" s="198"/>
      <c r="AO64" s="198"/>
      <c r="AP64" s="198"/>
      <c r="AQ64" s="198"/>
      <c r="AR64" s="198"/>
      <c r="AS64" s="198"/>
      <c r="AT64" s="198" t="s">
        <v>2283</v>
      </c>
      <c r="AU64" s="198"/>
      <c r="AV64" s="198"/>
      <c r="AW64" s="198"/>
      <c r="AX64" s="198"/>
      <c r="AY64" s="198"/>
      <c r="AZ64" s="198" t="s">
        <v>2283</v>
      </c>
      <c r="BA64" s="198"/>
      <c r="BB64" s="198"/>
      <c r="BC64" s="198"/>
      <c r="BD64" s="198"/>
      <c r="BE64" s="198"/>
      <c r="BF64" s="198"/>
      <c r="BG64" s="198"/>
      <c r="BH64" s="198"/>
      <c r="BI64" s="198"/>
      <c r="BJ64" s="198" t="s">
        <v>2283</v>
      </c>
      <c r="BK64" s="198" t="s">
        <v>2283</v>
      </c>
      <c r="BL64" s="198" t="s">
        <v>2283</v>
      </c>
      <c r="BM64" s="197"/>
      <c r="BN64" s="197"/>
      <c r="BO64" s="197"/>
      <c r="BP64" s="197"/>
      <c r="BQ64" s="197"/>
      <c r="BR64" s="197"/>
    </row>
    <row r="65" spans="1:70" ht="33" x14ac:dyDescent="0.2">
      <c r="A65" s="227"/>
      <c r="B65" s="250">
        <v>442</v>
      </c>
      <c r="C65" s="229" t="s">
        <v>2231</v>
      </c>
      <c r="D65" s="216" t="s">
        <v>2340</v>
      </c>
      <c r="E65" s="234" t="s">
        <v>336</v>
      </c>
      <c r="F65" s="231" t="s">
        <v>860</v>
      </c>
      <c r="G65" s="231" t="s">
        <v>860</v>
      </c>
      <c r="H65" s="231" t="s">
        <v>860</v>
      </c>
      <c r="I65" s="275">
        <v>5</v>
      </c>
      <c r="J65" s="233" t="s">
        <v>607</v>
      </c>
      <c r="K65" s="232" t="s">
        <v>2072</v>
      </c>
      <c r="L65" s="230"/>
      <c r="M65" s="230" t="s">
        <v>50</v>
      </c>
      <c r="N65" s="230" t="s">
        <v>50</v>
      </c>
      <c r="O65" s="232" t="s">
        <v>434</v>
      </c>
      <c r="P65" s="230"/>
      <c r="Q65" s="230"/>
      <c r="R65" s="230"/>
      <c r="S65" s="230"/>
      <c r="T65" s="230"/>
      <c r="U65" s="230"/>
      <c r="V65" s="236"/>
      <c r="W65" s="230" t="s">
        <v>2101</v>
      </c>
      <c r="X65" s="230"/>
      <c r="Y65" s="236" t="s">
        <v>2097</v>
      </c>
      <c r="Z65" s="230" t="s">
        <v>860</v>
      </c>
      <c r="AA65" s="237" t="s">
        <v>2290</v>
      </c>
      <c r="AB65" s="198" t="s">
        <v>2283</v>
      </c>
      <c r="AC65" s="198" t="s">
        <v>433</v>
      </c>
      <c r="AD65" s="198" t="s">
        <v>2283</v>
      </c>
      <c r="AE65" s="198"/>
      <c r="AF65" s="198"/>
      <c r="AG65" s="198"/>
      <c r="AH65" s="198"/>
      <c r="AI65" s="198"/>
      <c r="AJ65" s="198"/>
      <c r="AK65" s="198"/>
      <c r="AL65" s="198"/>
      <c r="AM65" s="198"/>
      <c r="AN65" s="198"/>
      <c r="AO65" s="198"/>
      <c r="AP65" s="198"/>
      <c r="AQ65" s="198"/>
      <c r="AR65" s="198"/>
      <c r="AS65" s="198"/>
      <c r="AT65" s="198" t="s">
        <v>2283</v>
      </c>
      <c r="AU65" s="198"/>
      <c r="AV65" s="198"/>
      <c r="AW65" s="198"/>
      <c r="AX65" s="198"/>
      <c r="AY65" s="198"/>
      <c r="AZ65" s="198" t="s">
        <v>2283</v>
      </c>
      <c r="BA65" s="198"/>
      <c r="BB65" s="198"/>
      <c r="BC65" s="198"/>
      <c r="BD65" s="198"/>
      <c r="BE65" s="198"/>
      <c r="BF65" s="198"/>
      <c r="BG65" s="198"/>
      <c r="BH65" s="198"/>
      <c r="BI65" s="198"/>
      <c r="BJ65" s="198" t="s">
        <v>2283</v>
      </c>
      <c r="BK65" s="198" t="s">
        <v>2283</v>
      </c>
      <c r="BL65" s="198" t="s">
        <v>2283</v>
      </c>
      <c r="BM65" s="197"/>
      <c r="BN65" s="197"/>
      <c r="BO65" s="197"/>
      <c r="BP65" s="197"/>
      <c r="BQ65" s="197"/>
      <c r="BR65" s="197"/>
    </row>
    <row r="66" spans="1:70" ht="33" x14ac:dyDescent="0.2">
      <c r="A66" s="227"/>
      <c r="B66" s="250">
        <v>443</v>
      </c>
      <c r="C66" s="229" t="s">
        <v>2232</v>
      </c>
      <c r="D66" s="216" t="s">
        <v>2340</v>
      </c>
      <c r="E66" s="234" t="s">
        <v>336</v>
      </c>
      <c r="F66" s="231" t="s">
        <v>860</v>
      </c>
      <c r="G66" s="231" t="s">
        <v>860</v>
      </c>
      <c r="H66" s="231" t="s">
        <v>860</v>
      </c>
      <c r="I66" s="275">
        <v>5</v>
      </c>
      <c r="J66" s="233" t="s">
        <v>607</v>
      </c>
      <c r="K66" s="232" t="s">
        <v>2072</v>
      </c>
      <c r="L66" s="230"/>
      <c r="M66" s="230" t="s">
        <v>50</v>
      </c>
      <c r="N66" s="230" t="s">
        <v>50</v>
      </c>
      <c r="O66" s="232" t="s">
        <v>434</v>
      </c>
      <c r="P66" s="230"/>
      <c r="Q66" s="230"/>
      <c r="R66" s="230"/>
      <c r="S66" s="230"/>
      <c r="T66" s="230"/>
      <c r="U66" s="230"/>
      <c r="V66" s="236"/>
      <c r="W66" s="230" t="s">
        <v>2101</v>
      </c>
      <c r="X66" s="230"/>
      <c r="Y66" s="236" t="s">
        <v>2097</v>
      </c>
      <c r="Z66" s="230" t="s">
        <v>860</v>
      </c>
      <c r="AA66" s="237" t="s">
        <v>2290</v>
      </c>
      <c r="AB66" s="198" t="s">
        <v>2283</v>
      </c>
      <c r="AC66" s="198" t="s">
        <v>433</v>
      </c>
      <c r="AD66" s="198" t="s">
        <v>2283</v>
      </c>
      <c r="AE66" s="198"/>
      <c r="AF66" s="198"/>
      <c r="AG66" s="198"/>
      <c r="AH66" s="198"/>
      <c r="AI66" s="198"/>
      <c r="AJ66" s="198"/>
      <c r="AK66" s="198"/>
      <c r="AL66" s="198"/>
      <c r="AM66" s="198"/>
      <c r="AN66" s="198"/>
      <c r="AO66" s="198"/>
      <c r="AP66" s="198"/>
      <c r="AQ66" s="198"/>
      <c r="AR66" s="198"/>
      <c r="AS66" s="198"/>
      <c r="AT66" s="198" t="s">
        <v>2283</v>
      </c>
      <c r="AU66" s="198"/>
      <c r="AV66" s="198"/>
      <c r="AW66" s="198"/>
      <c r="AX66" s="198"/>
      <c r="AY66" s="198"/>
      <c r="AZ66" s="198" t="s">
        <v>2283</v>
      </c>
      <c r="BA66" s="198"/>
      <c r="BB66" s="198"/>
      <c r="BC66" s="198"/>
      <c r="BD66" s="198"/>
      <c r="BE66" s="198"/>
      <c r="BF66" s="198"/>
      <c r="BG66" s="198"/>
      <c r="BH66" s="198"/>
      <c r="BI66" s="198"/>
      <c r="BJ66" s="198" t="s">
        <v>2283</v>
      </c>
      <c r="BK66" s="198" t="s">
        <v>2283</v>
      </c>
      <c r="BL66" s="198" t="s">
        <v>2283</v>
      </c>
      <c r="BM66" s="197"/>
      <c r="BN66" s="197"/>
      <c r="BO66" s="197"/>
      <c r="BP66" s="197"/>
      <c r="BQ66" s="197"/>
      <c r="BR66" s="197"/>
    </row>
    <row r="67" spans="1:70" ht="15" x14ac:dyDescent="0.2">
      <c r="A67" s="227"/>
      <c r="B67" s="251">
        <v>444</v>
      </c>
      <c r="C67" s="229" t="s">
        <v>2148</v>
      </c>
      <c r="D67" s="206" t="s">
        <v>612</v>
      </c>
      <c r="E67" s="234" t="s">
        <v>433</v>
      </c>
      <c r="F67" s="231" t="s">
        <v>860</v>
      </c>
      <c r="G67" s="231" t="s">
        <v>860</v>
      </c>
      <c r="H67" s="231"/>
      <c r="I67" s="274" t="s">
        <v>75</v>
      </c>
      <c r="J67" s="233" t="s">
        <v>943</v>
      </c>
      <c r="K67" s="232" t="s">
        <v>433</v>
      </c>
      <c r="L67" s="230"/>
      <c r="M67" s="230"/>
      <c r="N67" s="230"/>
      <c r="O67" s="232"/>
      <c r="P67" s="230"/>
      <c r="Q67" s="230"/>
      <c r="R67" s="230" t="s">
        <v>860</v>
      </c>
      <c r="S67" s="230"/>
      <c r="T67" s="230"/>
      <c r="U67" s="230" t="s">
        <v>860</v>
      </c>
      <c r="V67" s="236"/>
      <c r="W67" s="230" t="s">
        <v>860</v>
      </c>
      <c r="X67" s="230" t="s">
        <v>860</v>
      </c>
      <c r="Y67" s="236"/>
      <c r="Z67" s="230" t="s">
        <v>860</v>
      </c>
      <c r="AA67" s="237" t="s">
        <v>2291</v>
      </c>
      <c r="AB67" s="198" t="s">
        <v>2283</v>
      </c>
      <c r="AC67" s="198" t="s">
        <v>433</v>
      </c>
      <c r="AD67" s="198" t="s">
        <v>2283</v>
      </c>
      <c r="AE67" s="198"/>
      <c r="AF67" s="198" t="s">
        <v>2283</v>
      </c>
      <c r="AG67" s="198"/>
      <c r="AH67" s="198"/>
      <c r="AI67" s="198"/>
      <c r="AJ67" s="198"/>
      <c r="AK67" s="198"/>
      <c r="AL67" s="198"/>
      <c r="AM67" s="198"/>
      <c r="AN67" s="198"/>
      <c r="AO67" s="198"/>
      <c r="AP67" s="198"/>
      <c r="AQ67" s="198"/>
      <c r="AR67" s="198"/>
      <c r="AS67" s="198" t="s">
        <v>2283</v>
      </c>
      <c r="AT67" s="198"/>
      <c r="AU67" s="198"/>
      <c r="AV67" s="198" t="s">
        <v>2283</v>
      </c>
      <c r="AW67" s="198" t="s">
        <v>2283</v>
      </c>
      <c r="AX67" s="198"/>
      <c r="AY67" s="198"/>
      <c r="AZ67" s="198"/>
      <c r="BA67" s="198"/>
      <c r="BB67" s="198"/>
      <c r="BC67" s="198"/>
      <c r="BD67" s="198"/>
      <c r="BE67" s="198"/>
      <c r="BF67" s="198"/>
      <c r="BG67" s="198"/>
      <c r="BH67" s="198"/>
      <c r="BI67" s="198"/>
      <c r="BJ67" s="198" t="s">
        <v>2283</v>
      </c>
      <c r="BK67" s="198" t="s">
        <v>2283</v>
      </c>
      <c r="BL67" s="198" t="s">
        <v>2283</v>
      </c>
      <c r="BM67" s="198" t="s">
        <v>860</v>
      </c>
      <c r="BN67" s="198" t="s">
        <v>860</v>
      </c>
      <c r="BO67" s="198" t="s">
        <v>860</v>
      </c>
      <c r="BP67" s="198" t="s">
        <v>860</v>
      </c>
      <c r="BQ67" s="198" t="s">
        <v>860</v>
      </c>
      <c r="BR67" s="198" t="s">
        <v>860</v>
      </c>
    </row>
    <row r="68" spans="1:70" ht="15" x14ac:dyDescent="0.2">
      <c r="A68" s="227"/>
      <c r="B68" s="251">
        <v>451</v>
      </c>
      <c r="C68" s="229" t="s">
        <v>650</v>
      </c>
      <c r="D68" s="206" t="s">
        <v>612</v>
      </c>
      <c r="E68" s="234" t="s">
        <v>433</v>
      </c>
      <c r="F68" s="231" t="s">
        <v>860</v>
      </c>
      <c r="G68" s="231" t="s">
        <v>860</v>
      </c>
      <c r="H68" s="231"/>
      <c r="I68" s="274" t="s">
        <v>75</v>
      </c>
      <c r="J68" s="233" t="s">
        <v>943</v>
      </c>
      <c r="K68" s="232" t="s">
        <v>433</v>
      </c>
      <c r="L68" s="230"/>
      <c r="M68" s="230"/>
      <c r="N68" s="230"/>
      <c r="O68" s="232"/>
      <c r="P68" s="230"/>
      <c r="Q68" s="230"/>
      <c r="R68" s="230" t="s">
        <v>860</v>
      </c>
      <c r="S68" s="230"/>
      <c r="T68" s="230"/>
      <c r="U68" s="230" t="s">
        <v>860</v>
      </c>
      <c r="V68" s="236"/>
      <c r="W68" s="230" t="s">
        <v>860</v>
      </c>
      <c r="X68" s="230" t="s">
        <v>860</v>
      </c>
      <c r="Y68" s="236"/>
      <c r="Z68" s="230" t="s">
        <v>860</v>
      </c>
      <c r="AA68" s="237" t="s">
        <v>2291</v>
      </c>
      <c r="AB68" s="240" t="s">
        <v>2283</v>
      </c>
      <c r="AC68" s="198" t="s">
        <v>433</v>
      </c>
      <c r="AD68" s="240" t="s">
        <v>2283</v>
      </c>
      <c r="AE68" s="240"/>
      <c r="AF68" s="240" t="s">
        <v>2283</v>
      </c>
      <c r="AG68" s="240"/>
      <c r="AH68" s="240"/>
      <c r="AI68" s="240"/>
      <c r="AJ68" s="240"/>
      <c r="AK68" s="240"/>
      <c r="AL68" s="240"/>
      <c r="AM68" s="240"/>
      <c r="AN68" s="240"/>
      <c r="AO68" s="240"/>
      <c r="AP68" s="240"/>
      <c r="AQ68" s="240"/>
      <c r="AR68" s="240"/>
      <c r="AS68" s="240" t="s">
        <v>2283</v>
      </c>
      <c r="AT68" s="240"/>
      <c r="AU68" s="240"/>
      <c r="AV68" s="240" t="s">
        <v>2283</v>
      </c>
      <c r="AW68" s="240" t="s">
        <v>2283</v>
      </c>
      <c r="AX68" s="240"/>
      <c r="AY68" s="240"/>
      <c r="AZ68" s="198"/>
      <c r="BA68" s="198"/>
      <c r="BB68" s="240"/>
      <c r="BC68" s="240"/>
      <c r="BD68" s="240"/>
      <c r="BE68" s="240"/>
      <c r="BF68" s="240"/>
      <c r="BG68" s="240"/>
      <c r="BH68" s="240"/>
      <c r="BI68" s="240"/>
      <c r="BJ68" s="240" t="s">
        <v>2283</v>
      </c>
      <c r="BK68" s="240" t="s">
        <v>2283</v>
      </c>
      <c r="BL68" s="240" t="s">
        <v>2283</v>
      </c>
      <c r="BM68" s="198" t="s">
        <v>860</v>
      </c>
      <c r="BN68" s="198" t="s">
        <v>860</v>
      </c>
      <c r="BO68" s="198" t="s">
        <v>860</v>
      </c>
      <c r="BP68" s="198" t="s">
        <v>860</v>
      </c>
      <c r="BQ68" s="198" t="s">
        <v>860</v>
      </c>
      <c r="BR68" s="198" t="s">
        <v>860</v>
      </c>
    </row>
    <row r="69" spans="1:70" ht="15" x14ac:dyDescent="0.2">
      <c r="A69" s="227"/>
      <c r="B69" s="251">
        <v>452</v>
      </c>
      <c r="C69" s="229" t="s">
        <v>651</v>
      </c>
      <c r="D69" s="206" t="s">
        <v>612</v>
      </c>
      <c r="E69" s="234" t="s">
        <v>433</v>
      </c>
      <c r="F69" s="231" t="s">
        <v>860</v>
      </c>
      <c r="G69" s="231" t="s">
        <v>860</v>
      </c>
      <c r="H69" s="231"/>
      <c r="I69" s="274" t="s">
        <v>75</v>
      </c>
      <c r="J69" s="233" t="s">
        <v>943</v>
      </c>
      <c r="K69" s="232" t="s">
        <v>433</v>
      </c>
      <c r="L69" s="230"/>
      <c r="M69" s="230"/>
      <c r="N69" s="230"/>
      <c r="O69" s="232"/>
      <c r="P69" s="230"/>
      <c r="Q69" s="230"/>
      <c r="R69" s="230" t="s">
        <v>860</v>
      </c>
      <c r="S69" s="230"/>
      <c r="T69" s="230"/>
      <c r="U69" s="230" t="s">
        <v>860</v>
      </c>
      <c r="V69" s="236"/>
      <c r="W69" s="230" t="s">
        <v>860</v>
      </c>
      <c r="X69" s="230" t="s">
        <v>860</v>
      </c>
      <c r="Y69" s="236"/>
      <c r="Z69" s="230" t="s">
        <v>860</v>
      </c>
      <c r="AA69" s="237" t="s">
        <v>2291</v>
      </c>
      <c r="AB69" s="198" t="s">
        <v>2283</v>
      </c>
      <c r="AC69" s="198" t="s">
        <v>433</v>
      </c>
      <c r="AD69" s="198" t="s">
        <v>2283</v>
      </c>
      <c r="AE69" s="198"/>
      <c r="AF69" s="240" t="s">
        <v>2283</v>
      </c>
      <c r="AG69" s="198"/>
      <c r="AH69" s="198"/>
      <c r="AI69" s="198"/>
      <c r="AJ69" s="198"/>
      <c r="AK69" s="198"/>
      <c r="AL69" s="198"/>
      <c r="AM69" s="198"/>
      <c r="AN69" s="198"/>
      <c r="AO69" s="198"/>
      <c r="AP69" s="198"/>
      <c r="AQ69" s="198"/>
      <c r="AR69" s="198"/>
      <c r="AS69" s="198" t="s">
        <v>2283</v>
      </c>
      <c r="AT69" s="198"/>
      <c r="AU69" s="198"/>
      <c r="AV69" s="198" t="s">
        <v>2283</v>
      </c>
      <c r="AW69" s="198" t="s">
        <v>2283</v>
      </c>
      <c r="AX69" s="198"/>
      <c r="AY69" s="198"/>
      <c r="AZ69" s="198"/>
      <c r="BA69" s="198"/>
      <c r="BB69" s="198"/>
      <c r="BC69" s="198"/>
      <c r="BD69" s="198"/>
      <c r="BE69" s="198"/>
      <c r="BF69" s="198"/>
      <c r="BG69" s="198"/>
      <c r="BH69" s="198"/>
      <c r="BI69" s="198"/>
      <c r="BJ69" s="198" t="s">
        <v>2283</v>
      </c>
      <c r="BK69" s="198" t="s">
        <v>2283</v>
      </c>
      <c r="BL69" s="198" t="s">
        <v>2283</v>
      </c>
      <c r="BM69" s="198" t="s">
        <v>860</v>
      </c>
      <c r="BN69" s="198" t="s">
        <v>860</v>
      </c>
      <c r="BO69" s="198" t="s">
        <v>860</v>
      </c>
      <c r="BP69" s="198" t="s">
        <v>860</v>
      </c>
      <c r="BQ69" s="198" t="s">
        <v>860</v>
      </c>
      <c r="BR69" s="198" t="s">
        <v>860</v>
      </c>
    </row>
    <row r="70" spans="1:70" ht="15" x14ac:dyDescent="0.2">
      <c r="A70" s="227"/>
      <c r="B70" s="251">
        <v>453</v>
      </c>
      <c r="C70" s="229" t="s">
        <v>652</v>
      </c>
      <c r="D70" s="206" t="s">
        <v>612</v>
      </c>
      <c r="E70" s="234" t="s">
        <v>433</v>
      </c>
      <c r="F70" s="231" t="s">
        <v>860</v>
      </c>
      <c r="G70" s="231" t="s">
        <v>860</v>
      </c>
      <c r="H70" s="231"/>
      <c r="I70" s="274" t="s">
        <v>75</v>
      </c>
      <c r="J70" s="233" t="s">
        <v>943</v>
      </c>
      <c r="K70" s="232" t="s">
        <v>433</v>
      </c>
      <c r="L70" s="230"/>
      <c r="M70" s="230"/>
      <c r="N70" s="230"/>
      <c r="O70" s="232"/>
      <c r="P70" s="230"/>
      <c r="Q70" s="230"/>
      <c r="R70" s="230" t="s">
        <v>860</v>
      </c>
      <c r="S70" s="230"/>
      <c r="T70" s="230"/>
      <c r="U70" s="230" t="s">
        <v>860</v>
      </c>
      <c r="V70" s="236"/>
      <c r="W70" s="230" t="s">
        <v>860</v>
      </c>
      <c r="X70" s="230" t="s">
        <v>860</v>
      </c>
      <c r="Y70" s="236"/>
      <c r="Z70" s="230" t="s">
        <v>860</v>
      </c>
      <c r="AA70" s="237" t="s">
        <v>2291</v>
      </c>
      <c r="AB70" s="198" t="s">
        <v>2283</v>
      </c>
      <c r="AC70" s="198" t="s">
        <v>433</v>
      </c>
      <c r="AD70" s="198" t="s">
        <v>2283</v>
      </c>
      <c r="AE70" s="198"/>
      <c r="AF70" s="240" t="s">
        <v>2283</v>
      </c>
      <c r="AG70" s="198"/>
      <c r="AH70" s="198"/>
      <c r="AI70" s="198"/>
      <c r="AJ70" s="198"/>
      <c r="AK70" s="198"/>
      <c r="AL70" s="198"/>
      <c r="AM70" s="198"/>
      <c r="AN70" s="198"/>
      <c r="AO70" s="198"/>
      <c r="AP70" s="198"/>
      <c r="AQ70" s="198"/>
      <c r="AR70" s="198"/>
      <c r="AS70" s="198" t="s">
        <v>2283</v>
      </c>
      <c r="AT70" s="198"/>
      <c r="AU70" s="198"/>
      <c r="AV70" s="198" t="s">
        <v>2283</v>
      </c>
      <c r="AW70" s="198" t="s">
        <v>2283</v>
      </c>
      <c r="AX70" s="198"/>
      <c r="AY70" s="198"/>
      <c r="AZ70" s="198"/>
      <c r="BA70" s="198"/>
      <c r="BB70" s="198"/>
      <c r="BC70" s="198"/>
      <c r="BD70" s="198"/>
      <c r="BE70" s="198"/>
      <c r="BF70" s="198"/>
      <c r="BG70" s="198"/>
      <c r="BH70" s="198"/>
      <c r="BI70" s="198"/>
      <c r="BJ70" s="198" t="s">
        <v>2283</v>
      </c>
      <c r="BK70" s="198" t="s">
        <v>2283</v>
      </c>
      <c r="BL70" s="198" t="s">
        <v>2283</v>
      </c>
      <c r="BM70" s="198" t="s">
        <v>860</v>
      </c>
      <c r="BN70" s="198" t="s">
        <v>860</v>
      </c>
      <c r="BO70" s="198" t="s">
        <v>860</v>
      </c>
      <c r="BP70" s="198" t="s">
        <v>860</v>
      </c>
      <c r="BQ70" s="198" t="s">
        <v>860</v>
      </c>
      <c r="BR70" s="198" t="s">
        <v>860</v>
      </c>
    </row>
    <row r="71" spans="1:70" ht="15" x14ac:dyDescent="0.2">
      <c r="A71" s="227"/>
      <c r="B71" s="251">
        <v>454</v>
      </c>
      <c r="C71" s="229" t="s">
        <v>653</v>
      </c>
      <c r="D71" s="206" t="s">
        <v>612</v>
      </c>
      <c r="E71" s="234" t="s">
        <v>433</v>
      </c>
      <c r="F71" s="231" t="s">
        <v>860</v>
      </c>
      <c r="G71" s="231" t="s">
        <v>860</v>
      </c>
      <c r="H71" s="231"/>
      <c r="I71" s="274" t="s">
        <v>75</v>
      </c>
      <c r="J71" s="233" t="s">
        <v>943</v>
      </c>
      <c r="K71" s="232" t="s">
        <v>433</v>
      </c>
      <c r="L71" s="230"/>
      <c r="M71" s="230"/>
      <c r="N71" s="230"/>
      <c r="O71" s="232"/>
      <c r="P71" s="230"/>
      <c r="Q71" s="230"/>
      <c r="R71" s="230" t="s">
        <v>860</v>
      </c>
      <c r="S71" s="230"/>
      <c r="T71" s="230"/>
      <c r="U71" s="230" t="s">
        <v>860</v>
      </c>
      <c r="V71" s="236"/>
      <c r="W71" s="230" t="s">
        <v>860</v>
      </c>
      <c r="X71" s="230" t="s">
        <v>860</v>
      </c>
      <c r="Y71" s="236"/>
      <c r="Z71" s="230" t="s">
        <v>860</v>
      </c>
      <c r="AA71" s="237" t="s">
        <v>2291</v>
      </c>
      <c r="AB71" s="198" t="s">
        <v>2283</v>
      </c>
      <c r="AC71" s="198" t="s">
        <v>433</v>
      </c>
      <c r="AD71" s="198" t="s">
        <v>2283</v>
      </c>
      <c r="AE71" s="198"/>
      <c r="AF71" s="198"/>
      <c r="AG71" s="198"/>
      <c r="AH71" s="198"/>
      <c r="AI71" s="198"/>
      <c r="AJ71" s="198"/>
      <c r="AK71" s="198"/>
      <c r="AL71" s="198"/>
      <c r="AM71" s="198"/>
      <c r="AN71" s="198"/>
      <c r="AO71" s="198"/>
      <c r="AP71" s="198"/>
      <c r="AQ71" s="198"/>
      <c r="AR71" s="198"/>
      <c r="AS71" s="198" t="s">
        <v>2283</v>
      </c>
      <c r="AT71" s="198" t="s">
        <v>2283</v>
      </c>
      <c r="AU71" s="198"/>
      <c r="AV71" s="198" t="s">
        <v>2283</v>
      </c>
      <c r="AW71" s="198" t="s">
        <v>2283</v>
      </c>
      <c r="AX71" s="198"/>
      <c r="AY71" s="198"/>
      <c r="AZ71" s="198"/>
      <c r="BA71" s="198"/>
      <c r="BB71" s="198"/>
      <c r="BC71" s="198"/>
      <c r="BD71" s="198"/>
      <c r="BE71" s="198"/>
      <c r="BF71" s="198"/>
      <c r="BG71" s="198"/>
      <c r="BH71" s="198"/>
      <c r="BI71" s="198"/>
      <c r="BJ71" s="198" t="s">
        <v>2283</v>
      </c>
      <c r="BK71" s="198" t="s">
        <v>2283</v>
      </c>
      <c r="BL71" s="198" t="s">
        <v>2283</v>
      </c>
      <c r="BM71" s="198" t="s">
        <v>860</v>
      </c>
      <c r="BN71" s="198" t="s">
        <v>860</v>
      </c>
      <c r="BO71" s="198" t="s">
        <v>860</v>
      </c>
      <c r="BP71" s="198" t="s">
        <v>860</v>
      </c>
      <c r="BQ71" s="198" t="s">
        <v>860</v>
      </c>
      <c r="BR71" s="198" t="s">
        <v>860</v>
      </c>
    </row>
    <row r="72" spans="1:70" ht="15" x14ac:dyDescent="0.2">
      <c r="A72" s="227"/>
      <c r="B72" s="251">
        <v>462</v>
      </c>
      <c r="C72" s="229" t="s">
        <v>2149</v>
      </c>
      <c r="D72" s="206" t="s">
        <v>612</v>
      </c>
      <c r="E72" s="234" t="s">
        <v>433</v>
      </c>
      <c r="F72" s="231" t="s">
        <v>860</v>
      </c>
      <c r="G72" s="231" t="s">
        <v>860</v>
      </c>
      <c r="H72" s="231"/>
      <c r="I72" s="274" t="s">
        <v>75</v>
      </c>
      <c r="J72" s="233" t="s">
        <v>943</v>
      </c>
      <c r="K72" s="232" t="s">
        <v>433</v>
      </c>
      <c r="L72" s="230"/>
      <c r="M72" s="230"/>
      <c r="N72" s="230"/>
      <c r="O72" s="232"/>
      <c r="P72" s="230"/>
      <c r="Q72" s="230"/>
      <c r="R72" s="230" t="s">
        <v>860</v>
      </c>
      <c r="S72" s="230"/>
      <c r="T72" s="230"/>
      <c r="U72" s="230" t="s">
        <v>860</v>
      </c>
      <c r="V72" s="236"/>
      <c r="W72" s="230" t="s">
        <v>860</v>
      </c>
      <c r="X72" s="230" t="s">
        <v>860</v>
      </c>
      <c r="Y72" s="236"/>
      <c r="Z72" s="230" t="s">
        <v>860</v>
      </c>
      <c r="AA72" s="237" t="s">
        <v>2291</v>
      </c>
      <c r="AB72" s="241" t="s">
        <v>2283</v>
      </c>
      <c r="AC72" s="198" t="s">
        <v>433</v>
      </c>
      <c r="AD72" s="241" t="s">
        <v>2283</v>
      </c>
      <c r="AE72" s="241"/>
      <c r="AF72" s="241"/>
      <c r="AG72" s="198"/>
      <c r="AH72" s="198"/>
      <c r="AI72" s="198"/>
      <c r="AJ72" s="198"/>
      <c r="AK72" s="198"/>
      <c r="AL72" s="198"/>
      <c r="AM72" s="198"/>
      <c r="AN72" s="198"/>
      <c r="AO72" s="198"/>
      <c r="AP72" s="198"/>
      <c r="AQ72" s="198"/>
      <c r="AR72" s="198"/>
      <c r="AS72" s="241" t="s">
        <v>2283</v>
      </c>
      <c r="AT72" s="198" t="s">
        <v>2283</v>
      </c>
      <c r="AU72" s="198"/>
      <c r="AV72" s="198"/>
      <c r="AW72" s="198"/>
      <c r="AX72" s="241"/>
      <c r="AY72" s="241"/>
      <c r="AZ72" s="241"/>
      <c r="BA72" s="198"/>
      <c r="BB72" s="198"/>
      <c r="BC72" s="198"/>
      <c r="BD72" s="198"/>
      <c r="BE72" s="198"/>
      <c r="BF72" s="241"/>
      <c r="BG72" s="241"/>
      <c r="BH72" s="198"/>
      <c r="BI72" s="198"/>
      <c r="BJ72" s="241" t="s">
        <v>2283</v>
      </c>
      <c r="BK72" s="241" t="s">
        <v>2283</v>
      </c>
      <c r="BL72" s="198"/>
      <c r="BM72" s="198" t="s">
        <v>860</v>
      </c>
      <c r="BN72" s="198" t="s">
        <v>860</v>
      </c>
      <c r="BO72" s="198" t="s">
        <v>860</v>
      </c>
      <c r="BP72" s="198" t="s">
        <v>860</v>
      </c>
      <c r="BQ72" s="198" t="s">
        <v>860</v>
      </c>
      <c r="BR72" s="198" t="s">
        <v>860</v>
      </c>
    </row>
    <row r="73" spans="1:70" ht="15" x14ac:dyDescent="0.2">
      <c r="A73" s="227"/>
      <c r="B73" s="251">
        <v>463</v>
      </c>
      <c r="C73" s="229" t="s">
        <v>2150</v>
      </c>
      <c r="D73" s="206" t="s">
        <v>612</v>
      </c>
      <c r="E73" s="234" t="s">
        <v>433</v>
      </c>
      <c r="F73" s="231" t="s">
        <v>860</v>
      </c>
      <c r="G73" s="231" t="s">
        <v>860</v>
      </c>
      <c r="H73" s="231"/>
      <c r="I73" s="274" t="s">
        <v>75</v>
      </c>
      <c r="J73" s="233" t="s">
        <v>943</v>
      </c>
      <c r="K73" s="232" t="s">
        <v>433</v>
      </c>
      <c r="L73" s="230"/>
      <c r="M73" s="230"/>
      <c r="N73" s="230"/>
      <c r="O73" s="232"/>
      <c r="P73" s="230"/>
      <c r="Q73" s="230"/>
      <c r="R73" s="230" t="s">
        <v>860</v>
      </c>
      <c r="S73" s="230"/>
      <c r="T73" s="230"/>
      <c r="U73" s="230" t="s">
        <v>860</v>
      </c>
      <c r="V73" s="236"/>
      <c r="W73" s="230" t="s">
        <v>860</v>
      </c>
      <c r="X73" s="230" t="s">
        <v>860</v>
      </c>
      <c r="Y73" s="236"/>
      <c r="Z73" s="230" t="s">
        <v>860</v>
      </c>
      <c r="AA73" s="237" t="s">
        <v>2291</v>
      </c>
      <c r="AB73" s="198" t="s">
        <v>2283</v>
      </c>
      <c r="AC73" s="198" t="s">
        <v>433</v>
      </c>
      <c r="AD73" s="198" t="s">
        <v>2283</v>
      </c>
      <c r="AE73" s="198"/>
      <c r="AF73" s="198"/>
      <c r="AG73" s="198"/>
      <c r="AH73" s="198"/>
      <c r="AI73" s="198"/>
      <c r="AJ73" s="198"/>
      <c r="AK73" s="198"/>
      <c r="AL73" s="198"/>
      <c r="AM73" s="198"/>
      <c r="AN73" s="198"/>
      <c r="AO73" s="198"/>
      <c r="AP73" s="198"/>
      <c r="AQ73" s="198"/>
      <c r="AR73" s="198"/>
      <c r="AS73" s="198" t="s">
        <v>2283</v>
      </c>
      <c r="AT73" s="198" t="s">
        <v>2283</v>
      </c>
      <c r="AU73" s="198"/>
      <c r="AV73" s="198"/>
      <c r="AW73" s="198"/>
      <c r="AX73" s="198"/>
      <c r="AY73" s="198"/>
      <c r="AZ73" s="198"/>
      <c r="BA73" s="198"/>
      <c r="BB73" s="198"/>
      <c r="BC73" s="198"/>
      <c r="BD73" s="198"/>
      <c r="BE73" s="198"/>
      <c r="BF73" s="198"/>
      <c r="BG73" s="198"/>
      <c r="BH73" s="198"/>
      <c r="BI73" s="198"/>
      <c r="BJ73" s="198" t="s">
        <v>2283</v>
      </c>
      <c r="BK73" s="198" t="s">
        <v>2283</v>
      </c>
      <c r="BL73" s="198"/>
      <c r="BM73" s="198" t="s">
        <v>860</v>
      </c>
      <c r="BN73" s="198" t="s">
        <v>860</v>
      </c>
      <c r="BO73" s="198" t="s">
        <v>860</v>
      </c>
      <c r="BP73" s="198" t="s">
        <v>860</v>
      </c>
      <c r="BQ73" s="198" t="s">
        <v>860</v>
      </c>
      <c r="BR73" s="198" t="s">
        <v>860</v>
      </c>
    </row>
    <row r="74" spans="1:70" ht="15" x14ac:dyDescent="0.2">
      <c r="A74" s="227"/>
      <c r="B74" s="251">
        <v>464</v>
      </c>
      <c r="C74" s="229" t="s">
        <v>2151</v>
      </c>
      <c r="D74" s="206" t="s">
        <v>612</v>
      </c>
      <c r="E74" s="234" t="s">
        <v>433</v>
      </c>
      <c r="F74" s="231" t="s">
        <v>860</v>
      </c>
      <c r="G74" s="231" t="s">
        <v>860</v>
      </c>
      <c r="H74" s="231"/>
      <c r="I74" s="274" t="s">
        <v>75</v>
      </c>
      <c r="J74" s="233" t="s">
        <v>943</v>
      </c>
      <c r="K74" s="232" t="s">
        <v>433</v>
      </c>
      <c r="L74" s="230"/>
      <c r="M74" s="230"/>
      <c r="N74" s="230"/>
      <c r="O74" s="232"/>
      <c r="P74" s="230"/>
      <c r="Q74" s="230"/>
      <c r="R74" s="230" t="s">
        <v>860</v>
      </c>
      <c r="S74" s="230"/>
      <c r="T74" s="230"/>
      <c r="U74" s="230" t="s">
        <v>860</v>
      </c>
      <c r="V74" s="236"/>
      <c r="W74" s="230" t="s">
        <v>860</v>
      </c>
      <c r="X74" s="230" t="s">
        <v>860</v>
      </c>
      <c r="Y74" s="236"/>
      <c r="Z74" s="230" t="s">
        <v>860</v>
      </c>
      <c r="AA74" s="237" t="s">
        <v>2291</v>
      </c>
      <c r="AB74" s="198" t="s">
        <v>2283</v>
      </c>
      <c r="AC74" s="198" t="s">
        <v>433</v>
      </c>
      <c r="AD74" s="198" t="s">
        <v>2283</v>
      </c>
      <c r="AE74" s="198"/>
      <c r="AF74" s="198"/>
      <c r="AG74" s="198"/>
      <c r="AH74" s="198"/>
      <c r="AI74" s="198"/>
      <c r="AJ74" s="198"/>
      <c r="AK74" s="198"/>
      <c r="AL74" s="198"/>
      <c r="AM74" s="198"/>
      <c r="AN74" s="198"/>
      <c r="AO74" s="198"/>
      <c r="AP74" s="198"/>
      <c r="AQ74" s="198"/>
      <c r="AR74" s="198"/>
      <c r="AS74" s="198" t="s">
        <v>2283</v>
      </c>
      <c r="AT74" s="198" t="s">
        <v>2283</v>
      </c>
      <c r="AU74" s="198"/>
      <c r="AV74" s="198"/>
      <c r="AW74" s="198"/>
      <c r="AX74" s="198"/>
      <c r="AY74" s="198"/>
      <c r="AZ74" s="198"/>
      <c r="BA74" s="198"/>
      <c r="BB74" s="198"/>
      <c r="BC74" s="198"/>
      <c r="BD74" s="198"/>
      <c r="BE74" s="198"/>
      <c r="BF74" s="198"/>
      <c r="BG74" s="198"/>
      <c r="BH74" s="198"/>
      <c r="BI74" s="198"/>
      <c r="BJ74" s="198" t="s">
        <v>2283</v>
      </c>
      <c r="BK74" s="198" t="s">
        <v>2283</v>
      </c>
      <c r="BL74" s="198"/>
      <c r="BM74" s="198" t="s">
        <v>860</v>
      </c>
      <c r="BN74" s="198" t="s">
        <v>860</v>
      </c>
      <c r="BO74" s="198" t="s">
        <v>860</v>
      </c>
      <c r="BP74" s="198" t="s">
        <v>860</v>
      </c>
      <c r="BQ74" s="198" t="s">
        <v>860</v>
      </c>
      <c r="BR74" s="198" t="s">
        <v>860</v>
      </c>
    </row>
    <row r="75" spans="1:70" ht="15" x14ac:dyDescent="0.2">
      <c r="A75" s="227"/>
      <c r="B75" s="251">
        <v>465</v>
      </c>
      <c r="C75" s="229" t="s">
        <v>2152</v>
      </c>
      <c r="D75" s="206" t="s">
        <v>612</v>
      </c>
      <c r="E75" s="234" t="s">
        <v>433</v>
      </c>
      <c r="F75" s="231" t="s">
        <v>860</v>
      </c>
      <c r="G75" s="231" t="s">
        <v>860</v>
      </c>
      <c r="H75" s="231"/>
      <c r="I75" s="274" t="s">
        <v>75</v>
      </c>
      <c r="J75" s="233" t="s">
        <v>943</v>
      </c>
      <c r="K75" s="232" t="s">
        <v>433</v>
      </c>
      <c r="L75" s="230"/>
      <c r="M75" s="230"/>
      <c r="N75" s="230"/>
      <c r="O75" s="232"/>
      <c r="P75" s="230"/>
      <c r="Q75" s="230"/>
      <c r="R75" s="230" t="s">
        <v>860</v>
      </c>
      <c r="S75" s="230"/>
      <c r="T75" s="230"/>
      <c r="U75" s="230" t="s">
        <v>860</v>
      </c>
      <c r="V75" s="236"/>
      <c r="W75" s="230" t="s">
        <v>860</v>
      </c>
      <c r="X75" s="230" t="s">
        <v>860</v>
      </c>
      <c r="Y75" s="236"/>
      <c r="Z75" s="230" t="s">
        <v>860</v>
      </c>
      <c r="AA75" s="237" t="s">
        <v>2291</v>
      </c>
      <c r="AB75" s="198" t="s">
        <v>2283</v>
      </c>
      <c r="AC75" s="198" t="s">
        <v>433</v>
      </c>
      <c r="AD75" s="198" t="s">
        <v>2283</v>
      </c>
      <c r="AE75" s="198"/>
      <c r="AF75" s="198"/>
      <c r="AG75" s="198"/>
      <c r="AH75" s="198"/>
      <c r="AI75" s="198"/>
      <c r="AJ75" s="198"/>
      <c r="AK75" s="198"/>
      <c r="AL75" s="198"/>
      <c r="AM75" s="198"/>
      <c r="AN75" s="198"/>
      <c r="AO75" s="198"/>
      <c r="AP75" s="198"/>
      <c r="AQ75" s="198"/>
      <c r="AR75" s="198"/>
      <c r="AS75" s="198" t="s">
        <v>2283</v>
      </c>
      <c r="AT75" s="198" t="s">
        <v>2283</v>
      </c>
      <c r="AU75" s="198"/>
      <c r="AV75" s="198"/>
      <c r="AW75" s="198"/>
      <c r="AX75" s="198"/>
      <c r="AY75" s="198"/>
      <c r="AZ75" s="198"/>
      <c r="BA75" s="198"/>
      <c r="BB75" s="198"/>
      <c r="BC75" s="198"/>
      <c r="BD75" s="198"/>
      <c r="BE75" s="198"/>
      <c r="BF75" s="198"/>
      <c r="BG75" s="198"/>
      <c r="BH75" s="198"/>
      <c r="BI75" s="198"/>
      <c r="BJ75" s="198" t="s">
        <v>2283</v>
      </c>
      <c r="BK75" s="198" t="s">
        <v>2283</v>
      </c>
      <c r="BL75" s="198"/>
      <c r="BM75" s="198" t="s">
        <v>860</v>
      </c>
      <c r="BN75" s="198" t="s">
        <v>860</v>
      </c>
      <c r="BO75" s="198" t="s">
        <v>860</v>
      </c>
      <c r="BP75" s="198" t="s">
        <v>860</v>
      </c>
      <c r="BQ75" s="198" t="s">
        <v>860</v>
      </c>
      <c r="BR75" s="198" t="s">
        <v>860</v>
      </c>
    </row>
    <row r="76" spans="1:70" ht="15" x14ac:dyDescent="0.2">
      <c r="A76" s="227"/>
      <c r="B76" s="251">
        <v>466</v>
      </c>
      <c r="C76" s="229" t="s">
        <v>2153</v>
      </c>
      <c r="D76" s="206" t="s">
        <v>612</v>
      </c>
      <c r="E76" s="234" t="s">
        <v>433</v>
      </c>
      <c r="F76" s="231" t="s">
        <v>860</v>
      </c>
      <c r="G76" s="231" t="s">
        <v>860</v>
      </c>
      <c r="H76" s="231"/>
      <c r="I76" s="274" t="s">
        <v>75</v>
      </c>
      <c r="J76" s="233" t="s">
        <v>943</v>
      </c>
      <c r="K76" s="232" t="s">
        <v>433</v>
      </c>
      <c r="L76" s="230"/>
      <c r="M76" s="230"/>
      <c r="N76" s="230"/>
      <c r="O76" s="232"/>
      <c r="P76" s="230"/>
      <c r="Q76" s="230"/>
      <c r="R76" s="230" t="s">
        <v>860</v>
      </c>
      <c r="S76" s="230"/>
      <c r="T76" s="230"/>
      <c r="U76" s="230" t="s">
        <v>860</v>
      </c>
      <c r="V76" s="236"/>
      <c r="W76" s="230" t="s">
        <v>860</v>
      </c>
      <c r="X76" s="230" t="s">
        <v>860</v>
      </c>
      <c r="Y76" s="236"/>
      <c r="Z76" s="230" t="s">
        <v>860</v>
      </c>
      <c r="AA76" s="237" t="s">
        <v>433</v>
      </c>
      <c r="AB76" s="198" t="s">
        <v>2283</v>
      </c>
      <c r="AC76" s="198" t="s">
        <v>433</v>
      </c>
      <c r="AD76" s="198" t="s">
        <v>2283</v>
      </c>
      <c r="AE76" s="198"/>
      <c r="AF76" s="198"/>
      <c r="AG76" s="198"/>
      <c r="AH76" s="198"/>
      <c r="AI76" s="198"/>
      <c r="AJ76" s="198"/>
      <c r="AK76" s="198"/>
      <c r="AL76" s="198"/>
      <c r="AM76" s="198"/>
      <c r="AN76" s="198"/>
      <c r="AO76" s="198"/>
      <c r="AP76" s="198"/>
      <c r="AQ76" s="198"/>
      <c r="AR76" s="198"/>
      <c r="AS76" s="198" t="s">
        <v>2283</v>
      </c>
      <c r="AT76" s="198"/>
      <c r="AU76" s="198"/>
      <c r="AV76" s="198"/>
      <c r="AW76" s="198"/>
      <c r="AX76" s="198"/>
      <c r="AY76" s="198"/>
      <c r="AZ76" s="198"/>
      <c r="BA76" s="198"/>
      <c r="BB76" s="198"/>
      <c r="BC76" s="198"/>
      <c r="BD76" s="198"/>
      <c r="BE76" s="198"/>
      <c r="BF76" s="198"/>
      <c r="BG76" s="198"/>
      <c r="BH76" s="198"/>
      <c r="BI76" s="198"/>
      <c r="BJ76" s="198" t="s">
        <v>2283</v>
      </c>
      <c r="BK76" s="198" t="s">
        <v>2283</v>
      </c>
      <c r="BL76" s="198"/>
      <c r="BM76" s="198" t="s">
        <v>860</v>
      </c>
      <c r="BN76" s="198" t="s">
        <v>860</v>
      </c>
      <c r="BO76" s="198" t="s">
        <v>860</v>
      </c>
      <c r="BP76" s="198" t="s">
        <v>860</v>
      </c>
      <c r="BQ76" s="198" t="s">
        <v>860</v>
      </c>
      <c r="BR76" s="198" t="s">
        <v>860</v>
      </c>
    </row>
    <row r="77" spans="1:70" ht="15" x14ac:dyDescent="0.2">
      <c r="A77" s="227"/>
      <c r="B77" s="251">
        <v>467</v>
      </c>
      <c r="C77" s="229" t="s">
        <v>2154</v>
      </c>
      <c r="D77" s="206" t="s">
        <v>612</v>
      </c>
      <c r="E77" s="234" t="s">
        <v>433</v>
      </c>
      <c r="F77" s="231" t="s">
        <v>860</v>
      </c>
      <c r="G77" s="231" t="s">
        <v>860</v>
      </c>
      <c r="H77" s="231"/>
      <c r="I77" s="274" t="s">
        <v>75</v>
      </c>
      <c r="J77" s="233" t="s">
        <v>943</v>
      </c>
      <c r="K77" s="232" t="s">
        <v>433</v>
      </c>
      <c r="L77" s="230"/>
      <c r="M77" s="230"/>
      <c r="N77" s="230"/>
      <c r="O77" s="232"/>
      <c r="P77" s="230"/>
      <c r="Q77" s="230"/>
      <c r="R77" s="230" t="s">
        <v>860</v>
      </c>
      <c r="S77" s="230"/>
      <c r="T77" s="230"/>
      <c r="U77" s="230" t="s">
        <v>860</v>
      </c>
      <c r="V77" s="236"/>
      <c r="W77" s="230" t="s">
        <v>860</v>
      </c>
      <c r="X77" s="230" t="s">
        <v>860</v>
      </c>
      <c r="Y77" s="236"/>
      <c r="Z77" s="230" t="s">
        <v>860</v>
      </c>
      <c r="AA77" s="237" t="s">
        <v>433</v>
      </c>
      <c r="AB77" s="198" t="s">
        <v>2283</v>
      </c>
      <c r="AC77" s="198" t="s">
        <v>433</v>
      </c>
      <c r="AD77" s="198" t="s">
        <v>2283</v>
      </c>
      <c r="AE77" s="198"/>
      <c r="AF77" s="198"/>
      <c r="AG77" s="198"/>
      <c r="AH77" s="198"/>
      <c r="AI77" s="198"/>
      <c r="AJ77" s="198"/>
      <c r="AK77" s="198"/>
      <c r="AL77" s="198"/>
      <c r="AM77" s="198"/>
      <c r="AN77" s="198"/>
      <c r="AO77" s="198"/>
      <c r="AP77" s="198"/>
      <c r="AQ77" s="198"/>
      <c r="AR77" s="198"/>
      <c r="AS77" s="198" t="s">
        <v>2283</v>
      </c>
      <c r="AT77" s="198" t="s">
        <v>2283</v>
      </c>
      <c r="AU77" s="198"/>
      <c r="AV77" s="198"/>
      <c r="AW77" s="198"/>
      <c r="AX77" s="198"/>
      <c r="AY77" s="198"/>
      <c r="AZ77" s="198"/>
      <c r="BA77" s="198"/>
      <c r="BB77" s="198"/>
      <c r="BC77" s="198"/>
      <c r="BD77" s="198"/>
      <c r="BE77" s="198"/>
      <c r="BF77" s="198"/>
      <c r="BG77" s="198"/>
      <c r="BH77" s="198"/>
      <c r="BI77" s="198"/>
      <c r="BJ77" s="198" t="s">
        <v>2283</v>
      </c>
      <c r="BK77" s="198" t="s">
        <v>2283</v>
      </c>
      <c r="BL77" s="198"/>
      <c r="BM77" s="198" t="s">
        <v>860</v>
      </c>
      <c r="BN77" s="198" t="s">
        <v>860</v>
      </c>
      <c r="BO77" s="198" t="s">
        <v>860</v>
      </c>
      <c r="BP77" s="198" t="s">
        <v>860</v>
      </c>
      <c r="BQ77" s="198" t="s">
        <v>860</v>
      </c>
      <c r="BR77" s="198" t="s">
        <v>860</v>
      </c>
    </row>
    <row r="78" spans="1:70" ht="15" x14ac:dyDescent="0.2">
      <c r="A78" s="227"/>
      <c r="B78" s="251">
        <v>480</v>
      </c>
      <c r="C78" s="229" t="s">
        <v>2333</v>
      </c>
      <c r="D78" s="206" t="s">
        <v>612</v>
      </c>
      <c r="E78" s="234" t="s">
        <v>433</v>
      </c>
      <c r="F78" s="231" t="s">
        <v>860</v>
      </c>
      <c r="G78" s="231" t="s">
        <v>860</v>
      </c>
      <c r="H78" s="231"/>
      <c r="I78" s="274" t="s">
        <v>75</v>
      </c>
      <c r="J78" s="233" t="s">
        <v>943</v>
      </c>
      <c r="K78" s="232" t="s">
        <v>433</v>
      </c>
      <c r="L78" s="230"/>
      <c r="M78" s="230"/>
      <c r="N78" s="230"/>
      <c r="O78" s="232"/>
      <c r="P78" s="230"/>
      <c r="Q78" s="230"/>
      <c r="R78" s="230" t="s">
        <v>860</v>
      </c>
      <c r="S78" s="230"/>
      <c r="T78" s="230"/>
      <c r="U78" s="230" t="s">
        <v>860</v>
      </c>
      <c r="V78" s="236"/>
      <c r="W78" s="230" t="s">
        <v>860</v>
      </c>
      <c r="X78" s="230" t="s">
        <v>860</v>
      </c>
      <c r="Y78" s="236"/>
      <c r="Z78" s="230" t="s">
        <v>860</v>
      </c>
      <c r="AA78" s="237" t="s">
        <v>2291</v>
      </c>
      <c r="AB78" s="198" t="s">
        <v>2283</v>
      </c>
      <c r="AC78" s="198" t="s">
        <v>433</v>
      </c>
      <c r="AD78" s="198" t="s">
        <v>2283</v>
      </c>
      <c r="AE78" s="198"/>
      <c r="AF78" s="198"/>
      <c r="AG78" s="198"/>
      <c r="AH78" s="198"/>
      <c r="AI78" s="198"/>
      <c r="AJ78" s="198"/>
      <c r="AK78" s="198"/>
      <c r="AL78" s="198"/>
      <c r="AM78" s="198"/>
      <c r="AN78" s="198"/>
      <c r="AO78" s="198"/>
      <c r="AP78" s="198"/>
      <c r="AQ78" s="198"/>
      <c r="AR78" s="198"/>
      <c r="AS78" s="198" t="s">
        <v>2283</v>
      </c>
      <c r="AT78" s="198"/>
      <c r="AU78" s="198"/>
      <c r="AV78" s="198"/>
      <c r="AW78" s="198"/>
      <c r="AX78" s="198"/>
      <c r="AY78" s="198"/>
      <c r="AZ78" s="198"/>
      <c r="BA78" s="198"/>
      <c r="BB78" s="198"/>
      <c r="BC78" s="198"/>
      <c r="BD78" s="198"/>
      <c r="BE78" s="198"/>
      <c r="BF78" s="198"/>
      <c r="BG78" s="198"/>
      <c r="BH78" s="198"/>
      <c r="BI78" s="198"/>
      <c r="BJ78" s="198" t="s">
        <v>2283</v>
      </c>
      <c r="BK78" s="198" t="s">
        <v>2283</v>
      </c>
      <c r="BL78" s="198"/>
      <c r="BM78" s="198" t="s">
        <v>860</v>
      </c>
      <c r="BN78" s="198" t="s">
        <v>860</v>
      </c>
      <c r="BO78" s="198" t="s">
        <v>860</v>
      </c>
      <c r="BP78" s="198" t="s">
        <v>860</v>
      </c>
      <c r="BQ78" s="198" t="s">
        <v>860</v>
      </c>
      <c r="BR78" s="198" t="s">
        <v>860</v>
      </c>
    </row>
    <row r="79" spans="1:70" ht="15" x14ac:dyDescent="0.2">
      <c r="A79" s="227"/>
      <c r="B79" s="251">
        <v>481</v>
      </c>
      <c r="C79" s="229" t="s">
        <v>2334</v>
      </c>
      <c r="D79" s="206" t="s">
        <v>612</v>
      </c>
      <c r="E79" s="234" t="s">
        <v>433</v>
      </c>
      <c r="F79" s="231" t="s">
        <v>860</v>
      </c>
      <c r="G79" s="231" t="s">
        <v>860</v>
      </c>
      <c r="H79" s="231"/>
      <c r="I79" s="274" t="s">
        <v>75</v>
      </c>
      <c r="J79" s="233" t="s">
        <v>943</v>
      </c>
      <c r="K79" s="232" t="s">
        <v>433</v>
      </c>
      <c r="L79" s="230"/>
      <c r="M79" s="230"/>
      <c r="N79" s="230"/>
      <c r="O79" s="232"/>
      <c r="P79" s="230"/>
      <c r="Q79" s="230"/>
      <c r="R79" s="230" t="s">
        <v>860</v>
      </c>
      <c r="S79" s="230"/>
      <c r="T79" s="230"/>
      <c r="U79" s="230"/>
      <c r="V79" s="236"/>
      <c r="W79" s="230" t="s">
        <v>860</v>
      </c>
      <c r="X79" s="230" t="s">
        <v>860</v>
      </c>
      <c r="Y79" s="236"/>
      <c r="Z79" s="230" t="s">
        <v>860</v>
      </c>
      <c r="AA79" s="237"/>
      <c r="AB79" s="197" t="s">
        <v>2283</v>
      </c>
      <c r="AC79" s="197" t="s">
        <v>343</v>
      </c>
      <c r="AD79" s="197" t="s">
        <v>2283</v>
      </c>
      <c r="AE79" s="198"/>
      <c r="AF79" s="198"/>
      <c r="AG79" s="198"/>
      <c r="AH79" s="198"/>
      <c r="AI79" s="198"/>
      <c r="AJ79" s="198"/>
      <c r="AK79" s="198"/>
      <c r="AL79" s="198"/>
      <c r="AM79" s="198"/>
      <c r="AN79" s="198"/>
      <c r="AO79" s="198"/>
      <c r="AP79" s="198"/>
      <c r="AQ79" s="198"/>
      <c r="AR79" s="198"/>
      <c r="AS79" s="198"/>
      <c r="AT79" s="198"/>
      <c r="AU79" s="198"/>
      <c r="AV79" s="198"/>
      <c r="AW79" s="198"/>
      <c r="AX79" s="198"/>
      <c r="AY79" s="198"/>
      <c r="AZ79" s="198"/>
      <c r="BA79" s="198"/>
      <c r="BB79" s="198"/>
      <c r="BC79" s="198"/>
      <c r="BD79" s="198"/>
      <c r="BE79" s="198"/>
      <c r="BF79" s="198"/>
      <c r="BG79" s="198"/>
      <c r="BH79" s="198"/>
      <c r="BI79" s="198"/>
      <c r="BJ79" s="198"/>
      <c r="BK79" s="198"/>
      <c r="BL79" s="198"/>
      <c r="BM79" s="198" t="s">
        <v>860</v>
      </c>
      <c r="BN79" s="198"/>
      <c r="BO79" s="198"/>
      <c r="BP79" s="198"/>
      <c r="BQ79" s="198"/>
      <c r="BR79" s="198"/>
    </row>
    <row r="80" spans="1:70" ht="15" x14ac:dyDescent="0.2">
      <c r="A80" s="227"/>
      <c r="B80" s="251">
        <v>492</v>
      </c>
      <c r="C80" s="229" t="s">
        <v>2335</v>
      </c>
      <c r="D80" s="206" t="s">
        <v>612</v>
      </c>
      <c r="E80" s="234" t="s">
        <v>433</v>
      </c>
      <c r="F80" s="231" t="s">
        <v>860</v>
      </c>
      <c r="G80" s="231" t="s">
        <v>860</v>
      </c>
      <c r="H80" s="231"/>
      <c r="I80" s="274" t="s">
        <v>75</v>
      </c>
      <c r="J80" s="233" t="s">
        <v>943</v>
      </c>
      <c r="K80" s="232" t="s">
        <v>433</v>
      </c>
      <c r="L80" s="230"/>
      <c r="M80" s="230"/>
      <c r="N80" s="230"/>
      <c r="O80" s="232"/>
      <c r="P80" s="230"/>
      <c r="Q80" s="230"/>
      <c r="R80" s="230" t="s">
        <v>860</v>
      </c>
      <c r="S80" s="230"/>
      <c r="T80" s="230"/>
      <c r="U80" s="230" t="s">
        <v>2101</v>
      </c>
      <c r="V80" s="236"/>
      <c r="W80" s="230" t="s">
        <v>860</v>
      </c>
      <c r="X80" s="230" t="s">
        <v>860</v>
      </c>
      <c r="Y80" s="236"/>
      <c r="Z80" s="230" t="s">
        <v>860</v>
      </c>
      <c r="AA80" s="237" t="s">
        <v>2291</v>
      </c>
      <c r="AB80" s="198" t="s">
        <v>2283</v>
      </c>
      <c r="AC80" s="198" t="s">
        <v>433</v>
      </c>
      <c r="AD80" s="198" t="s">
        <v>2283</v>
      </c>
      <c r="AE80" s="198"/>
      <c r="AF80" s="198"/>
      <c r="AG80" s="198"/>
      <c r="AH80" s="198"/>
      <c r="AI80" s="198"/>
      <c r="AJ80" s="198"/>
      <c r="AK80" s="198"/>
      <c r="AL80" s="198"/>
      <c r="AM80" s="198"/>
      <c r="AN80" s="198"/>
      <c r="AO80" s="198"/>
      <c r="AP80" s="198"/>
      <c r="AQ80" s="198"/>
      <c r="AR80" s="198"/>
      <c r="AS80" s="198" t="s">
        <v>2283</v>
      </c>
      <c r="AT80" s="198" t="s">
        <v>2283</v>
      </c>
      <c r="AU80" s="198"/>
      <c r="AV80" s="198"/>
      <c r="AW80" s="198"/>
      <c r="AX80" s="198"/>
      <c r="AY80" s="198"/>
      <c r="AZ80" s="198"/>
      <c r="BA80" s="198"/>
      <c r="BB80" s="198"/>
      <c r="BC80" s="198"/>
      <c r="BD80" s="198"/>
      <c r="BE80" s="198"/>
      <c r="BF80" s="198"/>
      <c r="BG80" s="198"/>
      <c r="BH80" s="198"/>
      <c r="BI80" s="198"/>
      <c r="BJ80" s="198" t="s">
        <v>2283</v>
      </c>
      <c r="BK80" s="198" t="s">
        <v>2283</v>
      </c>
      <c r="BL80" s="198"/>
      <c r="BM80" s="198" t="s">
        <v>860</v>
      </c>
      <c r="BN80" s="198" t="s">
        <v>860</v>
      </c>
      <c r="BO80" s="198" t="s">
        <v>860</v>
      </c>
      <c r="BP80" s="198" t="s">
        <v>860</v>
      </c>
      <c r="BQ80" s="198" t="s">
        <v>860</v>
      </c>
      <c r="BR80" s="198" t="s">
        <v>860</v>
      </c>
    </row>
    <row r="81" spans="1:70" ht="22.5" x14ac:dyDescent="0.2">
      <c r="A81" s="227">
        <v>44972</v>
      </c>
      <c r="B81" s="251">
        <v>493</v>
      </c>
      <c r="C81" s="255" t="s">
        <v>2288</v>
      </c>
      <c r="D81" s="206" t="s">
        <v>612</v>
      </c>
      <c r="E81" s="234" t="s">
        <v>433</v>
      </c>
      <c r="F81" s="231" t="s">
        <v>860</v>
      </c>
      <c r="G81" s="231" t="s">
        <v>860</v>
      </c>
      <c r="H81" s="231"/>
      <c r="I81" s="274"/>
      <c r="J81" s="233" t="s">
        <v>943</v>
      </c>
      <c r="K81" s="232" t="s">
        <v>433</v>
      </c>
      <c r="L81" s="230"/>
      <c r="M81" s="230"/>
      <c r="N81" s="230"/>
      <c r="O81" s="232"/>
      <c r="P81" s="230"/>
      <c r="Q81" s="230"/>
      <c r="R81" s="230" t="s">
        <v>860</v>
      </c>
      <c r="S81" s="230"/>
      <c r="T81" s="230"/>
      <c r="U81" s="230" t="s">
        <v>2101</v>
      </c>
      <c r="V81" s="236"/>
      <c r="W81" s="230" t="s">
        <v>860</v>
      </c>
      <c r="X81" s="230" t="s">
        <v>860</v>
      </c>
      <c r="Y81" s="236"/>
      <c r="Z81" s="230" t="s">
        <v>860</v>
      </c>
      <c r="AA81" s="237" t="s">
        <v>2291</v>
      </c>
      <c r="AB81" s="198" t="s">
        <v>2283</v>
      </c>
      <c r="AC81" s="198" t="s">
        <v>433</v>
      </c>
      <c r="AD81" s="198" t="s">
        <v>2283</v>
      </c>
      <c r="AE81" s="198"/>
      <c r="AF81" s="198"/>
      <c r="AG81" s="198"/>
      <c r="AH81" s="198"/>
      <c r="AI81" s="198"/>
      <c r="AJ81" s="198"/>
      <c r="AK81" s="198"/>
      <c r="AL81" s="198"/>
      <c r="AM81" s="198"/>
      <c r="AN81" s="198"/>
      <c r="AO81" s="198"/>
      <c r="AP81" s="198"/>
      <c r="AQ81" s="198"/>
      <c r="AR81" s="198"/>
      <c r="AS81" s="198" t="s">
        <v>2283</v>
      </c>
      <c r="AT81" s="198" t="s">
        <v>2283</v>
      </c>
      <c r="AU81" s="198"/>
      <c r="AV81" s="198"/>
      <c r="AW81" s="198"/>
      <c r="AX81" s="198"/>
      <c r="AY81" s="198"/>
      <c r="AZ81" s="198"/>
      <c r="BA81" s="198"/>
      <c r="BB81" s="198"/>
      <c r="BC81" s="198"/>
      <c r="BD81" s="198"/>
      <c r="BE81" s="198"/>
      <c r="BF81" s="198"/>
      <c r="BG81" s="198"/>
      <c r="BH81" s="198"/>
      <c r="BI81" s="198"/>
      <c r="BJ81" s="198" t="s">
        <v>2283</v>
      </c>
      <c r="BK81" s="198" t="s">
        <v>2283</v>
      </c>
      <c r="BL81" s="198"/>
      <c r="BM81" s="198" t="s">
        <v>860</v>
      </c>
      <c r="BN81" s="198" t="s">
        <v>860</v>
      </c>
      <c r="BO81" s="198" t="s">
        <v>860</v>
      </c>
      <c r="BP81" s="198" t="s">
        <v>860</v>
      </c>
      <c r="BQ81" s="198" t="s">
        <v>860</v>
      </c>
      <c r="BR81" s="198" t="s">
        <v>860</v>
      </c>
    </row>
    <row r="82" spans="1:70" ht="24.75" x14ac:dyDescent="0.2">
      <c r="A82" s="227"/>
      <c r="B82" s="251">
        <v>510</v>
      </c>
      <c r="C82" s="229" t="s">
        <v>2216</v>
      </c>
      <c r="D82" s="213" t="s">
        <v>970</v>
      </c>
      <c r="E82" s="234" t="s">
        <v>336</v>
      </c>
      <c r="F82" s="231" t="s">
        <v>860</v>
      </c>
      <c r="G82" s="231" t="s">
        <v>860</v>
      </c>
      <c r="H82" s="231" t="s">
        <v>860</v>
      </c>
      <c r="I82" s="274" t="s">
        <v>711</v>
      </c>
      <c r="J82" s="233" t="s">
        <v>792</v>
      </c>
      <c r="K82" s="232"/>
      <c r="L82" s="230"/>
      <c r="M82" s="230"/>
      <c r="N82" s="230" t="s">
        <v>860</v>
      </c>
      <c r="O82" s="232"/>
      <c r="P82" s="230" t="s">
        <v>860</v>
      </c>
      <c r="Q82" s="230"/>
      <c r="R82" s="230"/>
      <c r="S82" s="230"/>
      <c r="T82" s="230"/>
      <c r="U82" s="230"/>
      <c r="V82" s="236"/>
      <c r="W82" s="230" t="s">
        <v>860</v>
      </c>
      <c r="X82" s="230"/>
      <c r="Y82" s="236"/>
      <c r="Z82" s="230" t="s">
        <v>860</v>
      </c>
      <c r="AA82" s="237"/>
      <c r="AB82" s="197" t="s">
        <v>2285</v>
      </c>
      <c r="AC82" s="197" t="s">
        <v>336</v>
      </c>
      <c r="AD82" s="197" t="s">
        <v>2285</v>
      </c>
      <c r="AE82" s="197" t="s">
        <v>2283</v>
      </c>
      <c r="AF82" s="197" t="s">
        <v>2283</v>
      </c>
      <c r="AG82" s="197"/>
      <c r="AH82" s="197"/>
      <c r="AI82" s="197"/>
      <c r="AJ82" s="197"/>
      <c r="AK82" s="197"/>
      <c r="AL82" s="197"/>
      <c r="AM82" s="197"/>
      <c r="AN82" s="197"/>
      <c r="AO82" s="197"/>
      <c r="AP82" s="197"/>
      <c r="AQ82" s="197"/>
      <c r="AR82" s="197"/>
      <c r="AS82" s="197"/>
      <c r="AT82" s="197"/>
      <c r="AU82" s="197"/>
      <c r="AV82" s="197"/>
      <c r="AW82" s="197"/>
      <c r="AX82" s="197"/>
      <c r="AY82" s="197"/>
      <c r="AZ82" s="197"/>
      <c r="BA82" s="197"/>
      <c r="BB82" s="197"/>
      <c r="BC82" s="197"/>
      <c r="BD82" s="197"/>
      <c r="BE82" s="197"/>
      <c r="BF82" s="197"/>
      <c r="BG82" s="197"/>
      <c r="BH82" s="197"/>
      <c r="BI82" s="197"/>
      <c r="BJ82" s="197"/>
      <c r="BK82" s="197"/>
      <c r="BL82" s="197"/>
      <c r="BM82" s="197"/>
      <c r="BN82" s="197"/>
      <c r="BO82" s="197"/>
      <c r="BP82" s="197"/>
      <c r="BQ82" s="197"/>
      <c r="BR82" s="197"/>
    </row>
    <row r="83" spans="1:70" ht="16.5" x14ac:dyDescent="0.2">
      <c r="A83" s="227"/>
      <c r="B83" s="251">
        <v>512</v>
      </c>
      <c r="C83" s="229" t="s">
        <v>683</v>
      </c>
      <c r="D83" s="213" t="s">
        <v>970</v>
      </c>
      <c r="E83" s="234" t="s">
        <v>336</v>
      </c>
      <c r="F83" s="231" t="s">
        <v>860</v>
      </c>
      <c r="G83" s="231" t="s">
        <v>860</v>
      </c>
      <c r="H83" s="231" t="s">
        <v>860</v>
      </c>
      <c r="I83" s="274" t="s">
        <v>684</v>
      </c>
      <c r="J83" s="233" t="s">
        <v>801</v>
      </c>
      <c r="K83" s="232"/>
      <c r="L83" s="230"/>
      <c r="M83" s="230"/>
      <c r="N83" s="230" t="s">
        <v>860</v>
      </c>
      <c r="O83" s="232"/>
      <c r="P83" s="230"/>
      <c r="Q83" s="230"/>
      <c r="R83" s="230"/>
      <c r="S83" s="230"/>
      <c r="T83" s="230"/>
      <c r="U83" s="230"/>
      <c r="V83" s="236"/>
      <c r="W83" s="230" t="s">
        <v>860</v>
      </c>
      <c r="X83" s="230"/>
      <c r="Y83" s="236" t="s">
        <v>2096</v>
      </c>
      <c r="Z83" s="230" t="s">
        <v>860</v>
      </c>
      <c r="AA83" s="237"/>
      <c r="AB83" s="197" t="s">
        <v>2285</v>
      </c>
      <c r="AC83" s="197" t="s">
        <v>336</v>
      </c>
      <c r="AD83" s="197" t="s">
        <v>2285</v>
      </c>
      <c r="AE83" s="197" t="s">
        <v>2283</v>
      </c>
      <c r="AF83" s="197" t="s">
        <v>2283</v>
      </c>
      <c r="AG83" s="197"/>
      <c r="AH83" s="197"/>
      <c r="AI83" s="197"/>
      <c r="AJ83" s="197"/>
      <c r="AK83" s="197"/>
      <c r="AL83" s="197"/>
      <c r="AM83" s="197"/>
      <c r="AN83" s="197"/>
      <c r="AO83" s="197"/>
      <c r="AP83" s="197"/>
      <c r="AQ83" s="197"/>
      <c r="AR83" s="197"/>
      <c r="AS83" s="197"/>
      <c r="AT83" s="197"/>
      <c r="AU83" s="197"/>
      <c r="AV83" s="197"/>
      <c r="AW83" s="197"/>
      <c r="AX83" s="197"/>
      <c r="AY83" s="197"/>
      <c r="AZ83" s="197"/>
      <c r="BA83" s="197"/>
      <c r="BB83" s="197"/>
      <c r="BC83" s="197"/>
      <c r="BD83" s="197"/>
      <c r="BE83" s="197"/>
      <c r="BF83" s="197"/>
      <c r="BG83" s="197"/>
      <c r="BH83" s="197"/>
      <c r="BI83" s="197"/>
      <c r="BJ83" s="197"/>
      <c r="BK83" s="197"/>
      <c r="BL83" s="197"/>
      <c r="BM83" s="197"/>
      <c r="BN83" s="197"/>
      <c r="BO83" s="197"/>
      <c r="BP83" s="197"/>
      <c r="BQ83" s="197"/>
      <c r="BR83" s="197"/>
    </row>
    <row r="84" spans="1:70" ht="24.75" x14ac:dyDescent="0.2">
      <c r="A84" s="227"/>
      <c r="B84" s="251">
        <v>513</v>
      </c>
      <c r="C84" s="229" t="s">
        <v>802</v>
      </c>
      <c r="D84" s="213" t="s">
        <v>970</v>
      </c>
      <c r="E84" s="234" t="s">
        <v>336</v>
      </c>
      <c r="F84" s="231" t="s">
        <v>860</v>
      </c>
      <c r="G84" s="231" t="s">
        <v>860</v>
      </c>
      <c r="H84" s="231" t="s">
        <v>860</v>
      </c>
      <c r="I84" s="274" t="s">
        <v>701</v>
      </c>
      <c r="J84" s="233" t="s">
        <v>882</v>
      </c>
      <c r="K84" s="232"/>
      <c r="L84" s="230"/>
      <c r="M84" s="230"/>
      <c r="N84" s="230" t="s">
        <v>860</v>
      </c>
      <c r="O84" s="232"/>
      <c r="P84" s="230" t="s">
        <v>860</v>
      </c>
      <c r="Q84" s="230"/>
      <c r="R84" s="230"/>
      <c r="S84" s="230"/>
      <c r="T84" s="230"/>
      <c r="U84" s="230"/>
      <c r="V84" s="236"/>
      <c r="W84" s="230" t="s">
        <v>860</v>
      </c>
      <c r="X84" s="230"/>
      <c r="Y84" s="236"/>
      <c r="Z84" s="230" t="s">
        <v>860</v>
      </c>
      <c r="AA84" s="237"/>
      <c r="AB84" s="197" t="s">
        <v>2285</v>
      </c>
      <c r="AC84" s="197" t="s">
        <v>336</v>
      </c>
      <c r="AD84" s="197" t="s">
        <v>2285</v>
      </c>
      <c r="AE84" s="197" t="s">
        <v>2283</v>
      </c>
      <c r="AF84" s="197" t="s">
        <v>2283</v>
      </c>
      <c r="AG84" s="197"/>
      <c r="AH84" s="197"/>
      <c r="AI84" s="197"/>
      <c r="AJ84" s="197"/>
      <c r="AK84" s="197"/>
      <c r="AL84" s="197"/>
      <c r="AM84" s="197"/>
      <c r="AN84" s="197"/>
      <c r="AO84" s="197"/>
      <c r="AP84" s="197"/>
      <c r="AQ84" s="197"/>
      <c r="AR84" s="197"/>
      <c r="AS84" s="197"/>
      <c r="AT84" s="197"/>
      <c r="AU84" s="197"/>
      <c r="AV84" s="197"/>
      <c r="AW84" s="197"/>
      <c r="AX84" s="197"/>
      <c r="AY84" s="197"/>
      <c r="AZ84" s="197"/>
      <c r="BA84" s="197"/>
      <c r="BB84" s="197"/>
      <c r="BC84" s="197"/>
      <c r="BD84" s="197"/>
      <c r="BE84" s="197"/>
      <c r="BF84" s="197"/>
      <c r="BG84" s="197"/>
      <c r="BH84" s="197"/>
      <c r="BI84" s="197"/>
      <c r="BJ84" s="197"/>
      <c r="BK84" s="197"/>
      <c r="BL84" s="197"/>
      <c r="BM84" s="197"/>
      <c r="BN84" s="197"/>
      <c r="BO84" s="197"/>
      <c r="BP84" s="197"/>
      <c r="BQ84" s="197"/>
      <c r="BR84" s="197"/>
    </row>
    <row r="85" spans="1:70" ht="24.75" x14ac:dyDescent="0.2">
      <c r="A85" s="227"/>
      <c r="B85" s="251">
        <v>514</v>
      </c>
      <c r="C85" s="229" t="s">
        <v>2217</v>
      </c>
      <c r="D85" s="213" t="s">
        <v>970</v>
      </c>
      <c r="E85" s="234" t="s">
        <v>336</v>
      </c>
      <c r="F85" s="231" t="s">
        <v>860</v>
      </c>
      <c r="G85" s="231" t="s">
        <v>860</v>
      </c>
      <c r="H85" s="231" t="s">
        <v>860</v>
      </c>
      <c r="I85" s="274" t="s">
        <v>710</v>
      </c>
      <c r="J85" s="233" t="s">
        <v>878</v>
      </c>
      <c r="K85" s="232"/>
      <c r="L85" s="230"/>
      <c r="M85" s="230"/>
      <c r="N85" s="230" t="s">
        <v>860</v>
      </c>
      <c r="O85" s="232"/>
      <c r="P85" s="230"/>
      <c r="Q85" s="230"/>
      <c r="R85" s="230"/>
      <c r="S85" s="230"/>
      <c r="T85" s="230"/>
      <c r="U85" s="230"/>
      <c r="V85" s="236"/>
      <c r="W85" s="230" t="s">
        <v>860</v>
      </c>
      <c r="X85" s="230"/>
      <c r="Y85" s="236"/>
      <c r="Z85" s="230" t="s">
        <v>860</v>
      </c>
      <c r="AA85" s="237"/>
      <c r="AB85" s="197" t="s">
        <v>2285</v>
      </c>
      <c r="AC85" s="197" t="s">
        <v>336</v>
      </c>
      <c r="AD85" s="197" t="s">
        <v>2285</v>
      </c>
      <c r="AE85" s="197" t="s">
        <v>2283</v>
      </c>
      <c r="AF85" s="197" t="s">
        <v>2283</v>
      </c>
      <c r="AG85" s="197"/>
      <c r="AH85" s="197"/>
      <c r="AI85" s="197"/>
      <c r="AJ85" s="197"/>
      <c r="AK85" s="197"/>
      <c r="AL85" s="197"/>
      <c r="AM85" s="197"/>
      <c r="AN85" s="197"/>
      <c r="AO85" s="197"/>
      <c r="AP85" s="197"/>
      <c r="AQ85" s="197"/>
      <c r="AR85" s="197"/>
      <c r="AS85" s="197"/>
      <c r="AT85" s="197"/>
      <c r="AU85" s="197"/>
      <c r="AV85" s="197"/>
      <c r="AW85" s="197"/>
      <c r="AX85" s="197"/>
      <c r="AY85" s="197"/>
      <c r="AZ85" s="197"/>
      <c r="BA85" s="197"/>
      <c r="BB85" s="197"/>
      <c r="BC85" s="197"/>
      <c r="BD85" s="197"/>
      <c r="BE85" s="197"/>
      <c r="BF85" s="197"/>
      <c r="BG85" s="197"/>
      <c r="BH85" s="197"/>
      <c r="BI85" s="197"/>
      <c r="BJ85" s="197"/>
      <c r="BK85" s="197"/>
      <c r="BL85" s="197"/>
      <c r="BM85" s="197"/>
      <c r="BN85" s="197"/>
      <c r="BO85" s="197"/>
      <c r="BP85" s="197"/>
      <c r="BQ85" s="197"/>
      <c r="BR85" s="197"/>
    </row>
    <row r="86" spans="1:70" ht="24.75" x14ac:dyDescent="0.2">
      <c r="A86" s="227"/>
      <c r="B86" s="251">
        <v>516</v>
      </c>
      <c r="C86" s="229" t="s">
        <v>2218</v>
      </c>
      <c r="D86" s="213" t="s">
        <v>970</v>
      </c>
      <c r="E86" s="234" t="s">
        <v>336</v>
      </c>
      <c r="F86" s="231" t="s">
        <v>860</v>
      </c>
      <c r="G86" s="231" t="s">
        <v>860</v>
      </c>
      <c r="H86" s="231" t="s">
        <v>860</v>
      </c>
      <c r="I86" s="274" t="s">
        <v>696</v>
      </c>
      <c r="J86" s="233" t="s">
        <v>807</v>
      </c>
      <c r="K86" s="232"/>
      <c r="L86" s="230"/>
      <c r="M86" s="230"/>
      <c r="N86" s="230" t="s">
        <v>860</v>
      </c>
      <c r="O86" s="232"/>
      <c r="P86" s="230"/>
      <c r="Q86" s="230"/>
      <c r="R86" s="230"/>
      <c r="S86" s="230"/>
      <c r="T86" s="230"/>
      <c r="U86" s="230"/>
      <c r="V86" s="236"/>
      <c r="W86" s="230" t="s">
        <v>860</v>
      </c>
      <c r="X86" s="230"/>
      <c r="Y86" s="236"/>
      <c r="Z86" s="230" t="s">
        <v>860</v>
      </c>
      <c r="AA86" s="237"/>
      <c r="AB86" s="197" t="s">
        <v>2285</v>
      </c>
      <c r="AC86" s="197" t="s">
        <v>336</v>
      </c>
      <c r="AD86" s="197" t="s">
        <v>2285</v>
      </c>
      <c r="AE86" s="197" t="s">
        <v>2283</v>
      </c>
      <c r="AF86" s="197" t="s">
        <v>2283</v>
      </c>
      <c r="AG86" s="197"/>
      <c r="AH86" s="197"/>
      <c r="AI86" s="197"/>
      <c r="AJ86" s="197"/>
      <c r="AK86" s="197"/>
      <c r="AL86" s="197"/>
      <c r="AM86" s="197"/>
      <c r="AN86" s="197"/>
      <c r="AO86" s="197"/>
      <c r="AP86" s="197"/>
      <c r="AQ86" s="197"/>
      <c r="AR86" s="197"/>
      <c r="AS86" s="197"/>
      <c r="AT86" s="197"/>
      <c r="AU86" s="197"/>
      <c r="AV86" s="197"/>
      <c r="AW86" s="197"/>
      <c r="AX86" s="197"/>
      <c r="AY86" s="197"/>
      <c r="AZ86" s="197"/>
      <c r="BA86" s="197"/>
      <c r="BB86" s="197"/>
      <c r="BC86" s="197"/>
      <c r="BD86" s="197"/>
      <c r="BE86" s="197"/>
      <c r="BF86" s="197"/>
      <c r="BG86" s="197"/>
      <c r="BH86" s="197"/>
      <c r="BI86" s="197"/>
      <c r="BJ86" s="197"/>
      <c r="BK86" s="197"/>
      <c r="BL86" s="197"/>
      <c r="BM86" s="197"/>
      <c r="BN86" s="197"/>
      <c r="BO86" s="197"/>
      <c r="BP86" s="197"/>
      <c r="BQ86" s="197"/>
      <c r="BR86" s="197"/>
    </row>
    <row r="87" spans="1:70" ht="15" x14ac:dyDescent="0.2">
      <c r="A87" s="227"/>
      <c r="B87" s="251">
        <v>559</v>
      </c>
      <c r="C87" s="229" t="s">
        <v>2298</v>
      </c>
      <c r="D87" s="216" t="s">
        <v>2323</v>
      </c>
      <c r="E87" s="234" t="s">
        <v>433</v>
      </c>
      <c r="F87" s="231" t="s">
        <v>860</v>
      </c>
      <c r="G87" s="231" t="s">
        <v>860</v>
      </c>
      <c r="H87" s="231"/>
      <c r="I87" s="274" t="s">
        <v>75</v>
      </c>
      <c r="J87" s="233" t="s">
        <v>943</v>
      </c>
      <c r="K87" s="232" t="s">
        <v>433</v>
      </c>
      <c r="L87" s="230"/>
      <c r="M87" s="230"/>
      <c r="N87" s="230"/>
      <c r="O87" s="232"/>
      <c r="P87" s="230"/>
      <c r="Q87" s="230"/>
      <c r="R87" s="230" t="s">
        <v>860</v>
      </c>
      <c r="S87" s="230"/>
      <c r="T87" s="230"/>
      <c r="U87" s="230"/>
      <c r="V87" s="236"/>
      <c r="W87" s="230" t="s">
        <v>2101</v>
      </c>
      <c r="X87" s="230" t="s">
        <v>2101</v>
      </c>
      <c r="Y87" s="236"/>
      <c r="Z87" s="230" t="s">
        <v>860</v>
      </c>
      <c r="AA87" s="237"/>
      <c r="AB87" s="197" t="s">
        <v>2285</v>
      </c>
      <c r="AC87" s="197" t="s">
        <v>433</v>
      </c>
      <c r="AD87" s="197" t="s">
        <v>2285</v>
      </c>
      <c r="AE87" s="197"/>
      <c r="AF87" s="197"/>
      <c r="AG87" s="197"/>
      <c r="AH87" s="197"/>
      <c r="AI87" s="197"/>
      <c r="AJ87" s="197"/>
      <c r="AK87" s="197"/>
      <c r="AL87" s="197"/>
      <c r="AM87" s="197"/>
      <c r="AN87" s="197"/>
      <c r="AO87" s="197"/>
      <c r="AP87" s="197"/>
      <c r="AQ87" s="197"/>
      <c r="AR87" s="197"/>
      <c r="AS87" s="197"/>
      <c r="AT87" s="197"/>
      <c r="AU87" s="197"/>
      <c r="AV87" s="197"/>
      <c r="AW87" s="197"/>
      <c r="AX87" s="197"/>
      <c r="AY87" s="197"/>
      <c r="AZ87" s="197"/>
      <c r="BA87" s="197"/>
      <c r="BB87" s="197"/>
      <c r="BC87" s="197"/>
      <c r="BD87" s="197"/>
      <c r="BE87" s="197"/>
      <c r="BF87" s="197"/>
      <c r="BG87" s="197"/>
      <c r="BH87" s="197"/>
      <c r="BI87" s="197"/>
      <c r="BJ87" s="197"/>
      <c r="BK87" s="197"/>
      <c r="BL87" s="197"/>
      <c r="BM87" s="197"/>
      <c r="BN87" s="197"/>
      <c r="BO87" s="197"/>
      <c r="BP87" s="197"/>
      <c r="BQ87" s="197"/>
      <c r="BR87" s="197"/>
    </row>
    <row r="88" spans="1:70" ht="33.75" x14ac:dyDescent="0.2">
      <c r="A88" s="227"/>
      <c r="B88" s="251">
        <v>560</v>
      </c>
      <c r="C88" s="229" t="s">
        <v>2299</v>
      </c>
      <c r="D88" s="254" t="s">
        <v>2338</v>
      </c>
      <c r="E88" s="234" t="s">
        <v>336</v>
      </c>
      <c r="F88" s="231" t="s">
        <v>860</v>
      </c>
      <c r="G88" s="231" t="s">
        <v>860</v>
      </c>
      <c r="H88" s="231"/>
      <c r="I88" s="275">
        <v>3</v>
      </c>
      <c r="J88" s="233" t="s">
        <v>605</v>
      </c>
      <c r="K88" s="232" t="s">
        <v>977</v>
      </c>
      <c r="L88" s="230"/>
      <c r="M88" s="230"/>
      <c r="N88" s="230"/>
      <c r="O88" s="232" t="s">
        <v>435</v>
      </c>
      <c r="P88" s="230"/>
      <c r="Q88" s="230"/>
      <c r="R88" s="230"/>
      <c r="S88" s="230" t="s">
        <v>2101</v>
      </c>
      <c r="T88" s="230"/>
      <c r="U88" s="230"/>
      <c r="V88" s="236"/>
      <c r="W88" s="230" t="s">
        <v>2101</v>
      </c>
      <c r="X88" s="230"/>
      <c r="Y88" s="236"/>
      <c r="Z88" s="230" t="s">
        <v>860</v>
      </c>
      <c r="AA88" s="237"/>
      <c r="AB88" s="197" t="s">
        <v>2285</v>
      </c>
      <c r="AC88" s="197" t="s">
        <v>336</v>
      </c>
      <c r="AD88" s="197" t="s">
        <v>2285</v>
      </c>
      <c r="AE88" s="197"/>
      <c r="AF88" s="197"/>
      <c r="AG88" s="197"/>
      <c r="AH88" s="197"/>
      <c r="AI88" s="197"/>
      <c r="AJ88" s="197"/>
      <c r="AK88" s="197"/>
      <c r="AL88" s="197"/>
      <c r="AM88" s="197"/>
      <c r="AN88" s="197"/>
      <c r="AO88" s="197"/>
      <c r="AP88" s="197"/>
      <c r="AQ88" s="197"/>
      <c r="AR88" s="197"/>
      <c r="AS88" s="197"/>
      <c r="AT88" s="197"/>
      <c r="AU88" s="197"/>
      <c r="AV88" s="197"/>
      <c r="AW88" s="197"/>
      <c r="AX88" s="197"/>
      <c r="AY88" s="197" t="s">
        <v>2283</v>
      </c>
      <c r="AZ88" s="197"/>
      <c r="BA88" s="197"/>
      <c r="BB88" s="197"/>
      <c r="BC88" s="197"/>
      <c r="BD88" s="197"/>
      <c r="BE88" s="197" t="s">
        <v>2283</v>
      </c>
      <c r="BF88" s="197" t="s">
        <v>2283</v>
      </c>
      <c r="BG88" s="197"/>
      <c r="BH88" s="197"/>
      <c r="BI88" s="197"/>
      <c r="BJ88" s="197"/>
      <c r="BK88" s="197"/>
      <c r="BL88" s="197"/>
      <c r="BM88" s="197"/>
      <c r="BN88" s="197"/>
      <c r="BO88" s="197"/>
      <c r="BP88" s="197"/>
      <c r="BQ88" s="197"/>
      <c r="BR88" s="197"/>
    </row>
    <row r="89" spans="1:70" ht="15" x14ac:dyDescent="0.2">
      <c r="A89" s="227"/>
      <c r="B89" s="251">
        <v>564</v>
      </c>
      <c r="C89" s="229" t="s">
        <v>2306</v>
      </c>
      <c r="D89" s="208" t="s">
        <v>2336</v>
      </c>
      <c r="E89" s="234" t="s">
        <v>341</v>
      </c>
      <c r="F89" s="231" t="s">
        <v>75</v>
      </c>
      <c r="G89" s="231" t="s">
        <v>860</v>
      </c>
      <c r="H89" s="231"/>
      <c r="I89" s="274" t="s">
        <v>75</v>
      </c>
      <c r="J89" s="233" t="s">
        <v>943</v>
      </c>
      <c r="K89" s="232"/>
      <c r="L89" s="230"/>
      <c r="M89" s="230"/>
      <c r="N89" s="230"/>
      <c r="O89" s="232"/>
      <c r="P89" s="230"/>
      <c r="Q89" s="230"/>
      <c r="R89" s="230"/>
      <c r="S89" s="230"/>
      <c r="T89" s="230"/>
      <c r="U89" s="230"/>
      <c r="V89" s="236"/>
      <c r="W89" s="230"/>
      <c r="X89" s="230"/>
      <c r="Y89" s="236"/>
      <c r="Z89" s="230"/>
      <c r="AA89" s="242"/>
      <c r="AB89" s="198" t="s">
        <v>2285</v>
      </c>
      <c r="AC89" s="198" t="s">
        <v>336</v>
      </c>
      <c r="AD89" s="198" t="s">
        <v>2285</v>
      </c>
      <c r="AE89" s="198"/>
      <c r="AF89" s="198"/>
      <c r="AG89" s="198"/>
      <c r="AH89" s="198"/>
      <c r="AI89" s="198"/>
      <c r="AJ89" s="198"/>
      <c r="AK89" s="198"/>
      <c r="AL89" s="198"/>
      <c r="AM89" s="198"/>
      <c r="AN89" s="198"/>
      <c r="AO89" s="198"/>
      <c r="AP89" s="198"/>
      <c r="AQ89" s="198"/>
      <c r="AR89" s="198"/>
      <c r="AS89" s="198"/>
      <c r="AT89" s="198"/>
      <c r="AU89" s="198"/>
      <c r="AV89" s="198"/>
      <c r="AW89" s="198"/>
      <c r="AX89" s="198"/>
      <c r="AY89" s="198"/>
      <c r="AZ89" s="198"/>
      <c r="BA89" s="198"/>
      <c r="BB89" s="198"/>
      <c r="BC89" s="198"/>
      <c r="BD89" s="198"/>
      <c r="BE89" s="198"/>
      <c r="BF89" s="198"/>
      <c r="BG89" s="198"/>
      <c r="BH89" s="198"/>
      <c r="BI89" s="198"/>
      <c r="BJ89" s="198"/>
      <c r="BK89" s="198"/>
      <c r="BL89" s="198"/>
      <c r="BM89" s="198"/>
      <c r="BN89" s="198"/>
      <c r="BO89" s="198"/>
      <c r="BP89" s="198"/>
      <c r="BQ89" s="198"/>
      <c r="BR89" s="198"/>
    </row>
    <row r="90" spans="1:70" ht="15" x14ac:dyDescent="0.2">
      <c r="A90" s="227"/>
      <c r="B90" s="250">
        <v>567</v>
      </c>
      <c r="C90" s="229" t="s">
        <v>2233</v>
      </c>
      <c r="D90" s="216" t="s">
        <v>2323</v>
      </c>
      <c r="E90" s="234" t="s">
        <v>433</v>
      </c>
      <c r="F90" s="231" t="s">
        <v>860</v>
      </c>
      <c r="G90" s="231" t="s">
        <v>860</v>
      </c>
      <c r="H90" s="231"/>
      <c r="I90" s="274" t="s">
        <v>75</v>
      </c>
      <c r="J90" s="233" t="s">
        <v>943</v>
      </c>
      <c r="K90" s="232" t="s">
        <v>433</v>
      </c>
      <c r="L90" s="230"/>
      <c r="M90" s="230"/>
      <c r="N90" s="230"/>
      <c r="O90" s="232"/>
      <c r="P90" s="230"/>
      <c r="Q90" s="230"/>
      <c r="R90" s="230" t="s">
        <v>860</v>
      </c>
      <c r="S90" s="230"/>
      <c r="T90" s="230"/>
      <c r="U90" s="230"/>
      <c r="V90" s="236"/>
      <c r="W90" s="230" t="s">
        <v>2101</v>
      </c>
      <c r="X90" s="230" t="s">
        <v>2101</v>
      </c>
      <c r="Y90" s="236"/>
      <c r="Z90" s="230" t="s">
        <v>860</v>
      </c>
      <c r="AA90" s="237"/>
      <c r="AB90" s="197" t="s">
        <v>2285</v>
      </c>
      <c r="AC90" s="197" t="s">
        <v>433</v>
      </c>
      <c r="AD90" s="197" t="s">
        <v>2285</v>
      </c>
      <c r="AE90" s="197"/>
      <c r="AF90" s="197"/>
      <c r="AG90" s="197"/>
      <c r="AH90" s="197"/>
      <c r="AI90" s="197"/>
      <c r="AJ90" s="197"/>
      <c r="AK90" s="197"/>
      <c r="AL90" s="197"/>
      <c r="AM90" s="197"/>
      <c r="AN90" s="197"/>
      <c r="AO90" s="197"/>
      <c r="AP90" s="197"/>
      <c r="AQ90" s="197"/>
      <c r="AR90" s="197"/>
      <c r="AS90" s="197"/>
      <c r="AT90" s="197"/>
      <c r="AU90" s="197"/>
      <c r="AV90" s="197"/>
      <c r="AW90" s="197"/>
      <c r="AX90" s="197"/>
      <c r="AY90" s="197"/>
      <c r="AZ90" s="197"/>
      <c r="BA90" s="197"/>
      <c r="BB90" s="197"/>
      <c r="BC90" s="197"/>
      <c r="BD90" s="197"/>
      <c r="BE90" s="197"/>
      <c r="BF90" s="197"/>
      <c r="BG90" s="197"/>
      <c r="BH90" s="197"/>
      <c r="BI90" s="197"/>
      <c r="BJ90" s="197"/>
      <c r="BK90" s="197"/>
      <c r="BL90" s="197"/>
      <c r="BM90" s="197"/>
      <c r="BN90" s="197"/>
      <c r="BO90" s="197"/>
      <c r="BP90" s="197"/>
      <c r="BQ90" s="197"/>
      <c r="BR90" s="197"/>
    </row>
    <row r="91" spans="1:70" ht="33" x14ac:dyDescent="0.2">
      <c r="A91" s="228">
        <v>44972</v>
      </c>
      <c r="B91" s="251">
        <v>573</v>
      </c>
      <c r="C91" s="229" t="s">
        <v>59</v>
      </c>
      <c r="D91" s="216" t="s">
        <v>2340</v>
      </c>
      <c r="E91" s="234" t="s">
        <v>336</v>
      </c>
      <c r="F91" s="231" t="s">
        <v>860</v>
      </c>
      <c r="G91" s="231" t="s">
        <v>860</v>
      </c>
      <c r="H91" s="231" t="s">
        <v>860</v>
      </c>
      <c r="I91" s="275">
        <v>5</v>
      </c>
      <c r="J91" s="233" t="s">
        <v>607</v>
      </c>
      <c r="K91" s="232" t="s">
        <v>977</v>
      </c>
      <c r="L91" s="230"/>
      <c r="M91" s="230"/>
      <c r="N91" s="230" t="s">
        <v>50</v>
      </c>
      <c r="O91" s="232" t="s">
        <v>434</v>
      </c>
      <c r="P91" s="230"/>
      <c r="Q91" s="230"/>
      <c r="R91" s="230"/>
      <c r="S91" s="230"/>
      <c r="T91" s="230"/>
      <c r="U91" s="230"/>
      <c r="V91" s="236"/>
      <c r="W91" s="230" t="s">
        <v>2101</v>
      </c>
      <c r="X91" s="230"/>
      <c r="Y91" s="236" t="s">
        <v>2097</v>
      </c>
      <c r="Z91" s="230" t="s">
        <v>860</v>
      </c>
      <c r="AA91" s="237"/>
      <c r="AB91" s="197" t="s">
        <v>2285</v>
      </c>
      <c r="AC91" s="197" t="s">
        <v>336</v>
      </c>
      <c r="AD91" s="197" t="s">
        <v>2285</v>
      </c>
      <c r="AE91" s="197"/>
      <c r="AF91" s="197"/>
      <c r="AG91" s="197"/>
      <c r="AH91" s="197"/>
      <c r="AI91" s="197"/>
      <c r="AJ91" s="197"/>
      <c r="AK91" s="197"/>
      <c r="AL91" s="197"/>
      <c r="AM91" s="197"/>
      <c r="AN91" s="197"/>
      <c r="AO91" s="197"/>
      <c r="AP91" s="197" t="s">
        <v>2283</v>
      </c>
      <c r="AQ91" s="197"/>
      <c r="AR91" s="197"/>
      <c r="AS91" s="197"/>
      <c r="AT91" s="197"/>
      <c r="AU91" s="197"/>
      <c r="AV91" s="197"/>
      <c r="AW91" s="197"/>
      <c r="AX91" s="197"/>
      <c r="AY91" s="197"/>
      <c r="AZ91" s="197"/>
      <c r="BA91" s="197"/>
      <c r="BB91" s="197"/>
      <c r="BC91" s="197"/>
      <c r="BD91" s="197"/>
      <c r="BE91" s="197"/>
      <c r="BF91" s="197"/>
      <c r="BG91" s="197"/>
      <c r="BH91" s="197"/>
      <c r="BI91" s="197"/>
      <c r="BJ91" s="197"/>
      <c r="BK91" s="197"/>
      <c r="BL91" s="197"/>
      <c r="BM91" s="197"/>
      <c r="BN91" s="197"/>
      <c r="BO91" s="197"/>
      <c r="BP91" s="197"/>
      <c r="BQ91" s="197"/>
      <c r="BR91" s="197"/>
    </row>
    <row r="92" spans="1:70" ht="33.75" x14ac:dyDescent="0.2">
      <c r="A92" s="227"/>
      <c r="B92" s="250">
        <v>574</v>
      </c>
      <c r="C92" s="229" t="s">
        <v>2300</v>
      </c>
      <c r="D92" s="254" t="s">
        <v>2338</v>
      </c>
      <c r="E92" s="234" t="s">
        <v>336</v>
      </c>
      <c r="F92" s="231" t="s">
        <v>860</v>
      </c>
      <c r="G92" s="231" t="s">
        <v>860</v>
      </c>
      <c r="H92" s="231"/>
      <c r="I92" s="275">
        <v>3</v>
      </c>
      <c r="J92" s="233" t="s">
        <v>605</v>
      </c>
      <c r="K92" s="232"/>
      <c r="L92" s="230"/>
      <c r="M92" s="230"/>
      <c r="N92" s="230"/>
      <c r="O92" s="232" t="s">
        <v>435</v>
      </c>
      <c r="P92" s="230"/>
      <c r="Q92" s="230"/>
      <c r="R92" s="230"/>
      <c r="S92" s="230" t="s">
        <v>2101</v>
      </c>
      <c r="T92" s="230"/>
      <c r="U92" s="230"/>
      <c r="V92" s="236"/>
      <c r="W92" s="230" t="s">
        <v>2101</v>
      </c>
      <c r="X92" s="230"/>
      <c r="Y92" s="236"/>
      <c r="Z92" s="230" t="s">
        <v>860</v>
      </c>
      <c r="AA92" s="237"/>
      <c r="AB92" s="197" t="s">
        <v>2285</v>
      </c>
      <c r="AC92" s="197" t="s">
        <v>336</v>
      </c>
      <c r="AD92" s="197" t="s">
        <v>2285</v>
      </c>
      <c r="AE92" s="197"/>
      <c r="AF92" s="197"/>
      <c r="AG92" s="197"/>
      <c r="AH92" s="197" t="s">
        <v>2283</v>
      </c>
      <c r="AI92" s="197" t="s">
        <v>2283</v>
      </c>
      <c r="AJ92" s="197"/>
      <c r="AK92" s="197"/>
      <c r="AL92" s="197"/>
      <c r="AM92" s="197"/>
      <c r="AN92" s="197"/>
      <c r="AO92" s="197"/>
      <c r="AP92" s="197"/>
      <c r="AQ92" s="197"/>
      <c r="AR92" s="197"/>
      <c r="AS92" s="197"/>
      <c r="AT92" s="197"/>
      <c r="AU92" s="197"/>
      <c r="AV92" s="197"/>
      <c r="AW92" s="197"/>
      <c r="AX92" s="244"/>
      <c r="AY92" s="244"/>
      <c r="AZ92" s="197"/>
      <c r="BA92" s="197"/>
      <c r="BB92" s="197"/>
      <c r="BC92" s="197"/>
      <c r="BD92" s="197"/>
      <c r="BE92" s="197"/>
      <c r="BF92" s="197"/>
      <c r="BG92" s="197" t="s">
        <v>2283</v>
      </c>
      <c r="BH92" s="197"/>
      <c r="BI92" s="197"/>
      <c r="BJ92" s="197"/>
      <c r="BK92" s="197"/>
      <c r="BL92" s="197"/>
      <c r="BM92" s="197"/>
      <c r="BN92" s="197"/>
      <c r="BO92" s="197"/>
      <c r="BP92" s="197"/>
      <c r="BQ92" s="197"/>
      <c r="BR92" s="197"/>
    </row>
    <row r="93" spans="1:70" ht="33.75" x14ac:dyDescent="0.2">
      <c r="A93" s="227"/>
      <c r="B93" s="250">
        <v>575</v>
      </c>
      <c r="C93" s="229" t="s">
        <v>2301</v>
      </c>
      <c r="D93" s="254" t="s">
        <v>2338</v>
      </c>
      <c r="E93" s="234" t="s">
        <v>336</v>
      </c>
      <c r="F93" s="231" t="s">
        <v>860</v>
      </c>
      <c r="G93" s="231" t="s">
        <v>860</v>
      </c>
      <c r="H93" s="231"/>
      <c r="I93" s="275">
        <v>3</v>
      </c>
      <c r="J93" s="233" t="s">
        <v>605</v>
      </c>
      <c r="K93" s="232"/>
      <c r="L93" s="230"/>
      <c r="M93" s="230"/>
      <c r="N93" s="230"/>
      <c r="O93" s="232" t="s">
        <v>435</v>
      </c>
      <c r="P93" s="230"/>
      <c r="Q93" s="230"/>
      <c r="R93" s="230"/>
      <c r="S93" s="230" t="s">
        <v>2101</v>
      </c>
      <c r="T93" s="230"/>
      <c r="U93" s="230"/>
      <c r="V93" s="236"/>
      <c r="W93" s="230" t="s">
        <v>2101</v>
      </c>
      <c r="X93" s="230"/>
      <c r="Y93" s="236"/>
      <c r="Z93" s="230" t="s">
        <v>860</v>
      </c>
      <c r="AA93" s="237"/>
      <c r="AB93" s="197" t="s">
        <v>2285</v>
      </c>
      <c r="AC93" s="197" t="s">
        <v>336</v>
      </c>
      <c r="AD93" s="197" t="s">
        <v>2285</v>
      </c>
      <c r="AE93" s="197"/>
      <c r="AF93" s="197"/>
      <c r="AG93" s="197"/>
      <c r="AH93" s="197" t="s">
        <v>2283</v>
      </c>
      <c r="AI93" s="197" t="s">
        <v>2283</v>
      </c>
      <c r="AJ93" s="197"/>
      <c r="AK93" s="197"/>
      <c r="AL93" s="197"/>
      <c r="AM93" s="197"/>
      <c r="AN93" s="197"/>
      <c r="AO93" s="197"/>
      <c r="AP93" s="197"/>
      <c r="AQ93" s="197"/>
      <c r="AR93" s="197"/>
      <c r="AS93" s="197"/>
      <c r="AT93" s="197"/>
      <c r="AU93" s="197"/>
      <c r="AV93" s="197"/>
      <c r="AW93" s="197"/>
      <c r="AX93" s="244"/>
      <c r="AY93" s="244"/>
      <c r="AZ93" s="197"/>
      <c r="BA93" s="197"/>
      <c r="BB93" s="197"/>
      <c r="BC93" s="197"/>
      <c r="BD93" s="197"/>
      <c r="BE93" s="197"/>
      <c r="BF93" s="197"/>
      <c r="BG93" s="197" t="s">
        <v>2283</v>
      </c>
      <c r="BH93" s="197"/>
      <c r="BI93" s="197"/>
      <c r="BJ93" s="197"/>
      <c r="BK93" s="197"/>
      <c r="BL93" s="197"/>
      <c r="BM93" s="197"/>
      <c r="BN93" s="197"/>
      <c r="BO93" s="197"/>
      <c r="BP93" s="197"/>
      <c r="BQ93" s="197"/>
      <c r="BR93" s="197"/>
    </row>
    <row r="94" spans="1:70" ht="33" x14ac:dyDescent="0.2">
      <c r="A94" s="228">
        <v>44972</v>
      </c>
      <c r="B94" s="251">
        <v>576</v>
      </c>
      <c r="C94" s="229" t="s">
        <v>84</v>
      </c>
      <c r="D94" s="216" t="s">
        <v>2340</v>
      </c>
      <c r="E94" s="234" t="s">
        <v>336</v>
      </c>
      <c r="F94" s="231" t="s">
        <v>860</v>
      </c>
      <c r="G94" s="231" t="s">
        <v>860</v>
      </c>
      <c r="H94" s="231" t="s">
        <v>860</v>
      </c>
      <c r="I94" s="275">
        <v>5</v>
      </c>
      <c r="J94" s="233" t="s">
        <v>607</v>
      </c>
      <c r="K94" s="232" t="s">
        <v>977</v>
      </c>
      <c r="L94" s="230"/>
      <c r="M94" s="230"/>
      <c r="N94" s="230" t="s">
        <v>50</v>
      </c>
      <c r="O94" s="232" t="s">
        <v>434</v>
      </c>
      <c r="P94" s="230"/>
      <c r="Q94" s="230"/>
      <c r="R94" s="230"/>
      <c r="S94" s="230"/>
      <c r="T94" s="230"/>
      <c r="U94" s="230"/>
      <c r="V94" s="236"/>
      <c r="W94" s="230" t="s">
        <v>2101</v>
      </c>
      <c r="X94" s="230"/>
      <c r="Y94" s="236" t="s">
        <v>2097</v>
      </c>
      <c r="Z94" s="230" t="s">
        <v>860</v>
      </c>
      <c r="AA94" s="237"/>
      <c r="AB94" s="197" t="s">
        <v>2285</v>
      </c>
      <c r="AC94" s="197" t="s">
        <v>336</v>
      </c>
      <c r="AD94" s="197" t="s">
        <v>2285</v>
      </c>
      <c r="AE94" s="197"/>
      <c r="AF94" s="197"/>
      <c r="AG94" s="197"/>
      <c r="AH94" s="197"/>
      <c r="AI94" s="197"/>
      <c r="AJ94" s="197"/>
      <c r="AK94" s="197"/>
      <c r="AL94" s="197"/>
      <c r="AM94" s="197"/>
      <c r="AN94" s="197"/>
      <c r="AO94" s="197" t="s">
        <v>2283</v>
      </c>
      <c r="AP94" s="197"/>
      <c r="AQ94" s="197"/>
      <c r="AR94" s="197"/>
      <c r="AS94" s="197"/>
      <c r="AT94" s="197"/>
      <c r="AU94" s="197"/>
      <c r="AV94" s="197"/>
      <c r="AW94" s="197"/>
      <c r="AX94" s="244"/>
      <c r="AY94" s="244"/>
      <c r="AZ94" s="197"/>
      <c r="BA94" s="197"/>
      <c r="BB94" s="197"/>
      <c r="BC94" s="197"/>
      <c r="BD94" s="197"/>
      <c r="BE94" s="197"/>
      <c r="BF94" s="197"/>
      <c r="BG94" s="197"/>
      <c r="BH94" s="197"/>
      <c r="BI94" s="197"/>
      <c r="BJ94" s="197"/>
      <c r="BK94" s="197"/>
      <c r="BL94" s="197"/>
      <c r="BM94" s="197"/>
      <c r="BN94" s="197"/>
      <c r="BO94" s="197"/>
      <c r="BP94" s="197"/>
      <c r="BQ94" s="197"/>
      <c r="BR94" s="197"/>
    </row>
    <row r="95" spans="1:70" ht="15" x14ac:dyDescent="0.2">
      <c r="A95" s="227"/>
      <c r="B95" s="251">
        <v>584</v>
      </c>
      <c r="C95" s="229" t="s">
        <v>2156</v>
      </c>
      <c r="D95" s="208" t="s">
        <v>2324</v>
      </c>
      <c r="E95" s="234" t="s">
        <v>341</v>
      </c>
      <c r="F95" s="231" t="s">
        <v>75</v>
      </c>
      <c r="G95" s="231" t="s">
        <v>860</v>
      </c>
      <c r="H95" s="231"/>
      <c r="I95" s="274" t="s">
        <v>75</v>
      </c>
      <c r="J95" s="233" t="s">
        <v>943</v>
      </c>
      <c r="K95" s="232"/>
      <c r="L95" s="230"/>
      <c r="M95" s="230"/>
      <c r="N95" s="230"/>
      <c r="O95" s="232"/>
      <c r="P95" s="230"/>
      <c r="Q95" s="230"/>
      <c r="R95" s="230"/>
      <c r="S95" s="230"/>
      <c r="T95" s="230"/>
      <c r="U95" s="230"/>
      <c r="V95" s="236"/>
      <c r="W95" s="230"/>
      <c r="X95" s="230"/>
      <c r="Y95" s="236"/>
      <c r="Z95" s="230"/>
      <c r="AA95" s="242"/>
      <c r="AB95" s="198"/>
      <c r="AC95" s="198"/>
      <c r="AD95" s="198"/>
      <c r="AE95" s="198"/>
      <c r="AF95" s="198"/>
      <c r="AG95" s="198"/>
      <c r="AH95" s="198"/>
      <c r="AI95" s="198"/>
      <c r="AJ95" s="198"/>
      <c r="AK95" s="198"/>
      <c r="AL95" s="198"/>
      <c r="AM95" s="198"/>
      <c r="AN95" s="198"/>
      <c r="AO95" s="198"/>
      <c r="AP95" s="198"/>
      <c r="AQ95" s="198"/>
      <c r="AR95" s="198"/>
      <c r="AS95" s="198"/>
      <c r="AT95" s="198" t="s">
        <v>2283</v>
      </c>
      <c r="AU95" s="198"/>
      <c r="AV95" s="198"/>
      <c r="AW95" s="198"/>
      <c r="AX95" s="198"/>
      <c r="AY95" s="198"/>
      <c r="AZ95" s="198"/>
      <c r="BA95" s="198"/>
      <c r="BB95" s="198"/>
      <c r="BC95" s="198"/>
      <c r="BD95" s="198"/>
      <c r="BE95" s="198"/>
      <c r="BF95" s="198"/>
      <c r="BG95" s="198"/>
      <c r="BH95" s="198"/>
      <c r="BI95" s="198"/>
      <c r="BJ95" s="198"/>
      <c r="BK95" s="198"/>
      <c r="BL95" s="198"/>
      <c r="BM95" s="198"/>
      <c r="BN95" s="198"/>
      <c r="BO95" s="198"/>
      <c r="BP95" s="198"/>
      <c r="BQ95" s="198"/>
      <c r="BR95" s="198"/>
    </row>
    <row r="96" spans="1:70" ht="16.5" x14ac:dyDescent="0.2">
      <c r="A96" s="227"/>
      <c r="B96" s="251">
        <v>590</v>
      </c>
      <c r="C96" s="229" t="s">
        <v>2234</v>
      </c>
      <c r="D96" s="209" t="s">
        <v>2337</v>
      </c>
      <c r="E96" s="234" t="s">
        <v>336</v>
      </c>
      <c r="F96" s="231" t="s">
        <v>860</v>
      </c>
      <c r="G96" s="231" t="s">
        <v>860</v>
      </c>
      <c r="H96" s="231"/>
      <c r="I96" s="275">
        <v>3</v>
      </c>
      <c r="J96" s="233" t="s">
        <v>605</v>
      </c>
      <c r="K96" s="232"/>
      <c r="L96" s="230"/>
      <c r="M96" s="230"/>
      <c r="N96" s="230"/>
      <c r="O96" s="232" t="s">
        <v>435</v>
      </c>
      <c r="P96" s="230"/>
      <c r="Q96" s="230"/>
      <c r="R96" s="230"/>
      <c r="S96" s="230" t="s">
        <v>2101</v>
      </c>
      <c r="T96" s="230"/>
      <c r="U96" s="230"/>
      <c r="V96" s="236"/>
      <c r="W96" s="230" t="s">
        <v>2101</v>
      </c>
      <c r="X96" s="230"/>
      <c r="Y96" s="236"/>
      <c r="Z96" s="230" t="s">
        <v>860</v>
      </c>
      <c r="AA96" s="237"/>
      <c r="AB96" s="197" t="s">
        <v>2285</v>
      </c>
      <c r="AC96" s="197" t="s">
        <v>336</v>
      </c>
      <c r="AD96" s="197" t="s">
        <v>2285</v>
      </c>
      <c r="AE96" s="197"/>
      <c r="AF96" s="197"/>
      <c r="AG96" s="197"/>
      <c r="AH96" s="197"/>
      <c r="AI96" s="197"/>
      <c r="AJ96" s="197"/>
      <c r="AK96" s="197"/>
      <c r="AL96" s="197"/>
      <c r="AM96" s="197"/>
      <c r="AN96" s="197"/>
      <c r="AO96" s="197"/>
      <c r="AP96" s="197"/>
      <c r="AQ96" s="197"/>
      <c r="AR96" s="197"/>
      <c r="AS96" s="197"/>
      <c r="AT96" s="197"/>
      <c r="AU96" s="197"/>
      <c r="AV96" s="197"/>
      <c r="AW96" s="197"/>
      <c r="AX96" s="197"/>
      <c r="AY96" s="197"/>
      <c r="AZ96" s="197"/>
      <c r="BA96" s="197"/>
      <c r="BB96" s="197"/>
      <c r="BC96" s="197"/>
      <c r="BD96" s="197"/>
      <c r="BE96" s="197"/>
      <c r="BF96" s="197"/>
      <c r="BG96" s="197"/>
      <c r="BH96" s="197"/>
      <c r="BI96" s="197"/>
      <c r="BJ96" s="197"/>
      <c r="BK96" s="197"/>
      <c r="BL96" s="197"/>
      <c r="BM96" s="197"/>
      <c r="BN96" s="197"/>
      <c r="BO96" s="197"/>
      <c r="BP96" s="197"/>
      <c r="BQ96" s="197"/>
      <c r="BR96" s="197"/>
    </row>
    <row r="97" spans="1:70" ht="16.5" x14ac:dyDescent="0.2">
      <c r="A97" s="227"/>
      <c r="B97" s="251">
        <v>591</v>
      </c>
      <c r="C97" s="229" t="s">
        <v>2307</v>
      </c>
      <c r="D97" s="209" t="s">
        <v>2337</v>
      </c>
      <c r="E97" s="234" t="s">
        <v>336</v>
      </c>
      <c r="F97" s="231" t="s">
        <v>860</v>
      </c>
      <c r="G97" s="231" t="s">
        <v>860</v>
      </c>
      <c r="H97" s="231"/>
      <c r="I97" s="275">
        <v>3</v>
      </c>
      <c r="J97" s="233" t="s">
        <v>605</v>
      </c>
      <c r="K97" s="232" t="s">
        <v>977</v>
      </c>
      <c r="L97" s="230"/>
      <c r="M97" s="230"/>
      <c r="N97" s="230"/>
      <c r="O97" s="232" t="s">
        <v>435</v>
      </c>
      <c r="P97" s="230"/>
      <c r="Q97" s="230" t="s">
        <v>860</v>
      </c>
      <c r="R97" s="230"/>
      <c r="S97" s="230" t="s">
        <v>860</v>
      </c>
      <c r="T97" s="230"/>
      <c r="U97" s="230"/>
      <c r="V97" s="236"/>
      <c r="W97" s="230" t="s">
        <v>860</v>
      </c>
      <c r="X97" s="230"/>
      <c r="Y97" s="236"/>
      <c r="Z97" s="230" t="s">
        <v>860</v>
      </c>
      <c r="AA97" s="237"/>
      <c r="AB97" s="290" t="s">
        <v>2283</v>
      </c>
      <c r="AC97" s="245" t="s">
        <v>336</v>
      </c>
      <c r="AD97" s="245" t="s">
        <v>2285</v>
      </c>
      <c r="AE97" s="245" t="s">
        <v>2283</v>
      </c>
      <c r="AF97" s="245"/>
      <c r="AG97" s="245"/>
      <c r="AH97" s="245"/>
      <c r="AI97" s="245"/>
      <c r="AJ97" s="245"/>
      <c r="AK97" s="245"/>
      <c r="AL97" s="245"/>
      <c r="AM97" s="245"/>
      <c r="AN97" s="245"/>
      <c r="AO97" s="245"/>
      <c r="AP97" s="245"/>
      <c r="AQ97" s="245"/>
      <c r="AR97" s="245"/>
      <c r="AS97" s="245"/>
      <c r="AT97" s="245"/>
      <c r="AU97" s="245"/>
      <c r="AV97" s="245"/>
      <c r="AW97" s="245"/>
      <c r="AX97" s="245"/>
      <c r="AY97" s="245"/>
      <c r="AZ97" s="245"/>
      <c r="BA97" s="245"/>
      <c r="BB97" s="245"/>
      <c r="BC97" s="245"/>
      <c r="BD97" s="245"/>
      <c r="BE97" s="245"/>
      <c r="BF97" s="245"/>
      <c r="BG97" s="245"/>
      <c r="BH97" s="245"/>
      <c r="BI97" s="245"/>
      <c r="BJ97" s="245"/>
      <c r="BK97" s="245"/>
      <c r="BL97" s="245"/>
      <c r="BM97" s="245"/>
      <c r="BN97" s="245"/>
      <c r="BO97" s="245"/>
      <c r="BP97" s="245"/>
      <c r="BQ97" s="245"/>
      <c r="BR97" s="245"/>
    </row>
    <row r="98" spans="1:70" ht="15" x14ac:dyDescent="0.2">
      <c r="A98" s="227"/>
      <c r="B98" s="251">
        <v>592</v>
      </c>
      <c r="C98" s="229" t="s">
        <v>2308</v>
      </c>
      <c r="D98" s="209" t="s">
        <v>2337</v>
      </c>
      <c r="E98" s="234" t="s">
        <v>433</v>
      </c>
      <c r="F98" s="231" t="s">
        <v>860</v>
      </c>
      <c r="G98" s="231" t="s">
        <v>860</v>
      </c>
      <c r="H98" s="231"/>
      <c r="I98" s="274" t="s">
        <v>75</v>
      </c>
      <c r="J98" s="233" t="s">
        <v>943</v>
      </c>
      <c r="K98" s="232" t="s">
        <v>433</v>
      </c>
      <c r="L98" s="230"/>
      <c r="M98" s="230"/>
      <c r="N98" s="230"/>
      <c r="O98" s="232"/>
      <c r="P98" s="230"/>
      <c r="Q98" s="230"/>
      <c r="R98" s="230" t="s">
        <v>860</v>
      </c>
      <c r="S98" s="230"/>
      <c r="T98" s="230"/>
      <c r="U98" s="230"/>
      <c r="V98" s="236"/>
      <c r="W98" s="230" t="s">
        <v>860</v>
      </c>
      <c r="X98" s="230" t="s">
        <v>860</v>
      </c>
      <c r="Y98" s="236"/>
      <c r="Z98" s="230" t="s">
        <v>860</v>
      </c>
      <c r="AA98" s="237"/>
      <c r="AB98" s="245" t="s">
        <v>2285</v>
      </c>
      <c r="AC98" s="245" t="s">
        <v>433</v>
      </c>
      <c r="AD98" s="245" t="s">
        <v>2285</v>
      </c>
      <c r="AE98" s="245"/>
      <c r="AF98" s="245"/>
      <c r="AG98" s="245"/>
      <c r="AH98" s="245"/>
      <c r="AI98" s="245"/>
      <c r="AJ98" s="245"/>
      <c r="AK98" s="245"/>
      <c r="AL98" s="245"/>
      <c r="AM98" s="245"/>
      <c r="AN98" s="245"/>
      <c r="AO98" s="245"/>
      <c r="AP98" s="245"/>
      <c r="AQ98" s="245"/>
      <c r="AR98" s="245"/>
      <c r="AS98" s="245"/>
      <c r="AT98" s="245"/>
      <c r="AU98" s="245"/>
      <c r="AV98" s="245"/>
      <c r="AW98" s="245"/>
      <c r="AX98" s="245"/>
      <c r="AY98" s="245"/>
      <c r="AZ98" s="245"/>
      <c r="BA98" s="245"/>
      <c r="BB98" s="245"/>
      <c r="BC98" s="245"/>
      <c r="BD98" s="245"/>
      <c r="BE98" s="245"/>
      <c r="BF98" s="245"/>
      <c r="BG98" s="245"/>
      <c r="BH98" s="245"/>
      <c r="BI98" s="245"/>
      <c r="BJ98" s="245"/>
      <c r="BK98" s="245"/>
      <c r="BL98" s="245"/>
      <c r="BM98" s="245"/>
      <c r="BN98" s="245"/>
      <c r="BO98" s="245"/>
      <c r="BP98" s="245"/>
      <c r="BQ98" s="245"/>
      <c r="BR98" s="245"/>
    </row>
    <row r="99" spans="1:70" ht="24.75" x14ac:dyDescent="0.2">
      <c r="A99" s="227"/>
      <c r="B99" s="251">
        <v>601</v>
      </c>
      <c r="C99" s="229" t="s">
        <v>2309</v>
      </c>
      <c r="D99" s="210" t="s">
        <v>2319</v>
      </c>
      <c r="E99" s="234" t="s">
        <v>336</v>
      </c>
      <c r="F99" s="231" t="s">
        <v>860</v>
      </c>
      <c r="G99" s="231" t="s">
        <v>860</v>
      </c>
      <c r="H99" s="231" t="s">
        <v>860</v>
      </c>
      <c r="I99" s="274" t="s">
        <v>221</v>
      </c>
      <c r="J99" s="233" t="s">
        <v>594</v>
      </c>
      <c r="K99" s="232"/>
      <c r="L99" s="230"/>
      <c r="M99" s="230" t="s">
        <v>860</v>
      </c>
      <c r="N99" s="230" t="s">
        <v>860</v>
      </c>
      <c r="O99" s="232"/>
      <c r="P99" s="230"/>
      <c r="Q99" s="230"/>
      <c r="R99" s="230"/>
      <c r="S99" s="230"/>
      <c r="T99" s="230"/>
      <c r="U99" s="230"/>
      <c r="V99" s="236"/>
      <c r="W99" s="230" t="s">
        <v>860</v>
      </c>
      <c r="X99" s="230"/>
      <c r="Y99" s="236" t="s">
        <v>2096</v>
      </c>
      <c r="Z99" s="230" t="s">
        <v>860</v>
      </c>
      <c r="AA99" s="237"/>
      <c r="AB99" s="245" t="s">
        <v>2283</v>
      </c>
      <c r="AC99" s="245" t="s">
        <v>336</v>
      </c>
      <c r="AD99" s="245" t="s">
        <v>2283</v>
      </c>
      <c r="AE99" s="245" t="s">
        <v>2283</v>
      </c>
      <c r="AF99" s="245" t="s">
        <v>2283</v>
      </c>
      <c r="AG99" s="245"/>
      <c r="AH99" s="245"/>
      <c r="AI99" s="245"/>
      <c r="AJ99" s="245"/>
      <c r="AK99" s="245"/>
      <c r="AL99" s="245"/>
      <c r="AM99" s="245"/>
      <c r="AN99" s="245"/>
      <c r="AO99" s="245"/>
      <c r="AP99" s="245"/>
      <c r="AQ99" s="245"/>
      <c r="AR99" s="245"/>
      <c r="AS99" s="245"/>
      <c r="AT99" s="245"/>
      <c r="AU99" s="245"/>
      <c r="AV99" s="245"/>
      <c r="AW99" s="245"/>
      <c r="AX99" s="245"/>
      <c r="AY99" s="245"/>
      <c r="AZ99" s="245"/>
      <c r="BA99" s="245"/>
      <c r="BB99" s="245"/>
      <c r="BC99" s="245"/>
      <c r="BD99" s="245"/>
      <c r="BE99" s="245"/>
      <c r="BF99" s="245"/>
      <c r="BG99" s="245"/>
      <c r="BH99" s="245"/>
      <c r="BI99" s="245"/>
      <c r="BJ99" s="245"/>
      <c r="BK99" s="245"/>
      <c r="BL99" s="245"/>
      <c r="BM99" s="245"/>
      <c r="BN99" s="245"/>
      <c r="BO99" s="245"/>
      <c r="BP99" s="245"/>
      <c r="BQ99" s="245"/>
      <c r="BR99" s="245"/>
    </row>
    <row r="100" spans="1:70" ht="24.75" x14ac:dyDescent="0.2">
      <c r="A100" s="227"/>
      <c r="B100" s="251">
        <v>602</v>
      </c>
      <c r="C100" s="229" t="s">
        <v>859</v>
      </c>
      <c r="D100" s="210" t="s">
        <v>2319</v>
      </c>
      <c r="E100" s="234" t="s">
        <v>336</v>
      </c>
      <c r="F100" s="231" t="s">
        <v>860</v>
      </c>
      <c r="G100" s="231" t="s">
        <v>860</v>
      </c>
      <c r="H100" s="231" t="s">
        <v>860</v>
      </c>
      <c r="I100" s="274" t="s">
        <v>221</v>
      </c>
      <c r="J100" s="233" t="s">
        <v>594</v>
      </c>
      <c r="K100" s="232"/>
      <c r="L100" s="230"/>
      <c r="M100" s="230" t="s">
        <v>860</v>
      </c>
      <c r="N100" s="230" t="s">
        <v>860</v>
      </c>
      <c r="O100" s="232"/>
      <c r="P100" s="230"/>
      <c r="Q100" s="230"/>
      <c r="R100" s="230"/>
      <c r="S100" s="230"/>
      <c r="T100" s="230"/>
      <c r="U100" s="230"/>
      <c r="V100" s="236"/>
      <c r="W100" s="230" t="s">
        <v>860</v>
      </c>
      <c r="X100" s="230"/>
      <c r="Y100" s="236" t="s">
        <v>2096</v>
      </c>
      <c r="Z100" s="230" t="s">
        <v>860</v>
      </c>
      <c r="AA100" s="237"/>
      <c r="AB100" s="245" t="s">
        <v>2283</v>
      </c>
      <c r="AC100" s="245" t="s">
        <v>336</v>
      </c>
      <c r="AD100" s="245" t="s">
        <v>2283</v>
      </c>
      <c r="AE100" s="245" t="s">
        <v>2283</v>
      </c>
      <c r="AF100" s="245" t="s">
        <v>2283</v>
      </c>
      <c r="AG100" s="245"/>
      <c r="AH100" s="245"/>
      <c r="AI100" s="245"/>
      <c r="AJ100" s="245"/>
      <c r="AK100" s="245"/>
      <c r="AL100" s="245"/>
      <c r="AM100" s="245"/>
      <c r="AN100" s="245"/>
      <c r="AO100" s="245"/>
      <c r="AP100" s="245"/>
      <c r="AQ100" s="245"/>
      <c r="AR100" s="245"/>
      <c r="AS100" s="245"/>
      <c r="AT100" s="245"/>
      <c r="AU100" s="245"/>
      <c r="AV100" s="245"/>
      <c r="AW100" s="245"/>
      <c r="AX100" s="245"/>
      <c r="AY100" s="245"/>
      <c r="AZ100" s="245"/>
      <c r="BA100" s="245"/>
      <c r="BB100" s="245"/>
      <c r="BC100" s="245"/>
      <c r="BD100" s="245"/>
      <c r="BE100" s="245"/>
      <c r="BF100" s="245"/>
      <c r="BG100" s="245"/>
      <c r="BH100" s="245"/>
      <c r="BI100" s="245"/>
      <c r="BJ100" s="245"/>
      <c r="BK100" s="245"/>
      <c r="BL100" s="245"/>
      <c r="BM100" s="245"/>
      <c r="BN100" s="245"/>
      <c r="BO100" s="245"/>
      <c r="BP100" s="245"/>
      <c r="BQ100" s="245"/>
      <c r="BR100" s="245"/>
    </row>
    <row r="101" spans="1:70" ht="16.5" x14ac:dyDescent="0.2">
      <c r="A101" s="227"/>
      <c r="B101" s="251">
        <v>603</v>
      </c>
      <c r="C101" s="229" t="s">
        <v>3</v>
      </c>
      <c r="D101" s="210" t="s">
        <v>2319</v>
      </c>
      <c r="E101" s="234" t="s">
        <v>336</v>
      </c>
      <c r="F101" s="231" t="s">
        <v>860</v>
      </c>
      <c r="G101" s="231" t="s">
        <v>860</v>
      </c>
      <c r="H101" s="231" t="s">
        <v>860</v>
      </c>
      <c r="I101" s="274" t="s">
        <v>870</v>
      </c>
      <c r="J101" s="233" t="s">
        <v>461</v>
      </c>
      <c r="K101" s="232"/>
      <c r="L101" s="230"/>
      <c r="M101" s="230" t="s">
        <v>860</v>
      </c>
      <c r="N101" s="230" t="s">
        <v>860</v>
      </c>
      <c r="O101" s="232"/>
      <c r="P101" s="230"/>
      <c r="Q101" s="230"/>
      <c r="R101" s="230"/>
      <c r="S101" s="230"/>
      <c r="T101" s="230"/>
      <c r="U101" s="230"/>
      <c r="V101" s="236"/>
      <c r="W101" s="230" t="s">
        <v>860</v>
      </c>
      <c r="X101" s="230"/>
      <c r="Y101" s="236" t="s">
        <v>2096</v>
      </c>
      <c r="Z101" s="230" t="s">
        <v>860</v>
      </c>
      <c r="AA101" s="237"/>
      <c r="AB101" s="245" t="s">
        <v>2283</v>
      </c>
      <c r="AC101" s="245" t="s">
        <v>336</v>
      </c>
      <c r="AD101" s="245" t="s">
        <v>2283</v>
      </c>
      <c r="AE101" s="245" t="s">
        <v>2283</v>
      </c>
      <c r="AF101" s="245" t="s">
        <v>2283</v>
      </c>
      <c r="AG101" s="245"/>
      <c r="AH101" s="245"/>
      <c r="AI101" s="245"/>
      <c r="AJ101" s="245"/>
      <c r="AK101" s="245"/>
      <c r="AL101" s="245"/>
      <c r="AM101" s="245"/>
      <c r="AN101" s="245"/>
      <c r="AO101" s="245"/>
      <c r="AP101" s="245"/>
      <c r="AQ101" s="245"/>
      <c r="AR101" s="245"/>
      <c r="AS101" s="245"/>
      <c r="AT101" s="245"/>
      <c r="AU101" s="245"/>
      <c r="AV101" s="245"/>
      <c r="AW101" s="245"/>
      <c r="AX101" s="245"/>
      <c r="AY101" s="245"/>
      <c r="AZ101" s="245"/>
      <c r="BA101" s="245"/>
      <c r="BB101" s="245"/>
      <c r="BC101" s="245"/>
      <c r="BD101" s="245"/>
      <c r="BE101" s="245"/>
      <c r="BF101" s="245"/>
      <c r="BG101" s="245"/>
      <c r="BH101" s="245"/>
      <c r="BI101" s="245"/>
      <c r="BJ101" s="245"/>
      <c r="BK101" s="245"/>
      <c r="BL101" s="245"/>
      <c r="BM101" s="245"/>
      <c r="BN101" s="245"/>
      <c r="BO101" s="245"/>
      <c r="BP101" s="245"/>
      <c r="BQ101" s="245"/>
      <c r="BR101" s="245"/>
    </row>
    <row r="102" spans="1:70" ht="33" x14ac:dyDescent="0.2">
      <c r="A102" s="227"/>
      <c r="B102" s="251">
        <v>604</v>
      </c>
      <c r="C102" s="229" t="s">
        <v>4</v>
      </c>
      <c r="D102" s="210" t="s">
        <v>2319</v>
      </c>
      <c r="E102" s="234" t="s">
        <v>336</v>
      </c>
      <c r="F102" s="231" t="s">
        <v>860</v>
      </c>
      <c r="G102" s="231" t="s">
        <v>860</v>
      </c>
      <c r="H102" s="231" t="s">
        <v>860</v>
      </c>
      <c r="I102" s="274" t="s">
        <v>122</v>
      </c>
      <c r="J102" s="233" t="s">
        <v>497</v>
      </c>
      <c r="K102" s="232"/>
      <c r="L102" s="230"/>
      <c r="M102" s="230" t="s">
        <v>860</v>
      </c>
      <c r="N102" s="230" t="s">
        <v>860</v>
      </c>
      <c r="O102" s="232"/>
      <c r="P102" s="230" t="s">
        <v>2101</v>
      </c>
      <c r="Q102" s="230"/>
      <c r="R102" s="230"/>
      <c r="S102" s="230"/>
      <c r="T102" s="230"/>
      <c r="U102" s="230"/>
      <c r="V102" s="236"/>
      <c r="W102" s="230" t="s">
        <v>860</v>
      </c>
      <c r="X102" s="230"/>
      <c r="Y102" s="236" t="s">
        <v>2096</v>
      </c>
      <c r="Z102" s="230" t="s">
        <v>860</v>
      </c>
      <c r="AA102" s="237"/>
      <c r="AB102" s="245" t="s">
        <v>2283</v>
      </c>
      <c r="AC102" s="245" t="s">
        <v>2284</v>
      </c>
      <c r="AD102" s="245" t="s">
        <v>2283</v>
      </c>
      <c r="AE102" s="245" t="s">
        <v>2283</v>
      </c>
      <c r="AF102" s="245" t="s">
        <v>2283</v>
      </c>
      <c r="AG102" s="245"/>
      <c r="AH102" s="245"/>
      <c r="AI102" s="245"/>
      <c r="AJ102" s="245"/>
      <c r="AK102" s="245"/>
      <c r="AL102" s="245"/>
      <c r="AM102" s="245"/>
      <c r="AN102" s="245"/>
      <c r="AO102" s="245"/>
      <c r="AP102" s="245"/>
      <c r="AQ102" s="245"/>
      <c r="AR102" s="245"/>
      <c r="AS102" s="245"/>
      <c r="AT102" s="245"/>
      <c r="AU102" s="245"/>
      <c r="AV102" s="245"/>
      <c r="AW102" s="245"/>
      <c r="AX102" s="245"/>
      <c r="AY102" s="245"/>
      <c r="AZ102" s="245"/>
      <c r="BA102" s="245"/>
      <c r="BB102" s="245"/>
      <c r="BC102" s="245"/>
      <c r="BD102" s="245"/>
      <c r="BE102" s="245"/>
      <c r="BF102" s="245"/>
      <c r="BG102" s="245"/>
      <c r="BH102" s="245"/>
      <c r="BI102" s="245"/>
      <c r="BJ102" s="245"/>
      <c r="BK102" s="245"/>
      <c r="BL102" s="245"/>
      <c r="BM102" s="245"/>
      <c r="BN102" s="245"/>
      <c r="BO102" s="245"/>
      <c r="BP102" s="245"/>
      <c r="BQ102" s="245"/>
      <c r="BR102" s="245"/>
    </row>
    <row r="103" spans="1:70" ht="24.75" x14ac:dyDescent="0.2">
      <c r="A103" s="227"/>
      <c r="B103" s="251">
        <v>605</v>
      </c>
      <c r="C103" s="229" t="s">
        <v>741</v>
      </c>
      <c r="D103" s="210" t="s">
        <v>2319</v>
      </c>
      <c r="E103" s="234" t="s">
        <v>336</v>
      </c>
      <c r="F103" s="231" t="s">
        <v>860</v>
      </c>
      <c r="G103" s="231" t="s">
        <v>860</v>
      </c>
      <c r="H103" s="231" t="s">
        <v>860</v>
      </c>
      <c r="I103" s="274" t="s">
        <v>712</v>
      </c>
      <c r="J103" s="233" t="s">
        <v>748</v>
      </c>
      <c r="K103" s="232"/>
      <c r="L103" s="230"/>
      <c r="M103" s="230"/>
      <c r="N103" s="230" t="s">
        <v>860</v>
      </c>
      <c r="O103" s="232"/>
      <c r="P103" s="230"/>
      <c r="Q103" s="230"/>
      <c r="R103" s="230"/>
      <c r="S103" s="230"/>
      <c r="T103" s="230"/>
      <c r="U103" s="230"/>
      <c r="V103" s="236"/>
      <c r="W103" s="230" t="s">
        <v>860</v>
      </c>
      <c r="X103" s="230"/>
      <c r="Y103" s="236" t="s">
        <v>2096</v>
      </c>
      <c r="Z103" s="230" t="s">
        <v>860</v>
      </c>
      <c r="AA103" s="237"/>
      <c r="AB103" s="245" t="s">
        <v>2283</v>
      </c>
      <c r="AC103" s="245" t="s">
        <v>2284</v>
      </c>
      <c r="AD103" s="245" t="s">
        <v>2283</v>
      </c>
      <c r="AE103" s="245" t="s">
        <v>2283</v>
      </c>
      <c r="AF103" s="245" t="s">
        <v>2283</v>
      </c>
      <c r="AG103" s="245"/>
      <c r="AH103" s="245"/>
      <c r="AI103" s="245"/>
      <c r="AJ103" s="245"/>
      <c r="AK103" s="245"/>
      <c r="AL103" s="245"/>
      <c r="AM103" s="245"/>
      <c r="AN103" s="245"/>
      <c r="AO103" s="245"/>
      <c r="AP103" s="245"/>
      <c r="AQ103" s="245"/>
      <c r="AR103" s="245"/>
      <c r="AS103" s="245"/>
      <c r="AT103" s="245"/>
      <c r="AU103" s="245"/>
      <c r="AV103" s="245"/>
      <c r="AW103" s="245"/>
      <c r="AX103" s="245"/>
      <c r="AY103" s="245"/>
      <c r="AZ103" s="245"/>
      <c r="BA103" s="245"/>
      <c r="BB103" s="245"/>
      <c r="BC103" s="245"/>
      <c r="BD103" s="245"/>
      <c r="BE103" s="245"/>
      <c r="BF103" s="245"/>
      <c r="BG103" s="245"/>
      <c r="BH103" s="245"/>
      <c r="BI103" s="245"/>
      <c r="BJ103" s="245"/>
      <c r="BK103" s="245"/>
      <c r="BL103" s="245"/>
      <c r="BM103" s="245"/>
      <c r="BN103" s="245"/>
      <c r="BO103" s="245"/>
      <c r="BP103" s="245"/>
      <c r="BQ103" s="245"/>
      <c r="BR103" s="245"/>
    </row>
    <row r="104" spans="1:70" ht="24.75" x14ac:dyDescent="0.2">
      <c r="A104" s="227"/>
      <c r="B104" s="251">
        <v>606</v>
      </c>
      <c r="C104" s="229" t="s">
        <v>2157</v>
      </c>
      <c r="D104" s="210" t="s">
        <v>2319</v>
      </c>
      <c r="E104" s="234" t="s">
        <v>336</v>
      </c>
      <c r="F104" s="231" t="s">
        <v>860</v>
      </c>
      <c r="G104" s="231" t="s">
        <v>860</v>
      </c>
      <c r="H104" s="231" t="s">
        <v>860</v>
      </c>
      <c r="I104" s="274" t="s">
        <v>221</v>
      </c>
      <c r="J104" s="233" t="s">
        <v>594</v>
      </c>
      <c r="K104" s="232"/>
      <c r="L104" s="230"/>
      <c r="M104" s="230" t="s">
        <v>860</v>
      </c>
      <c r="N104" s="230" t="s">
        <v>860</v>
      </c>
      <c r="O104" s="232"/>
      <c r="P104" s="230"/>
      <c r="Q104" s="230"/>
      <c r="R104" s="230"/>
      <c r="S104" s="230"/>
      <c r="T104" s="230"/>
      <c r="U104" s="230"/>
      <c r="V104" s="236"/>
      <c r="W104" s="230" t="s">
        <v>860</v>
      </c>
      <c r="X104" s="230"/>
      <c r="Y104" s="236" t="s">
        <v>2096</v>
      </c>
      <c r="Z104" s="230" t="s">
        <v>860</v>
      </c>
      <c r="AA104" s="237"/>
      <c r="AB104" s="245" t="s">
        <v>2283</v>
      </c>
      <c r="AC104" s="245" t="s">
        <v>336</v>
      </c>
      <c r="AD104" s="245" t="s">
        <v>2283</v>
      </c>
      <c r="AE104" s="245" t="s">
        <v>2283</v>
      </c>
      <c r="AF104" s="245" t="s">
        <v>2283</v>
      </c>
      <c r="AG104" s="245"/>
      <c r="AH104" s="245"/>
      <c r="AI104" s="245"/>
      <c r="AJ104" s="245"/>
      <c r="AK104" s="245"/>
      <c r="AL104" s="245"/>
      <c r="AM104" s="245"/>
      <c r="AN104" s="245"/>
      <c r="AO104" s="245"/>
      <c r="AP104" s="245"/>
      <c r="AQ104" s="245"/>
      <c r="AR104" s="245"/>
      <c r="AS104" s="245"/>
      <c r="AT104" s="245"/>
      <c r="AU104" s="245"/>
      <c r="AV104" s="245"/>
      <c r="AW104" s="245"/>
      <c r="AX104" s="245"/>
      <c r="AY104" s="245"/>
      <c r="AZ104" s="245"/>
      <c r="BA104" s="245"/>
      <c r="BB104" s="245"/>
      <c r="BC104" s="245"/>
      <c r="BD104" s="245"/>
      <c r="BE104" s="245"/>
      <c r="BF104" s="245"/>
      <c r="BG104" s="245"/>
      <c r="BH104" s="245"/>
      <c r="BI104" s="245"/>
      <c r="BJ104" s="245"/>
      <c r="BK104" s="245"/>
      <c r="BL104" s="245"/>
      <c r="BM104" s="245"/>
      <c r="BN104" s="245"/>
      <c r="BO104" s="245"/>
      <c r="BP104" s="245"/>
      <c r="BQ104" s="245"/>
      <c r="BR104" s="245"/>
    </row>
    <row r="105" spans="1:70" ht="15" x14ac:dyDescent="0.2">
      <c r="A105" s="227">
        <v>44952</v>
      </c>
      <c r="B105" s="250">
        <v>610</v>
      </c>
      <c r="C105" s="229" t="s">
        <v>2098</v>
      </c>
      <c r="D105" s="246" t="s">
        <v>428</v>
      </c>
      <c r="E105" s="234" t="s">
        <v>336</v>
      </c>
      <c r="F105" s="231" t="s">
        <v>860</v>
      </c>
      <c r="G105" s="231" t="s">
        <v>860</v>
      </c>
      <c r="H105" s="231" t="s">
        <v>860</v>
      </c>
      <c r="I105" s="274" t="s">
        <v>368</v>
      </c>
      <c r="J105" s="233" t="s">
        <v>428</v>
      </c>
      <c r="K105" s="232"/>
      <c r="L105" s="230"/>
      <c r="M105" s="230" t="s">
        <v>860</v>
      </c>
      <c r="N105" s="230" t="s">
        <v>860</v>
      </c>
      <c r="O105" s="232" t="s">
        <v>2121</v>
      </c>
      <c r="P105" s="230"/>
      <c r="Q105" s="230"/>
      <c r="R105" s="230"/>
      <c r="S105" s="230"/>
      <c r="T105" s="230"/>
      <c r="U105" s="230"/>
      <c r="V105" s="236"/>
      <c r="W105" s="230" t="s">
        <v>860</v>
      </c>
      <c r="X105" s="230"/>
      <c r="Y105" s="236" t="s">
        <v>2096</v>
      </c>
      <c r="Z105" s="230" t="s">
        <v>860</v>
      </c>
      <c r="AA105" s="237"/>
      <c r="AB105" s="245" t="s">
        <v>2283</v>
      </c>
      <c r="AC105" s="245" t="s">
        <v>2284</v>
      </c>
      <c r="AD105" s="245" t="s">
        <v>2283</v>
      </c>
      <c r="AE105" s="245" t="s">
        <v>2283</v>
      </c>
      <c r="AF105" s="245" t="s">
        <v>2283</v>
      </c>
      <c r="AG105" s="245"/>
      <c r="AH105" s="245"/>
      <c r="AI105" s="245"/>
      <c r="AJ105" s="245"/>
      <c r="AK105" s="245"/>
      <c r="AL105" s="245"/>
      <c r="AM105" s="245"/>
      <c r="AN105" s="245"/>
      <c r="AO105" s="245"/>
      <c r="AP105" s="245"/>
      <c r="AQ105" s="245"/>
      <c r="AR105" s="245"/>
      <c r="AS105" s="245"/>
      <c r="AT105" s="245"/>
      <c r="AU105" s="245"/>
      <c r="AV105" s="245"/>
      <c r="AW105" s="245"/>
      <c r="AX105" s="245"/>
      <c r="AY105" s="245"/>
      <c r="AZ105" s="245"/>
      <c r="BA105" s="245"/>
      <c r="BB105" s="245"/>
      <c r="BC105" s="245"/>
      <c r="BD105" s="245"/>
      <c r="BE105" s="245"/>
      <c r="BF105" s="245"/>
      <c r="BG105" s="245"/>
      <c r="BH105" s="245"/>
      <c r="BI105" s="245"/>
      <c r="BJ105" s="245"/>
      <c r="BK105" s="245"/>
      <c r="BL105" s="245"/>
      <c r="BM105" s="245"/>
      <c r="BN105" s="245"/>
      <c r="BO105" s="245"/>
      <c r="BP105" s="245"/>
      <c r="BQ105" s="245"/>
      <c r="BR105" s="245"/>
    </row>
    <row r="106" spans="1:70" ht="33" x14ac:dyDescent="0.2">
      <c r="A106" s="227"/>
      <c r="B106" s="251">
        <v>613</v>
      </c>
      <c r="C106" s="229" t="s">
        <v>2311</v>
      </c>
      <c r="D106" s="246" t="s">
        <v>428</v>
      </c>
      <c r="E106" s="234" t="s">
        <v>336</v>
      </c>
      <c r="F106" s="231" t="s">
        <v>860</v>
      </c>
      <c r="G106" s="231" t="s">
        <v>860</v>
      </c>
      <c r="H106" s="231" t="s">
        <v>860</v>
      </c>
      <c r="I106" s="274" t="s">
        <v>223</v>
      </c>
      <c r="J106" s="233" t="s">
        <v>578</v>
      </c>
      <c r="K106" s="232"/>
      <c r="L106" s="230"/>
      <c r="M106" s="230" t="s">
        <v>860</v>
      </c>
      <c r="N106" s="230" t="s">
        <v>860</v>
      </c>
      <c r="O106" s="232"/>
      <c r="P106" s="230"/>
      <c r="Q106" s="230"/>
      <c r="R106" s="230"/>
      <c r="S106" s="230"/>
      <c r="T106" s="230"/>
      <c r="U106" s="230"/>
      <c r="V106" s="236"/>
      <c r="W106" s="230" t="s">
        <v>860</v>
      </c>
      <c r="X106" s="230"/>
      <c r="Y106" s="236" t="s">
        <v>2096</v>
      </c>
      <c r="Z106" s="230" t="s">
        <v>860</v>
      </c>
      <c r="AA106" s="237"/>
      <c r="AB106" s="245" t="s">
        <v>2283</v>
      </c>
      <c r="AC106" s="245" t="s">
        <v>2284</v>
      </c>
      <c r="AD106" s="245" t="s">
        <v>2283</v>
      </c>
      <c r="AE106" s="245" t="s">
        <v>2283</v>
      </c>
      <c r="AF106" s="245" t="s">
        <v>2283</v>
      </c>
      <c r="AG106" s="245"/>
      <c r="AH106" s="245"/>
      <c r="AI106" s="245"/>
      <c r="AJ106" s="245"/>
      <c r="AK106" s="245"/>
      <c r="AL106" s="245"/>
      <c r="AM106" s="245"/>
      <c r="AN106" s="245"/>
      <c r="AO106" s="245"/>
      <c r="AP106" s="245"/>
      <c r="AQ106" s="245"/>
      <c r="AR106" s="245"/>
      <c r="AS106" s="245"/>
      <c r="AT106" s="245"/>
      <c r="AU106" s="245"/>
      <c r="AV106" s="245"/>
      <c r="AW106" s="245"/>
      <c r="AX106" s="245"/>
      <c r="AY106" s="245"/>
      <c r="AZ106" s="245"/>
      <c r="BA106" s="245"/>
      <c r="BB106" s="245"/>
      <c r="BC106" s="245"/>
      <c r="BD106" s="245"/>
      <c r="BE106" s="245"/>
      <c r="BF106" s="245"/>
      <c r="BG106" s="245"/>
      <c r="BH106" s="245"/>
      <c r="BI106" s="245"/>
      <c r="BJ106" s="245"/>
      <c r="BK106" s="245"/>
      <c r="BL106" s="245"/>
      <c r="BM106" s="245"/>
      <c r="BN106" s="245"/>
      <c r="BO106" s="245"/>
      <c r="BP106" s="245"/>
      <c r="BQ106" s="245"/>
      <c r="BR106" s="245"/>
    </row>
    <row r="107" spans="1:70" ht="24.75" x14ac:dyDescent="0.2">
      <c r="A107" s="227"/>
      <c r="B107" s="251">
        <v>614</v>
      </c>
      <c r="C107" s="229" t="s">
        <v>2312</v>
      </c>
      <c r="D107" s="246" t="s">
        <v>428</v>
      </c>
      <c r="E107" s="234" t="s">
        <v>336</v>
      </c>
      <c r="F107" s="231" t="s">
        <v>860</v>
      </c>
      <c r="G107" s="231" t="s">
        <v>860</v>
      </c>
      <c r="H107" s="231" t="s">
        <v>860</v>
      </c>
      <c r="I107" s="274" t="s">
        <v>87</v>
      </c>
      <c r="J107" s="233" t="s">
        <v>579</v>
      </c>
      <c r="K107" s="232"/>
      <c r="L107" s="230"/>
      <c r="M107" s="230" t="s">
        <v>860</v>
      </c>
      <c r="N107" s="230" t="s">
        <v>860</v>
      </c>
      <c r="O107" s="232"/>
      <c r="P107" s="230"/>
      <c r="Q107" s="230"/>
      <c r="R107" s="230"/>
      <c r="S107" s="230"/>
      <c r="T107" s="230"/>
      <c r="U107" s="230"/>
      <c r="V107" s="236"/>
      <c r="W107" s="230" t="s">
        <v>860</v>
      </c>
      <c r="X107" s="230"/>
      <c r="Y107" s="236" t="s">
        <v>2096</v>
      </c>
      <c r="Z107" s="230" t="s">
        <v>860</v>
      </c>
      <c r="AA107" s="237"/>
      <c r="AB107" s="245" t="s">
        <v>2283</v>
      </c>
      <c r="AC107" s="245" t="s">
        <v>2284</v>
      </c>
      <c r="AD107" s="245" t="s">
        <v>2283</v>
      </c>
      <c r="AE107" s="245" t="s">
        <v>2283</v>
      </c>
      <c r="AF107" s="245" t="s">
        <v>2283</v>
      </c>
      <c r="AG107" s="245"/>
      <c r="AH107" s="245"/>
      <c r="AI107" s="245"/>
      <c r="AJ107" s="245"/>
      <c r="AK107" s="245"/>
      <c r="AL107" s="245"/>
      <c r="AM107" s="245"/>
      <c r="AN107" s="245"/>
      <c r="AO107" s="245"/>
      <c r="AP107" s="245"/>
      <c r="AQ107" s="245"/>
      <c r="AR107" s="245"/>
      <c r="AS107" s="245"/>
      <c r="AT107" s="245"/>
      <c r="AU107" s="245"/>
      <c r="AV107" s="245"/>
      <c r="AW107" s="245"/>
      <c r="AX107" s="245"/>
      <c r="AY107" s="245"/>
      <c r="AZ107" s="245"/>
      <c r="BA107" s="245"/>
      <c r="BB107" s="245"/>
      <c r="BC107" s="245"/>
      <c r="BD107" s="245"/>
      <c r="BE107" s="245"/>
      <c r="BF107" s="245"/>
      <c r="BG107" s="245"/>
      <c r="BH107" s="245"/>
      <c r="BI107" s="245"/>
      <c r="BJ107" s="245"/>
      <c r="BK107" s="245"/>
      <c r="BL107" s="245"/>
      <c r="BM107" s="245"/>
      <c r="BN107" s="245"/>
      <c r="BO107" s="245"/>
      <c r="BP107" s="245"/>
      <c r="BQ107" s="245"/>
      <c r="BR107" s="245"/>
    </row>
    <row r="108" spans="1:70" ht="16.5" x14ac:dyDescent="0.2">
      <c r="A108" s="227"/>
      <c r="B108" s="251">
        <v>616</v>
      </c>
      <c r="C108" s="229" t="s">
        <v>817</v>
      </c>
      <c r="D108" s="246" t="s">
        <v>428</v>
      </c>
      <c r="E108" s="234" t="s">
        <v>336</v>
      </c>
      <c r="F108" s="231" t="s">
        <v>860</v>
      </c>
      <c r="G108" s="231" t="s">
        <v>860</v>
      </c>
      <c r="H108" s="231" t="s">
        <v>860</v>
      </c>
      <c r="I108" s="274" t="s">
        <v>583</v>
      </c>
      <c r="J108" s="233" t="s">
        <v>584</v>
      </c>
      <c r="K108" s="232"/>
      <c r="L108" s="230"/>
      <c r="M108" s="230" t="s">
        <v>860</v>
      </c>
      <c r="N108" s="230" t="s">
        <v>860</v>
      </c>
      <c r="O108" s="232"/>
      <c r="P108" s="230"/>
      <c r="Q108" s="230"/>
      <c r="R108" s="230"/>
      <c r="S108" s="230"/>
      <c r="T108" s="230"/>
      <c r="U108" s="230"/>
      <c r="V108" s="236"/>
      <c r="W108" s="230" t="s">
        <v>860</v>
      </c>
      <c r="X108" s="230"/>
      <c r="Y108" s="236" t="s">
        <v>2096</v>
      </c>
      <c r="Z108" s="230" t="s">
        <v>860</v>
      </c>
      <c r="AA108" s="237"/>
      <c r="AB108" s="245" t="s">
        <v>2283</v>
      </c>
      <c r="AC108" s="245" t="s">
        <v>2284</v>
      </c>
      <c r="AD108" s="245" t="s">
        <v>2283</v>
      </c>
      <c r="AE108" s="245" t="s">
        <v>2283</v>
      </c>
      <c r="AF108" s="245" t="s">
        <v>2283</v>
      </c>
      <c r="AG108" s="245"/>
      <c r="AH108" s="245"/>
      <c r="AI108" s="245"/>
      <c r="AJ108" s="245"/>
      <c r="AK108" s="245"/>
      <c r="AL108" s="245"/>
      <c r="AM108" s="245"/>
      <c r="AN108" s="245"/>
      <c r="AO108" s="245"/>
      <c r="AP108" s="245"/>
      <c r="AQ108" s="245"/>
      <c r="AR108" s="245"/>
      <c r="AS108" s="245"/>
      <c r="AT108" s="245"/>
      <c r="AU108" s="245"/>
      <c r="AV108" s="245"/>
      <c r="AW108" s="245"/>
      <c r="AX108" s="245"/>
      <c r="AY108" s="245"/>
      <c r="AZ108" s="245"/>
      <c r="BA108" s="245"/>
      <c r="BB108" s="245"/>
      <c r="BC108" s="245"/>
      <c r="BD108" s="245"/>
      <c r="BE108" s="245"/>
      <c r="BF108" s="245"/>
      <c r="BG108" s="245"/>
      <c r="BH108" s="245"/>
      <c r="BI108" s="245"/>
      <c r="BJ108" s="245"/>
      <c r="BK108" s="245"/>
      <c r="BL108" s="245"/>
      <c r="BM108" s="245"/>
      <c r="BN108" s="245"/>
      <c r="BO108" s="245"/>
      <c r="BP108" s="245"/>
      <c r="BQ108" s="245"/>
      <c r="BR108" s="245"/>
    </row>
    <row r="109" spans="1:70" ht="33" x14ac:dyDescent="0.2">
      <c r="A109" s="227"/>
      <c r="B109" s="251">
        <v>617</v>
      </c>
      <c r="C109" s="229" t="s">
        <v>114</v>
      </c>
      <c r="D109" s="246" t="s">
        <v>428</v>
      </c>
      <c r="E109" s="234" t="s">
        <v>336</v>
      </c>
      <c r="F109" s="231" t="s">
        <v>860</v>
      </c>
      <c r="G109" s="231" t="s">
        <v>860</v>
      </c>
      <c r="H109" s="231" t="s">
        <v>860</v>
      </c>
      <c r="I109" s="274" t="s">
        <v>224</v>
      </c>
      <c r="J109" s="233" t="s">
        <v>587</v>
      </c>
      <c r="K109" s="232"/>
      <c r="L109" s="230"/>
      <c r="M109" s="230" t="s">
        <v>860</v>
      </c>
      <c r="N109" s="230" t="s">
        <v>860</v>
      </c>
      <c r="O109" s="232"/>
      <c r="P109" s="230"/>
      <c r="Q109" s="230"/>
      <c r="R109" s="230"/>
      <c r="S109" s="230"/>
      <c r="T109" s="230"/>
      <c r="U109" s="230"/>
      <c r="V109" s="236"/>
      <c r="W109" s="230" t="s">
        <v>860</v>
      </c>
      <c r="X109" s="230"/>
      <c r="Y109" s="236" t="s">
        <v>2096</v>
      </c>
      <c r="Z109" s="230" t="s">
        <v>860</v>
      </c>
      <c r="AA109" s="237"/>
      <c r="AB109" s="245" t="s">
        <v>2283</v>
      </c>
      <c r="AC109" s="245" t="s">
        <v>2284</v>
      </c>
      <c r="AD109" s="245" t="s">
        <v>2283</v>
      </c>
      <c r="AE109" s="245" t="s">
        <v>2283</v>
      </c>
      <c r="AF109" s="245" t="s">
        <v>2283</v>
      </c>
      <c r="AG109" s="245"/>
      <c r="AH109" s="245"/>
      <c r="AI109" s="245"/>
      <c r="AJ109" s="245"/>
      <c r="AK109" s="245"/>
      <c r="AL109" s="245"/>
      <c r="AM109" s="245"/>
      <c r="AN109" s="245"/>
      <c r="AO109" s="245"/>
      <c r="AP109" s="245"/>
      <c r="AQ109" s="245"/>
      <c r="AR109" s="245"/>
      <c r="AS109" s="245"/>
      <c r="AT109" s="245"/>
      <c r="AU109" s="245"/>
      <c r="AV109" s="245"/>
      <c r="AW109" s="245"/>
      <c r="AX109" s="245"/>
      <c r="AY109" s="245"/>
      <c r="AZ109" s="245"/>
      <c r="BA109" s="245"/>
      <c r="BB109" s="245"/>
      <c r="BC109" s="245"/>
      <c r="BD109" s="245"/>
      <c r="BE109" s="245"/>
      <c r="BF109" s="245"/>
      <c r="BG109" s="245"/>
      <c r="BH109" s="245"/>
      <c r="BI109" s="245"/>
      <c r="BJ109" s="245"/>
      <c r="BK109" s="245"/>
      <c r="BL109" s="245"/>
      <c r="BM109" s="245"/>
      <c r="BN109" s="245"/>
      <c r="BO109" s="245"/>
      <c r="BP109" s="245"/>
      <c r="BQ109" s="245"/>
      <c r="BR109" s="245"/>
    </row>
    <row r="110" spans="1:70" ht="33" x14ac:dyDescent="0.2">
      <c r="A110" s="227"/>
      <c r="B110" s="251">
        <v>618</v>
      </c>
      <c r="C110" s="229" t="s">
        <v>2158</v>
      </c>
      <c r="D110" s="246" t="s">
        <v>428</v>
      </c>
      <c r="E110" s="234" t="s">
        <v>336</v>
      </c>
      <c r="F110" s="231" t="s">
        <v>860</v>
      </c>
      <c r="G110" s="231" t="s">
        <v>860</v>
      </c>
      <c r="H110" s="231" t="s">
        <v>860</v>
      </c>
      <c r="I110" s="274" t="s">
        <v>112</v>
      </c>
      <c r="J110" s="233" t="s">
        <v>590</v>
      </c>
      <c r="K110" s="232"/>
      <c r="L110" s="230"/>
      <c r="M110" s="230" t="s">
        <v>860</v>
      </c>
      <c r="N110" s="230" t="s">
        <v>860</v>
      </c>
      <c r="O110" s="232"/>
      <c r="P110" s="230"/>
      <c r="Q110" s="230"/>
      <c r="R110" s="230"/>
      <c r="S110" s="230"/>
      <c r="T110" s="230"/>
      <c r="U110" s="230"/>
      <c r="V110" s="236"/>
      <c r="W110" s="230" t="s">
        <v>860</v>
      </c>
      <c r="X110" s="230"/>
      <c r="Y110" s="236" t="s">
        <v>2096</v>
      </c>
      <c r="Z110" s="230" t="s">
        <v>860</v>
      </c>
      <c r="AA110" s="237"/>
      <c r="AB110" s="245" t="s">
        <v>2283</v>
      </c>
      <c r="AC110" s="245" t="s">
        <v>2284</v>
      </c>
      <c r="AD110" s="245" t="s">
        <v>2283</v>
      </c>
      <c r="AE110" s="245" t="s">
        <v>2283</v>
      </c>
      <c r="AF110" s="245" t="s">
        <v>2283</v>
      </c>
      <c r="AG110" s="245"/>
      <c r="AH110" s="245"/>
      <c r="AI110" s="245"/>
      <c r="AJ110" s="245"/>
      <c r="AK110" s="245"/>
      <c r="AL110" s="245"/>
      <c r="AM110" s="245"/>
      <c r="AN110" s="245"/>
      <c r="AO110" s="245"/>
      <c r="AP110" s="245"/>
      <c r="AQ110" s="245"/>
      <c r="AR110" s="245"/>
      <c r="AS110" s="245"/>
      <c r="AT110" s="245"/>
      <c r="AU110" s="245"/>
      <c r="AV110" s="245"/>
      <c r="AW110" s="245"/>
      <c r="AX110" s="245"/>
      <c r="AY110" s="245"/>
      <c r="AZ110" s="245"/>
      <c r="BA110" s="245"/>
      <c r="BB110" s="245"/>
      <c r="BC110" s="245"/>
      <c r="BD110" s="245"/>
      <c r="BE110" s="245"/>
      <c r="BF110" s="245"/>
      <c r="BG110" s="245"/>
      <c r="BH110" s="245"/>
      <c r="BI110" s="245"/>
      <c r="BJ110" s="245"/>
      <c r="BK110" s="245"/>
      <c r="BL110" s="245"/>
      <c r="BM110" s="245"/>
      <c r="BN110" s="245"/>
      <c r="BO110" s="245"/>
      <c r="BP110" s="245"/>
      <c r="BQ110" s="245"/>
      <c r="BR110" s="245"/>
    </row>
    <row r="111" spans="1:70" ht="24.75" x14ac:dyDescent="0.2">
      <c r="A111" s="227"/>
      <c r="B111" s="251">
        <v>619</v>
      </c>
      <c r="C111" s="229" t="s">
        <v>2159</v>
      </c>
      <c r="D111" s="246" t="s">
        <v>428</v>
      </c>
      <c r="E111" s="234" t="s">
        <v>336</v>
      </c>
      <c r="F111" s="231" t="s">
        <v>860</v>
      </c>
      <c r="G111" s="231" t="s">
        <v>860</v>
      </c>
      <c r="H111" s="231" t="s">
        <v>860</v>
      </c>
      <c r="I111" s="274" t="s">
        <v>389</v>
      </c>
      <c r="J111" s="233" t="s">
        <v>591</v>
      </c>
      <c r="K111" s="232"/>
      <c r="L111" s="230"/>
      <c r="M111" s="230" t="s">
        <v>860</v>
      </c>
      <c r="N111" s="230" t="s">
        <v>860</v>
      </c>
      <c r="O111" s="232"/>
      <c r="P111" s="230"/>
      <c r="Q111" s="230"/>
      <c r="R111" s="230"/>
      <c r="S111" s="230"/>
      <c r="T111" s="230"/>
      <c r="U111" s="230"/>
      <c r="V111" s="236"/>
      <c r="W111" s="230" t="s">
        <v>860</v>
      </c>
      <c r="X111" s="230"/>
      <c r="Y111" s="236" t="s">
        <v>2096</v>
      </c>
      <c r="Z111" s="230" t="s">
        <v>860</v>
      </c>
      <c r="AA111" s="237"/>
      <c r="AB111" s="245" t="s">
        <v>2283</v>
      </c>
      <c r="AC111" s="245" t="s">
        <v>336</v>
      </c>
      <c r="AD111" s="245" t="s">
        <v>2283</v>
      </c>
      <c r="AE111" s="245" t="s">
        <v>2283</v>
      </c>
      <c r="AF111" s="245" t="s">
        <v>2283</v>
      </c>
      <c r="AG111" s="245"/>
      <c r="AH111" s="245"/>
      <c r="AI111" s="245"/>
      <c r="AJ111" s="245"/>
      <c r="AK111" s="245"/>
      <c r="AL111" s="245"/>
      <c r="AM111" s="245"/>
      <c r="AN111" s="245"/>
      <c r="AO111" s="245"/>
      <c r="AP111" s="245"/>
      <c r="AQ111" s="245"/>
      <c r="AR111" s="245"/>
      <c r="AS111" s="245"/>
      <c r="AT111" s="245"/>
      <c r="AU111" s="245"/>
      <c r="AV111" s="245"/>
      <c r="AW111" s="245"/>
      <c r="AX111" s="245"/>
      <c r="AY111" s="245"/>
      <c r="AZ111" s="245"/>
      <c r="BA111" s="245"/>
      <c r="BB111" s="245"/>
      <c r="BC111" s="245"/>
      <c r="BD111" s="245"/>
      <c r="BE111" s="245"/>
      <c r="BF111" s="245"/>
      <c r="BG111" s="245"/>
      <c r="BH111" s="245"/>
      <c r="BI111" s="245"/>
      <c r="BJ111" s="245"/>
      <c r="BK111" s="245"/>
      <c r="BL111" s="245"/>
      <c r="BM111" s="245"/>
      <c r="BN111" s="245"/>
      <c r="BO111" s="245"/>
      <c r="BP111" s="245"/>
      <c r="BQ111" s="245"/>
      <c r="BR111" s="245"/>
    </row>
    <row r="112" spans="1:70" ht="33" x14ac:dyDescent="0.2">
      <c r="A112" s="227"/>
      <c r="B112" s="251">
        <v>620</v>
      </c>
      <c r="C112" s="229" t="s">
        <v>2160</v>
      </c>
      <c r="D112" s="246" t="s">
        <v>428</v>
      </c>
      <c r="E112" s="234" t="s">
        <v>336</v>
      </c>
      <c r="F112" s="231" t="s">
        <v>860</v>
      </c>
      <c r="G112" s="231" t="s">
        <v>860</v>
      </c>
      <c r="H112" s="231" t="s">
        <v>860</v>
      </c>
      <c r="I112" s="274" t="s">
        <v>214</v>
      </c>
      <c r="J112" s="233" t="s">
        <v>906</v>
      </c>
      <c r="K112" s="232"/>
      <c r="L112" s="230"/>
      <c r="M112" s="230" t="s">
        <v>860</v>
      </c>
      <c r="N112" s="230" t="s">
        <v>860</v>
      </c>
      <c r="O112" s="232"/>
      <c r="P112" s="230"/>
      <c r="Q112" s="230"/>
      <c r="R112" s="230"/>
      <c r="S112" s="230"/>
      <c r="T112" s="230"/>
      <c r="U112" s="230"/>
      <c r="V112" s="236"/>
      <c r="W112" s="230" t="s">
        <v>860</v>
      </c>
      <c r="X112" s="230"/>
      <c r="Y112" s="236" t="s">
        <v>2096</v>
      </c>
      <c r="Z112" s="230" t="s">
        <v>860</v>
      </c>
      <c r="AA112" s="237"/>
      <c r="AB112" s="245" t="s">
        <v>2283</v>
      </c>
      <c r="AC112" s="245" t="s">
        <v>2284</v>
      </c>
      <c r="AD112" s="245" t="s">
        <v>2283</v>
      </c>
      <c r="AE112" s="245" t="s">
        <v>2283</v>
      </c>
      <c r="AF112" s="245" t="s">
        <v>2283</v>
      </c>
      <c r="AG112" s="245"/>
      <c r="AH112" s="245"/>
      <c r="AI112" s="245"/>
      <c r="AJ112" s="245"/>
      <c r="AK112" s="245"/>
      <c r="AL112" s="245"/>
      <c r="AM112" s="245"/>
      <c r="AN112" s="245"/>
      <c r="AO112" s="245"/>
      <c r="AP112" s="245"/>
      <c r="AQ112" s="245"/>
      <c r="AR112" s="245"/>
      <c r="AS112" s="245"/>
      <c r="AT112" s="245"/>
      <c r="AU112" s="245"/>
      <c r="AV112" s="245"/>
      <c r="AW112" s="245"/>
      <c r="AX112" s="245"/>
      <c r="AY112" s="245"/>
      <c r="AZ112" s="245"/>
      <c r="BA112" s="245"/>
      <c r="BB112" s="245"/>
      <c r="BC112" s="245"/>
      <c r="BD112" s="245"/>
      <c r="BE112" s="245"/>
      <c r="BF112" s="245"/>
      <c r="BG112" s="245"/>
      <c r="BH112" s="245"/>
      <c r="BI112" s="245"/>
      <c r="BJ112" s="245"/>
      <c r="BK112" s="245"/>
      <c r="BL112" s="245"/>
      <c r="BM112" s="245"/>
      <c r="BN112" s="245"/>
      <c r="BO112" s="245"/>
      <c r="BP112" s="245"/>
      <c r="BQ112" s="245"/>
      <c r="BR112" s="245"/>
    </row>
    <row r="113" spans="1:70" ht="24.75" x14ac:dyDescent="0.2">
      <c r="A113" s="227"/>
      <c r="B113" s="251">
        <v>622</v>
      </c>
      <c r="C113" s="229" t="s">
        <v>89</v>
      </c>
      <c r="D113" s="246" t="s">
        <v>428</v>
      </c>
      <c r="E113" s="234" t="s">
        <v>336</v>
      </c>
      <c r="F113" s="231" t="s">
        <v>860</v>
      </c>
      <c r="G113" s="231" t="s">
        <v>860</v>
      </c>
      <c r="H113" s="231" t="s">
        <v>860</v>
      </c>
      <c r="I113" s="274" t="s">
        <v>227</v>
      </c>
      <c r="J113" s="233" t="s">
        <v>595</v>
      </c>
      <c r="K113" s="232"/>
      <c r="L113" s="230"/>
      <c r="M113" s="230" t="s">
        <v>860</v>
      </c>
      <c r="N113" s="230" t="s">
        <v>860</v>
      </c>
      <c r="O113" s="232"/>
      <c r="P113" s="230"/>
      <c r="Q113" s="230"/>
      <c r="R113" s="230"/>
      <c r="S113" s="230"/>
      <c r="T113" s="230"/>
      <c r="U113" s="230"/>
      <c r="V113" s="236"/>
      <c r="W113" s="230" t="s">
        <v>860</v>
      </c>
      <c r="X113" s="230"/>
      <c r="Y113" s="236" t="s">
        <v>2096</v>
      </c>
      <c r="Z113" s="230" t="s">
        <v>860</v>
      </c>
      <c r="AA113" s="237"/>
      <c r="AB113" s="245" t="s">
        <v>2283</v>
      </c>
      <c r="AC113" s="245" t="s">
        <v>2284</v>
      </c>
      <c r="AD113" s="245" t="s">
        <v>2283</v>
      </c>
      <c r="AE113" s="245" t="s">
        <v>2283</v>
      </c>
      <c r="AF113" s="245" t="s">
        <v>2283</v>
      </c>
      <c r="AG113" s="245"/>
      <c r="AH113" s="245"/>
      <c r="AI113" s="245"/>
      <c r="AJ113" s="245"/>
      <c r="AK113" s="245"/>
      <c r="AL113" s="245"/>
      <c r="AM113" s="245"/>
      <c r="AN113" s="245"/>
      <c r="AO113" s="245"/>
      <c r="AP113" s="245"/>
      <c r="AQ113" s="245"/>
      <c r="AR113" s="245"/>
      <c r="AS113" s="245"/>
      <c r="AT113" s="245"/>
      <c r="AU113" s="245"/>
      <c r="AV113" s="245"/>
      <c r="AW113" s="245"/>
      <c r="AX113" s="245"/>
      <c r="AY113" s="245"/>
      <c r="AZ113" s="245"/>
      <c r="BA113" s="245"/>
      <c r="BB113" s="245"/>
      <c r="BC113" s="245"/>
      <c r="BD113" s="245"/>
      <c r="BE113" s="245"/>
      <c r="BF113" s="245"/>
      <c r="BG113" s="245"/>
      <c r="BH113" s="245"/>
      <c r="BI113" s="245"/>
      <c r="BJ113" s="245"/>
      <c r="BK113" s="245"/>
      <c r="BL113" s="245"/>
      <c r="BM113" s="245"/>
      <c r="BN113" s="245"/>
      <c r="BO113" s="245"/>
      <c r="BP113" s="245"/>
      <c r="BQ113" s="245"/>
      <c r="BR113" s="245"/>
    </row>
    <row r="114" spans="1:70" ht="24.75" x14ac:dyDescent="0.2">
      <c r="A114" s="227"/>
      <c r="B114" s="251">
        <v>623</v>
      </c>
      <c r="C114" s="229" t="s">
        <v>204</v>
      </c>
      <c r="D114" s="246" t="s">
        <v>428</v>
      </c>
      <c r="E114" s="234" t="s">
        <v>336</v>
      </c>
      <c r="F114" s="231" t="s">
        <v>860</v>
      </c>
      <c r="G114" s="231" t="s">
        <v>860</v>
      </c>
      <c r="H114" s="231" t="s">
        <v>860</v>
      </c>
      <c r="I114" s="274" t="s">
        <v>228</v>
      </c>
      <c r="J114" s="233" t="s">
        <v>596</v>
      </c>
      <c r="K114" s="232"/>
      <c r="L114" s="230"/>
      <c r="M114" s="230" t="s">
        <v>860</v>
      </c>
      <c r="N114" s="230" t="s">
        <v>860</v>
      </c>
      <c r="O114" s="232"/>
      <c r="P114" s="230"/>
      <c r="Q114" s="230"/>
      <c r="R114" s="230"/>
      <c r="S114" s="230"/>
      <c r="T114" s="230"/>
      <c r="U114" s="230"/>
      <c r="V114" s="236"/>
      <c r="W114" s="230" t="s">
        <v>860</v>
      </c>
      <c r="X114" s="230"/>
      <c r="Y114" s="236" t="s">
        <v>2096</v>
      </c>
      <c r="Z114" s="230" t="s">
        <v>860</v>
      </c>
      <c r="AA114" s="237"/>
      <c r="AB114" s="245" t="s">
        <v>2283</v>
      </c>
      <c r="AC114" s="245" t="s">
        <v>2284</v>
      </c>
      <c r="AD114" s="245" t="s">
        <v>2283</v>
      </c>
      <c r="AE114" s="245" t="s">
        <v>2283</v>
      </c>
      <c r="AF114" s="245" t="s">
        <v>2283</v>
      </c>
      <c r="AG114" s="245"/>
      <c r="AH114" s="245"/>
      <c r="AI114" s="245"/>
      <c r="AJ114" s="245"/>
      <c r="AK114" s="245"/>
      <c r="AL114" s="245"/>
      <c r="AM114" s="245"/>
      <c r="AN114" s="245"/>
      <c r="AO114" s="245"/>
      <c r="AP114" s="245"/>
      <c r="AQ114" s="245"/>
      <c r="AR114" s="245"/>
      <c r="AS114" s="245"/>
      <c r="AT114" s="245"/>
      <c r="AU114" s="245"/>
      <c r="AV114" s="245"/>
      <c r="AW114" s="245"/>
      <c r="AX114" s="245"/>
      <c r="AY114" s="245"/>
      <c r="AZ114" s="245"/>
      <c r="BA114" s="245"/>
      <c r="BB114" s="245"/>
      <c r="BC114" s="245"/>
      <c r="BD114" s="245"/>
      <c r="BE114" s="245"/>
      <c r="BF114" s="245"/>
      <c r="BG114" s="245"/>
      <c r="BH114" s="245"/>
      <c r="BI114" s="245"/>
      <c r="BJ114" s="245"/>
      <c r="BK114" s="245"/>
      <c r="BL114" s="245"/>
      <c r="BM114" s="245"/>
      <c r="BN114" s="245"/>
      <c r="BO114" s="245"/>
      <c r="BP114" s="245"/>
      <c r="BQ114" s="245"/>
      <c r="BR114" s="245"/>
    </row>
    <row r="115" spans="1:70" ht="33" x14ac:dyDescent="0.2">
      <c r="A115" s="227"/>
      <c r="B115" s="251">
        <v>624</v>
      </c>
      <c r="C115" s="229" t="s">
        <v>749</v>
      </c>
      <c r="D115" s="246" t="s">
        <v>428</v>
      </c>
      <c r="E115" s="234" t="s">
        <v>336</v>
      </c>
      <c r="F115" s="231" t="s">
        <v>860</v>
      </c>
      <c r="G115" s="231" t="s">
        <v>860</v>
      </c>
      <c r="H115" s="231" t="s">
        <v>860</v>
      </c>
      <c r="I115" s="274" t="s">
        <v>229</v>
      </c>
      <c r="J115" s="233" t="s">
        <v>597</v>
      </c>
      <c r="K115" s="232"/>
      <c r="L115" s="230"/>
      <c r="M115" s="230" t="s">
        <v>860</v>
      </c>
      <c r="N115" s="230" t="s">
        <v>860</v>
      </c>
      <c r="O115" s="232"/>
      <c r="P115" s="230"/>
      <c r="Q115" s="230"/>
      <c r="R115" s="230"/>
      <c r="S115" s="230"/>
      <c r="T115" s="230"/>
      <c r="U115" s="230"/>
      <c r="V115" s="236"/>
      <c r="W115" s="230" t="s">
        <v>860</v>
      </c>
      <c r="X115" s="230"/>
      <c r="Y115" s="236" t="s">
        <v>2096</v>
      </c>
      <c r="Z115" s="230" t="s">
        <v>860</v>
      </c>
      <c r="AA115" s="237"/>
      <c r="AB115" s="245" t="s">
        <v>2283</v>
      </c>
      <c r="AC115" s="245" t="s">
        <v>2284</v>
      </c>
      <c r="AD115" s="245" t="s">
        <v>2283</v>
      </c>
      <c r="AE115" s="245" t="s">
        <v>2283</v>
      </c>
      <c r="AF115" s="245" t="s">
        <v>2283</v>
      </c>
      <c r="AG115" s="245"/>
      <c r="AH115" s="245"/>
      <c r="AI115" s="245"/>
      <c r="AJ115" s="245"/>
      <c r="AK115" s="245"/>
      <c r="AL115" s="245"/>
      <c r="AM115" s="245"/>
      <c r="AN115" s="245"/>
      <c r="AO115" s="245"/>
      <c r="AP115" s="245"/>
      <c r="AQ115" s="245"/>
      <c r="AR115" s="245"/>
      <c r="AS115" s="245"/>
      <c r="AT115" s="245"/>
      <c r="AU115" s="245"/>
      <c r="AV115" s="245"/>
      <c r="AW115" s="245"/>
      <c r="AX115" s="245"/>
      <c r="AY115" s="245"/>
      <c r="AZ115" s="245"/>
      <c r="BA115" s="245"/>
      <c r="BB115" s="245"/>
      <c r="BC115" s="245"/>
      <c r="BD115" s="245"/>
      <c r="BE115" s="245"/>
      <c r="BF115" s="245"/>
      <c r="BG115" s="245"/>
      <c r="BH115" s="245"/>
      <c r="BI115" s="245"/>
      <c r="BJ115" s="245"/>
      <c r="BK115" s="245"/>
      <c r="BL115" s="245"/>
      <c r="BM115" s="245"/>
      <c r="BN115" s="245"/>
      <c r="BO115" s="245"/>
      <c r="BP115" s="245"/>
      <c r="BQ115" s="245"/>
      <c r="BR115" s="245"/>
    </row>
    <row r="116" spans="1:70" ht="24.75" x14ac:dyDescent="0.2">
      <c r="A116" s="227"/>
      <c r="B116" s="251">
        <v>627</v>
      </c>
      <c r="C116" s="229" t="s">
        <v>2161</v>
      </c>
      <c r="D116" s="246" t="s">
        <v>428</v>
      </c>
      <c r="E116" s="234" t="s">
        <v>336</v>
      </c>
      <c r="F116" s="231" t="s">
        <v>860</v>
      </c>
      <c r="G116" s="231" t="s">
        <v>860</v>
      </c>
      <c r="H116" s="231" t="s">
        <v>860</v>
      </c>
      <c r="I116" s="274" t="s">
        <v>232</v>
      </c>
      <c r="J116" s="233" t="s">
        <v>600</v>
      </c>
      <c r="K116" s="232"/>
      <c r="L116" s="230"/>
      <c r="M116" s="230" t="s">
        <v>860</v>
      </c>
      <c r="N116" s="230" t="s">
        <v>860</v>
      </c>
      <c r="O116" s="232"/>
      <c r="P116" s="230"/>
      <c r="Q116" s="230"/>
      <c r="R116" s="230"/>
      <c r="S116" s="230"/>
      <c r="T116" s="230"/>
      <c r="U116" s="230"/>
      <c r="V116" s="236"/>
      <c r="W116" s="230" t="s">
        <v>860</v>
      </c>
      <c r="X116" s="230"/>
      <c r="Y116" s="236" t="s">
        <v>2096</v>
      </c>
      <c r="Z116" s="230" t="s">
        <v>860</v>
      </c>
      <c r="AA116" s="237"/>
      <c r="AB116" s="245" t="s">
        <v>2283</v>
      </c>
      <c r="AC116" s="245" t="s">
        <v>2284</v>
      </c>
      <c r="AD116" s="245" t="s">
        <v>2283</v>
      </c>
      <c r="AE116" s="245" t="s">
        <v>2283</v>
      </c>
      <c r="AF116" s="245" t="s">
        <v>2283</v>
      </c>
      <c r="AG116" s="245"/>
      <c r="AH116" s="245"/>
      <c r="AI116" s="245"/>
      <c r="AJ116" s="245"/>
      <c r="AK116" s="245"/>
      <c r="AL116" s="245"/>
      <c r="AM116" s="245"/>
      <c r="AN116" s="245"/>
      <c r="AO116" s="245"/>
      <c r="AP116" s="245"/>
      <c r="AQ116" s="245"/>
      <c r="AR116" s="245"/>
      <c r="AS116" s="245"/>
      <c r="AT116" s="245"/>
      <c r="AU116" s="245"/>
      <c r="AV116" s="245"/>
      <c r="AW116" s="245"/>
      <c r="AX116" s="245"/>
      <c r="AY116" s="245"/>
      <c r="AZ116" s="245"/>
      <c r="BA116" s="245"/>
      <c r="BB116" s="245"/>
      <c r="BC116" s="245"/>
      <c r="BD116" s="245"/>
      <c r="BE116" s="245"/>
      <c r="BF116" s="245"/>
      <c r="BG116" s="245"/>
      <c r="BH116" s="245"/>
      <c r="BI116" s="245"/>
      <c r="BJ116" s="245"/>
      <c r="BK116" s="245"/>
      <c r="BL116" s="245"/>
      <c r="BM116" s="245"/>
      <c r="BN116" s="245"/>
      <c r="BO116" s="245"/>
      <c r="BP116" s="245"/>
      <c r="BQ116" s="245"/>
      <c r="BR116" s="245"/>
    </row>
    <row r="117" spans="1:70" ht="24.75" x14ac:dyDescent="0.2">
      <c r="A117" s="227"/>
      <c r="B117" s="251">
        <v>629</v>
      </c>
      <c r="C117" s="229" t="s">
        <v>2162</v>
      </c>
      <c r="D117" s="246" t="s">
        <v>428</v>
      </c>
      <c r="E117" s="234" t="s">
        <v>336</v>
      </c>
      <c r="F117" s="231" t="s">
        <v>860</v>
      </c>
      <c r="G117" s="231" t="s">
        <v>860</v>
      </c>
      <c r="H117" s="231" t="s">
        <v>860</v>
      </c>
      <c r="I117" s="274" t="s">
        <v>234</v>
      </c>
      <c r="J117" s="233" t="s">
        <v>602</v>
      </c>
      <c r="K117" s="232"/>
      <c r="L117" s="230"/>
      <c r="M117" s="230" t="s">
        <v>860</v>
      </c>
      <c r="N117" s="230" t="s">
        <v>860</v>
      </c>
      <c r="O117" s="232"/>
      <c r="P117" s="230"/>
      <c r="Q117" s="230"/>
      <c r="R117" s="230"/>
      <c r="S117" s="230"/>
      <c r="T117" s="230"/>
      <c r="U117" s="230"/>
      <c r="V117" s="236"/>
      <c r="W117" s="230" t="s">
        <v>860</v>
      </c>
      <c r="X117" s="230"/>
      <c r="Y117" s="236" t="s">
        <v>2096</v>
      </c>
      <c r="Z117" s="230" t="s">
        <v>860</v>
      </c>
      <c r="AA117" s="237"/>
      <c r="AB117" s="245" t="s">
        <v>2283</v>
      </c>
      <c r="AC117" s="245" t="s">
        <v>2284</v>
      </c>
      <c r="AD117" s="245" t="s">
        <v>2283</v>
      </c>
      <c r="AE117" s="245" t="s">
        <v>2283</v>
      </c>
      <c r="AF117" s="245" t="s">
        <v>2283</v>
      </c>
      <c r="AG117" s="245"/>
      <c r="AH117" s="245"/>
      <c r="AI117" s="245"/>
      <c r="AJ117" s="245"/>
      <c r="AK117" s="245"/>
      <c r="AL117" s="245"/>
      <c r="AM117" s="245"/>
      <c r="AN117" s="245"/>
      <c r="AO117" s="245"/>
      <c r="AP117" s="245"/>
      <c r="AQ117" s="245"/>
      <c r="AR117" s="245"/>
      <c r="AS117" s="245"/>
      <c r="AT117" s="245"/>
      <c r="AU117" s="245"/>
      <c r="AV117" s="245"/>
      <c r="AW117" s="245"/>
      <c r="AX117" s="245"/>
      <c r="AY117" s="245"/>
      <c r="AZ117" s="245"/>
      <c r="BA117" s="245"/>
      <c r="BB117" s="245"/>
      <c r="BC117" s="245"/>
      <c r="BD117" s="245"/>
      <c r="BE117" s="245"/>
      <c r="BF117" s="245"/>
      <c r="BG117" s="245"/>
      <c r="BH117" s="245"/>
      <c r="BI117" s="245"/>
      <c r="BJ117" s="245"/>
      <c r="BK117" s="245"/>
      <c r="BL117" s="245"/>
      <c r="BM117" s="245"/>
      <c r="BN117" s="245"/>
      <c r="BO117" s="245"/>
      <c r="BP117" s="245"/>
      <c r="BQ117" s="245"/>
      <c r="BR117" s="245"/>
    </row>
    <row r="118" spans="1:70" ht="24.75" x14ac:dyDescent="0.2">
      <c r="A118" s="227"/>
      <c r="B118" s="251">
        <v>630</v>
      </c>
      <c r="C118" s="229" t="s">
        <v>2163</v>
      </c>
      <c r="D118" s="246" t="s">
        <v>428</v>
      </c>
      <c r="E118" s="234" t="s">
        <v>336</v>
      </c>
      <c r="F118" s="231" t="s">
        <v>860</v>
      </c>
      <c r="G118" s="231" t="s">
        <v>860</v>
      </c>
      <c r="H118" s="231" t="s">
        <v>860</v>
      </c>
      <c r="I118" s="274" t="s">
        <v>235</v>
      </c>
      <c r="J118" s="233" t="s">
        <v>603</v>
      </c>
      <c r="K118" s="232"/>
      <c r="L118" s="230"/>
      <c r="M118" s="230" t="s">
        <v>860</v>
      </c>
      <c r="N118" s="230" t="s">
        <v>860</v>
      </c>
      <c r="O118" s="232"/>
      <c r="P118" s="230"/>
      <c r="Q118" s="230"/>
      <c r="R118" s="230"/>
      <c r="S118" s="230"/>
      <c r="T118" s="230"/>
      <c r="U118" s="230"/>
      <c r="V118" s="236"/>
      <c r="W118" s="230" t="s">
        <v>860</v>
      </c>
      <c r="X118" s="230"/>
      <c r="Y118" s="236" t="s">
        <v>2096</v>
      </c>
      <c r="Z118" s="230" t="s">
        <v>860</v>
      </c>
      <c r="AA118" s="237"/>
      <c r="AB118" s="245" t="s">
        <v>2283</v>
      </c>
      <c r="AC118" s="245" t="s">
        <v>2284</v>
      </c>
      <c r="AD118" s="245" t="s">
        <v>2283</v>
      </c>
      <c r="AE118" s="245" t="s">
        <v>2283</v>
      </c>
      <c r="AF118" s="245" t="s">
        <v>2283</v>
      </c>
      <c r="AG118" s="245"/>
      <c r="AH118" s="245"/>
      <c r="AI118" s="245"/>
      <c r="AJ118" s="245"/>
      <c r="AK118" s="245"/>
      <c r="AL118" s="245"/>
      <c r="AM118" s="245"/>
      <c r="AN118" s="245"/>
      <c r="AO118" s="245"/>
      <c r="AP118" s="245"/>
      <c r="AQ118" s="245"/>
      <c r="AR118" s="245"/>
      <c r="AS118" s="245"/>
      <c r="AT118" s="245"/>
      <c r="AU118" s="245"/>
      <c r="AV118" s="245"/>
      <c r="AW118" s="245"/>
      <c r="AX118" s="245"/>
      <c r="AY118" s="245"/>
      <c r="AZ118" s="245"/>
      <c r="BA118" s="245"/>
      <c r="BB118" s="245"/>
      <c r="BC118" s="245"/>
      <c r="BD118" s="245"/>
      <c r="BE118" s="245"/>
      <c r="BF118" s="245"/>
      <c r="BG118" s="245"/>
      <c r="BH118" s="245"/>
      <c r="BI118" s="245"/>
      <c r="BJ118" s="245"/>
      <c r="BK118" s="245"/>
      <c r="BL118" s="245"/>
      <c r="BM118" s="245"/>
      <c r="BN118" s="245"/>
      <c r="BO118" s="245"/>
      <c r="BP118" s="245"/>
      <c r="BQ118" s="245"/>
      <c r="BR118" s="245"/>
    </row>
    <row r="119" spans="1:70" ht="16.5" x14ac:dyDescent="0.2">
      <c r="A119" s="227"/>
      <c r="B119" s="251">
        <v>631</v>
      </c>
      <c r="C119" s="229" t="s">
        <v>2164</v>
      </c>
      <c r="D119" s="246" t="s">
        <v>428</v>
      </c>
      <c r="E119" s="234" t="s">
        <v>336</v>
      </c>
      <c r="F119" s="231" t="s">
        <v>860</v>
      </c>
      <c r="G119" s="231" t="s">
        <v>860</v>
      </c>
      <c r="H119" s="231" t="s">
        <v>860</v>
      </c>
      <c r="I119" s="274" t="s">
        <v>236</v>
      </c>
      <c r="J119" s="233" t="s">
        <v>604</v>
      </c>
      <c r="K119" s="232"/>
      <c r="L119" s="230"/>
      <c r="M119" s="230" t="s">
        <v>860</v>
      </c>
      <c r="N119" s="230" t="s">
        <v>860</v>
      </c>
      <c r="O119" s="232"/>
      <c r="P119" s="230"/>
      <c r="Q119" s="230"/>
      <c r="R119" s="230"/>
      <c r="S119" s="230"/>
      <c r="T119" s="230"/>
      <c r="U119" s="230"/>
      <c r="V119" s="236"/>
      <c r="W119" s="230" t="s">
        <v>860</v>
      </c>
      <c r="X119" s="230"/>
      <c r="Y119" s="236" t="s">
        <v>2096</v>
      </c>
      <c r="Z119" s="230" t="s">
        <v>860</v>
      </c>
      <c r="AA119" s="237"/>
      <c r="AB119" s="245" t="s">
        <v>2283</v>
      </c>
      <c r="AC119" s="245" t="s">
        <v>2284</v>
      </c>
      <c r="AD119" s="245" t="s">
        <v>2283</v>
      </c>
      <c r="AE119" s="245" t="s">
        <v>2283</v>
      </c>
      <c r="AF119" s="245" t="s">
        <v>2283</v>
      </c>
      <c r="AG119" s="245"/>
      <c r="AH119" s="245"/>
      <c r="AI119" s="245"/>
      <c r="AJ119" s="245"/>
      <c r="AK119" s="245"/>
      <c r="AL119" s="245"/>
      <c r="AM119" s="245"/>
      <c r="AN119" s="245"/>
      <c r="AO119" s="245"/>
      <c r="AP119" s="245"/>
      <c r="AQ119" s="245"/>
      <c r="AR119" s="245"/>
      <c r="AS119" s="245"/>
      <c r="AT119" s="245"/>
      <c r="AU119" s="245"/>
      <c r="AV119" s="245"/>
      <c r="AW119" s="245"/>
      <c r="AX119" s="245"/>
      <c r="AY119" s="245"/>
      <c r="AZ119" s="245"/>
      <c r="BA119" s="245"/>
      <c r="BB119" s="245"/>
      <c r="BC119" s="245"/>
      <c r="BD119" s="245"/>
      <c r="BE119" s="245"/>
      <c r="BF119" s="245"/>
      <c r="BG119" s="245"/>
      <c r="BH119" s="245"/>
      <c r="BI119" s="245"/>
      <c r="BJ119" s="245"/>
      <c r="BK119" s="245"/>
      <c r="BL119" s="245"/>
      <c r="BM119" s="245"/>
      <c r="BN119" s="245"/>
      <c r="BO119" s="245"/>
      <c r="BP119" s="245"/>
      <c r="BQ119" s="245"/>
      <c r="BR119" s="245"/>
    </row>
    <row r="120" spans="1:70" ht="24.75" x14ac:dyDescent="0.2">
      <c r="A120" s="228"/>
      <c r="B120" s="250">
        <v>632</v>
      </c>
      <c r="C120" s="229" t="s">
        <v>2314</v>
      </c>
      <c r="D120" s="246" t="s">
        <v>428</v>
      </c>
      <c r="E120" s="234" t="s">
        <v>336</v>
      </c>
      <c r="F120" s="231" t="s">
        <v>860</v>
      </c>
      <c r="G120" s="231" t="s">
        <v>50</v>
      </c>
      <c r="H120" s="231" t="s">
        <v>50</v>
      </c>
      <c r="I120" s="274" t="s">
        <v>2315</v>
      </c>
      <c r="J120" s="233" t="s">
        <v>2316</v>
      </c>
      <c r="K120" s="232"/>
      <c r="L120" s="230"/>
      <c r="M120" s="230"/>
      <c r="N120" s="230"/>
      <c r="O120" s="232"/>
      <c r="P120" s="230"/>
      <c r="Q120" s="230"/>
      <c r="R120" s="230"/>
      <c r="S120" s="230"/>
      <c r="T120" s="230"/>
      <c r="U120" s="230"/>
      <c r="V120" s="236"/>
      <c r="W120" s="230" t="s">
        <v>50</v>
      </c>
      <c r="X120" s="230"/>
      <c r="Y120" s="236"/>
      <c r="Z120" s="230" t="s">
        <v>50</v>
      </c>
      <c r="AA120" s="237"/>
      <c r="AB120" s="245" t="s">
        <v>2283</v>
      </c>
      <c r="AC120" s="245" t="s">
        <v>2284</v>
      </c>
      <c r="AD120" s="245" t="s">
        <v>2283</v>
      </c>
      <c r="AE120" s="245" t="s">
        <v>2283</v>
      </c>
      <c r="AF120" s="245" t="s">
        <v>2283</v>
      </c>
      <c r="AG120" s="245"/>
      <c r="AH120" s="245"/>
      <c r="AI120" s="245"/>
      <c r="AJ120" s="245"/>
      <c r="AK120" s="245"/>
      <c r="AL120" s="245"/>
      <c r="AM120" s="245"/>
      <c r="AN120" s="245"/>
      <c r="AO120" s="245"/>
      <c r="AP120" s="245"/>
      <c r="AQ120" s="245"/>
      <c r="AR120" s="245"/>
      <c r="AS120" s="245"/>
      <c r="AT120" s="245"/>
      <c r="AU120" s="245"/>
      <c r="AV120" s="245"/>
      <c r="AW120" s="245"/>
      <c r="AX120" s="245"/>
      <c r="AY120" s="245"/>
      <c r="AZ120" s="245"/>
      <c r="BA120" s="245"/>
      <c r="BB120" s="245"/>
      <c r="BC120" s="245"/>
      <c r="BD120" s="245"/>
      <c r="BE120" s="245"/>
      <c r="BF120" s="245"/>
      <c r="BG120" s="245"/>
      <c r="BH120" s="245"/>
      <c r="BI120" s="245"/>
      <c r="BJ120" s="245"/>
      <c r="BK120" s="245"/>
      <c r="BL120" s="245"/>
      <c r="BM120" s="245"/>
      <c r="BN120" s="245"/>
      <c r="BO120" s="245"/>
      <c r="BP120" s="245"/>
      <c r="BQ120" s="245"/>
      <c r="BR120" s="245"/>
    </row>
    <row r="121" spans="1:70" ht="16.5" x14ac:dyDescent="0.2">
      <c r="A121" s="227"/>
      <c r="B121" s="251">
        <v>633</v>
      </c>
      <c r="C121" s="229" t="s">
        <v>2165</v>
      </c>
      <c r="D121" s="246" t="s">
        <v>428</v>
      </c>
      <c r="E121" s="234" t="s">
        <v>336</v>
      </c>
      <c r="F121" s="231" t="s">
        <v>860</v>
      </c>
      <c r="G121" s="231" t="s">
        <v>860</v>
      </c>
      <c r="H121" s="231" t="s">
        <v>860</v>
      </c>
      <c r="I121" s="274" t="s">
        <v>237</v>
      </c>
      <c r="J121" s="233" t="s">
        <v>608</v>
      </c>
      <c r="K121" s="232"/>
      <c r="L121" s="230"/>
      <c r="M121" s="230" t="s">
        <v>860</v>
      </c>
      <c r="N121" s="230" t="s">
        <v>860</v>
      </c>
      <c r="O121" s="232"/>
      <c r="P121" s="230" t="s">
        <v>860</v>
      </c>
      <c r="Q121" s="230"/>
      <c r="R121" s="230"/>
      <c r="S121" s="230"/>
      <c r="T121" s="230"/>
      <c r="U121" s="230"/>
      <c r="V121" s="236"/>
      <c r="W121" s="230" t="s">
        <v>860</v>
      </c>
      <c r="X121" s="230"/>
      <c r="Y121" s="236" t="s">
        <v>2096</v>
      </c>
      <c r="Z121" s="230" t="s">
        <v>860</v>
      </c>
      <c r="AA121" s="237"/>
      <c r="AB121" s="245" t="s">
        <v>2283</v>
      </c>
      <c r="AC121" s="245" t="s">
        <v>2284</v>
      </c>
      <c r="AD121" s="245" t="s">
        <v>2283</v>
      </c>
      <c r="AE121" s="245" t="s">
        <v>2283</v>
      </c>
      <c r="AF121" s="245" t="s">
        <v>2283</v>
      </c>
      <c r="AG121" s="245"/>
      <c r="AH121" s="245"/>
      <c r="AI121" s="245"/>
      <c r="AJ121" s="245"/>
      <c r="AK121" s="245"/>
      <c r="AL121" s="245"/>
      <c r="AM121" s="245"/>
      <c r="AN121" s="245"/>
      <c r="AO121" s="245"/>
      <c r="AP121" s="245"/>
      <c r="AQ121" s="245"/>
      <c r="AR121" s="245"/>
      <c r="AS121" s="245"/>
      <c r="AT121" s="245"/>
      <c r="AU121" s="245"/>
      <c r="AV121" s="245"/>
      <c r="AW121" s="245"/>
      <c r="AX121" s="245"/>
      <c r="AY121" s="245"/>
      <c r="AZ121" s="245"/>
      <c r="BA121" s="245"/>
      <c r="BB121" s="245"/>
      <c r="BC121" s="245"/>
      <c r="BD121" s="245"/>
      <c r="BE121" s="245"/>
      <c r="BF121" s="245"/>
      <c r="BG121" s="245"/>
      <c r="BH121" s="245"/>
      <c r="BI121" s="245"/>
      <c r="BJ121" s="245"/>
      <c r="BK121" s="245"/>
      <c r="BL121" s="245"/>
      <c r="BM121" s="245"/>
      <c r="BN121" s="245"/>
      <c r="BO121" s="245"/>
      <c r="BP121" s="245"/>
      <c r="BQ121" s="245"/>
      <c r="BR121" s="245"/>
    </row>
    <row r="122" spans="1:70" ht="24.75" x14ac:dyDescent="0.2">
      <c r="A122" s="227"/>
      <c r="B122" s="251">
        <v>634</v>
      </c>
      <c r="C122" s="229" t="s">
        <v>2166</v>
      </c>
      <c r="D122" s="246" t="s">
        <v>428</v>
      </c>
      <c r="E122" s="234" t="s">
        <v>336</v>
      </c>
      <c r="F122" s="231" t="s">
        <v>860</v>
      </c>
      <c r="G122" s="231" t="s">
        <v>860</v>
      </c>
      <c r="H122" s="231" t="s">
        <v>860</v>
      </c>
      <c r="I122" s="274" t="s">
        <v>254</v>
      </c>
      <c r="J122" s="233" t="s">
        <v>476</v>
      </c>
      <c r="K122" s="232"/>
      <c r="L122" s="230"/>
      <c r="M122" s="230" t="s">
        <v>860</v>
      </c>
      <c r="N122" s="230" t="s">
        <v>860</v>
      </c>
      <c r="O122" s="232"/>
      <c r="P122" s="230"/>
      <c r="Q122" s="230"/>
      <c r="R122" s="230"/>
      <c r="S122" s="230"/>
      <c r="T122" s="230"/>
      <c r="U122" s="230"/>
      <c r="V122" s="236"/>
      <c r="W122" s="230" t="s">
        <v>860</v>
      </c>
      <c r="X122" s="230"/>
      <c r="Y122" s="236" t="s">
        <v>2096</v>
      </c>
      <c r="Z122" s="230" t="s">
        <v>860</v>
      </c>
      <c r="AA122" s="237"/>
      <c r="AB122" s="245" t="s">
        <v>2283</v>
      </c>
      <c r="AC122" s="245" t="s">
        <v>2284</v>
      </c>
      <c r="AD122" s="245" t="s">
        <v>2283</v>
      </c>
      <c r="AE122" s="245" t="s">
        <v>2283</v>
      </c>
      <c r="AF122" s="245" t="s">
        <v>2283</v>
      </c>
      <c r="AG122" s="245"/>
      <c r="AH122" s="245"/>
      <c r="AI122" s="245"/>
      <c r="AJ122" s="245"/>
      <c r="AK122" s="245"/>
      <c r="AL122" s="245"/>
      <c r="AM122" s="245"/>
      <c r="AN122" s="245"/>
      <c r="AO122" s="245"/>
      <c r="AP122" s="245"/>
      <c r="AQ122" s="245"/>
      <c r="AR122" s="245"/>
      <c r="AS122" s="245"/>
      <c r="AT122" s="245"/>
      <c r="AU122" s="245"/>
      <c r="AV122" s="245"/>
      <c r="AW122" s="245"/>
      <c r="AX122" s="245"/>
      <c r="AY122" s="245"/>
      <c r="AZ122" s="245"/>
      <c r="BA122" s="245"/>
      <c r="BB122" s="245"/>
      <c r="BC122" s="245"/>
      <c r="BD122" s="245"/>
      <c r="BE122" s="245"/>
      <c r="BF122" s="245"/>
      <c r="BG122" s="245"/>
      <c r="BH122" s="245"/>
      <c r="BI122" s="245"/>
      <c r="BJ122" s="245"/>
      <c r="BK122" s="245"/>
      <c r="BL122" s="245"/>
      <c r="BM122" s="245"/>
      <c r="BN122" s="245"/>
      <c r="BO122" s="245"/>
      <c r="BP122" s="245"/>
      <c r="BQ122" s="245"/>
      <c r="BR122" s="245"/>
    </row>
    <row r="123" spans="1:70" ht="24.75" x14ac:dyDescent="0.2">
      <c r="A123" s="227"/>
      <c r="B123" s="251">
        <v>635</v>
      </c>
      <c r="C123" s="229" t="s">
        <v>2167</v>
      </c>
      <c r="D123" s="203" t="s">
        <v>2367</v>
      </c>
      <c r="E123" s="234" t="s">
        <v>336</v>
      </c>
      <c r="F123" s="231" t="s">
        <v>860</v>
      </c>
      <c r="G123" s="231" t="s">
        <v>860</v>
      </c>
      <c r="H123" s="231" t="s">
        <v>860</v>
      </c>
      <c r="I123" s="274" t="s">
        <v>211</v>
      </c>
      <c r="J123" s="233" t="s">
        <v>528</v>
      </c>
      <c r="K123" s="232"/>
      <c r="L123" s="230"/>
      <c r="M123" s="230" t="s">
        <v>860</v>
      </c>
      <c r="N123" s="230" t="s">
        <v>860</v>
      </c>
      <c r="O123" s="232" t="s">
        <v>429</v>
      </c>
      <c r="P123" s="230"/>
      <c r="Q123" s="235" t="s">
        <v>2317</v>
      </c>
      <c r="R123" s="230"/>
      <c r="S123" s="230"/>
      <c r="T123" s="230"/>
      <c r="U123" s="230"/>
      <c r="V123" s="236" t="s">
        <v>2070</v>
      </c>
      <c r="W123" s="230" t="s">
        <v>860</v>
      </c>
      <c r="X123" s="230"/>
      <c r="Y123" s="236" t="s">
        <v>2096</v>
      </c>
      <c r="Z123" s="230" t="s">
        <v>860</v>
      </c>
      <c r="AA123" s="237"/>
      <c r="AB123" s="245" t="s">
        <v>2283</v>
      </c>
      <c r="AC123" s="245" t="s">
        <v>2284</v>
      </c>
      <c r="AD123" s="245" t="s">
        <v>2283</v>
      </c>
      <c r="AE123" s="245" t="s">
        <v>2283</v>
      </c>
      <c r="AF123" s="245" t="s">
        <v>2283</v>
      </c>
      <c r="AG123" s="245"/>
      <c r="AH123" s="245"/>
      <c r="AI123" s="245"/>
      <c r="AJ123" s="245"/>
      <c r="AK123" s="245"/>
      <c r="AL123" s="245"/>
      <c r="AM123" s="245"/>
      <c r="AN123" s="245"/>
      <c r="AO123" s="245"/>
      <c r="AP123" s="245"/>
      <c r="AQ123" s="245"/>
      <c r="AR123" s="245"/>
      <c r="AS123" s="245"/>
      <c r="AT123" s="245"/>
      <c r="AU123" s="245"/>
      <c r="AV123" s="245"/>
      <c r="AW123" s="245"/>
      <c r="AX123" s="245"/>
      <c r="AY123" s="245"/>
      <c r="AZ123" s="245"/>
      <c r="BA123" s="245"/>
      <c r="BB123" s="245"/>
      <c r="BC123" s="245"/>
      <c r="BD123" s="245"/>
      <c r="BE123" s="245"/>
      <c r="BF123" s="245"/>
      <c r="BG123" s="245"/>
      <c r="BH123" s="245"/>
      <c r="BI123" s="245"/>
      <c r="BJ123" s="245"/>
      <c r="BK123" s="245"/>
      <c r="BL123" s="245"/>
      <c r="BM123" s="245"/>
      <c r="BN123" s="245"/>
      <c r="BO123" s="245"/>
      <c r="BP123" s="245"/>
      <c r="BQ123" s="245"/>
      <c r="BR123" s="245"/>
    </row>
    <row r="124" spans="1:70" ht="24.75" x14ac:dyDescent="0.2">
      <c r="A124" s="227"/>
      <c r="B124" s="251">
        <v>636</v>
      </c>
      <c r="C124" s="229" t="s">
        <v>2168</v>
      </c>
      <c r="D124" s="246" t="s">
        <v>428</v>
      </c>
      <c r="E124" s="234" t="s">
        <v>336</v>
      </c>
      <c r="F124" s="231" t="s">
        <v>860</v>
      </c>
      <c r="G124" s="231" t="s">
        <v>860</v>
      </c>
      <c r="H124" s="231" t="s">
        <v>860</v>
      </c>
      <c r="I124" s="274" t="s">
        <v>240</v>
      </c>
      <c r="J124" s="233" t="s">
        <v>518</v>
      </c>
      <c r="K124" s="232"/>
      <c r="L124" s="230"/>
      <c r="M124" s="230" t="s">
        <v>860</v>
      </c>
      <c r="N124" s="230" t="s">
        <v>860</v>
      </c>
      <c r="O124" s="232"/>
      <c r="P124" s="230"/>
      <c r="Q124" s="230"/>
      <c r="R124" s="230"/>
      <c r="S124" s="230"/>
      <c r="T124" s="230"/>
      <c r="U124" s="230"/>
      <c r="V124" s="236"/>
      <c r="W124" s="230" t="s">
        <v>860</v>
      </c>
      <c r="X124" s="230"/>
      <c r="Y124" s="236" t="s">
        <v>2096</v>
      </c>
      <c r="Z124" s="230" t="s">
        <v>860</v>
      </c>
      <c r="AA124" s="237"/>
      <c r="AB124" s="245" t="s">
        <v>2283</v>
      </c>
      <c r="AC124" s="245" t="s">
        <v>2284</v>
      </c>
      <c r="AD124" s="245" t="s">
        <v>2283</v>
      </c>
      <c r="AE124" s="245" t="s">
        <v>2283</v>
      </c>
      <c r="AF124" s="245" t="s">
        <v>2283</v>
      </c>
      <c r="AG124" s="245"/>
      <c r="AH124" s="245"/>
      <c r="AI124" s="245"/>
      <c r="AJ124" s="245"/>
      <c r="AK124" s="245"/>
      <c r="AL124" s="245"/>
      <c r="AM124" s="245"/>
      <c r="AN124" s="245"/>
      <c r="AO124" s="245"/>
      <c r="AP124" s="245"/>
      <c r="AQ124" s="245"/>
      <c r="AR124" s="245"/>
      <c r="AS124" s="245"/>
      <c r="AT124" s="245"/>
      <c r="AU124" s="245"/>
      <c r="AV124" s="245"/>
      <c r="AW124" s="245"/>
      <c r="AX124" s="245"/>
      <c r="AY124" s="245"/>
      <c r="AZ124" s="245"/>
      <c r="BA124" s="245"/>
      <c r="BB124" s="245"/>
      <c r="BC124" s="245"/>
      <c r="BD124" s="245"/>
      <c r="BE124" s="245"/>
      <c r="BF124" s="245"/>
      <c r="BG124" s="245"/>
      <c r="BH124" s="245"/>
      <c r="BI124" s="245"/>
      <c r="BJ124" s="245"/>
      <c r="BK124" s="245"/>
      <c r="BL124" s="245"/>
      <c r="BM124" s="245"/>
      <c r="BN124" s="245"/>
      <c r="BO124" s="245"/>
      <c r="BP124" s="245"/>
      <c r="BQ124" s="245"/>
      <c r="BR124" s="245"/>
    </row>
    <row r="125" spans="1:70" ht="24.75" x14ac:dyDescent="0.2">
      <c r="A125" s="227"/>
      <c r="B125" s="251">
        <v>637</v>
      </c>
      <c r="C125" s="229" t="s">
        <v>2169</v>
      </c>
      <c r="D125" s="246" t="s">
        <v>428</v>
      </c>
      <c r="E125" s="234" t="s">
        <v>336</v>
      </c>
      <c r="F125" s="231" t="s">
        <v>860</v>
      </c>
      <c r="G125" s="231" t="s">
        <v>860</v>
      </c>
      <c r="H125" s="231" t="s">
        <v>860</v>
      </c>
      <c r="I125" s="274" t="s">
        <v>241</v>
      </c>
      <c r="J125" s="233" t="s">
        <v>499</v>
      </c>
      <c r="K125" s="232"/>
      <c r="L125" s="230"/>
      <c r="M125" s="230" t="s">
        <v>860</v>
      </c>
      <c r="N125" s="230" t="s">
        <v>860</v>
      </c>
      <c r="O125" s="232"/>
      <c r="P125" s="230"/>
      <c r="Q125" s="230"/>
      <c r="R125" s="230"/>
      <c r="S125" s="230"/>
      <c r="T125" s="230"/>
      <c r="U125" s="230"/>
      <c r="V125" s="236"/>
      <c r="W125" s="230" t="s">
        <v>860</v>
      </c>
      <c r="X125" s="230"/>
      <c r="Y125" s="236" t="s">
        <v>2096</v>
      </c>
      <c r="Z125" s="230" t="s">
        <v>860</v>
      </c>
      <c r="AA125" s="237"/>
      <c r="AB125" s="245" t="s">
        <v>2283</v>
      </c>
      <c r="AC125" s="245" t="s">
        <v>2284</v>
      </c>
      <c r="AD125" s="245" t="s">
        <v>2283</v>
      </c>
      <c r="AE125" s="245" t="s">
        <v>2283</v>
      </c>
      <c r="AF125" s="245" t="s">
        <v>2283</v>
      </c>
      <c r="AG125" s="245"/>
      <c r="AH125" s="245"/>
      <c r="AI125" s="245"/>
      <c r="AJ125" s="245"/>
      <c r="AK125" s="245"/>
      <c r="AL125" s="245"/>
      <c r="AM125" s="245"/>
      <c r="AN125" s="245"/>
      <c r="AO125" s="245"/>
      <c r="AP125" s="245"/>
      <c r="AQ125" s="245"/>
      <c r="AR125" s="245"/>
      <c r="AS125" s="245"/>
      <c r="AT125" s="245"/>
      <c r="AU125" s="245"/>
      <c r="AV125" s="245"/>
      <c r="AW125" s="245"/>
      <c r="AX125" s="245"/>
      <c r="AY125" s="245"/>
      <c r="AZ125" s="245"/>
      <c r="BA125" s="245"/>
      <c r="BB125" s="245"/>
      <c r="BC125" s="245"/>
      <c r="BD125" s="245"/>
      <c r="BE125" s="245"/>
      <c r="BF125" s="245"/>
      <c r="BG125" s="245"/>
      <c r="BH125" s="245"/>
      <c r="BI125" s="245"/>
      <c r="BJ125" s="245"/>
      <c r="BK125" s="245"/>
      <c r="BL125" s="245"/>
      <c r="BM125" s="245"/>
      <c r="BN125" s="245"/>
      <c r="BO125" s="245"/>
      <c r="BP125" s="245"/>
      <c r="BQ125" s="245"/>
      <c r="BR125" s="245"/>
    </row>
    <row r="126" spans="1:70" ht="24.75" x14ac:dyDescent="0.2">
      <c r="A126" s="227"/>
      <c r="B126" s="251">
        <v>638</v>
      </c>
      <c r="C126" s="229" t="s">
        <v>118</v>
      </c>
      <c r="D126" s="246" t="s">
        <v>428</v>
      </c>
      <c r="E126" s="234" t="s">
        <v>336</v>
      </c>
      <c r="F126" s="231" t="s">
        <v>860</v>
      </c>
      <c r="G126" s="231" t="s">
        <v>860</v>
      </c>
      <c r="H126" s="231" t="s">
        <v>860</v>
      </c>
      <c r="I126" s="274" t="s">
        <v>242</v>
      </c>
      <c r="J126" s="233" t="s">
        <v>463</v>
      </c>
      <c r="K126" s="232"/>
      <c r="L126" s="230"/>
      <c r="M126" s="230" t="s">
        <v>860</v>
      </c>
      <c r="N126" s="230" t="s">
        <v>860</v>
      </c>
      <c r="O126" s="232"/>
      <c r="P126" s="230"/>
      <c r="Q126" s="230"/>
      <c r="R126" s="230"/>
      <c r="S126" s="230"/>
      <c r="T126" s="230"/>
      <c r="U126" s="230"/>
      <c r="V126" s="236"/>
      <c r="W126" s="230" t="s">
        <v>860</v>
      </c>
      <c r="X126" s="230"/>
      <c r="Y126" s="236" t="s">
        <v>2096</v>
      </c>
      <c r="Z126" s="230" t="s">
        <v>860</v>
      </c>
      <c r="AA126" s="237"/>
      <c r="AB126" s="245" t="s">
        <v>2283</v>
      </c>
      <c r="AC126" s="245" t="s">
        <v>2284</v>
      </c>
      <c r="AD126" s="245" t="s">
        <v>2283</v>
      </c>
      <c r="AE126" s="245" t="s">
        <v>2283</v>
      </c>
      <c r="AF126" s="245" t="s">
        <v>2283</v>
      </c>
      <c r="AG126" s="245"/>
      <c r="AH126" s="245"/>
      <c r="AI126" s="245"/>
      <c r="AJ126" s="245"/>
      <c r="AK126" s="245"/>
      <c r="AL126" s="245"/>
      <c r="AM126" s="245"/>
      <c r="AN126" s="245"/>
      <c r="AO126" s="245"/>
      <c r="AP126" s="245"/>
      <c r="AQ126" s="245"/>
      <c r="AR126" s="245"/>
      <c r="AS126" s="245"/>
      <c r="AT126" s="245"/>
      <c r="AU126" s="245"/>
      <c r="AV126" s="245"/>
      <c r="AW126" s="245"/>
      <c r="AX126" s="245"/>
      <c r="AY126" s="245"/>
      <c r="AZ126" s="245"/>
      <c r="BA126" s="245"/>
      <c r="BB126" s="245"/>
      <c r="BC126" s="245"/>
      <c r="BD126" s="245"/>
      <c r="BE126" s="245"/>
      <c r="BF126" s="245"/>
      <c r="BG126" s="245"/>
      <c r="BH126" s="245"/>
      <c r="BI126" s="245"/>
      <c r="BJ126" s="245"/>
      <c r="BK126" s="245"/>
      <c r="BL126" s="245"/>
      <c r="BM126" s="245"/>
      <c r="BN126" s="245"/>
      <c r="BO126" s="245"/>
      <c r="BP126" s="245"/>
      <c r="BQ126" s="245"/>
      <c r="BR126" s="245"/>
    </row>
    <row r="127" spans="1:70" ht="16.5" x14ac:dyDescent="0.2">
      <c r="A127" s="227"/>
      <c r="B127" s="251">
        <v>639</v>
      </c>
      <c r="C127" s="229" t="s">
        <v>144</v>
      </c>
      <c r="D127" s="246" t="s">
        <v>428</v>
      </c>
      <c r="E127" s="234" t="s">
        <v>336</v>
      </c>
      <c r="F127" s="231" t="s">
        <v>860</v>
      </c>
      <c r="G127" s="231" t="s">
        <v>860</v>
      </c>
      <c r="H127" s="231" t="s">
        <v>860</v>
      </c>
      <c r="I127" s="274" t="s">
        <v>870</v>
      </c>
      <c r="J127" s="233" t="s">
        <v>461</v>
      </c>
      <c r="K127" s="232"/>
      <c r="L127" s="230"/>
      <c r="M127" s="230" t="s">
        <v>860</v>
      </c>
      <c r="N127" s="230" t="s">
        <v>860</v>
      </c>
      <c r="O127" s="232"/>
      <c r="P127" s="230"/>
      <c r="Q127" s="230"/>
      <c r="R127" s="230"/>
      <c r="S127" s="230"/>
      <c r="T127" s="230"/>
      <c r="U127" s="230"/>
      <c r="V127" s="236"/>
      <c r="W127" s="230" t="s">
        <v>860</v>
      </c>
      <c r="X127" s="230"/>
      <c r="Y127" s="236" t="s">
        <v>2096</v>
      </c>
      <c r="Z127" s="230" t="s">
        <v>860</v>
      </c>
      <c r="AA127" s="237"/>
      <c r="AB127" s="245" t="s">
        <v>2283</v>
      </c>
      <c r="AC127" s="245" t="s">
        <v>2284</v>
      </c>
      <c r="AD127" s="245" t="s">
        <v>2283</v>
      </c>
      <c r="AE127" s="245" t="s">
        <v>2283</v>
      </c>
      <c r="AF127" s="245" t="s">
        <v>2283</v>
      </c>
      <c r="AG127" s="245"/>
      <c r="AH127" s="245"/>
      <c r="AI127" s="245"/>
      <c r="AJ127" s="245"/>
      <c r="AK127" s="245"/>
      <c r="AL127" s="245"/>
      <c r="AM127" s="245"/>
      <c r="AN127" s="245"/>
      <c r="AO127" s="245"/>
      <c r="AP127" s="245"/>
      <c r="AQ127" s="245"/>
      <c r="AR127" s="245"/>
      <c r="AS127" s="245"/>
      <c r="AT127" s="245"/>
      <c r="AU127" s="245"/>
      <c r="AV127" s="245"/>
      <c r="AW127" s="245"/>
      <c r="AX127" s="245"/>
      <c r="AY127" s="245"/>
      <c r="AZ127" s="245"/>
      <c r="BA127" s="245"/>
      <c r="BB127" s="245"/>
      <c r="BC127" s="245"/>
      <c r="BD127" s="245"/>
      <c r="BE127" s="245"/>
      <c r="BF127" s="245"/>
      <c r="BG127" s="245"/>
      <c r="BH127" s="245"/>
      <c r="BI127" s="245"/>
      <c r="BJ127" s="245"/>
      <c r="BK127" s="245"/>
      <c r="BL127" s="245"/>
      <c r="BM127" s="245"/>
      <c r="BN127" s="245"/>
      <c r="BO127" s="245"/>
      <c r="BP127" s="245"/>
      <c r="BQ127" s="245"/>
      <c r="BR127" s="245"/>
    </row>
    <row r="128" spans="1:70" ht="24.75" x14ac:dyDescent="0.2">
      <c r="A128" s="227"/>
      <c r="B128" s="251">
        <v>641</v>
      </c>
      <c r="C128" s="229" t="s">
        <v>2170</v>
      </c>
      <c r="D128" s="246" t="s">
        <v>428</v>
      </c>
      <c r="E128" s="234" t="s">
        <v>336</v>
      </c>
      <c r="F128" s="231" t="s">
        <v>860</v>
      </c>
      <c r="G128" s="231" t="s">
        <v>860</v>
      </c>
      <c r="H128" s="231" t="s">
        <v>860</v>
      </c>
      <c r="I128" s="274" t="s">
        <v>243</v>
      </c>
      <c r="J128" s="233" t="s">
        <v>471</v>
      </c>
      <c r="K128" s="232"/>
      <c r="L128" s="230"/>
      <c r="M128" s="230" t="s">
        <v>860</v>
      </c>
      <c r="N128" s="230" t="s">
        <v>860</v>
      </c>
      <c r="O128" s="232"/>
      <c r="P128" s="230"/>
      <c r="Q128" s="230"/>
      <c r="R128" s="230"/>
      <c r="S128" s="230"/>
      <c r="T128" s="230"/>
      <c r="U128" s="230"/>
      <c r="V128" s="236"/>
      <c r="W128" s="230" t="s">
        <v>860</v>
      </c>
      <c r="X128" s="230"/>
      <c r="Y128" s="236" t="s">
        <v>2096</v>
      </c>
      <c r="Z128" s="230" t="s">
        <v>860</v>
      </c>
      <c r="AA128" s="237"/>
      <c r="AB128" s="245" t="s">
        <v>2283</v>
      </c>
      <c r="AC128" s="245" t="s">
        <v>2284</v>
      </c>
      <c r="AD128" s="245" t="s">
        <v>2283</v>
      </c>
      <c r="AE128" s="245" t="s">
        <v>2283</v>
      </c>
      <c r="AF128" s="245" t="s">
        <v>2283</v>
      </c>
      <c r="AG128" s="245"/>
      <c r="AH128" s="245"/>
      <c r="AI128" s="245"/>
      <c r="AJ128" s="245"/>
      <c r="AK128" s="245"/>
      <c r="AL128" s="245"/>
      <c r="AM128" s="245"/>
      <c r="AN128" s="245"/>
      <c r="AO128" s="245"/>
      <c r="AP128" s="245"/>
      <c r="AQ128" s="245"/>
      <c r="AR128" s="245"/>
      <c r="AS128" s="245"/>
      <c r="AT128" s="245"/>
      <c r="AU128" s="245"/>
      <c r="AV128" s="245"/>
      <c r="AW128" s="245"/>
      <c r="AX128" s="245"/>
      <c r="AY128" s="245"/>
      <c r="AZ128" s="245"/>
      <c r="BA128" s="245"/>
      <c r="BB128" s="245"/>
      <c r="BC128" s="245"/>
      <c r="BD128" s="245"/>
      <c r="BE128" s="245"/>
      <c r="BF128" s="245"/>
      <c r="BG128" s="245"/>
      <c r="BH128" s="245"/>
      <c r="BI128" s="245"/>
      <c r="BJ128" s="245"/>
      <c r="BK128" s="245"/>
      <c r="BL128" s="245"/>
      <c r="BM128" s="245"/>
      <c r="BN128" s="245"/>
      <c r="BO128" s="245"/>
      <c r="BP128" s="245"/>
      <c r="BQ128" s="245"/>
      <c r="BR128" s="245"/>
    </row>
    <row r="129" spans="1:70" ht="24.75" x14ac:dyDescent="0.2">
      <c r="A129" s="227"/>
      <c r="B129" s="251">
        <v>642</v>
      </c>
      <c r="C129" s="229" t="s">
        <v>2171</v>
      </c>
      <c r="D129" s="246" t="s">
        <v>428</v>
      </c>
      <c r="E129" s="234" t="s">
        <v>336</v>
      </c>
      <c r="F129" s="231" t="s">
        <v>860</v>
      </c>
      <c r="G129" s="231" t="s">
        <v>860</v>
      </c>
      <c r="H129" s="231" t="s">
        <v>860</v>
      </c>
      <c r="I129" s="274" t="s">
        <v>326</v>
      </c>
      <c r="J129" s="233" t="s">
        <v>563</v>
      </c>
      <c r="K129" s="232"/>
      <c r="L129" s="230"/>
      <c r="M129" s="230" t="s">
        <v>860</v>
      </c>
      <c r="N129" s="230" t="s">
        <v>860</v>
      </c>
      <c r="O129" s="232"/>
      <c r="P129" s="230" t="s">
        <v>860</v>
      </c>
      <c r="Q129" s="230"/>
      <c r="R129" s="230"/>
      <c r="S129" s="230"/>
      <c r="T129" s="230"/>
      <c r="U129" s="230"/>
      <c r="V129" s="236"/>
      <c r="W129" s="230" t="s">
        <v>860</v>
      </c>
      <c r="X129" s="230"/>
      <c r="Y129" s="236" t="s">
        <v>2096</v>
      </c>
      <c r="Z129" s="230" t="s">
        <v>860</v>
      </c>
      <c r="AA129" s="237"/>
      <c r="AB129" s="245" t="s">
        <v>2283</v>
      </c>
      <c r="AC129" s="245" t="s">
        <v>2284</v>
      </c>
      <c r="AD129" s="245" t="s">
        <v>2283</v>
      </c>
      <c r="AE129" s="245" t="s">
        <v>2283</v>
      </c>
      <c r="AF129" s="245" t="s">
        <v>2283</v>
      </c>
      <c r="AG129" s="245"/>
      <c r="AH129" s="245"/>
      <c r="AI129" s="245"/>
      <c r="AJ129" s="245"/>
      <c r="AK129" s="245"/>
      <c r="AL129" s="245"/>
      <c r="AM129" s="245"/>
      <c r="AN129" s="245"/>
      <c r="AO129" s="245"/>
      <c r="AP129" s="245"/>
      <c r="AQ129" s="245"/>
      <c r="AR129" s="245"/>
      <c r="AS129" s="245"/>
      <c r="AT129" s="245"/>
      <c r="AU129" s="245"/>
      <c r="AV129" s="245"/>
      <c r="AW129" s="245"/>
      <c r="AX129" s="245"/>
      <c r="AY129" s="245"/>
      <c r="AZ129" s="245"/>
      <c r="BA129" s="245"/>
      <c r="BB129" s="245"/>
      <c r="BC129" s="245"/>
      <c r="BD129" s="245"/>
      <c r="BE129" s="245"/>
      <c r="BF129" s="245"/>
      <c r="BG129" s="245"/>
      <c r="BH129" s="245"/>
      <c r="BI129" s="245"/>
      <c r="BJ129" s="245"/>
      <c r="BK129" s="245"/>
      <c r="BL129" s="245"/>
      <c r="BM129" s="245"/>
      <c r="BN129" s="245"/>
      <c r="BO129" s="245"/>
      <c r="BP129" s="245"/>
      <c r="BQ129" s="245"/>
      <c r="BR129" s="245"/>
    </row>
    <row r="130" spans="1:70" ht="24.75" x14ac:dyDescent="0.2">
      <c r="A130" s="227"/>
      <c r="B130" s="251">
        <v>643</v>
      </c>
      <c r="C130" s="229" t="s">
        <v>154</v>
      </c>
      <c r="D130" s="246" t="s">
        <v>428</v>
      </c>
      <c r="E130" s="234" t="s">
        <v>336</v>
      </c>
      <c r="F130" s="231" t="s">
        <v>860</v>
      </c>
      <c r="G130" s="231" t="s">
        <v>860</v>
      </c>
      <c r="H130" s="231" t="s">
        <v>860</v>
      </c>
      <c r="I130" s="274" t="s">
        <v>256</v>
      </c>
      <c r="J130" s="233" t="s">
        <v>479</v>
      </c>
      <c r="K130" s="232"/>
      <c r="L130" s="230"/>
      <c r="M130" s="230" t="s">
        <v>860</v>
      </c>
      <c r="N130" s="230" t="s">
        <v>860</v>
      </c>
      <c r="O130" s="232"/>
      <c r="P130" s="230"/>
      <c r="Q130" s="230"/>
      <c r="R130" s="230"/>
      <c r="S130" s="230"/>
      <c r="T130" s="230"/>
      <c r="U130" s="230"/>
      <c r="V130" s="236"/>
      <c r="W130" s="230" t="s">
        <v>860</v>
      </c>
      <c r="X130" s="230"/>
      <c r="Y130" s="236" t="s">
        <v>2096</v>
      </c>
      <c r="Z130" s="230" t="s">
        <v>860</v>
      </c>
      <c r="AA130" s="237"/>
      <c r="AB130" s="245" t="s">
        <v>2283</v>
      </c>
      <c r="AC130" s="245" t="s">
        <v>2284</v>
      </c>
      <c r="AD130" s="245" t="s">
        <v>2283</v>
      </c>
      <c r="AE130" s="245" t="s">
        <v>2283</v>
      </c>
      <c r="AF130" s="245" t="s">
        <v>2283</v>
      </c>
      <c r="AG130" s="245"/>
      <c r="AH130" s="245"/>
      <c r="AI130" s="245"/>
      <c r="AJ130" s="245"/>
      <c r="AK130" s="245"/>
      <c r="AL130" s="245"/>
      <c r="AM130" s="245"/>
      <c r="AN130" s="245"/>
      <c r="AO130" s="245"/>
      <c r="AP130" s="245"/>
      <c r="AQ130" s="245"/>
      <c r="AR130" s="245"/>
      <c r="AS130" s="245"/>
      <c r="AT130" s="245"/>
      <c r="AU130" s="245"/>
      <c r="AV130" s="245"/>
      <c r="AW130" s="245"/>
      <c r="AX130" s="245"/>
      <c r="AY130" s="245"/>
      <c r="AZ130" s="245"/>
      <c r="BA130" s="245"/>
      <c r="BB130" s="245"/>
      <c r="BC130" s="245"/>
      <c r="BD130" s="245"/>
      <c r="BE130" s="245"/>
      <c r="BF130" s="245"/>
      <c r="BG130" s="245"/>
      <c r="BH130" s="245"/>
      <c r="BI130" s="245"/>
      <c r="BJ130" s="245"/>
      <c r="BK130" s="245"/>
      <c r="BL130" s="245"/>
      <c r="BM130" s="245"/>
      <c r="BN130" s="245"/>
      <c r="BO130" s="245"/>
      <c r="BP130" s="245"/>
      <c r="BQ130" s="245"/>
      <c r="BR130" s="245"/>
    </row>
    <row r="131" spans="1:70" ht="33" x14ac:dyDescent="0.2">
      <c r="A131" s="227"/>
      <c r="B131" s="251">
        <v>644</v>
      </c>
      <c r="C131" s="229" t="s">
        <v>2172</v>
      </c>
      <c r="D131" s="246" t="s">
        <v>428</v>
      </c>
      <c r="E131" s="234" t="s">
        <v>336</v>
      </c>
      <c r="F131" s="231" t="s">
        <v>860</v>
      </c>
      <c r="G131" s="231" t="s">
        <v>860</v>
      </c>
      <c r="H131" s="231" t="s">
        <v>860</v>
      </c>
      <c r="I131" s="274" t="s">
        <v>245</v>
      </c>
      <c r="J131" s="233" t="s">
        <v>493</v>
      </c>
      <c r="K131" s="232"/>
      <c r="L131" s="230"/>
      <c r="M131" s="230" t="s">
        <v>860</v>
      </c>
      <c r="N131" s="230" t="s">
        <v>860</v>
      </c>
      <c r="O131" s="232"/>
      <c r="P131" s="230"/>
      <c r="Q131" s="230"/>
      <c r="R131" s="230"/>
      <c r="S131" s="230"/>
      <c r="T131" s="230"/>
      <c r="U131" s="230"/>
      <c r="V131" s="236"/>
      <c r="W131" s="230" t="s">
        <v>860</v>
      </c>
      <c r="X131" s="230"/>
      <c r="Y131" s="236" t="s">
        <v>2096</v>
      </c>
      <c r="Z131" s="230" t="s">
        <v>860</v>
      </c>
      <c r="AA131" s="237"/>
      <c r="AB131" s="245" t="s">
        <v>2283</v>
      </c>
      <c r="AC131" s="245" t="s">
        <v>2284</v>
      </c>
      <c r="AD131" s="245" t="s">
        <v>2283</v>
      </c>
      <c r="AE131" s="245" t="s">
        <v>2283</v>
      </c>
      <c r="AF131" s="245" t="s">
        <v>2283</v>
      </c>
      <c r="AG131" s="245"/>
      <c r="AH131" s="245"/>
      <c r="AI131" s="245"/>
      <c r="AJ131" s="245"/>
      <c r="AK131" s="245"/>
      <c r="AL131" s="245"/>
      <c r="AM131" s="245"/>
      <c r="AN131" s="245"/>
      <c r="AO131" s="245"/>
      <c r="AP131" s="245"/>
      <c r="AQ131" s="245"/>
      <c r="AR131" s="245"/>
      <c r="AS131" s="245"/>
      <c r="AT131" s="245"/>
      <c r="AU131" s="245"/>
      <c r="AV131" s="245"/>
      <c r="AW131" s="245"/>
      <c r="AX131" s="245"/>
      <c r="AY131" s="245"/>
      <c r="AZ131" s="245"/>
      <c r="BA131" s="245"/>
      <c r="BB131" s="245"/>
      <c r="BC131" s="245"/>
      <c r="BD131" s="245"/>
      <c r="BE131" s="245"/>
      <c r="BF131" s="245"/>
      <c r="BG131" s="245"/>
      <c r="BH131" s="245"/>
      <c r="BI131" s="245"/>
      <c r="BJ131" s="245"/>
      <c r="BK131" s="245"/>
      <c r="BL131" s="245"/>
      <c r="BM131" s="245"/>
      <c r="BN131" s="245"/>
      <c r="BO131" s="245"/>
      <c r="BP131" s="245"/>
      <c r="BQ131" s="245"/>
      <c r="BR131" s="245"/>
    </row>
    <row r="132" spans="1:70" ht="24.75" x14ac:dyDescent="0.2">
      <c r="A132" s="227"/>
      <c r="B132" s="251">
        <v>645</v>
      </c>
      <c r="C132" s="229" t="s">
        <v>178</v>
      </c>
      <c r="D132" s="203" t="s">
        <v>2367</v>
      </c>
      <c r="E132" s="234" t="s">
        <v>336</v>
      </c>
      <c r="F132" s="231" t="s">
        <v>860</v>
      </c>
      <c r="G132" s="231" t="s">
        <v>860</v>
      </c>
      <c r="H132" s="231" t="s">
        <v>860</v>
      </c>
      <c r="I132" s="274" t="s">
        <v>246</v>
      </c>
      <c r="J132" s="233" t="s">
        <v>523</v>
      </c>
      <c r="K132" s="232"/>
      <c r="L132" s="230"/>
      <c r="M132" s="230" t="s">
        <v>860</v>
      </c>
      <c r="N132" s="230" t="s">
        <v>860</v>
      </c>
      <c r="O132" s="232" t="s">
        <v>429</v>
      </c>
      <c r="P132" s="230"/>
      <c r="Q132" s="235" t="s">
        <v>2317</v>
      </c>
      <c r="R132" s="230"/>
      <c r="S132" s="230"/>
      <c r="T132" s="230"/>
      <c r="U132" s="230"/>
      <c r="V132" s="236" t="s">
        <v>2070</v>
      </c>
      <c r="W132" s="230" t="s">
        <v>860</v>
      </c>
      <c r="X132" s="230"/>
      <c r="Y132" s="236" t="s">
        <v>2096</v>
      </c>
      <c r="Z132" s="230" t="s">
        <v>860</v>
      </c>
      <c r="AA132" s="237"/>
      <c r="AB132" s="245" t="s">
        <v>2283</v>
      </c>
      <c r="AC132" s="245" t="s">
        <v>2284</v>
      </c>
      <c r="AD132" s="245" t="s">
        <v>2283</v>
      </c>
      <c r="AE132" s="245" t="s">
        <v>2283</v>
      </c>
      <c r="AF132" s="245" t="s">
        <v>2283</v>
      </c>
      <c r="AG132" s="245"/>
      <c r="AH132" s="245"/>
      <c r="AI132" s="245"/>
      <c r="AJ132" s="245"/>
      <c r="AK132" s="245"/>
      <c r="AL132" s="245"/>
      <c r="AM132" s="245"/>
      <c r="AN132" s="245"/>
      <c r="AO132" s="245"/>
      <c r="AP132" s="245"/>
      <c r="AQ132" s="245"/>
      <c r="AR132" s="245"/>
      <c r="AS132" s="245"/>
      <c r="AT132" s="245"/>
      <c r="AU132" s="245"/>
      <c r="AV132" s="245"/>
      <c r="AW132" s="245"/>
      <c r="AX132" s="245"/>
      <c r="AY132" s="245"/>
      <c r="AZ132" s="245"/>
      <c r="BA132" s="245"/>
      <c r="BB132" s="245"/>
      <c r="BC132" s="245"/>
      <c r="BD132" s="245"/>
      <c r="BE132" s="245"/>
      <c r="BF132" s="245"/>
      <c r="BG132" s="245"/>
      <c r="BH132" s="245"/>
      <c r="BI132" s="245"/>
      <c r="BJ132" s="245"/>
      <c r="BK132" s="245"/>
      <c r="BL132" s="245"/>
      <c r="BM132" s="245"/>
      <c r="BN132" s="245"/>
      <c r="BO132" s="245"/>
      <c r="BP132" s="245"/>
      <c r="BQ132" s="245"/>
      <c r="BR132" s="245"/>
    </row>
    <row r="133" spans="1:70" ht="33" x14ac:dyDescent="0.2">
      <c r="A133" s="227"/>
      <c r="B133" s="251">
        <v>646</v>
      </c>
      <c r="C133" s="229" t="s">
        <v>124</v>
      </c>
      <c r="D133" s="246" t="s">
        <v>428</v>
      </c>
      <c r="E133" s="234" t="s">
        <v>336</v>
      </c>
      <c r="F133" s="231" t="s">
        <v>860</v>
      </c>
      <c r="G133" s="231" t="s">
        <v>860</v>
      </c>
      <c r="H133" s="231" t="s">
        <v>860</v>
      </c>
      <c r="I133" s="274" t="s">
        <v>247</v>
      </c>
      <c r="J133" s="233" t="s">
        <v>577</v>
      </c>
      <c r="K133" s="232"/>
      <c r="L133" s="230"/>
      <c r="M133" s="230" t="s">
        <v>860</v>
      </c>
      <c r="N133" s="230"/>
      <c r="O133" s="232"/>
      <c r="P133" s="230"/>
      <c r="Q133" s="230"/>
      <c r="R133" s="230"/>
      <c r="S133" s="230"/>
      <c r="T133" s="230"/>
      <c r="U133" s="230"/>
      <c r="V133" s="236"/>
      <c r="W133" s="230" t="s">
        <v>860</v>
      </c>
      <c r="X133" s="230"/>
      <c r="Y133" s="236" t="s">
        <v>2096</v>
      </c>
      <c r="Z133" s="230" t="s">
        <v>860</v>
      </c>
      <c r="AA133" s="237"/>
      <c r="AB133" s="245" t="s">
        <v>2283</v>
      </c>
      <c r="AC133" s="245" t="s">
        <v>2284</v>
      </c>
      <c r="AD133" s="245" t="s">
        <v>2283</v>
      </c>
      <c r="AE133" s="245" t="s">
        <v>2283</v>
      </c>
      <c r="AF133" s="245" t="s">
        <v>2283</v>
      </c>
      <c r="AG133" s="245"/>
      <c r="AH133" s="245"/>
      <c r="AI133" s="245"/>
      <c r="AJ133" s="245"/>
      <c r="AK133" s="245"/>
      <c r="AL133" s="245"/>
      <c r="AM133" s="245"/>
      <c r="AN133" s="245"/>
      <c r="AO133" s="245"/>
      <c r="AP133" s="245"/>
      <c r="AQ133" s="245"/>
      <c r="AR133" s="245"/>
      <c r="AS133" s="245"/>
      <c r="AT133" s="245"/>
      <c r="AU133" s="245"/>
      <c r="AV133" s="245"/>
      <c r="AW133" s="245"/>
      <c r="AX133" s="245"/>
      <c r="AY133" s="245"/>
      <c r="AZ133" s="245"/>
      <c r="BA133" s="245"/>
      <c r="BB133" s="245"/>
      <c r="BC133" s="245"/>
      <c r="BD133" s="245"/>
      <c r="BE133" s="245"/>
      <c r="BF133" s="245"/>
      <c r="BG133" s="245"/>
      <c r="BH133" s="245"/>
      <c r="BI133" s="245"/>
      <c r="BJ133" s="245"/>
      <c r="BK133" s="245"/>
      <c r="BL133" s="245"/>
      <c r="BM133" s="245"/>
      <c r="BN133" s="245"/>
      <c r="BO133" s="245"/>
      <c r="BP133" s="245"/>
      <c r="BQ133" s="245"/>
      <c r="BR133" s="245"/>
    </row>
    <row r="134" spans="1:70" ht="33" x14ac:dyDescent="0.2">
      <c r="A134" s="227"/>
      <c r="B134" s="251">
        <v>647</v>
      </c>
      <c r="C134" s="229" t="s">
        <v>167</v>
      </c>
      <c r="D134" s="246" t="s">
        <v>428</v>
      </c>
      <c r="E134" s="234" t="s">
        <v>336</v>
      </c>
      <c r="F134" s="231" t="s">
        <v>860</v>
      </c>
      <c r="G134" s="231" t="s">
        <v>860</v>
      </c>
      <c r="H134" s="231" t="s">
        <v>860</v>
      </c>
      <c r="I134" s="274" t="s">
        <v>248</v>
      </c>
      <c r="J134" s="233" t="s">
        <v>505</v>
      </c>
      <c r="K134" s="232"/>
      <c r="L134" s="230"/>
      <c r="M134" s="230" t="s">
        <v>860</v>
      </c>
      <c r="N134" s="230" t="s">
        <v>860</v>
      </c>
      <c r="O134" s="232"/>
      <c r="P134" s="230"/>
      <c r="Q134" s="230"/>
      <c r="R134" s="230"/>
      <c r="S134" s="230"/>
      <c r="T134" s="230"/>
      <c r="U134" s="230"/>
      <c r="V134" s="236"/>
      <c r="W134" s="230" t="s">
        <v>860</v>
      </c>
      <c r="X134" s="230"/>
      <c r="Y134" s="236" t="s">
        <v>2096</v>
      </c>
      <c r="Z134" s="230" t="s">
        <v>860</v>
      </c>
      <c r="AA134" s="237"/>
      <c r="AB134" s="245" t="s">
        <v>2283</v>
      </c>
      <c r="AC134" s="245" t="s">
        <v>2284</v>
      </c>
      <c r="AD134" s="245" t="s">
        <v>2283</v>
      </c>
      <c r="AE134" s="245" t="s">
        <v>2283</v>
      </c>
      <c r="AF134" s="245" t="s">
        <v>2283</v>
      </c>
      <c r="AG134" s="245"/>
      <c r="AH134" s="245"/>
      <c r="AI134" s="245"/>
      <c r="AJ134" s="245"/>
      <c r="AK134" s="245"/>
      <c r="AL134" s="245"/>
      <c r="AM134" s="245"/>
      <c r="AN134" s="245"/>
      <c r="AO134" s="245"/>
      <c r="AP134" s="245"/>
      <c r="AQ134" s="245"/>
      <c r="AR134" s="245"/>
      <c r="AS134" s="245"/>
      <c r="AT134" s="245"/>
      <c r="AU134" s="245"/>
      <c r="AV134" s="245"/>
      <c r="AW134" s="245"/>
      <c r="AX134" s="245"/>
      <c r="AY134" s="245"/>
      <c r="AZ134" s="245"/>
      <c r="BA134" s="245"/>
      <c r="BB134" s="245"/>
      <c r="BC134" s="245"/>
      <c r="BD134" s="245"/>
      <c r="BE134" s="245"/>
      <c r="BF134" s="245"/>
      <c r="BG134" s="245"/>
      <c r="BH134" s="245"/>
      <c r="BI134" s="245"/>
      <c r="BJ134" s="245"/>
      <c r="BK134" s="245"/>
      <c r="BL134" s="245"/>
      <c r="BM134" s="245"/>
      <c r="BN134" s="245"/>
      <c r="BO134" s="245"/>
      <c r="BP134" s="245"/>
      <c r="BQ134" s="245"/>
      <c r="BR134" s="245"/>
    </row>
    <row r="135" spans="1:70" ht="16.5" x14ac:dyDescent="0.2">
      <c r="A135" s="227"/>
      <c r="B135" s="251">
        <v>648</v>
      </c>
      <c r="C135" s="229" t="s">
        <v>2173</v>
      </c>
      <c r="D135" s="246" t="s">
        <v>428</v>
      </c>
      <c r="E135" s="234" t="s">
        <v>336</v>
      </c>
      <c r="F135" s="231" t="s">
        <v>860</v>
      </c>
      <c r="G135" s="231" t="s">
        <v>860</v>
      </c>
      <c r="H135" s="231" t="s">
        <v>860</v>
      </c>
      <c r="I135" s="274" t="s">
        <v>255</v>
      </c>
      <c r="J135" s="233" t="s">
        <v>477</v>
      </c>
      <c r="K135" s="232"/>
      <c r="L135" s="230"/>
      <c r="M135" s="230" t="s">
        <v>860</v>
      </c>
      <c r="N135" s="230" t="s">
        <v>860</v>
      </c>
      <c r="O135" s="232"/>
      <c r="P135" s="230" t="s">
        <v>2101</v>
      </c>
      <c r="Q135" s="230"/>
      <c r="R135" s="230"/>
      <c r="S135" s="230"/>
      <c r="T135" s="230"/>
      <c r="U135" s="230"/>
      <c r="V135" s="236"/>
      <c r="W135" s="230" t="s">
        <v>860</v>
      </c>
      <c r="X135" s="230"/>
      <c r="Y135" s="236" t="s">
        <v>2096</v>
      </c>
      <c r="Z135" s="230" t="s">
        <v>860</v>
      </c>
      <c r="AA135" s="237"/>
      <c r="AB135" s="245" t="s">
        <v>2283</v>
      </c>
      <c r="AC135" s="245" t="s">
        <v>2284</v>
      </c>
      <c r="AD135" s="245" t="s">
        <v>2283</v>
      </c>
      <c r="AE135" s="245" t="s">
        <v>2283</v>
      </c>
      <c r="AF135" s="245" t="s">
        <v>2283</v>
      </c>
      <c r="AG135" s="245"/>
      <c r="AH135" s="245"/>
      <c r="AI135" s="245"/>
      <c r="AJ135" s="245"/>
      <c r="AK135" s="245"/>
      <c r="AL135" s="245"/>
      <c r="AM135" s="245"/>
      <c r="AN135" s="245"/>
      <c r="AO135" s="245"/>
      <c r="AP135" s="245"/>
      <c r="AQ135" s="245"/>
      <c r="AR135" s="245"/>
      <c r="AS135" s="245"/>
      <c r="AT135" s="245"/>
      <c r="AU135" s="245"/>
      <c r="AV135" s="245"/>
      <c r="AW135" s="245"/>
      <c r="AX135" s="245"/>
      <c r="AY135" s="245"/>
      <c r="AZ135" s="245"/>
      <c r="BA135" s="245"/>
      <c r="BB135" s="245"/>
      <c r="BC135" s="245"/>
      <c r="BD135" s="245"/>
      <c r="BE135" s="245"/>
      <c r="BF135" s="245"/>
      <c r="BG135" s="245"/>
      <c r="BH135" s="245"/>
      <c r="BI135" s="245"/>
      <c r="BJ135" s="245"/>
      <c r="BK135" s="245"/>
      <c r="BL135" s="245"/>
      <c r="BM135" s="245"/>
      <c r="BN135" s="245"/>
      <c r="BO135" s="245"/>
      <c r="BP135" s="245"/>
      <c r="BQ135" s="245"/>
      <c r="BR135" s="245"/>
    </row>
    <row r="136" spans="1:70" ht="24.75" x14ac:dyDescent="0.2">
      <c r="A136" s="227"/>
      <c r="B136" s="251">
        <v>649</v>
      </c>
      <c r="C136" s="229" t="s">
        <v>2310</v>
      </c>
      <c r="D136" s="246" t="s">
        <v>428</v>
      </c>
      <c r="E136" s="234" t="s">
        <v>336</v>
      </c>
      <c r="F136" s="231" t="s">
        <v>860</v>
      </c>
      <c r="G136" s="231" t="s">
        <v>860</v>
      </c>
      <c r="H136" s="231" t="s">
        <v>860</v>
      </c>
      <c r="I136" s="274" t="s">
        <v>216</v>
      </c>
      <c r="J136" s="233" t="s">
        <v>908</v>
      </c>
      <c r="K136" s="232"/>
      <c r="L136" s="230"/>
      <c r="M136" s="230" t="s">
        <v>860</v>
      </c>
      <c r="N136" s="230" t="s">
        <v>860</v>
      </c>
      <c r="O136" s="232"/>
      <c r="P136" s="230"/>
      <c r="Q136" s="230"/>
      <c r="R136" s="230"/>
      <c r="S136" s="230"/>
      <c r="T136" s="230"/>
      <c r="U136" s="230"/>
      <c r="V136" s="236"/>
      <c r="W136" s="230" t="s">
        <v>860</v>
      </c>
      <c r="X136" s="230"/>
      <c r="Y136" s="236" t="s">
        <v>2096</v>
      </c>
      <c r="Z136" s="230" t="s">
        <v>860</v>
      </c>
      <c r="AA136" s="237"/>
      <c r="AB136" s="245" t="s">
        <v>2283</v>
      </c>
      <c r="AC136" s="245" t="s">
        <v>2284</v>
      </c>
      <c r="AD136" s="245" t="s">
        <v>2283</v>
      </c>
      <c r="AE136" s="245" t="s">
        <v>2283</v>
      </c>
      <c r="AF136" s="245" t="s">
        <v>2283</v>
      </c>
      <c r="AG136" s="245"/>
      <c r="AH136" s="245"/>
      <c r="AI136" s="245"/>
      <c r="AJ136" s="245"/>
      <c r="AK136" s="245"/>
      <c r="AL136" s="245"/>
      <c r="AM136" s="245"/>
      <c r="AN136" s="245"/>
      <c r="AO136" s="245"/>
      <c r="AP136" s="245"/>
      <c r="AQ136" s="245"/>
      <c r="AR136" s="245"/>
      <c r="AS136" s="245"/>
      <c r="AT136" s="245"/>
      <c r="AU136" s="245"/>
      <c r="AV136" s="245"/>
      <c r="AW136" s="245"/>
      <c r="AX136" s="245"/>
      <c r="AY136" s="245"/>
      <c r="AZ136" s="245"/>
      <c r="BA136" s="245"/>
      <c r="BB136" s="245"/>
      <c r="BC136" s="245"/>
      <c r="BD136" s="245"/>
      <c r="BE136" s="245"/>
      <c r="BF136" s="245"/>
      <c r="BG136" s="245"/>
      <c r="BH136" s="245"/>
      <c r="BI136" s="245"/>
      <c r="BJ136" s="245"/>
      <c r="BK136" s="245"/>
      <c r="BL136" s="245"/>
      <c r="BM136" s="245"/>
      <c r="BN136" s="245"/>
      <c r="BO136" s="245"/>
      <c r="BP136" s="245"/>
      <c r="BQ136" s="245"/>
      <c r="BR136" s="245"/>
    </row>
    <row r="137" spans="1:70" ht="33.75" x14ac:dyDescent="0.2">
      <c r="A137" s="227">
        <v>44952</v>
      </c>
      <c r="B137" s="251">
        <v>650</v>
      </c>
      <c r="C137" s="229" t="s">
        <v>2286</v>
      </c>
      <c r="D137" s="211" t="s">
        <v>2320</v>
      </c>
      <c r="E137" s="234" t="s">
        <v>336</v>
      </c>
      <c r="F137" s="231" t="s">
        <v>860</v>
      </c>
      <c r="G137" s="231" t="s">
        <v>860</v>
      </c>
      <c r="H137" s="231" t="s">
        <v>860</v>
      </c>
      <c r="I137" s="274" t="s">
        <v>367</v>
      </c>
      <c r="J137" s="233" t="s">
        <v>615</v>
      </c>
      <c r="K137" s="232"/>
      <c r="L137" s="230"/>
      <c r="M137" s="230" t="s">
        <v>860</v>
      </c>
      <c r="N137" s="230" t="s">
        <v>860</v>
      </c>
      <c r="O137" s="232" t="s">
        <v>2121</v>
      </c>
      <c r="P137" s="230"/>
      <c r="Q137" s="230"/>
      <c r="R137" s="230"/>
      <c r="S137" s="230"/>
      <c r="T137" s="230"/>
      <c r="U137" s="230"/>
      <c r="V137" s="236"/>
      <c r="W137" s="230" t="s">
        <v>860</v>
      </c>
      <c r="X137" s="230"/>
      <c r="Y137" s="236"/>
      <c r="Z137" s="230" t="s">
        <v>860</v>
      </c>
      <c r="AA137" s="237"/>
      <c r="AB137" s="245" t="s">
        <v>2283</v>
      </c>
      <c r="AC137" s="245" t="s">
        <v>2284</v>
      </c>
      <c r="AD137" s="245" t="s">
        <v>2283</v>
      </c>
      <c r="AE137" s="245" t="s">
        <v>2283</v>
      </c>
      <c r="AF137" s="245" t="s">
        <v>2283</v>
      </c>
      <c r="AG137" s="245"/>
      <c r="AH137" s="245"/>
      <c r="AI137" s="245"/>
      <c r="AJ137" s="245"/>
      <c r="AK137" s="245"/>
      <c r="AL137" s="245"/>
      <c r="AM137" s="245"/>
      <c r="AN137" s="245"/>
      <c r="AO137" s="245"/>
      <c r="AP137" s="245"/>
      <c r="AQ137" s="245"/>
      <c r="AR137" s="245"/>
      <c r="AS137" s="245"/>
      <c r="AT137" s="245"/>
      <c r="AU137" s="245"/>
      <c r="AV137" s="245"/>
      <c r="AW137" s="245"/>
      <c r="AX137" s="245"/>
      <c r="AY137" s="245"/>
      <c r="AZ137" s="245"/>
      <c r="BA137" s="245"/>
      <c r="BB137" s="245"/>
      <c r="BC137" s="245"/>
      <c r="BD137" s="245"/>
      <c r="BE137" s="245"/>
      <c r="BF137" s="245"/>
      <c r="BG137" s="245"/>
      <c r="BH137" s="245"/>
      <c r="BI137" s="245"/>
      <c r="BJ137" s="245"/>
      <c r="BK137" s="245"/>
      <c r="BL137" s="245"/>
      <c r="BM137" s="245"/>
      <c r="BN137" s="245"/>
      <c r="BO137" s="245"/>
      <c r="BP137" s="245"/>
      <c r="BQ137" s="245"/>
      <c r="BR137" s="245"/>
    </row>
    <row r="138" spans="1:70" ht="33.75" x14ac:dyDescent="0.2">
      <c r="A138" s="227"/>
      <c r="B138" s="251">
        <v>651</v>
      </c>
      <c r="C138" s="229" t="s">
        <v>820</v>
      </c>
      <c r="D138" s="211" t="s">
        <v>2320</v>
      </c>
      <c r="E138" s="234" t="s">
        <v>336</v>
      </c>
      <c r="F138" s="231" t="s">
        <v>860</v>
      </c>
      <c r="G138" s="231" t="s">
        <v>860</v>
      </c>
      <c r="H138" s="231" t="s">
        <v>860</v>
      </c>
      <c r="I138" s="274" t="s">
        <v>249</v>
      </c>
      <c r="J138" s="233" t="s">
        <v>468</v>
      </c>
      <c r="K138" s="232"/>
      <c r="L138" s="230"/>
      <c r="M138" s="230" t="s">
        <v>860</v>
      </c>
      <c r="N138" s="230" t="s">
        <v>860</v>
      </c>
      <c r="O138" s="232"/>
      <c r="P138" s="230"/>
      <c r="Q138" s="230"/>
      <c r="R138" s="230"/>
      <c r="S138" s="230"/>
      <c r="T138" s="230"/>
      <c r="U138" s="230"/>
      <c r="V138" s="236"/>
      <c r="W138" s="230" t="s">
        <v>860</v>
      </c>
      <c r="X138" s="230"/>
      <c r="Y138" s="236"/>
      <c r="Z138" s="230" t="s">
        <v>860</v>
      </c>
      <c r="AA138" s="237"/>
      <c r="AB138" s="245" t="s">
        <v>2283</v>
      </c>
      <c r="AC138" s="245" t="s">
        <v>2284</v>
      </c>
      <c r="AD138" s="245" t="s">
        <v>2283</v>
      </c>
      <c r="AE138" s="245" t="s">
        <v>2283</v>
      </c>
      <c r="AF138" s="245" t="s">
        <v>2283</v>
      </c>
      <c r="AG138" s="245"/>
      <c r="AH138" s="245"/>
      <c r="AI138" s="245"/>
      <c r="AJ138" s="245"/>
      <c r="AK138" s="245"/>
      <c r="AL138" s="245"/>
      <c r="AM138" s="245"/>
      <c r="AN138" s="245"/>
      <c r="AO138" s="245"/>
      <c r="AP138" s="245"/>
      <c r="AQ138" s="245"/>
      <c r="AR138" s="245"/>
      <c r="AS138" s="245"/>
      <c r="AT138" s="245"/>
      <c r="AU138" s="245"/>
      <c r="AV138" s="245"/>
      <c r="AW138" s="245"/>
      <c r="AX138" s="245"/>
      <c r="AY138" s="245"/>
      <c r="AZ138" s="245"/>
      <c r="BA138" s="245"/>
      <c r="BB138" s="245"/>
      <c r="BC138" s="245"/>
      <c r="BD138" s="245"/>
      <c r="BE138" s="245"/>
      <c r="BF138" s="245"/>
      <c r="BG138" s="245"/>
      <c r="BH138" s="245"/>
      <c r="BI138" s="245"/>
      <c r="BJ138" s="245"/>
      <c r="BK138" s="245"/>
      <c r="BL138" s="245"/>
      <c r="BM138" s="245"/>
      <c r="BN138" s="245"/>
      <c r="BO138" s="245"/>
      <c r="BP138" s="245"/>
      <c r="BQ138" s="245"/>
      <c r="BR138" s="245"/>
    </row>
    <row r="139" spans="1:70" ht="33.75" x14ac:dyDescent="0.2">
      <c r="A139" s="227"/>
      <c r="B139" s="251">
        <v>652</v>
      </c>
      <c r="C139" s="229" t="s">
        <v>2174</v>
      </c>
      <c r="D139" s="211" t="s">
        <v>2320</v>
      </c>
      <c r="E139" s="234" t="s">
        <v>336</v>
      </c>
      <c r="F139" s="231" t="s">
        <v>860</v>
      </c>
      <c r="G139" s="231" t="s">
        <v>860</v>
      </c>
      <c r="H139" s="231" t="s">
        <v>860</v>
      </c>
      <c r="I139" s="274" t="s">
        <v>250</v>
      </c>
      <c r="J139" s="233" t="s">
        <v>470</v>
      </c>
      <c r="K139" s="232"/>
      <c r="L139" s="230"/>
      <c r="M139" s="230" t="s">
        <v>860</v>
      </c>
      <c r="N139" s="230" t="s">
        <v>860</v>
      </c>
      <c r="O139" s="232"/>
      <c r="P139" s="230"/>
      <c r="Q139" s="230"/>
      <c r="R139" s="230"/>
      <c r="S139" s="230"/>
      <c r="T139" s="230"/>
      <c r="U139" s="230"/>
      <c r="V139" s="236"/>
      <c r="W139" s="230" t="s">
        <v>860</v>
      </c>
      <c r="X139" s="230"/>
      <c r="Y139" s="236"/>
      <c r="Z139" s="230" t="s">
        <v>860</v>
      </c>
      <c r="AA139" s="237"/>
      <c r="AB139" s="245" t="s">
        <v>2283</v>
      </c>
      <c r="AC139" s="245" t="s">
        <v>2284</v>
      </c>
      <c r="AD139" s="245" t="s">
        <v>2283</v>
      </c>
      <c r="AE139" s="245" t="s">
        <v>2283</v>
      </c>
      <c r="AF139" s="245" t="s">
        <v>2283</v>
      </c>
      <c r="AG139" s="245"/>
      <c r="AH139" s="245"/>
      <c r="AI139" s="245"/>
      <c r="AJ139" s="245"/>
      <c r="AK139" s="245"/>
      <c r="AL139" s="245"/>
      <c r="AM139" s="245"/>
      <c r="AN139" s="245"/>
      <c r="AO139" s="245"/>
      <c r="AP139" s="245"/>
      <c r="AQ139" s="245"/>
      <c r="AR139" s="245"/>
      <c r="AS139" s="245"/>
      <c r="AT139" s="245"/>
      <c r="AU139" s="245"/>
      <c r="AV139" s="245"/>
      <c r="AW139" s="245"/>
      <c r="AX139" s="245"/>
      <c r="AY139" s="245"/>
      <c r="AZ139" s="245"/>
      <c r="BA139" s="245"/>
      <c r="BB139" s="245"/>
      <c r="BC139" s="245"/>
      <c r="BD139" s="245"/>
      <c r="BE139" s="245"/>
      <c r="BF139" s="245"/>
      <c r="BG139" s="245"/>
      <c r="BH139" s="245"/>
      <c r="BI139" s="245"/>
      <c r="BJ139" s="245"/>
      <c r="BK139" s="245"/>
      <c r="BL139" s="245"/>
      <c r="BM139" s="245"/>
      <c r="BN139" s="245"/>
      <c r="BO139" s="245"/>
      <c r="BP139" s="245"/>
      <c r="BQ139" s="245"/>
      <c r="BR139" s="245"/>
    </row>
    <row r="140" spans="1:70" ht="33.75" x14ac:dyDescent="0.2">
      <c r="A140" s="227"/>
      <c r="B140" s="251">
        <v>653</v>
      </c>
      <c r="C140" s="229" t="s">
        <v>667</v>
      </c>
      <c r="D140" s="211" t="s">
        <v>2320</v>
      </c>
      <c r="E140" s="234" t="s">
        <v>336</v>
      </c>
      <c r="F140" s="231" t="s">
        <v>860</v>
      </c>
      <c r="G140" s="231" t="s">
        <v>860</v>
      </c>
      <c r="H140" s="231" t="s">
        <v>860</v>
      </c>
      <c r="I140" s="274" t="s">
        <v>390</v>
      </c>
      <c r="J140" s="233" t="s">
        <v>481</v>
      </c>
      <c r="K140" s="232"/>
      <c r="L140" s="230"/>
      <c r="M140" s="230" t="s">
        <v>860</v>
      </c>
      <c r="N140" s="230" t="s">
        <v>860</v>
      </c>
      <c r="O140" s="232"/>
      <c r="P140" s="230"/>
      <c r="Q140" s="230"/>
      <c r="R140" s="230"/>
      <c r="S140" s="230"/>
      <c r="T140" s="230"/>
      <c r="U140" s="230"/>
      <c r="V140" s="236"/>
      <c r="W140" s="230" t="s">
        <v>860</v>
      </c>
      <c r="X140" s="230"/>
      <c r="Y140" s="236"/>
      <c r="Z140" s="230" t="s">
        <v>860</v>
      </c>
      <c r="AA140" s="237"/>
      <c r="AB140" s="245" t="s">
        <v>2283</v>
      </c>
      <c r="AC140" s="245" t="s">
        <v>2284</v>
      </c>
      <c r="AD140" s="245" t="s">
        <v>2283</v>
      </c>
      <c r="AE140" s="245" t="s">
        <v>2283</v>
      </c>
      <c r="AF140" s="245" t="s">
        <v>2283</v>
      </c>
      <c r="AG140" s="245"/>
      <c r="AH140" s="245"/>
      <c r="AI140" s="245"/>
      <c r="AJ140" s="245"/>
      <c r="AK140" s="245"/>
      <c r="AL140" s="245"/>
      <c r="AM140" s="245"/>
      <c r="AN140" s="245"/>
      <c r="AO140" s="245"/>
      <c r="AP140" s="245"/>
      <c r="AQ140" s="245"/>
      <c r="AR140" s="245"/>
      <c r="AS140" s="245"/>
      <c r="AT140" s="245"/>
      <c r="AU140" s="245"/>
      <c r="AV140" s="245"/>
      <c r="AW140" s="245"/>
      <c r="AX140" s="245"/>
      <c r="AY140" s="245"/>
      <c r="AZ140" s="245"/>
      <c r="BA140" s="245"/>
      <c r="BB140" s="245"/>
      <c r="BC140" s="245"/>
      <c r="BD140" s="245"/>
      <c r="BE140" s="245"/>
      <c r="BF140" s="245"/>
      <c r="BG140" s="245"/>
      <c r="BH140" s="245"/>
      <c r="BI140" s="245"/>
      <c r="BJ140" s="245"/>
      <c r="BK140" s="245"/>
      <c r="BL140" s="245"/>
      <c r="BM140" s="245"/>
      <c r="BN140" s="245"/>
      <c r="BO140" s="245"/>
      <c r="BP140" s="245"/>
      <c r="BQ140" s="245"/>
      <c r="BR140" s="245"/>
    </row>
    <row r="141" spans="1:70" ht="33.75" x14ac:dyDescent="0.2">
      <c r="A141" s="227"/>
      <c r="B141" s="251">
        <v>654</v>
      </c>
      <c r="C141" s="229" t="s">
        <v>2175</v>
      </c>
      <c r="D141" s="211" t="s">
        <v>2320</v>
      </c>
      <c r="E141" s="234" t="s">
        <v>336</v>
      </c>
      <c r="F141" s="231" t="s">
        <v>860</v>
      </c>
      <c r="G141" s="231" t="s">
        <v>860</v>
      </c>
      <c r="H141" s="231" t="s">
        <v>860</v>
      </c>
      <c r="I141" s="274" t="s">
        <v>252</v>
      </c>
      <c r="J141" s="233" t="s">
        <v>473</v>
      </c>
      <c r="K141" s="232"/>
      <c r="L141" s="230"/>
      <c r="M141" s="230" t="s">
        <v>860</v>
      </c>
      <c r="N141" s="230" t="s">
        <v>860</v>
      </c>
      <c r="O141" s="232"/>
      <c r="P141" s="230"/>
      <c r="Q141" s="230"/>
      <c r="R141" s="230"/>
      <c r="S141" s="230"/>
      <c r="T141" s="230"/>
      <c r="U141" s="230"/>
      <c r="V141" s="236"/>
      <c r="W141" s="230" t="s">
        <v>860</v>
      </c>
      <c r="X141" s="230"/>
      <c r="Y141" s="236"/>
      <c r="Z141" s="230" t="s">
        <v>860</v>
      </c>
      <c r="AA141" s="237"/>
      <c r="AB141" s="245" t="s">
        <v>2283</v>
      </c>
      <c r="AC141" s="245" t="s">
        <v>2284</v>
      </c>
      <c r="AD141" s="245" t="s">
        <v>2283</v>
      </c>
      <c r="AE141" s="245" t="s">
        <v>2283</v>
      </c>
      <c r="AF141" s="245" t="s">
        <v>2283</v>
      </c>
      <c r="AG141" s="245"/>
      <c r="AH141" s="245"/>
      <c r="AI141" s="245"/>
      <c r="AJ141" s="245"/>
      <c r="AK141" s="245"/>
      <c r="AL141" s="245"/>
      <c r="AM141" s="245"/>
      <c r="AN141" s="245"/>
      <c r="AO141" s="245"/>
      <c r="AP141" s="245"/>
      <c r="AQ141" s="245"/>
      <c r="AR141" s="245"/>
      <c r="AS141" s="245"/>
      <c r="AT141" s="245"/>
      <c r="AU141" s="245"/>
      <c r="AV141" s="245"/>
      <c r="AW141" s="245"/>
      <c r="AX141" s="245"/>
      <c r="AY141" s="245"/>
      <c r="AZ141" s="245"/>
      <c r="BA141" s="245"/>
      <c r="BB141" s="245"/>
      <c r="BC141" s="245"/>
      <c r="BD141" s="245"/>
      <c r="BE141" s="245"/>
      <c r="BF141" s="245"/>
      <c r="BG141" s="245"/>
      <c r="BH141" s="245"/>
      <c r="BI141" s="245"/>
      <c r="BJ141" s="245"/>
      <c r="BK141" s="245"/>
      <c r="BL141" s="245"/>
      <c r="BM141" s="245"/>
      <c r="BN141" s="245"/>
      <c r="BO141" s="245"/>
      <c r="BP141" s="245"/>
      <c r="BQ141" s="245"/>
      <c r="BR141" s="245"/>
    </row>
    <row r="142" spans="1:70" ht="33.75" x14ac:dyDescent="0.2">
      <c r="A142" s="227"/>
      <c r="B142" s="251">
        <v>656</v>
      </c>
      <c r="C142" s="229" t="s">
        <v>2176</v>
      </c>
      <c r="D142" s="211" t="s">
        <v>2320</v>
      </c>
      <c r="E142" s="234" t="s">
        <v>336</v>
      </c>
      <c r="F142" s="231" t="s">
        <v>860</v>
      </c>
      <c r="G142" s="231" t="s">
        <v>860</v>
      </c>
      <c r="H142" s="231" t="s">
        <v>860</v>
      </c>
      <c r="I142" s="274" t="s">
        <v>414</v>
      </c>
      <c r="J142" s="233" t="s">
        <v>565</v>
      </c>
      <c r="K142" s="232"/>
      <c r="L142" s="230"/>
      <c r="M142" s="230" t="s">
        <v>860</v>
      </c>
      <c r="N142" s="230" t="s">
        <v>860</v>
      </c>
      <c r="O142" s="232"/>
      <c r="P142" s="230"/>
      <c r="Q142" s="230"/>
      <c r="R142" s="230"/>
      <c r="S142" s="230"/>
      <c r="T142" s="230"/>
      <c r="U142" s="230"/>
      <c r="V142" s="236"/>
      <c r="W142" s="230" t="s">
        <v>860</v>
      </c>
      <c r="X142" s="230"/>
      <c r="Y142" s="236"/>
      <c r="Z142" s="230" t="s">
        <v>860</v>
      </c>
      <c r="AA142" s="237"/>
      <c r="AB142" s="245" t="s">
        <v>2283</v>
      </c>
      <c r="AC142" s="245" t="s">
        <v>2284</v>
      </c>
      <c r="AD142" s="245" t="s">
        <v>2283</v>
      </c>
      <c r="AE142" s="245" t="s">
        <v>2283</v>
      </c>
      <c r="AF142" s="245" t="s">
        <v>2283</v>
      </c>
      <c r="AG142" s="245"/>
      <c r="AH142" s="245"/>
      <c r="AI142" s="245"/>
      <c r="AJ142" s="245"/>
      <c r="AK142" s="245"/>
      <c r="AL142" s="245"/>
      <c r="AM142" s="245"/>
      <c r="AN142" s="245"/>
      <c r="AO142" s="245"/>
      <c r="AP142" s="245"/>
      <c r="AQ142" s="245"/>
      <c r="AR142" s="245"/>
      <c r="AS142" s="245"/>
      <c r="AT142" s="245"/>
      <c r="AU142" s="245"/>
      <c r="AV142" s="245"/>
      <c r="AW142" s="245"/>
      <c r="AX142" s="245"/>
      <c r="AY142" s="245"/>
      <c r="AZ142" s="245"/>
      <c r="BA142" s="245"/>
      <c r="BB142" s="245"/>
      <c r="BC142" s="245"/>
      <c r="BD142" s="245"/>
      <c r="BE142" s="245"/>
      <c r="BF142" s="245"/>
      <c r="BG142" s="245"/>
      <c r="BH142" s="245"/>
      <c r="BI142" s="245"/>
      <c r="BJ142" s="245"/>
      <c r="BK142" s="245"/>
      <c r="BL142" s="245"/>
      <c r="BM142" s="245"/>
      <c r="BN142" s="245"/>
      <c r="BO142" s="245"/>
      <c r="BP142" s="245"/>
      <c r="BQ142" s="245"/>
      <c r="BR142" s="245"/>
    </row>
    <row r="143" spans="1:70" ht="33.75" x14ac:dyDescent="0.2">
      <c r="A143" s="227"/>
      <c r="B143" s="251">
        <v>657</v>
      </c>
      <c r="C143" s="229" t="s">
        <v>92</v>
      </c>
      <c r="D143" s="211" t="s">
        <v>2320</v>
      </c>
      <c r="E143" s="234" t="s">
        <v>336</v>
      </c>
      <c r="F143" s="231" t="s">
        <v>860</v>
      </c>
      <c r="G143" s="231" t="s">
        <v>860</v>
      </c>
      <c r="H143" s="231" t="s">
        <v>860</v>
      </c>
      <c r="I143" s="274" t="s">
        <v>253</v>
      </c>
      <c r="J143" s="233" t="s">
        <v>474</v>
      </c>
      <c r="K143" s="232"/>
      <c r="L143" s="230"/>
      <c r="M143" s="230" t="s">
        <v>860</v>
      </c>
      <c r="N143" s="230" t="s">
        <v>860</v>
      </c>
      <c r="O143" s="232"/>
      <c r="P143" s="230"/>
      <c r="Q143" s="230"/>
      <c r="R143" s="230"/>
      <c r="S143" s="230"/>
      <c r="T143" s="230"/>
      <c r="U143" s="230"/>
      <c r="V143" s="236"/>
      <c r="W143" s="230" t="s">
        <v>860</v>
      </c>
      <c r="X143" s="230"/>
      <c r="Y143" s="236"/>
      <c r="Z143" s="230" t="s">
        <v>860</v>
      </c>
      <c r="AA143" s="237"/>
      <c r="AB143" s="245" t="s">
        <v>2283</v>
      </c>
      <c r="AC143" s="245" t="s">
        <v>2284</v>
      </c>
      <c r="AD143" s="245" t="s">
        <v>2283</v>
      </c>
      <c r="AE143" s="245" t="s">
        <v>2283</v>
      </c>
      <c r="AF143" s="245" t="s">
        <v>2283</v>
      </c>
      <c r="AG143" s="245"/>
      <c r="AH143" s="245"/>
      <c r="AI143" s="245"/>
      <c r="AJ143" s="245"/>
      <c r="AK143" s="245"/>
      <c r="AL143" s="245"/>
      <c r="AM143" s="245"/>
      <c r="AN143" s="245"/>
      <c r="AO143" s="245"/>
      <c r="AP143" s="245"/>
      <c r="AQ143" s="245"/>
      <c r="AR143" s="245"/>
      <c r="AS143" s="245"/>
      <c r="AT143" s="245"/>
      <c r="AU143" s="245"/>
      <c r="AV143" s="245"/>
      <c r="AW143" s="245"/>
      <c r="AX143" s="245"/>
      <c r="AY143" s="245"/>
      <c r="AZ143" s="245"/>
      <c r="BA143" s="245"/>
      <c r="BB143" s="245"/>
      <c r="BC143" s="245"/>
      <c r="BD143" s="245"/>
      <c r="BE143" s="245"/>
      <c r="BF143" s="245"/>
      <c r="BG143" s="245"/>
      <c r="BH143" s="245"/>
      <c r="BI143" s="245"/>
      <c r="BJ143" s="245"/>
      <c r="BK143" s="245"/>
      <c r="BL143" s="245"/>
      <c r="BM143" s="245"/>
      <c r="BN143" s="245"/>
      <c r="BO143" s="245"/>
      <c r="BP143" s="245"/>
      <c r="BQ143" s="245"/>
      <c r="BR143" s="245"/>
    </row>
    <row r="144" spans="1:70" ht="33.75" x14ac:dyDescent="0.2">
      <c r="A144" s="227"/>
      <c r="B144" s="251">
        <v>658</v>
      </c>
      <c r="C144" s="229" t="s">
        <v>153</v>
      </c>
      <c r="D144" s="211" t="s">
        <v>2320</v>
      </c>
      <c r="E144" s="234" t="s">
        <v>336</v>
      </c>
      <c r="F144" s="231" t="s">
        <v>860</v>
      </c>
      <c r="G144" s="231" t="s">
        <v>860</v>
      </c>
      <c r="H144" s="231" t="s">
        <v>860</v>
      </c>
      <c r="I144" s="274" t="s">
        <v>244</v>
      </c>
      <c r="J144" s="233" t="s">
        <v>478</v>
      </c>
      <c r="K144" s="232"/>
      <c r="L144" s="230"/>
      <c r="M144" s="230" t="s">
        <v>860</v>
      </c>
      <c r="N144" s="230" t="s">
        <v>860</v>
      </c>
      <c r="O144" s="232"/>
      <c r="P144" s="230" t="s">
        <v>860</v>
      </c>
      <c r="Q144" s="230"/>
      <c r="R144" s="230"/>
      <c r="S144" s="230"/>
      <c r="T144" s="230"/>
      <c r="U144" s="230"/>
      <c r="V144" s="236"/>
      <c r="W144" s="230" t="s">
        <v>860</v>
      </c>
      <c r="X144" s="230"/>
      <c r="Y144" s="236"/>
      <c r="Z144" s="230" t="s">
        <v>860</v>
      </c>
      <c r="AA144" s="237"/>
      <c r="AB144" s="245" t="s">
        <v>2283</v>
      </c>
      <c r="AC144" s="245" t="s">
        <v>2284</v>
      </c>
      <c r="AD144" s="245" t="s">
        <v>2283</v>
      </c>
      <c r="AE144" s="245" t="s">
        <v>2283</v>
      </c>
      <c r="AF144" s="245" t="s">
        <v>2283</v>
      </c>
      <c r="AG144" s="245"/>
      <c r="AH144" s="245"/>
      <c r="AI144" s="245"/>
      <c r="AJ144" s="245"/>
      <c r="AK144" s="245"/>
      <c r="AL144" s="245"/>
      <c r="AM144" s="245"/>
      <c r="AN144" s="245"/>
      <c r="AO144" s="245"/>
      <c r="AP144" s="245"/>
      <c r="AQ144" s="245"/>
      <c r="AR144" s="245"/>
      <c r="AS144" s="245"/>
      <c r="AT144" s="245"/>
      <c r="AU144" s="245"/>
      <c r="AV144" s="245"/>
      <c r="AW144" s="245"/>
      <c r="AX144" s="245"/>
      <c r="AY144" s="245"/>
      <c r="AZ144" s="245"/>
      <c r="BA144" s="245"/>
      <c r="BB144" s="245"/>
      <c r="BC144" s="245"/>
      <c r="BD144" s="245"/>
      <c r="BE144" s="245"/>
      <c r="BF144" s="245"/>
      <c r="BG144" s="245"/>
      <c r="BH144" s="245"/>
      <c r="BI144" s="245"/>
      <c r="BJ144" s="245"/>
      <c r="BK144" s="245"/>
      <c r="BL144" s="245"/>
      <c r="BM144" s="245"/>
      <c r="BN144" s="245"/>
      <c r="BO144" s="245"/>
      <c r="BP144" s="245"/>
      <c r="BQ144" s="245"/>
      <c r="BR144" s="245"/>
    </row>
    <row r="145" spans="1:70" ht="33.75" x14ac:dyDescent="0.2">
      <c r="A145" s="227"/>
      <c r="B145" s="251">
        <v>659</v>
      </c>
      <c r="C145" s="229" t="s">
        <v>751</v>
      </c>
      <c r="D145" s="211" t="s">
        <v>2320</v>
      </c>
      <c r="E145" s="234" t="s">
        <v>336</v>
      </c>
      <c r="F145" s="231" t="s">
        <v>860</v>
      </c>
      <c r="G145" s="231" t="s">
        <v>860</v>
      </c>
      <c r="H145" s="231" t="s">
        <v>860</v>
      </c>
      <c r="I145" s="274" t="s">
        <v>251</v>
      </c>
      <c r="J145" s="233" t="s">
        <v>480</v>
      </c>
      <c r="K145" s="232"/>
      <c r="L145" s="230"/>
      <c r="M145" s="230" t="s">
        <v>860</v>
      </c>
      <c r="N145" s="230"/>
      <c r="O145" s="232"/>
      <c r="P145" s="230"/>
      <c r="Q145" s="230"/>
      <c r="R145" s="230"/>
      <c r="S145" s="230"/>
      <c r="T145" s="230"/>
      <c r="U145" s="230"/>
      <c r="V145" s="236"/>
      <c r="W145" s="230" t="s">
        <v>860</v>
      </c>
      <c r="X145" s="230"/>
      <c r="Y145" s="236"/>
      <c r="Z145" s="230" t="s">
        <v>860</v>
      </c>
      <c r="AA145" s="237"/>
      <c r="AB145" s="245" t="s">
        <v>2283</v>
      </c>
      <c r="AC145" s="245" t="s">
        <v>2284</v>
      </c>
      <c r="AD145" s="245" t="s">
        <v>2283</v>
      </c>
      <c r="AE145" s="245" t="s">
        <v>2283</v>
      </c>
      <c r="AF145" s="245" t="s">
        <v>2283</v>
      </c>
      <c r="AG145" s="245"/>
      <c r="AH145" s="245"/>
      <c r="AI145" s="245"/>
      <c r="AJ145" s="245"/>
      <c r="AK145" s="245"/>
      <c r="AL145" s="245"/>
      <c r="AM145" s="245"/>
      <c r="AN145" s="245"/>
      <c r="AO145" s="245"/>
      <c r="AP145" s="245"/>
      <c r="AQ145" s="245"/>
      <c r="AR145" s="245"/>
      <c r="AS145" s="245"/>
      <c r="AT145" s="245"/>
      <c r="AU145" s="245"/>
      <c r="AV145" s="245"/>
      <c r="AW145" s="245"/>
      <c r="AX145" s="245"/>
      <c r="AY145" s="245"/>
      <c r="AZ145" s="245"/>
      <c r="BA145" s="245"/>
      <c r="BB145" s="245"/>
      <c r="BC145" s="245"/>
      <c r="BD145" s="245"/>
      <c r="BE145" s="245"/>
      <c r="BF145" s="245"/>
      <c r="BG145" s="245"/>
      <c r="BH145" s="245"/>
      <c r="BI145" s="245"/>
      <c r="BJ145" s="245"/>
      <c r="BK145" s="245"/>
      <c r="BL145" s="245"/>
      <c r="BM145" s="245"/>
      <c r="BN145" s="245"/>
      <c r="BO145" s="245"/>
      <c r="BP145" s="245"/>
      <c r="BQ145" s="245"/>
      <c r="BR145" s="245"/>
    </row>
    <row r="146" spans="1:70" ht="33.75" x14ac:dyDescent="0.2">
      <c r="A146" s="227"/>
      <c r="B146" s="251">
        <v>661</v>
      </c>
      <c r="C146" s="229" t="s">
        <v>185</v>
      </c>
      <c r="D146" s="211" t="s">
        <v>2320</v>
      </c>
      <c r="E146" s="234" t="s">
        <v>336</v>
      </c>
      <c r="F146" s="231" t="s">
        <v>860</v>
      </c>
      <c r="G146" s="231" t="s">
        <v>860</v>
      </c>
      <c r="H146" s="231" t="s">
        <v>860</v>
      </c>
      <c r="I146" s="274" t="s">
        <v>258</v>
      </c>
      <c r="J146" s="233" t="s">
        <v>542</v>
      </c>
      <c r="K146" s="232"/>
      <c r="L146" s="230"/>
      <c r="M146" s="230" t="s">
        <v>860</v>
      </c>
      <c r="N146" s="230"/>
      <c r="O146" s="232"/>
      <c r="P146" s="230" t="s">
        <v>2101</v>
      </c>
      <c r="Q146" s="230"/>
      <c r="R146" s="230"/>
      <c r="S146" s="230"/>
      <c r="T146" s="230"/>
      <c r="U146" s="230"/>
      <c r="V146" s="236"/>
      <c r="W146" s="230" t="s">
        <v>860</v>
      </c>
      <c r="X146" s="230"/>
      <c r="Y146" s="236"/>
      <c r="Z146" s="230" t="s">
        <v>860</v>
      </c>
      <c r="AA146" s="237"/>
      <c r="AB146" s="245" t="s">
        <v>2283</v>
      </c>
      <c r="AC146" s="245" t="s">
        <v>2284</v>
      </c>
      <c r="AD146" s="245" t="s">
        <v>2283</v>
      </c>
      <c r="AE146" s="245" t="s">
        <v>2283</v>
      </c>
      <c r="AF146" s="245" t="s">
        <v>2283</v>
      </c>
      <c r="AG146" s="245"/>
      <c r="AH146" s="245"/>
      <c r="AI146" s="245"/>
      <c r="AJ146" s="245"/>
      <c r="AK146" s="245"/>
      <c r="AL146" s="245"/>
      <c r="AM146" s="245"/>
      <c r="AN146" s="245"/>
      <c r="AO146" s="245"/>
      <c r="AP146" s="245"/>
      <c r="AQ146" s="245"/>
      <c r="AR146" s="245"/>
      <c r="AS146" s="245"/>
      <c r="AT146" s="245"/>
      <c r="AU146" s="245"/>
      <c r="AV146" s="245"/>
      <c r="AW146" s="245"/>
      <c r="AX146" s="245"/>
      <c r="AY146" s="245"/>
      <c r="AZ146" s="245"/>
      <c r="BA146" s="245"/>
      <c r="BB146" s="245"/>
      <c r="BC146" s="245"/>
      <c r="BD146" s="245"/>
      <c r="BE146" s="245"/>
      <c r="BF146" s="245"/>
      <c r="BG146" s="245"/>
      <c r="BH146" s="245"/>
      <c r="BI146" s="245"/>
      <c r="BJ146" s="245"/>
      <c r="BK146" s="245"/>
      <c r="BL146" s="245"/>
      <c r="BM146" s="245"/>
      <c r="BN146" s="245"/>
      <c r="BO146" s="245"/>
      <c r="BP146" s="245"/>
      <c r="BQ146" s="245"/>
      <c r="BR146" s="245"/>
    </row>
    <row r="147" spans="1:70" ht="33.75" x14ac:dyDescent="0.2">
      <c r="A147" s="227"/>
      <c r="B147" s="251">
        <v>662</v>
      </c>
      <c r="C147" s="229" t="s">
        <v>2177</v>
      </c>
      <c r="D147" s="211" t="s">
        <v>2320</v>
      </c>
      <c r="E147" s="234" t="s">
        <v>336</v>
      </c>
      <c r="F147" s="231" t="s">
        <v>860</v>
      </c>
      <c r="G147" s="231" t="s">
        <v>860</v>
      </c>
      <c r="H147" s="231" t="s">
        <v>860</v>
      </c>
      <c r="I147" s="274" t="s">
        <v>259</v>
      </c>
      <c r="J147" s="233" t="s">
        <v>543</v>
      </c>
      <c r="K147" s="232"/>
      <c r="L147" s="230"/>
      <c r="M147" s="230" t="s">
        <v>860</v>
      </c>
      <c r="N147" s="230"/>
      <c r="O147" s="232"/>
      <c r="P147" s="230" t="s">
        <v>860</v>
      </c>
      <c r="Q147" s="230"/>
      <c r="R147" s="230"/>
      <c r="S147" s="230"/>
      <c r="T147" s="230"/>
      <c r="U147" s="230"/>
      <c r="V147" s="236"/>
      <c r="W147" s="230" t="s">
        <v>860</v>
      </c>
      <c r="X147" s="230"/>
      <c r="Y147" s="236"/>
      <c r="Z147" s="230" t="s">
        <v>860</v>
      </c>
      <c r="AA147" s="237"/>
      <c r="AB147" s="245" t="s">
        <v>2283</v>
      </c>
      <c r="AC147" s="245" t="s">
        <v>2284</v>
      </c>
      <c r="AD147" s="245" t="s">
        <v>2283</v>
      </c>
      <c r="AE147" s="245" t="s">
        <v>2283</v>
      </c>
      <c r="AF147" s="245" t="s">
        <v>2283</v>
      </c>
      <c r="AG147" s="245"/>
      <c r="AH147" s="245"/>
      <c r="AI147" s="245"/>
      <c r="AJ147" s="245"/>
      <c r="AK147" s="245"/>
      <c r="AL147" s="245"/>
      <c r="AM147" s="245"/>
      <c r="AN147" s="245"/>
      <c r="AO147" s="245"/>
      <c r="AP147" s="245"/>
      <c r="AQ147" s="245"/>
      <c r="AR147" s="245"/>
      <c r="AS147" s="245"/>
      <c r="AT147" s="245"/>
      <c r="AU147" s="245"/>
      <c r="AV147" s="245"/>
      <c r="AW147" s="245"/>
      <c r="AX147" s="245"/>
      <c r="AY147" s="245"/>
      <c r="AZ147" s="245"/>
      <c r="BA147" s="245"/>
      <c r="BB147" s="245"/>
      <c r="BC147" s="245"/>
      <c r="BD147" s="245"/>
      <c r="BE147" s="245"/>
      <c r="BF147" s="245"/>
      <c r="BG147" s="245"/>
      <c r="BH147" s="245"/>
      <c r="BI147" s="245"/>
      <c r="BJ147" s="245"/>
      <c r="BK147" s="245"/>
      <c r="BL147" s="245"/>
      <c r="BM147" s="245"/>
      <c r="BN147" s="245"/>
      <c r="BO147" s="245"/>
      <c r="BP147" s="245"/>
      <c r="BQ147" s="245"/>
      <c r="BR147" s="245"/>
    </row>
    <row r="148" spans="1:70" ht="33.75" x14ac:dyDescent="0.2">
      <c r="A148" s="227"/>
      <c r="B148" s="251">
        <v>663</v>
      </c>
      <c r="C148" s="229" t="s">
        <v>173</v>
      </c>
      <c r="D148" s="211" t="s">
        <v>2320</v>
      </c>
      <c r="E148" s="234" t="s">
        <v>336</v>
      </c>
      <c r="F148" s="231" t="s">
        <v>860</v>
      </c>
      <c r="G148" s="231" t="s">
        <v>860</v>
      </c>
      <c r="H148" s="231" t="s">
        <v>860</v>
      </c>
      <c r="I148" s="274" t="s">
        <v>260</v>
      </c>
      <c r="J148" s="233" t="s">
        <v>512</v>
      </c>
      <c r="K148" s="232"/>
      <c r="L148" s="230"/>
      <c r="M148" s="230" t="s">
        <v>860</v>
      </c>
      <c r="N148" s="230" t="s">
        <v>860</v>
      </c>
      <c r="O148" s="232"/>
      <c r="P148" s="230"/>
      <c r="Q148" s="230"/>
      <c r="R148" s="230"/>
      <c r="S148" s="230"/>
      <c r="T148" s="230"/>
      <c r="U148" s="230"/>
      <c r="V148" s="236"/>
      <c r="W148" s="230" t="s">
        <v>860</v>
      </c>
      <c r="X148" s="230"/>
      <c r="Y148" s="236"/>
      <c r="Z148" s="230" t="s">
        <v>860</v>
      </c>
      <c r="AA148" s="237"/>
      <c r="AB148" s="245" t="s">
        <v>2283</v>
      </c>
      <c r="AC148" s="245" t="s">
        <v>2284</v>
      </c>
      <c r="AD148" s="245" t="s">
        <v>2283</v>
      </c>
      <c r="AE148" s="245" t="s">
        <v>2283</v>
      </c>
      <c r="AF148" s="245" t="s">
        <v>2283</v>
      </c>
      <c r="AG148" s="245"/>
      <c r="AH148" s="245"/>
      <c r="AI148" s="245"/>
      <c r="AJ148" s="245"/>
      <c r="AK148" s="245"/>
      <c r="AL148" s="245"/>
      <c r="AM148" s="245"/>
      <c r="AN148" s="245"/>
      <c r="AO148" s="245"/>
      <c r="AP148" s="245"/>
      <c r="AQ148" s="245"/>
      <c r="AR148" s="245"/>
      <c r="AS148" s="245"/>
      <c r="AT148" s="245"/>
      <c r="AU148" s="245"/>
      <c r="AV148" s="245"/>
      <c r="AW148" s="245"/>
      <c r="AX148" s="245"/>
      <c r="AY148" s="245"/>
      <c r="AZ148" s="245"/>
      <c r="BA148" s="245"/>
      <c r="BB148" s="245"/>
      <c r="BC148" s="245"/>
      <c r="BD148" s="245"/>
      <c r="BE148" s="245"/>
      <c r="BF148" s="245"/>
      <c r="BG148" s="245"/>
      <c r="BH148" s="245"/>
      <c r="BI148" s="245"/>
      <c r="BJ148" s="245"/>
      <c r="BK148" s="245"/>
      <c r="BL148" s="245"/>
      <c r="BM148" s="245"/>
      <c r="BN148" s="245"/>
      <c r="BO148" s="245"/>
      <c r="BP148" s="245"/>
      <c r="BQ148" s="245"/>
      <c r="BR148" s="245"/>
    </row>
    <row r="149" spans="1:70" ht="33.75" x14ac:dyDescent="0.2">
      <c r="A149" s="227"/>
      <c r="B149" s="251">
        <v>664</v>
      </c>
      <c r="C149" s="229" t="s">
        <v>2178</v>
      </c>
      <c r="D149" s="211" t="s">
        <v>2320</v>
      </c>
      <c r="E149" s="234" t="s">
        <v>336</v>
      </c>
      <c r="F149" s="231" t="s">
        <v>860</v>
      </c>
      <c r="G149" s="231" t="s">
        <v>860</v>
      </c>
      <c r="H149" s="231" t="s">
        <v>860</v>
      </c>
      <c r="I149" s="274" t="s">
        <v>261</v>
      </c>
      <c r="J149" s="233" t="s">
        <v>541</v>
      </c>
      <c r="K149" s="232"/>
      <c r="L149" s="230"/>
      <c r="M149" s="230" t="s">
        <v>860</v>
      </c>
      <c r="N149" s="230"/>
      <c r="O149" s="232"/>
      <c r="P149" s="230" t="s">
        <v>2101</v>
      </c>
      <c r="Q149" s="230"/>
      <c r="R149" s="230"/>
      <c r="S149" s="230"/>
      <c r="T149" s="230"/>
      <c r="U149" s="230"/>
      <c r="V149" s="236"/>
      <c r="W149" s="230" t="s">
        <v>860</v>
      </c>
      <c r="X149" s="230"/>
      <c r="Y149" s="236"/>
      <c r="Z149" s="230" t="s">
        <v>860</v>
      </c>
      <c r="AA149" s="237"/>
      <c r="AB149" s="245" t="s">
        <v>2283</v>
      </c>
      <c r="AC149" s="245" t="s">
        <v>2284</v>
      </c>
      <c r="AD149" s="245" t="s">
        <v>2283</v>
      </c>
      <c r="AE149" s="245" t="s">
        <v>2283</v>
      </c>
      <c r="AF149" s="245" t="s">
        <v>2283</v>
      </c>
      <c r="AG149" s="245"/>
      <c r="AH149" s="245"/>
      <c r="AI149" s="245"/>
      <c r="AJ149" s="245"/>
      <c r="AK149" s="245"/>
      <c r="AL149" s="245"/>
      <c r="AM149" s="245"/>
      <c r="AN149" s="245"/>
      <c r="AO149" s="245"/>
      <c r="AP149" s="245"/>
      <c r="AQ149" s="245"/>
      <c r="AR149" s="245"/>
      <c r="AS149" s="245"/>
      <c r="AT149" s="245"/>
      <c r="AU149" s="245"/>
      <c r="AV149" s="245"/>
      <c r="AW149" s="245"/>
      <c r="AX149" s="245"/>
      <c r="AY149" s="245"/>
      <c r="AZ149" s="245"/>
      <c r="BA149" s="245"/>
      <c r="BB149" s="245"/>
      <c r="BC149" s="245"/>
      <c r="BD149" s="245"/>
      <c r="BE149" s="245"/>
      <c r="BF149" s="245"/>
      <c r="BG149" s="245"/>
      <c r="BH149" s="245"/>
      <c r="BI149" s="245"/>
      <c r="BJ149" s="245"/>
      <c r="BK149" s="245"/>
      <c r="BL149" s="245"/>
      <c r="BM149" s="245"/>
      <c r="BN149" s="245"/>
      <c r="BO149" s="245"/>
      <c r="BP149" s="245"/>
      <c r="BQ149" s="245"/>
      <c r="BR149" s="245"/>
    </row>
    <row r="150" spans="1:70" ht="33.75" x14ac:dyDescent="0.2">
      <c r="A150" s="227"/>
      <c r="B150" s="251">
        <v>665</v>
      </c>
      <c r="C150" s="229" t="s">
        <v>824</v>
      </c>
      <c r="D150" s="211" t="s">
        <v>2320</v>
      </c>
      <c r="E150" s="234" t="s">
        <v>336</v>
      </c>
      <c r="F150" s="231" t="s">
        <v>860</v>
      </c>
      <c r="G150" s="231" t="s">
        <v>860</v>
      </c>
      <c r="H150" s="231" t="s">
        <v>860</v>
      </c>
      <c r="I150" s="274" t="s">
        <v>262</v>
      </c>
      <c r="J150" s="233" t="s">
        <v>544</v>
      </c>
      <c r="K150" s="232"/>
      <c r="L150" s="230"/>
      <c r="M150" s="230" t="s">
        <v>860</v>
      </c>
      <c r="N150" s="230" t="s">
        <v>860</v>
      </c>
      <c r="O150" s="232"/>
      <c r="P150" s="230" t="s">
        <v>2101</v>
      </c>
      <c r="Q150" s="230"/>
      <c r="R150" s="230"/>
      <c r="S150" s="230"/>
      <c r="T150" s="230"/>
      <c r="U150" s="230"/>
      <c r="V150" s="236"/>
      <c r="W150" s="230" t="s">
        <v>860</v>
      </c>
      <c r="X150" s="230"/>
      <c r="Y150" s="236"/>
      <c r="Z150" s="230" t="s">
        <v>860</v>
      </c>
      <c r="AA150" s="237"/>
      <c r="AB150" s="245" t="s">
        <v>2283</v>
      </c>
      <c r="AC150" s="245" t="s">
        <v>2284</v>
      </c>
      <c r="AD150" s="245" t="s">
        <v>2283</v>
      </c>
      <c r="AE150" s="245" t="s">
        <v>2283</v>
      </c>
      <c r="AF150" s="245" t="s">
        <v>2283</v>
      </c>
      <c r="AG150" s="245"/>
      <c r="AH150" s="245"/>
      <c r="AI150" s="245"/>
      <c r="AJ150" s="245"/>
      <c r="AK150" s="245"/>
      <c r="AL150" s="245"/>
      <c r="AM150" s="245"/>
      <c r="AN150" s="245"/>
      <c r="AO150" s="245"/>
      <c r="AP150" s="245"/>
      <c r="AQ150" s="245"/>
      <c r="AR150" s="245"/>
      <c r="AS150" s="245"/>
      <c r="AT150" s="245"/>
      <c r="AU150" s="245"/>
      <c r="AV150" s="245"/>
      <c r="AW150" s="245"/>
      <c r="AX150" s="245"/>
      <c r="AY150" s="245"/>
      <c r="AZ150" s="245"/>
      <c r="BA150" s="245"/>
      <c r="BB150" s="245"/>
      <c r="BC150" s="245"/>
      <c r="BD150" s="245"/>
      <c r="BE150" s="245"/>
      <c r="BF150" s="245"/>
      <c r="BG150" s="245"/>
      <c r="BH150" s="245"/>
      <c r="BI150" s="245"/>
      <c r="BJ150" s="245"/>
      <c r="BK150" s="245"/>
      <c r="BL150" s="245"/>
      <c r="BM150" s="245"/>
      <c r="BN150" s="245"/>
      <c r="BO150" s="245"/>
      <c r="BP150" s="245"/>
      <c r="BQ150" s="245"/>
      <c r="BR150" s="245"/>
    </row>
    <row r="151" spans="1:70" ht="33.75" x14ac:dyDescent="0.2">
      <c r="A151" s="227"/>
      <c r="B151" s="251">
        <v>668</v>
      </c>
      <c r="C151" s="229" t="s">
        <v>2179</v>
      </c>
      <c r="D151" s="211" t="s">
        <v>2320</v>
      </c>
      <c r="E151" s="234" t="s">
        <v>336</v>
      </c>
      <c r="F151" s="231" t="s">
        <v>860</v>
      </c>
      <c r="G151" s="231" t="s">
        <v>860</v>
      </c>
      <c r="H151" s="231" t="s">
        <v>860</v>
      </c>
      <c r="I151" s="274" t="s">
        <v>265</v>
      </c>
      <c r="J151" s="233" t="s">
        <v>537</v>
      </c>
      <c r="K151" s="232"/>
      <c r="L151" s="230"/>
      <c r="M151" s="230" t="s">
        <v>860</v>
      </c>
      <c r="N151" s="230"/>
      <c r="O151" s="232"/>
      <c r="P151" s="230" t="s">
        <v>2101</v>
      </c>
      <c r="Q151" s="230"/>
      <c r="R151" s="230"/>
      <c r="S151" s="230"/>
      <c r="T151" s="230"/>
      <c r="U151" s="230"/>
      <c r="V151" s="236"/>
      <c r="W151" s="230" t="s">
        <v>860</v>
      </c>
      <c r="X151" s="230"/>
      <c r="Y151" s="236"/>
      <c r="Z151" s="230" t="s">
        <v>860</v>
      </c>
      <c r="AA151" s="237"/>
      <c r="AB151" s="245" t="s">
        <v>2283</v>
      </c>
      <c r="AC151" s="245" t="s">
        <v>2284</v>
      </c>
      <c r="AD151" s="245" t="s">
        <v>2283</v>
      </c>
      <c r="AE151" s="245" t="s">
        <v>2283</v>
      </c>
      <c r="AF151" s="245" t="s">
        <v>2283</v>
      </c>
      <c r="AG151" s="245"/>
      <c r="AH151" s="245"/>
      <c r="AI151" s="245"/>
      <c r="AJ151" s="245"/>
      <c r="AK151" s="245"/>
      <c r="AL151" s="245"/>
      <c r="AM151" s="245"/>
      <c r="AN151" s="245"/>
      <c r="AO151" s="245"/>
      <c r="AP151" s="245"/>
      <c r="AQ151" s="245"/>
      <c r="AR151" s="245"/>
      <c r="AS151" s="245"/>
      <c r="AT151" s="245"/>
      <c r="AU151" s="245"/>
      <c r="AV151" s="245"/>
      <c r="AW151" s="245"/>
      <c r="AX151" s="245"/>
      <c r="AY151" s="245"/>
      <c r="AZ151" s="245"/>
      <c r="BA151" s="245"/>
      <c r="BB151" s="245"/>
      <c r="BC151" s="245"/>
      <c r="BD151" s="245"/>
      <c r="BE151" s="245"/>
      <c r="BF151" s="245"/>
      <c r="BG151" s="245"/>
      <c r="BH151" s="245"/>
      <c r="BI151" s="245"/>
      <c r="BJ151" s="245"/>
      <c r="BK151" s="245"/>
      <c r="BL151" s="245"/>
      <c r="BM151" s="245"/>
      <c r="BN151" s="245"/>
      <c r="BO151" s="245"/>
      <c r="BP151" s="245"/>
      <c r="BQ151" s="245"/>
      <c r="BR151" s="245"/>
    </row>
    <row r="152" spans="1:70" ht="33.75" x14ac:dyDescent="0.2">
      <c r="A152" s="227"/>
      <c r="B152" s="251">
        <v>669</v>
      </c>
      <c r="C152" s="229" t="s">
        <v>823</v>
      </c>
      <c r="D152" s="211" t="s">
        <v>2320</v>
      </c>
      <c r="E152" s="234" t="s">
        <v>336</v>
      </c>
      <c r="F152" s="231" t="s">
        <v>860</v>
      </c>
      <c r="G152" s="231" t="s">
        <v>860</v>
      </c>
      <c r="H152" s="231" t="s">
        <v>860</v>
      </c>
      <c r="I152" s="274" t="s">
        <v>266</v>
      </c>
      <c r="J152" s="233" t="s">
        <v>546</v>
      </c>
      <c r="K152" s="232"/>
      <c r="L152" s="230"/>
      <c r="M152" s="230" t="s">
        <v>860</v>
      </c>
      <c r="N152" s="230"/>
      <c r="O152" s="232"/>
      <c r="P152" s="230" t="s">
        <v>860</v>
      </c>
      <c r="Q152" s="230"/>
      <c r="R152" s="230"/>
      <c r="S152" s="230"/>
      <c r="T152" s="230"/>
      <c r="U152" s="230"/>
      <c r="V152" s="236"/>
      <c r="W152" s="230" t="s">
        <v>860</v>
      </c>
      <c r="X152" s="230"/>
      <c r="Y152" s="236"/>
      <c r="Z152" s="230" t="s">
        <v>860</v>
      </c>
      <c r="AA152" s="237"/>
      <c r="AB152" s="245" t="s">
        <v>2283</v>
      </c>
      <c r="AC152" s="245" t="s">
        <v>2284</v>
      </c>
      <c r="AD152" s="245" t="s">
        <v>2283</v>
      </c>
      <c r="AE152" s="245" t="s">
        <v>2283</v>
      </c>
      <c r="AF152" s="245" t="s">
        <v>2283</v>
      </c>
      <c r="AG152" s="245"/>
      <c r="AH152" s="245"/>
      <c r="AI152" s="245"/>
      <c r="AJ152" s="245"/>
      <c r="AK152" s="245"/>
      <c r="AL152" s="245"/>
      <c r="AM152" s="245"/>
      <c r="AN152" s="245"/>
      <c r="AO152" s="245"/>
      <c r="AP152" s="245"/>
      <c r="AQ152" s="245"/>
      <c r="AR152" s="245"/>
      <c r="AS152" s="245"/>
      <c r="AT152" s="245"/>
      <c r="AU152" s="245"/>
      <c r="AV152" s="245"/>
      <c r="AW152" s="245"/>
      <c r="AX152" s="245"/>
      <c r="AY152" s="245"/>
      <c r="AZ152" s="245"/>
      <c r="BA152" s="245"/>
      <c r="BB152" s="245"/>
      <c r="BC152" s="245"/>
      <c r="BD152" s="245"/>
      <c r="BE152" s="245"/>
      <c r="BF152" s="245"/>
      <c r="BG152" s="245"/>
      <c r="BH152" s="245"/>
      <c r="BI152" s="245"/>
      <c r="BJ152" s="245"/>
      <c r="BK152" s="245"/>
      <c r="BL152" s="245"/>
      <c r="BM152" s="245"/>
      <c r="BN152" s="245"/>
      <c r="BO152" s="245"/>
      <c r="BP152" s="245"/>
      <c r="BQ152" s="245"/>
      <c r="BR152" s="245"/>
    </row>
    <row r="153" spans="1:70" ht="33.75" x14ac:dyDescent="0.2">
      <c r="A153" s="227"/>
      <c r="B153" s="251">
        <v>670</v>
      </c>
      <c r="C153" s="229" t="s">
        <v>2180</v>
      </c>
      <c r="D153" s="211" t="s">
        <v>2320</v>
      </c>
      <c r="E153" s="234" t="s">
        <v>336</v>
      </c>
      <c r="F153" s="231" t="s">
        <v>860</v>
      </c>
      <c r="G153" s="231" t="s">
        <v>860</v>
      </c>
      <c r="H153" s="231" t="s">
        <v>860</v>
      </c>
      <c r="I153" s="274" t="s">
        <v>267</v>
      </c>
      <c r="J153" s="233" t="s">
        <v>538</v>
      </c>
      <c r="K153" s="232"/>
      <c r="L153" s="230"/>
      <c r="M153" s="230" t="s">
        <v>860</v>
      </c>
      <c r="N153" s="230" t="s">
        <v>860</v>
      </c>
      <c r="O153" s="232"/>
      <c r="P153" s="230" t="s">
        <v>860</v>
      </c>
      <c r="Q153" s="230"/>
      <c r="R153" s="230"/>
      <c r="S153" s="230"/>
      <c r="T153" s="230"/>
      <c r="U153" s="230"/>
      <c r="V153" s="236"/>
      <c r="W153" s="230" t="s">
        <v>860</v>
      </c>
      <c r="X153" s="230"/>
      <c r="Y153" s="236"/>
      <c r="Z153" s="230" t="s">
        <v>860</v>
      </c>
      <c r="AA153" s="237"/>
      <c r="AB153" s="245" t="s">
        <v>2283</v>
      </c>
      <c r="AC153" s="245" t="s">
        <v>2284</v>
      </c>
      <c r="AD153" s="245" t="s">
        <v>2283</v>
      </c>
      <c r="AE153" s="245" t="s">
        <v>2283</v>
      </c>
      <c r="AF153" s="245" t="s">
        <v>2283</v>
      </c>
      <c r="AG153" s="245"/>
      <c r="AH153" s="245"/>
      <c r="AI153" s="245"/>
      <c r="AJ153" s="245"/>
      <c r="AK153" s="245"/>
      <c r="AL153" s="245"/>
      <c r="AM153" s="245"/>
      <c r="AN153" s="245"/>
      <c r="AO153" s="245"/>
      <c r="AP153" s="245"/>
      <c r="AQ153" s="245"/>
      <c r="AR153" s="245"/>
      <c r="AS153" s="245"/>
      <c r="AT153" s="245"/>
      <c r="AU153" s="245"/>
      <c r="AV153" s="245"/>
      <c r="AW153" s="245"/>
      <c r="AX153" s="245"/>
      <c r="AY153" s="245"/>
      <c r="AZ153" s="245"/>
      <c r="BA153" s="245"/>
      <c r="BB153" s="245"/>
      <c r="BC153" s="245"/>
      <c r="BD153" s="245"/>
      <c r="BE153" s="245"/>
      <c r="BF153" s="245"/>
      <c r="BG153" s="245"/>
      <c r="BH153" s="245"/>
      <c r="BI153" s="245"/>
      <c r="BJ153" s="245"/>
      <c r="BK153" s="245"/>
      <c r="BL153" s="245"/>
      <c r="BM153" s="245"/>
      <c r="BN153" s="245"/>
      <c r="BO153" s="245"/>
      <c r="BP153" s="245"/>
      <c r="BQ153" s="245"/>
      <c r="BR153" s="245"/>
    </row>
    <row r="154" spans="1:70" ht="33.75" x14ac:dyDescent="0.2">
      <c r="A154" s="227"/>
      <c r="B154" s="251">
        <v>671</v>
      </c>
      <c r="C154" s="229" t="s">
        <v>2181</v>
      </c>
      <c r="D154" s="211" t="s">
        <v>2320</v>
      </c>
      <c r="E154" s="234" t="s">
        <v>336</v>
      </c>
      <c r="F154" s="231" t="s">
        <v>860</v>
      </c>
      <c r="G154" s="231" t="s">
        <v>860</v>
      </c>
      <c r="H154" s="231" t="s">
        <v>860</v>
      </c>
      <c r="I154" s="274" t="s">
        <v>269</v>
      </c>
      <c r="J154" s="233" t="s">
        <v>531</v>
      </c>
      <c r="K154" s="232"/>
      <c r="L154" s="230"/>
      <c r="M154" s="230" t="s">
        <v>860</v>
      </c>
      <c r="N154" s="230" t="s">
        <v>860</v>
      </c>
      <c r="O154" s="232"/>
      <c r="P154" s="230" t="s">
        <v>860</v>
      </c>
      <c r="Q154" s="230"/>
      <c r="R154" s="230"/>
      <c r="S154" s="230"/>
      <c r="T154" s="230"/>
      <c r="U154" s="230"/>
      <c r="V154" s="236"/>
      <c r="W154" s="230" t="s">
        <v>860</v>
      </c>
      <c r="X154" s="230"/>
      <c r="Y154" s="236"/>
      <c r="Z154" s="230" t="s">
        <v>860</v>
      </c>
      <c r="AA154" s="237"/>
      <c r="AB154" s="245" t="s">
        <v>2283</v>
      </c>
      <c r="AC154" s="245" t="s">
        <v>2284</v>
      </c>
      <c r="AD154" s="245" t="s">
        <v>2283</v>
      </c>
      <c r="AE154" s="245" t="s">
        <v>2283</v>
      </c>
      <c r="AF154" s="245" t="s">
        <v>2283</v>
      </c>
      <c r="AG154" s="245"/>
      <c r="AH154" s="245"/>
      <c r="AI154" s="245"/>
      <c r="AJ154" s="245"/>
      <c r="AK154" s="245"/>
      <c r="AL154" s="245"/>
      <c r="AM154" s="245"/>
      <c r="AN154" s="245"/>
      <c r="AO154" s="245"/>
      <c r="AP154" s="245"/>
      <c r="AQ154" s="245"/>
      <c r="AR154" s="245"/>
      <c r="AS154" s="245"/>
      <c r="AT154" s="245"/>
      <c r="AU154" s="245"/>
      <c r="AV154" s="245"/>
      <c r="AW154" s="245"/>
      <c r="AX154" s="245"/>
      <c r="AY154" s="245"/>
      <c r="AZ154" s="245"/>
      <c r="BA154" s="245"/>
      <c r="BB154" s="245"/>
      <c r="BC154" s="245"/>
      <c r="BD154" s="245"/>
      <c r="BE154" s="245"/>
      <c r="BF154" s="245"/>
      <c r="BG154" s="245"/>
      <c r="BH154" s="245"/>
      <c r="BI154" s="245"/>
      <c r="BJ154" s="245"/>
      <c r="BK154" s="245"/>
      <c r="BL154" s="245"/>
      <c r="BM154" s="245"/>
      <c r="BN154" s="245"/>
      <c r="BO154" s="245"/>
      <c r="BP154" s="245"/>
      <c r="BQ154" s="245"/>
      <c r="BR154" s="245"/>
    </row>
    <row r="155" spans="1:70" ht="33.75" x14ac:dyDescent="0.2">
      <c r="A155" s="227"/>
      <c r="B155" s="251">
        <v>672</v>
      </c>
      <c r="C155" s="229" t="s">
        <v>2182</v>
      </c>
      <c r="D155" s="211" t="s">
        <v>2320</v>
      </c>
      <c r="E155" s="234" t="s">
        <v>336</v>
      </c>
      <c r="F155" s="231" t="s">
        <v>860</v>
      </c>
      <c r="G155" s="231" t="s">
        <v>860</v>
      </c>
      <c r="H155" s="231" t="s">
        <v>860</v>
      </c>
      <c r="I155" s="274" t="s">
        <v>268</v>
      </c>
      <c r="J155" s="233" t="s">
        <v>539</v>
      </c>
      <c r="K155" s="232"/>
      <c r="L155" s="230"/>
      <c r="M155" s="230" t="s">
        <v>860</v>
      </c>
      <c r="N155" s="230"/>
      <c r="O155" s="232"/>
      <c r="P155" s="230" t="s">
        <v>860</v>
      </c>
      <c r="Q155" s="230"/>
      <c r="R155" s="230"/>
      <c r="S155" s="230"/>
      <c r="T155" s="230"/>
      <c r="U155" s="230"/>
      <c r="V155" s="236"/>
      <c r="W155" s="230" t="s">
        <v>860</v>
      </c>
      <c r="X155" s="230"/>
      <c r="Y155" s="236"/>
      <c r="Z155" s="230" t="s">
        <v>860</v>
      </c>
      <c r="AA155" s="237"/>
      <c r="AB155" s="245" t="s">
        <v>2283</v>
      </c>
      <c r="AC155" s="245" t="s">
        <v>2284</v>
      </c>
      <c r="AD155" s="245" t="s">
        <v>2283</v>
      </c>
      <c r="AE155" s="245" t="s">
        <v>2283</v>
      </c>
      <c r="AF155" s="245" t="s">
        <v>2283</v>
      </c>
      <c r="AG155" s="245"/>
      <c r="AH155" s="245"/>
      <c r="AI155" s="245"/>
      <c r="AJ155" s="245"/>
      <c r="AK155" s="245"/>
      <c r="AL155" s="245"/>
      <c r="AM155" s="245"/>
      <c r="AN155" s="245"/>
      <c r="AO155" s="245"/>
      <c r="AP155" s="245"/>
      <c r="AQ155" s="245"/>
      <c r="AR155" s="245"/>
      <c r="AS155" s="245"/>
      <c r="AT155" s="245"/>
      <c r="AU155" s="245"/>
      <c r="AV155" s="245"/>
      <c r="AW155" s="245"/>
      <c r="AX155" s="245"/>
      <c r="AY155" s="245"/>
      <c r="AZ155" s="245"/>
      <c r="BA155" s="245"/>
      <c r="BB155" s="245"/>
      <c r="BC155" s="245"/>
      <c r="BD155" s="245"/>
      <c r="BE155" s="245"/>
      <c r="BF155" s="245"/>
      <c r="BG155" s="245"/>
      <c r="BH155" s="245"/>
      <c r="BI155" s="245"/>
      <c r="BJ155" s="245"/>
      <c r="BK155" s="245"/>
      <c r="BL155" s="245"/>
      <c r="BM155" s="245"/>
      <c r="BN155" s="245"/>
      <c r="BO155" s="245"/>
      <c r="BP155" s="245"/>
      <c r="BQ155" s="245"/>
      <c r="BR155" s="245"/>
    </row>
    <row r="156" spans="1:70" ht="33.75" x14ac:dyDescent="0.2">
      <c r="A156" s="227"/>
      <c r="B156" s="251">
        <v>673</v>
      </c>
      <c r="C156" s="229" t="s">
        <v>753</v>
      </c>
      <c r="D156" s="211" t="s">
        <v>2320</v>
      </c>
      <c r="E156" s="234" t="s">
        <v>336</v>
      </c>
      <c r="F156" s="231" t="s">
        <v>860</v>
      </c>
      <c r="G156" s="231" t="s">
        <v>860</v>
      </c>
      <c r="H156" s="231" t="s">
        <v>860</v>
      </c>
      <c r="I156" s="274" t="s">
        <v>270</v>
      </c>
      <c r="J156" s="233" t="s">
        <v>487</v>
      </c>
      <c r="K156" s="232"/>
      <c r="L156" s="230"/>
      <c r="M156" s="230" t="s">
        <v>860</v>
      </c>
      <c r="N156" s="230" t="s">
        <v>860</v>
      </c>
      <c r="O156" s="232"/>
      <c r="P156" s="230" t="s">
        <v>860</v>
      </c>
      <c r="Q156" s="230"/>
      <c r="R156" s="230"/>
      <c r="S156" s="230"/>
      <c r="T156" s="230"/>
      <c r="U156" s="230"/>
      <c r="V156" s="236"/>
      <c r="W156" s="230" t="s">
        <v>860</v>
      </c>
      <c r="X156" s="230"/>
      <c r="Y156" s="236"/>
      <c r="Z156" s="230" t="s">
        <v>860</v>
      </c>
      <c r="AA156" s="237"/>
      <c r="AB156" s="245" t="s">
        <v>2283</v>
      </c>
      <c r="AC156" s="245" t="s">
        <v>2284</v>
      </c>
      <c r="AD156" s="245" t="s">
        <v>2283</v>
      </c>
      <c r="AE156" s="245" t="s">
        <v>2283</v>
      </c>
      <c r="AF156" s="245" t="s">
        <v>2283</v>
      </c>
      <c r="AG156" s="245"/>
      <c r="AH156" s="245"/>
      <c r="AI156" s="245"/>
      <c r="AJ156" s="245"/>
      <c r="AK156" s="245"/>
      <c r="AL156" s="245"/>
      <c r="AM156" s="245"/>
      <c r="AN156" s="245"/>
      <c r="AO156" s="245"/>
      <c r="AP156" s="245"/>
      <c r="AQ156" s="245"/>
      <c r="AR156" s="245"/>
      <c r="AS156" s="245"/>
      <c r="AT156" s="245"/>
      <c r="AU156" s="245"/>
      <c r="AV156" s="245"/>
      <c r="AW156" s="245"/>
      <c r="AX156" s="245"/>
      <c r="AY156" s="245"/>
      <c r="AZ156" s="245"/>
      <c r="BA156" s="245"/>
      <c r="BB156" s="245"/>
      <c r="BC156" s="245"/>
      <c r="BD156" s="245"/>
      <c r="BE156" s="245"/>
      <c r="BF156" s="245"/>
      <c r="BG156" s="245"/>
      <c r="BH156" s="245"/>
      <c r="BI156" s="245"/>
      <c r="BJ156" s="245"/>
      <c r="BK156" s="245"/>
      <c r="BL156" s="245"/>
      <c r="BM156" s="245"/>
      <c r="BN156" s="245"/>
      <c r="BO156" s="245"/>
      <c r="BP156" s="245"/>
      <c r="BQ156" s="245"/>
      <c r="BR156" s="245"/>
    </row>
    <row r="157" spans="1:70" ht="33.75" x14ac:dyDescent="0.2">
      <c r="A157" s="227"/>
      <c r="B157" s="251">
        <v>674</v>
      </c>
      <c r="C157" s="229" t="s">
        <v>2183</v>
      </c>
      <c r="D157" s="211" t="s">
        <v>2320</v>
      </c>
      <c r="E157" s="234" t="s">
        <v>336</v>
      </c>
      <c r="F157" s="231" t="s">
        <v>860</v>
      </c>
      <c r="G157" s="231" t="s">
        <v>860</v>
      </c>
      <c r="H157" s="231" t="s">
        <v>860</v>
      </c>
      <c r="I157" s="274" t="s">
        <v>271</v>
      </c>
      <c r="J157" s="233" t="s">
        <v>488</v>
      </c>
      <c r="K157" s="232"/>
      <c r="L157" s="230"/>
      <c r="M157" s="230" t="s">
        <v>860</v>
      </c>
      <c r="N157" s="230" t="s">
        <v>860</v>
      </c>
      <c r="O157" s="232"/>
      <c r="P157" s="230"/>
      <c r="Q157" s="230"/>
      <c r="R157" s="230"/>
      <c r="S157" s="230"/>
      <c r="T157" s="230"/>
      <c r="U157" s="230"/>
      <c r="V157" s="236"/>
      <c r="W157" s="230" t="s">
        <v>860</v>
      </c>
      <c r="X157" s="230"/>
      <c r="Y157" s="236"/>
      <c r="Z157" s="230" t="s">
        <v>860</v>
      </c>
      <c r="AA157" s="237"/>
      <c r="AB157" s="245" t="s">
        <v>2283</v>
      </c>
      <c r="AC157" s="245" t="s">
        <v>2284</v>
      </c>
      <c r="AD157" s="245" t="s">
        <v>2283</v>
      </c>
      <c r="AE157" s="245" t="s">
        <v>2283</v>
      </c>
      <c r="AF157" s="245" t="s">
        <v>2283</v>
      </c>
      <c r="AG157" s="245"/>
      <c r="AH157" s="245"/>
      <c r="AI157" s="245"/>
      <c r="AJ157" s="245"/>
      <c r="AK157" s="245"/>
      <c r="AL157" s="245"/>
      <c r="AM157" s="245"/>
      <c r="AN157" s="245"/>
      <c r="AO157" s="245"/>
      <c r="AP157" s="245"/>
      <c r="AQ157" s="245"/>
      <c r="AR157" s="245"/>
      <c r="AS157" s="245"/>
      <c r="AT157" s="245"/>
      <c r="AU157" s="245"/>
      <c r="AV157" s="245"/>
      <c r="AW157" s="245"/>
      <c r="AX157" s="245"/>
      <c r="AY157" s="245"/>
      <c r="AZ157" s="245"/>
      <c r="BA157" s="245"/>
      <c r="BB157" s="245"/>
      <c r="BC157" s="245"/>
      <c r="BD157" s="245"/>
      <c r="BE157" s="245"/>
      <c r="BF157" s="245"/>
      <c r="BG157" s="245"/>
      <c r="BH157" s="245"/>
      <c r="BI157" s="245"/>
      <c r="BJ157" s="245"/>
      <c r="BK157" s="245"/>
      <c r="BL157" s="245"/>
      <c r="BM157" s="245"/>
      <c r="BN157" s="245"/>
      <c r="BO157" s="245"/>
      <c r="BP157" s="245"/>
      <c r="BQ157" s="245"/>
      <c r="BR157" s="245"/>
    </row>
    <row r="158" spans="1:70" ht="33.75" x14ac:dyDescent="0.2">
      <c r="A158" s="227"/>
      <c r="B158" s="251">
        <v>676</v>
      </c>
      <c r="C158" s="229" t="s">
        <v>2184</v>
      </c>
      <c r="D158" s="211" t="s">
        <v>2320</v>
      </c>
      <c r="E158" s="234" t="s">
        <v>336</v>
      </c>
      <c r="F158" s="231" t="s">
        <v>860</v>
      </c>
      <c r="G158" s="231" t="s">
        <v>860</v>
      </c>
      <c r="H158" s="231" t="s">
        <v>860</v>
      </c>
      <c r="I158" s="274" t="s">
        <v>397</v>
      </c>
      <c r="J158" s="233" t="s">
        <v>556</v>
      </c>
      <c r="K158" s="232"/>
      <c r="L158" s="230"/>
      <c r="M158" s="230" t="s">
        <v>860</v>
      </c>
      <c r="N158" s="230" t="s">
        <v>860</v>
      </c>
      <c r="O158" s="232"/>
      <c r="P158" s="230" t="s">
        <v>860</v>
      </c>
      <c r="Q158" s="230"/>
      <c r="R158" s="230"/>
      <c r="S158" s="230"/>
      <c r="T158" s="230"/>
      <c r="U158" s="230"/>
      <c r="V158" s="236"/>
      <c r="W158" s="230" t="s">
        <v>860</v>
      </c>
      <c r="X158" s="230"/>
      <c r="Y158" s="236"/>
      <c r="Z158" s="230" t="s">
        <v>860</v>
      </c>
      <c r="AA158" s="237"/>
      <c r="AB158" s="245" t="s">
        <v>2283</v>
      </c>
      <c r="AC158" s="245" t="s">
        <v>2284</v>
      </c>
      <c r="AD158" s="245" t="s">
        <v>2283</v>
      </c>
      <c r="AE158" s="245" t="s">
        <v>2283</v>
      </c>
      <c r="AF158" s="245" t="s">
        <v>2283</v>
      </c>
      <c r="AG158" s="245"/>
      <c r="AH158" s="245"/>
      <c r="AI158" s="245"/>
      <c r="AJ158" s="245"/>
      <c r="AK158" s="245"/>
      <c r="AL158" s="245"/>
      <c r="AM158" s="245"/>
      <c r="AN158" s="245"/>
      <c r="AO158" s="245"/>
      <c r="AP158" s="245"/>
      <c r="AQ158" s="245"/>
      <c r="AR158" s="245"/>
      <c r="AS158" s="245"/>
      <c r="AT158" s="245"/>
      <c r="AU158" s="245"/>
      <c r="AV158" s="245"/>
      <c r="AW158" s="245"/>
      <c r="AX158" s="245"/>
      <c r="AY158" s="245"/>
      <c r="AZ158" s="245"/>
      <c r="BA158" s="245"/>
      <c r="BB158" s="245"/>
      <c r="BC158" s="245"/>
      <c r="BD158" s="245"/>
      <c r="BE158" s="245"/>
      <c r="BF158" s="245"/>
      <c r="BG158" s="245"/>
      <c r="BH158" s="245"/>
      <c r="BI158" s="245"/>
      <c r="BJ158" s="245"/>
      <c r="BK158" s="245"/>
      <c r="BL158" s="245"/>
      <c r="BM158" s="245"/>
      <c r="BN158" s="245"/>
      <c r="BO158" s="245"/>
      <c r="BP158" s="245"/>
      <c r="BQ158" s="245"/>
      <c r="BR158" s="245"/>
    </row>
    <row r="159" spans="1:70" ht="33.75" x14ac:dyDescent="0.2">
      <c r="A159" s="227"/>
      <c r="B159" s="251">
        <v>677</v>
      </c>
      <c r="C159" s="229" t="s">
        <v>2185</v>
      </c>
      <c r="D159" s="211" t="s">
        <v>2320</v>
      </c>
      <c r="E159" s="234" t="s">
        <v>336</v>
      </c>
      <c r="F159" s="231" t="s">
        <v>860</v>
      </c>
      <c r="G159" s="231" t="s">
        <v>860</v>
      </c>
      <c r="H159" s="231" t="s">
        <v>860</v>
      </c>
      <c r="I159" s="274" t="s">
        <v>273</v>
      </c>
      <c r="J159" s="233" t="s">
        <v>503</v>
      </c>
      <c r="K159" s="232"/>
      <c r="L159" s="230"/>
      <c r="M159" s="230" t="s">
        <v>860</v>
      </c>
      <c r="N159" s="230" t="s">
        <v>860</v>
      </c>
      <c r="O159" s="232"/>
      <c r="P159" s="230"/>
      <c r="Q159" s="230"/>
      <c r="R159" s="230"/>
      <c r="S159" s="230"/>
      <c r="T159" s="230"/>
      <c r="U159" s="230"/>
      <c r="V159" s="236"/>
      <c r="W159" s="230" t="s">
        <v>860</v>
      </c>
      <c r="X159" s="230"/>
      <c r="Y159" s="236"/>
      <c r="Z159" s="230" t="s">
        <v>860</v>
      </c>
      <c r="AA159" s="237"/>
      <c r="AB159" s="245" t="s">
        <v>2283</v>
      </c>
      <c r="AC159" s="245" t="s">
        <v>2284</v>
      </c>
      <c r="AD159" s="245" t="s">
        <v>2283</v>
      </c>
      <c r="AE159" s="245" t="s">
        <v>2283</v>
      </c>
      <c r="AF159" s="245" t="s">
        <v>2283</v>
      </c>
      <c r="AG159" s="245"/>
      <c r="AH159" s="245"/>
      <c r="AI159" s="245"/>
      <c r="AJ159" s="245"/>
      <c r="AK159" s="245"/>
      <c r="AL159" s="245"/>
      <c r="AM159" s="245"/>
      <c r="AN159" s="245"/>
      <c r="AO159" s="245"/>
      <c r="AP159" s="245"/>
      <c r="AQ159" s="245"/>
      <c r="AR159" s="245"/>
      <c r="AS159" s="245"/>
      <c r="AT159" s="245"/>
      <c r="AU159" s="245"/>
      <c r="AV159" s="245"/>
      <c r="AW159" s="245"/>
      <c r="AX159" s="245"/>
      <c r="AY159" s="245"/>
      <c r="AZ159" s="245"/>
      <c r="BA159" s="245"/>
      <c r="BB159" s="245"/>
      <c r="BC159" s="245"/>
      <c r="BD159" s="245"/>
      <c r="BE159" s="245"/>
      <c r="BF159" s="245"/>
      <c r="BG159" s="245"/>
      <c r="BH159" s="245"/>
      <c r="BI159" s="245"/>
      <c r="BJ159" s="245"/>
      <c r="BK159" s="245"/>
      <c r="BL159" s="245"/>
      <c r="BM159" s="245"/>
      <c r="BN159" s="245"/>
      <c r="BO159" s="245"/>
      <c r="BP159" s="245"/>
      <c r="BQ159" s="245"/>
      <c r="BR159" s="245"/>
    </row>
    <row r="160" spans="1:70" ht="33.75" x14ac:dyDescent="0.2">
      <c r="A160" s="227"/>
      <c r="B160" s="251">
        <v>678</v>
      </c>
      <c r="C160" s="229" t="s">
        <v>2186</v>
      </c>
      <c r="D160" s="211" t="s">
        <v>2320</v>
      </c>
      <c r="E160" s="234" t="s">
        <v>336</v>
      </c>
      <c r="F160" s="231" t="s">
        <v>860</v>
      </c>
      <c r="G160" s="231" t="s">
        <v>860</v>
      </c>
      <c r="H160" s="231" t="s">
        <v>860</v>
      </c>
      <c r="I160" s="274" t="s">
        <v>274</v>
      </c>
      <c r="J160" s="233" t="s">
        <v>485</v>
      </c>
      <c r="K160" s="232"/>
      <c r="L160" s="230"/>
      <c r="M160" s="230" t="s">
        <v>860</v>
      </c>
      <c r="N160" s="230" t="s">
        <v>860</v>
      </c>
      <c r="O160" s="232"/>
      <c r="P160" s="230" t="s">
        <v>860</v>
      </c>
      <c r="Q160" s="230"/>
      <c r="R160" s="230"/>
      <c r="S160" s="230"/>
      <c r="T160" s="230"/>
      <c r="U160" s="230"/>
      <c r="V160" s="236"/>
      <c r="W160" s="230" t="s">
        <v>860</v>
      </c>
      <c r="X160" s="230"/>
      <c r="Y160" s="236"/>
      <c r="Z160" s="230" t="s">
        <v>860</v>
      </c>
      <c r="AA160" s="237"/>
      <c r="AB160" s="245" t="s">
        <v>2283</v>
      </c>
      <c r="AC160" s="245" t="s">
        <v>2284</v>
      </c>
      <c r="AD160" s="245" t="s">
        <v>2283</v>
      </c>
      <c r="AE160" s="245" t="s">
        <v>2283</v>
      </c>
      <c r="AF160" s="245" t="s">
        <v>2283</v>
      </c>
      <c r="AG160" s="245"/>
      <c r="AH160" s="245"/>
      <c r="AI160" s="245"/>
      <c r="AJ160" s="245"/>
      <c r="AK160" s="245"/>
      <c r="AL160" s="245"/>
      <c r="AM160" s="245"/>
      <c r="AN160" s="245"/>
      <c r="AO160" s="245"/>
      <c r="AP160" s="245"/>
      <c r="AQ160" s="245"/>
      <c r="AR160" s="245"/>
      <c r="AS160" s="245"/>
      <c r="AT160" s="245"/>
      <c r="AU160" s="245"/>
      <c r="AV160" s="245"/>
      <c r="AW160" s="245"/>
      <c r="AX160" s="245"/>
      <c r="AY160" s="245"/>
      <c r="AZ160" s="245"/>
      <c r="BA160" s="245"/>
      <c r="BB160" s="245"/>
      <c r="BC160" s="245"/>
      <c r="BD160" s="245"/>
      <c r="BE160" s="245"/>
      <c r="BF160" s="245"/>
      <c r="BG160" s="245"/>
      <c r="BH160" s="245"/>
      <c r="BI160" s="245"/>
      <c r="BJ160" s="245"/>
      <c r="BK160" s="245"/>
      <c r="BL160" s="245"/>
      <c r="BM160" s="245"/>
      <c r="BN160" s="245"/>
      <c r="BO160" s="245"/>
      <c r="BP160" s="245"/>
      <c r="BQ160" s="245"/>
      <c r="BR160" s="245"/>
    </row>
    <row r="161" spans="1:70" ht="33.75" x14ac:dyDescent="0.2">
      <c r="A161" s="227"/>
      <c r="B161" s="251">
        <v>679</v>
      </c>
      <c r="C161" s="229" t="s">
        <v>2187</v>
      </c>
      <c r="D161" s="211" t="s">
        <v>2320</v>
      </c>
      <c r="E161" s="234" t="s">
        <v>336</v>
      </c>
      <c r="F161" s="231" t="s">
        <v>860</v>
      </c>
      <c r="G161" s="231" t="s">
        <v>860</v>
      </c>
      <c r="H161" s="231" t="s">
        <v>860</v>
      </c>
      <c r="I161" s="274" t="s">
        <v>275</v>
      </c>
      <c r="J161" s="233" t="s">
        <v>517</v>
      </c>
      <c r="K161" s="232"/>
      <c r="L161" s="230"/>
      <c r="M161" s="230" t="s">
        <v>860</v>
      </c>
      <c r="N161" s="230" t="s">
        <v>860</v>
      </c>
      <c r="O161" s="232"/>
      <c r="P161" s="230"/>
      <c r="Q161" s="230"/>
      <c r="R161" s="230"/>
      <c r="S161" s="230"/>
      <c r="T161" s="230"/>
      <c r="U161" s="230"/>
      <c r="V161" s="236"/>
      <c r="W161" s="230" t="s">
        <v>860</v>
      </c>
      <c r="X161" s="230"/>
      <c r="Y161" s="236"/>
      <c r="Z161" s="230" t="s">
        <v>860</v>
      </c>
      <c r="AA161" s="237"/>
      <c r="AB161" s="245" t="s">
        <v>2283</v>
      </c>
      <c r="AC161" s="245" t="s">
        <v>2284</v>
      </c>
      <c r="AD161" s="245" t="s">
        <v>2283</v>
      </c>
      <c r="AE161" s="245" t="s">
        <v>2283</v>
      </c>
      <c r="AF161" s="245" t="s">
        <v>2283</v>
      </c>
      <c r="AG161" s="245"/>
      <c r="AH161" s="245"/>
      <c r="AI161" s="245"/>
      <c r="AJ161" s="245"/>
      <c r="AK161" s="245"/>
      <c r="AL161" s="245"/>
      <c r="AM161" s="245"/>
      <c r="AN161" s="245"/>
      <c r="AO161" s="245"/>
      <c r="AP161" s="245"/>
      <c r="AQ161" s="245"/>
      <c r="AR161" s="245"/>
      <c r="AS161" s="245"/>
      <c r="AT161" s="245"/>
      <c r="AU161" s="245"/>
      <c r="AV161" s="245"/>
      <c r="AW161" s="245"/>
      <c r="AX161" s="245"/>
      <c r="AY161" s="245"/>
      <c r="AZ161" s="245"/>
      <c r="BA161" s="245"/>
      <c r="BB161" s="245"/>
      <c r="BC161" s="245"/>
      <c r="BD161" s="245"/>
      <c r="BE161" s="245"/>
      <c r="BF161" s="245"/>
      <c r="BG161" s="245"/>
      <c r="BH161" s="245"/>
      <c r="BI161" s="245"/>
      <c r="BJ161" s="245"/>
      <c r="BK161" s="245"/>
      <c r="BL161" s="245"/>
      <c r="BM161" s="245"/>
      <c r="BN161" s="245"/>
      <c r="BO161" s="245"/>
      <c r="BP161" s="245"/>
      <c r="BQ161" s="245"/>
      <c r="BR161" s="245"/>
    </row>
    <row r="162" spans="1:70" ht="33.75" x14ac:dyDescent="0.2">
      <c r="A162" s="227"/>
      <c r="B162" s="251">
        <v>680</v>
      </c>
      <c r="C162" s="229" t="s">
        <v>2188</v>
      </c>
      <c r="D162" s="211" t="s">
        <v>2320</v>
      </c>
      <c r="E162" s="234" t="s">
        <v>336</v>
      </c>
      <c r="F162" s="231" t="s">
        <v>860</v>
      </c>
      <c r="G162" s="231" t="s">
        <v>860</v>
      </c>
      <c r="H162" s="231" t="s">
        <v>860</v>
      </c>
      <c r="I162" s="274" t="s">
        <v>276</v>
      </c>
      <c r="J162" s="233" t="s">
        <v>532</v>
      </c>
      <c r="K162" s="232"/>
      <c r="L162" s="230"/>
      <c r="M162" s="230" t="s">
        <v>860</v>
      </c>
      <c r="N162" s="230" t="s">
        <v>860</v>
      </c>
      <c r="O162" s="232"/>
      <c r="P162" s="230" t="s">
        <v>860</v>
      </c>
      <c r="Q162" s="230"/>
      <c r="R162" s="230"/>
      <c r="S162" s="230"/>
      <c r="T162" s="230"/>
      <c r="U162" s="230"/>
      <c r="V162" s="236"/>
      <c r="W162" s="230" t="s">
        <v>860</v>
      </c>
      <c r="X162" s="230"/>
      <c r="Y162" s="236"/>
      <c r="Z162" s="230" t="s">
        <v>860</v>
      </c>
      <c r="AA162" s="237"/>
      <c r="AB162" s="245" t="s">
        <v>2283</v>
      </c>
      <c r="AC162" s="245" t="s">
        <v>2284</v>
      </c>
      <c r="AD162" s="245" t="s">
        <v>2283</v>
      </c>
      <c r="AE162" s="245" t="s">
        <v>2283</v>
      </c>
      <c r="AF162" s="245" t="s">
        <v>2283</v>
      </c>
      <c r="AG162" s="245"/>
      <c r="AH162" s="245"/>
      <c r="AI162" s="245"/>
      <c r="AJ162" s="245"/>
      <c r="AK162" s="245"/>
      <c r="AL162" s="245"/>
      <c r="AM162" s="245"/>
      <c r="AN162" s="245"/>
      <c r="AO162" s="245"/>
      <c r="AP162" s="245"/>
      <c r="AQ162" s="245"/>
      <c r="AR162" s="245"/>
      <c r="AS162" s="245"/>
      <c r="AT162" s="245"/>
      <c r="AU162" s="245"/>
      <c r="AV162" s="245"/>
      <c r="AW162" s="245"/>
      <c r="AX162" s="245"/>
      <c r="AY162" s="245"/>
      <c r="AZ162" s="245"/>
      <c r="BA162" s="245"/>
      <c r="BB162" s="245"/>
      <c r="BC162" s="245"/>
      <c r="BD162" s="245"/>
      <c r="BE162" s="245"/>
      <c r="BF162" s="245"/>
      <c r="BG162" s="245"/>
      <c r="BH162" s="245"/>
      <c r="BI162" s="245"/>
      <c r="BJ162" s="245"/>
      <c r="BK162" s="245"/>
      <c r="BL162" s="245"/>
      <c r="BM162" s="245"/>
      <c r="BN162" s="245"/>
      <c r="BO162" s="245"/>
      <c r="BP162" s="245"/>
      <c r="BQ162" s="245"/>
      <c r="BR162" s="245"/>
    </row>
    <row r="163" spans="1:70" ht="33.75" x14ac:dyDescent="0.2">
      <c r="A163" s="227"/>
      <c r="B163" s="251">
        <v>682</v>
      </c>
      <c r="C163" s="229" t="s">
        <v>168</v>
      </c>
      <c r="D163" s="211" t="s">
        <v>2320</v>
      </c>
      <c r="E163" s="234" t="s">
        <v>336</v>
      </c>
      <c r="F163" s="231" t="s">
        <v>860</v>
      </c>
      <c r="G163" s="231" t="s">
        <v>860</v>
      </c>
      <c r="H163" s="231" t="s">
        <v>860</v>
      </c>
      <c r="I163" s="274" t="s">
        <v>277</v>
      </c>
      <c r="J163" s="233" t="s">
        <v>506</v>
      </c>
      <c r="K163" s="232"/>
      <c r="L163" s="230"/>
      <c r="M163" s="230" t="s">
        <v>860</v>
      </c>
      <c r="N163" s="230" t="s">
        <v>860</v>
      </c>
      <c r="O163" s="232"/>
      <c r="P163" s="230"/>
      <c r="Q163" s="230"/>
      <c r="R163" s="230"/>
      <c r="S163" s="230"/>
      <c r="T163" s="230"/>
      <c r="U163" s="230"/>
      <c r="V163" s="236"/>
      <c r="W163" s="230" t="s">
        <v>860</v>
      </c>
      <c r="X163" s="230"/>
      <c r="Y163" s="236"/>
      <c r="Z163" s="230" t="s">
        <v>860</v>
      </c>
      <c r="AA163" s="237"/>
      <c r="AB163" s="245" t="s">
        <v>2283</v>
      </c>
      <c r="AC163" s="245" t="s">
        <v>2284</v>
      </c>
      <c r="AD163" s="245" t="s">
        <v>2283</v>
      </c>
      <c r="AE163" s="245" t="s">
        <v>2283</v>
      </c>
      <c r="AF163" s="245" t="s">
        <v>2283</v>
      </c>
      <c r="AG163" s="245"/>
      <c r="AH163" s="245"/>
      <c r="AI163" s="245"/>
      <c r="AJ163" s="245"/>
      <c r="AK163" s="245"/>
      <c r="AL163" s="245"/>
      <c r="AM163" s="245"/>
      <c r="AN163" s="245"/>
      <c r="AO163" s="245"/>
      <c r="AP163" s="245"/>
      <c r="AQ163" s="245"/>
      <c r="AR163" s="245"/>
      <c r="AS163" s="245"/>
      <c r="AT163" s="245"/>
      <c r="AU163" s="245"/>
      <c r="AV163" s="245"/>
      <c r="AW163" s="245"/>
      <c r="AX163" s="245"/>
      <c r="AY163" s="245"/>
      <c r="AZ163" s="245"/>
      <c r="BA163" s="245"/>
      <c r="BB163" s="245"/>
      <c r="BC163" s="245"/>
      <c r="BD163" s="245"/>
      <c r="BE163" s="245"/>
      <c r="BF163" s="245"/>
      <c r="BG163" s="245"/>
      <c r="BH163" s="245"/>
      <c r="BI163" s="245"/>
      <c r="BJ163" s="245"/>
      <c r="BK163" s="245"/>
      <c r="BL163" s="245"/>
      <c r="BM163" s="245"/>
      <c r="BN163" s="245"/>
      <c r="BO163" s="245"/>
      <c r="BP163" s="245"/>
      <c r="BQ163" s="245"/>
      <c r="BR163" s="245"/>
    </row>
    <row r="164" spans="1:70" ht="24.75" x14ac:dyDescent="0.2">
      <c r="A164" s="227"/>
      <c r="B164" s="251">
        <v>683</v>
      </c>
      <c r="C164" s="229" t="s">
        <v>825</v>
      </c>
      <c r="D164" s="287" t="s">
        <v>2367</v>
      </c>
      <c r="E164" s="234" t="s">
        <v>336</v>
      </c>
      <c r="F164" s="231" t="s">
        <v>860</v>
      </c>
      <c r="G164" s="231" t="s">
        <v>860</v>
      </c>
      <c r="H164" s="231" t="s">
        <v>860</v>
      </c>
      <c r="I164" s="274" t="s">
        <v>278</v>
      </c>
      <c r="J164" s="233" t="s">
        <v>524</v>
      </c>
      <c r="K164" s="232"/>
      <c r="L164" s="230"/>
      <c r="M164" s="230" t="s">
        <v>860</v>
      </c>
      <c r="N164" s="230" t="s">
        <v>860</v>
      </c>
      <c r="O164" s="285" t="s">
        <v>429</v>
      </c>
      <c r="P164" s="230"/>
      <c r="Q164" s="288" t="s">
        <v>2317</v>
      </c>
      <c r="R164" s="262"/>
      <c r="S164" s="262"/>
      <c r="T164" s="262"/>
      <c r="U164" s="262"/>
      <c r="V164" s="289" t="s">
        <v>2070</v>
      </c>
      <c r="W164" s="230" t="s">
        <v>860</v>
      </c>
      <c r="X164" s="230"/>
      <c r="Y164" s="236" t="s">
        <v>2096</v>
      </c>
      <c r="Z164" s="230" t="s">
        <v>860</v>
      </c>
      <c r="AA164" s="237"/>
      <c r="AB164" s="245" t="s">
        <v>2283</v>
      </c>
      <c r="AC164" s="245" t="s">
        <v>2284</v>
      </c>
      <c r="AD164" s="245" t="s">
        <v>2283</v>
      </c>
      <c r="AE164" s="245" t="s">
        <v>2283</v>
      </c>
      <c r="AF164" s="245" t="s">
        <v>2283</v>
      </c>
      <c r="AG164" s="245"/>
      <c r="AH164" s="245"/>
      <c r="AI164" s="245"/>
      <c r="AJ164" s="245"/>
      <c r="AK164" s="245"/>
      <c r="AL164" s="245"/>
      <c r="AM164" s="245"/>
      <c r="AN164" s="245"/>
      <c r="AO164" s="245"/>
      <c r="AP164" s="245"/>
      <c r="AQ164" s="245"/>
      <c r="AR164" s="245"/>
      <c r="AS164" s="245"/>
      <c r="AT164" s="245"/>
      <c r="AU164" s="245"/>
      <c r="AV164" s="245"/>
      <c r="AW164" s="245"/>
      <c r="AX164" s="245"/>
      <c r="AY164" s="245"/>
      <c r="AZ164" s="245"/>
      <c r="BA164" s="245"/>
      <c r="BB164" s="245"/>
      <c r="BC164" s="245"/>
      <c r="BD164" s="245"/>
      <c r="BE164" s="245"/>
      <c r="BF164" s="245"/>
      <c r="BG164" s="245"/>
      <c r="BH164" s="245"/>
      <c r="BI164" s="245"/>
      <c r="BJ164" s="245"/>
      <c r="BK164" s="245"/>
      <c r="BL164" s="245"/>
      <c r="BM164" s="245"/>
      <c r="BN164" s="245"/>
      <c r="BO164" s="245"/>
      <c r="BP164" s="245"/>
      <c r="BQ164" s="245"/>
      <c r="BR164" s="245"/>
    </row>
    <row r="165" spans="1:70" ht="33.75" x14ac:dyDescent="0.2">
      <c r="A165" s="227"/>
      <c r="B165" s="251">
        <v>684</v>
      </c>
      <c r="C165" s="229" t="s">
        <v>170</v>
      </c>
      <c r="D165" s="211" t="s">
        <v>2320</v>
      </c>
      <c r="E165" s="234" t="s">
        <v>336</v>
      </c>
      <c r="F165" s="231" t="s">
        <v>860</v>
      </c>
      <c r="G165" s="231" t="s">
        <v>860</v>
      </c>
      <c r="H165" s="231" t="s">
        <v>860</v>
      </c>
      <c r="I165" s="274" t="s">
        <v>279</v>
      </c>
      <c r="J165" s="233" t="s">
        <v>509</v>
      </c>
      <c r="K165" s="232"/>
      <c r="L165" s="230"/>
      <c r="M165" s="230" t="s">
        <v>860</v>
      </c>
      <c r="N165" s="230"/>
      <c r="O165" s="232"/>
      <c r="P165" s="230" t="s">
        <v>860</v>
      </c>
      <c r="Q165" s="230"/>
      <c r="R165" s="230"/>
      <c r="S165" s="230"/>
      <c r="T165" s="230"/>
      <c r="U165" s="230"/>
      <c r="V165" s="236"/>
      <c r="W165" s="230" t="s">
        <v>860</v>
      </c>
      <c r="X165" s="230"/>
      <c r="Y165" s="236"/>
      <c r="Z165" s="230" t="s">
        <v>860</v>
      </c>
      <c r="AA165" s="237"/>
      <c r="AB165" s="245" t="s">
        <v>2283</v>
      </c>
      <c r="AC165" s="245" t="s">
        <v>2284</v>
      </c>
      <c r="AD165" s="245" t="s">
        <v>2283</v>
      </c>
      <c r="AE165" s="245" t="s">
        <v>2283</v>
      </c>
      <c r="AF165" s="245" t="s">
        <v>2283</v>
      </c>
      <c r="AG165" s="245"/>
      <c r="AH165" s="245"/>
      <c r="AI165" s="245"/>
      <c r="AJ165" s="245"/>
      <c r="AK165" s="245"/>
      <c r="AL165" s="245"/>
      <c r="AM165" s="245"/>
      <c r="AN165" s="245"/>
      <c r="AO165" s="245"/>
      <c r="AP165" s="245"/>
      <c r="AQ165" s="245"/>
      <c r="AR165" s="245"/>
      <c r="AS165" s="245"/>
      <c r="AT165" s="245"/>
      <c r="AU165" s="245"/>
      <c r="AV165" s="245"/>
      <c r="AW165" s="245"/>
      <c r="AX165" s="245"/>
      <c r="AY165" s="245"/>
      <c r="AZ165" s="245"/>
      <c r="BA165" s="245"/>
      <c r="BB165" s="245"/>
      <c r="BC165" s="245"/>
      <c r="BD165" s="245"/>
      <c r="BE165" s="245"/>
      <c r="BF165" s="245"/>
      <c r="BG165" s="245"/>
      <c r="BH165" s="245"/>
      <c r="BI165" s="245"/>
      <c r="BJ165" s="245"/>
      <c r="BK165" s="245"/>
      <c r="BL165" s="245"/>
      <c r="BM165" s="245"/>
      <c r="BN165" s="245"/>
      <c r="BO165" s="245"/>
      <c r="BP165" s="245"/>
      <c r="BQ165" s="245"/>
      <c r="BR165" s="245"/>
    </row>
    <row r="166" spans="1:70" ht="33.75" x14ac:dyDescent="0.2">
      <c r="A166" s="227"/>
      <c r="B166" s="251">
        <v>686</v>
      </c>
      <c r="C166" s="229" t="s">
        <v>2189</v>
      </c>
      <c r="D166" s="211" t="s">
        <v>2320</v>
      </c>
      <c r="E166" s="234" t="s">
        <v>336</v>
      </c>
      <c r="F166" s="231" t="s">
        <v>860</v>
      </c>
      <c r="G166" s="231" t="s">
        <v>860</v>
      </c>
      <c r="H166" s="231" t="s">
        <v>860</v>
      </c>
      <c r="I166" s="274" t="s">
        <v>395</v>
      </c>
      <c r="J166" s="233" t="s">
        <v>550</v>
      </c>
      <c r="K166" s="232"/>
      <c r="L166" s="230"/>
      <c r="M166" s="230" t="s">
        <v>860</v>
      </c>
      <c r="N166" s="230" t="s">
        <v>860</v>
      </c>
      <c r="O166" s="232"/>
      <c r="P166" s="230"/>
      <c r="Q166" s="230"/>
      <c r="R166" s="230"/>
      <c r="S166" s="230"/>
      <c r="T166" s="230"/>
      <c r="U166" s="230"/>
      <c r="V166" s="236"/>
      <c r="W166" s="230" t="s">
        <v>860</v>
      </c>
      <c r="X166" s="230"/>
      <c r="Y166" s="236"/>
      <c r="Z166" s="230" t="s">
        <v>860</v>
      </c>
      <c r="AA166" s="237"/>
      <c r="AB166" s="245" t="s">
        <v>2283</v>
      </c>
      <c r="AC166" s="245" t="s">
        <v>2284</v>
      </c>
      <c r="AD166" s="245" t="s">
        <v>2283</v>
      </c>
      <c r="AE166" s="245" t="s">
        <v>2283</v>
      </c>
      <c r="AF166" s="245" t="s">
        <v>2283</v>
      </c>
      <c r="AG166" s="245"/>
      <c r="AH166" s="245"/>
      <c r="AI166" s="245"/>
      <c r="AJ166" s="245"/>
      <c r="AK166" s="245"/>
      <c r="AL166" s="245"/>
      <c r="AM166" s="245"/>
      <c r="AN166" s="245"/>
      <c r="AO166" s="245"/>
      <c r="AP166" s="245"/>
      <c r="AQ166" s="245"/>
      <c r="AR166" s="245"/>
      <c r="AS166" s="245"/>
      <c r="AT166" s="245"/>
      <c r="AU166" s="245"/>
      <c r="AV166" s="245"/>
      <c r="AW166" s="245"/>
      <c r="AX166" s="245"/>
      <c r="AY166" s="245"/>
      <c r="AZ166" s="245"/>
      <c r="BA166" s="245"/>
      <c r="BB166" s="245"/>
      <c r="BC166" s="245"/>
      <c r="BD166" s="245"/>
      <c r="BE166" s="245"/>
      <c r="BF166" s="245"/>
      <c r="BG166" s="245"/>
      <c r="BH166" s="245"/>
      <c r="BI166" s="245"/>
      <c r="BJ166" s="245"/>
      <c r="BK166" s="245"/>
      <c r="BL166" s="245"/>
      <c r="BM166" s="245"/>
      <c r="BN166" s="245"/>
      <c r="BO166" s="245"/>
      <c r="BP166" s="245"/>
      <c r="BQ166" s="245"/>
      <c r="BR166" s="245"/>
    </row>
    <row r="167" spans="1:70" ht="33.75" x14ac:dyDescent="0.2">
      <c r="A167" s="227"/>
      <c r="B167" s="251">
        <v>687</v>
      </c>
      <c r="C167" s="229" t="s">
        <v>2321</v>
      </c>
      <c r="D167" s="211" t="s">
        <v>2320</v>
      </c>
      <c r="E167" s="234" t="s">
        <v>336</v>
      </c>
      <c r="F167" s="231" t="s">
        <v>860</v>
      </c>
      <c r="G167" s="231" t="s">
        <v>860</v>
      </c>
      <c r="H167" s="231" t="s">
        <v>860</v>
      </c>
      <c r="I167" s="274" t="s">
        <v>1010</v>
      </c>
      <c r="J167" s="233" t="s">
        <v>1011</v>
      </c>
      <c r="K167" s="232"/>
      <c r="L167" s="230"/>
      <c r="M167" s="230" t="s">
        <v>860</v>
      </c>
      <c r="N167" s="230" t="s">
        <v>860</v>
      </c>
      <c r="O167" s="232"/>
      <c r="P167" s="230" t="s">
        <v>860</v>
      </c>
      <c r="Q167" s="230"/>
      <c r="R167" s="230"/>
      <c r="S167" s="230"/>
      <c r="T167" s="230"/>
      <c r="U167" s="230"/>
      <c r="V167" s="236"/>
      <c r="W167" s="230" t="s">
        <v>860</v>
      </c>
      <c r="X167" s="230"/>
      <c r="Y167" s="236"/>
      <c r="Z167" s="230" t="s">
        <v>860</v>
      </c>
      <c r="AA167" s="237"/>
      <c r="AB167" s="245" t="s">
        <v>2283</v>
      </c>
      <c r="AC167" s="245" t="s">
        <v>2284</v>
      </c>
      <c r="AD167" s="245" t="s">
        <v>2283</v>
      </c>
      <c r="AE167" s="245" t="s">
        <v>2283</v>
      </c>
      <c r="AF167" s="245" t="s">
        <v>2283</v>
      </c>
      <c r="AG167" s="245"/>
      <c r="AH167" s="245"/>
      <c r="AI167" s="245"/>
      <c r="AJ167" s="245"/>
      <c r="AK167" s="245"/>
      <c r="AL167" s="245"/>
      <c r="AM167" s="245"/>
      <c r="AN167" s="245"/>
      <c r="AO167" s="245"/>
      <c r="AP167" s="245"/>
      <c r="AQ167" s="245"/>
      <c r="AR167" s="245"/>
      <c r="AS167" s="245"/>
      <c r="AT167" s="245"/>
      <c r="AU167" s="245"/>
      <c r="AV167" s="245"/>
      <c r="AW167" s="245"/>
      <c r="AX167" s="245"/>
      <c r="AY167" s="245"/>
      <c r="AZ167" s="245"/>
      <c r="BA167" s="245"/>
      <c r="BB167" s="245"/>
      <c r="BC167" s="245"/>
      <c r="BD167" s="245"/>
      <c r="BE167" s="245"/>
      <c r="BF167" s="245"/>
      <c r="BG167" s="245"/>
      <c r="BH167" s="245"/>
      <c r="BI167" s="245"/>
      <c r="BJ167" s="247"/>
      <c r="BK167" s="247"/>
      <c r="BL167" s="245"/>
      <c r="BM167" s="245"/>
      <c r="BN167" s="245"/>
      <c r="BO167" s="245"/>
      <c r="BP167" s="245"/>
      <c r="BQ167" s="245"/>
      <c r="BR167" s="245"/>
    </row>
    <row r="168" spans="1:70" ht="24.75" x14ac:dyDescent="0.2">
      <c r="A168" s="227"/>
      <c r="B168" s="251">
        <v>701</v>
      </c>
      <c r="C168" s="229" t="s">
        <v>28</v>
      </c>
      <c r="D168" s="212" t="s">
        <v>2322</v>
      </c>
      <c r="E168" s="234" t="s">
        <v>336</v>
      </c>
      <c r="F168" s="231" t="s">
        <v>860</v>
      </c>
      <c r="G168" s="231" t="s">
        <v>860</v>
      </c>
      <c r="H168" s="231" t="s">
        <v>860</v>
      </c>
      <c r="I168" s="274" t="s">
        <v>281</v>
      </c>
      <c r="J168" s="233" t="s">
        <v>515</v>
      </c>
      <c r="K168" s="232"/>
      <c r="L168" s="230"/>
      <c r="M168" s="230" t="s">
        <v>860</v>
      </c>
      <c r="N168" s="230" t="s">
        <v>860</v>
      </c>
      <c r="O168" s="232"/>
      <c r="P168" s="230"/>
      <c r="Q168" s="230"/>
      <c r="R168" s="230"/>
      <c r="S168" s="230"/>
      <c r="T168" s="230"/>
      <c r="U168" s="230"/>
      <c r="V168" s="236"/>
      <c r="W168" s="230" t="s">
        <v>860</v>
      </c>
      <c r="X168" s="230"/>
      <c r="Y168" s="236" t="s">
        <v>2096</v>
      </c>
      <c r="Z168" s="230" t="s">
        <v>860</v>
      </c>
      <c r="AA168" s="237"/>
      <c r="AB168" s="197" t="s">
        <v>2283</v>
      </c>
      <c r="AC168" s="197" t="s">
        <v>336</v>
      </c>
      <c r="AD168" s="197" t="s">
        <v>2283</v>
      </c>
      <c r="AE168" s="197" t="s">
        <v>2283</v>
      </c>
      <c r="AF168" s="197" t="s">
        <v>2283</v>
      </c>
      <c r="AG168" s="197"/>
      <c r="AH168" s="197"/>
      <c r="AI168" s="197"/>
      <c r="AJ168" s="197"/>
      <c r="AK168" s="197"/>
      <c r="AL168" s="197"/>
      <c r="AM168" s="197"/>
      <c r="AN168" s="197"/>
      <c r="AO168" s="197"/>
      <c r="AP168" s="197"/>
      <c r="AQ168" s="197"/>
      <c r="AR168" s="197"/>
      <c r="AS168" s="197"/>
      <c r="AT168" s="197"/>
      <c r="AU168" s="197"/>
      <c r="AV168" s="197"/>
      <c r="AW168" s="197"/>
      <c r="AX168" s="197"/>
      <c r="AY168" s="197"/>
      <c r="AZ168" s="197"/>
      <c r="BA168" s="197"/>
      <c r="BB168" s="197"/>
      <c r="BC168" s="197"/>
      <c r="BD168" s="197"/>
      <c r="BE168" s="197"/>
      <c r="BF168" s="197"/>
      <c r="BG168" s="197"/>
      <c r="BH168" s="197"/>
      <c r="BI168" s="197"/>
      <c r="BJ168" s="197"/>
      <c r="BK168" s="197"/>
      <c r="BL168" s="197"/>
      <c r="BM168" s="197"/>
      <c r="BN168" s="197"/>
      <c r="BO168" s="197"/>
      <c r="BP168" s="197"/>
      <c r="BQ168" s="197"/>
      <c r="BR168" s="197"/>
    </row>
    <row r="169" spans="1:70" ht="16.5" x14ac:dyDescent="0.2">
      <c r="A169" s="227"/>
      <c r="B169" s="251">
        <v>702</v>
      </c>
      <c r="C169" s="229" t="s">
        <v>2190</v>
      </c>
      <c r="D169" s="207" t="s">
        <v>606</v>
      </c>
      <c r="E169" s="234" t="s">
        <v>336</v>
      </c>
      <c r="F169" s="231" t="s">
        <v>860</v>
      </c>
      <c r="G169" s="231" t="s">
        <v>860</v>
      </c>
      <c r="H169" s="231" t="s">
        <v>860</v>
      </c>
      <c r="I169" s="275">
        <v>4</v>
      </c>
      <c r="J169" s="233" t="s">
        <v>606</v>
      </c>
      <c r="K169" s="232"/>
      <c r="L169" s="230"/>
      <c r="M169" s="230"/>
      <c r="N169" s="230"/>
      <c r="O169" s="232" t="s">
        <v>2115</v>
      </c>
      <c r="P169" s="230"/>
      <c r="Q169" s="230"/>
      <c r="R169" s="230"/>
      <c r="S169" s="230"/>
      <c r="T169" s="230"/>
      <c r="U169" s="230"/>
      <c r="V169" s="236"/>
      <c r="W169" s="230" t="s">
        <v>860</v>
      </c>
      <c r="X169" s="230"/>
      <c r="Y169" s="236"/>
      <c r="Z169" s="230" t="s">
        <v>860</v>
      </c>
      <c r="AA169" s="237"/>
      <c r="AB169" s="197" t="s">
        <v>2285</v>
      </c>
      <c r="AC169" s="197" t="s">
        <v>336</v>
      </c>
      <c r="AD169" s="197" t="s">
        <v>2285</v>
      </c>
      <c r="AE169" s="197" t="s">
        <v>2283</v>
      </c>
      <c r="AF169" s="197" t="s">
        <v>2283</v>
      </c>
      <c r="AG169" s="197"/>
      <c r="AH169" s="197"/>
      <c r="AI169" s="197"/>
      <c r="AJ169" s="197"/>
      <c r="AK169" s="197"/>
      <c r="AL169" s="197"/>
      <c r="AM169" s="197"/>
      <c r="AN169" s="197"/>
      <c r="AO169" s="197"/>
      <c r="AP169" s="197"/>
      <c r="AQ169" s="197"/>
      <c r="AR169" s="197"/>
      <c r="AS169" s="197"/>
      <c r="AT169" s="197"/>
      <c r="AU169" s="197"/>
      <c r="AV169" s="197"/>
      <c r="AW169" s="197"/>
      <c r="AX169" s="197"/>
      <c r="AY169" s="197"/>
      <c r="AZ169" s="197"/>
      <c r="BA169" s="197"/>
      <c r="BB169" s="197"/>
      <c r="BC169" s="197"/>
      <c r="BD169" s="197"/>
      <c r="BE169" s="197"/>
      <c r="BF169" s="197"/>
      <c r="BG169" s="197"/>
      <c r="BH169" s="197"/>
      <c r="BI169" s="197"/>
      <c r="BJ169" s="197"/>
      <c r="BK169" s="197"/>
      <c r="BL169" s="197"/>
      <c r="BM169" s="197"/>
      <c r="BN169" s="197"/>
      <c r="BO169" s="197"/>
      <c r="BP169" s="197"/>
      <c r="BQ169" s="197"/>
      <c r="BR169" s="197"/>
    </row>
    <row r="170" spans="1:70" ht="24.75" x14ac:dyDescent="0.2">
      <c r="A170" s="227"/>
      <c r="B170" s="251">
        <v>703</v>
      </c>
      <c r="C170" s="229" t="s">
        <v>113</v>
      </c>
      <c r="D170" s="212" t="s">
        <v>2322</v>
      </c>
      <c r="E170" s="234" t="s">
        <v>336</v>
      </c>
      <c r="F170" s="231" t="s">
        <v>860</v>
      </c>
      <c r="G170" s="231" t="s">
        <v>860</v>
      </c>
      <c r="H170" s="231" t="s">
        <v>860</v>
      </c>
      <c r="I170" s="274" t="s">
        <v>282</v>
      </c>
      <c r="J170" s="233" t="s">
        <v>586</v>
      </c>
      <c r="K170" s="232"/>
      <c r="L170" s="230"/>
      <c r="M170" s="230"/>
      <c r="N170" s="230" t="s">
        <v>860</v>
      </c>
      <c r="O170" s="232"/>
      <c r="P170" s="230" t="s">
        <v>860</v>
      </c>
      <c r="Q170" s="230"/>
      <c r="R170" s="230"/>
      <c r="S170" s="230"/>
      <c r="T170" s="230"/>
      <c r="U170" s="230"/>
      <c r="V170" s="236"/>
      <c r="W170" s="230" t="s">
        <v>860</v>
      </c>
      <c r="X170" s="230"/>
      <c r="Y170" s="236"/>
      <c r="Z170" s="230" t="s">
        <v>860</v>
      </c>
      <c r="AA170" s="237"/>
      <c r="AB170" s="197" t="s">
        <v>2285</v>
      </c>
      <c r="AC170" s="197" t="s">
        <v>336</v>
      </c>
      <c r="AD170" s="197" t="s">
        <v>2285</v>
      </c>
      <c r="AE170" s="197" t="s">
        <v>2283</v>
      </c>
      <c r="AF170" s="197" t="s">
        <v>2283</v>
      </c>
      <c r="AG170" s="197"/>
      <c r="AH170" s="197"/>
      <c r="AI170" s="197"/>
      <c r="AJ170" s="197"/>
      <c r="AK170" s="197"/>
      <c r="AL170" s="197"/>
      <c r="AM170" s="197"/>
      <c r="AN170" s="197"/>
      <c r="AO170" s="197"/>
      <c r="AP170" s="197"/>
      <c r="AQ170" s="197"/>
      <c r="AR170" s="197"/>
      <c r="AS170" s="197"/>
      <c r="AT170" s="197"/>
      <c r="AU170" s="197"/>
      <c r="AV170" s="197"/>
      <c r="AW170" s="197"/>
      <c r="AX170" s="197"/>
      <c r="AY170" s="197"/>
      <c r="AZ170" s="197"/>
      <c r="BA170" s="197"/>
      <c r="BB170" s="197"/>
      <c r="BC170" s="197"/>
      <c r="BD170" s="197"/>
      <c r="BE170" s="197"/>
      <c r="BF170" s="197"/>
      <c r="BG170" s="197"/>
      <c r="BH170" s="197"/>
      <c r="BI170" s="197"/>
      <c r="BJ170" s="197"/>
      <c r="BK170" s="197"/>
      <c r="BL170" s="197"/>
      <c r="BM170" s="197"/>
      <c r="BN170" s="197"/>
      <c r="BO170" s="197"/>
      <c r="BP170" s="197"/>
      <c r="BQ170" s="197"/>
      <c r="BR170" s="197"/>
    </row>
    <row r="171" spans="1:70" ht="24.75" x14ac:dyDescent="0.2">
      <c r="A171" s="227"/>
      <c r="B171" s="251">
        <v>704</v>
      </c>
      <c r="C171" s="229" t="s">
        <v>2191</v>
      </c>
      <c r="D171" s="202" t="s">
        <v>843</v>
      </c>
      <c r="E171" s="234" t="s">
        <v>336</v>
      </c>
      <c r="F171" s="231" t="s">
        <v>860</v>
      </c>
      <c r="G171" s="231" t="s">
        <v>860</v>
      </c>
      <c r="H171" s="231" t="s">
        <v>860</v>
      </c>
      <c r="I171" s="274" t="s">
        <v>411</v>
      </c>
      <c r="J171" s="233" t="s">
        <v>561</v>
      </c>
      <c r="K171" s="232"/>
      <c r="L171" s="230"/>
      <c r="M171" s="230"/>
      <c r="N171" s="230" t="s">
        <v>860</v>
      </c>
      <c r="O171" s="232"/>
      <c r="P171" s="230"/>
      <c r="Q171" s="230"/>
      <c r="R171" s="230"/>
      <c r="S171" s="230"/>
      <c r="T171" s="230"/>
      <c r="U171" s="230"/>
      <c r="V171" s="236" t="s">
        <v>2095</v>
      </c>
      <c r="W171" s="230" t="s">
        <v>860</v>
      </c>
      <c r="X171" s="230"/>
      <c r="Y171" s="236" t="s">
        <v>2096</v>
      </c>
      <c r="Z171" s="230" t="s">
        <v>860</v>
      </c>
      <c r="AA171" s="237"/>
      <c r="AB171" s="197" t="s">
        <v>2285</v>
      </c>
      <c r="AC171" s="197" t="s">
        <v>336</v>
      </c>
      <c r="AD171" s="197" t="s">
        <v>2285</v>
      </c>
      <c r="AE171" s="197" t="s">
        <v>2283</v>
      </c>
      <c r="AF171" s="197" t="s">
        <v>2283</v>
      </c>
      <c r="AG171" s="197"/>
      <c r="AH171" s="197"/>
      <c r="AI171" s="197"/>
      <c r="AJ171" s="197"/>
      <c r="AK171" s="197"/>
      <c r="AL171" s="197"/>
      <c r="AM171" s="197"/>
      <c r="AN171" s="197"/>
      <c r="AO171" s="197"/>
      <c r="AP171" s="197"/>
      <c r="AQ171" s="197"/>
      <c r="AR171" s="197"/>
      <c r="AS171" s="197"/>
      <c r="AT171" s="197"/>
      <c r="AU171" s="197"/>
      <c r="AV171" s="197"/>
      <c r="AW171" s="197"/>
      <c r="AX171" s="197"/>
      <c r="AY171" s="197"/>
      <c r="AZ171" s="197"/>
      <c r="BA171" s="197"/>
      <c r="BB171" s="197"/>
      <c r="BC171" s="197"/>
      <c r="BD171" s="197"/>
      <c r="BE171" s="197"/>
      <c r="BF171" s="197"/>
      <c r="BG171" s="197"/>
      <c r="BH171" s="197"/>
      <c r="BI171" s="197"/>
      <c r="BJ171" s="197"/>
      <c r="BK171" s="197"/>
      <c r="BL171" s="197"/>
      <c r="BM171" s="197"/>
      <c r="BN171" s="197"/>
      <c r="BO171" s="197"/>
      <c r="BP171" s="197"/>
      <c r="BQ171" s="197"/>
      <c r="BR171" s="197"/>
    </row>
    <row r="172" spans="1:70" ht="41.25" x14ac:dyDescent="0.2">
      <c r="A172" s="227"/>
      <c r="B172" s="251">
        <v>705</v>
      </c>
      <c r="C172" s="229" t="s">
        <v>284</v>
      </c>
      <c r="D172" s="212" t="s">
        <v>2322</v>
      </c>
      <c r="E172" s="234" t="s">
        <v>336</v>
      </c>
      <c r="F172" s="231" t="s">
        <v>860</v>
      </c>
      <c r="G172" s="231" t="s">
        <v>860</v>
      </c>
      <c r="H172" s="231" t="s">
        <v>860</v>
      </c>
      <c r="I172" s="274" t="s">
        <v>283</v>
      </c>
      <c r="J172" s="233" t="s">
        <v>598</v>
      </c>
      <c r="K172" s="232"/>
      <c r="L172" s="230"/>
      <c r="M172" s="230"/>
      <c r="N172" s="230" t="s">
        <v>860</v>
      </c>
      <c r="O172" s="232" t="s">
        <v>860</v>
      </c>
      <c r="P172" s="230"/>
      <c r="Q172" s="230"/>
      <c r="R172" s="230"/>
      <c r="S172" s="230"/>
      <c r="T172" s="230"/>
      <c r="U172" s="230"/>
      <c r="V172" s="236"/>
      <c r="W172" s="230" t="s">
        <v>860</v>
      </c>
      <c r="X172" s="230"/>
      <c r="Y172" s="236"/>
      <c r="Z172" s="230" t="s">
        <v>860</v>
      </c>
      <c r="AA172" s="237"/>
      <c r="AB172" s="197" t="s">
        <v>2283</v>
      </c>
      <c r="AC172" s="197" t="s">
        <v>336</v>
      </c>
      <c r="AD172" s="197" t="s">
        <v>2283</v>
      </c>
      <c r="AE172" s="197" t="s">
        <v>2283</v>
      </c>
      <c r="AF172" s="197" t="s">
        <v>2283</v>
      </c>
      <c r="AG172" s="197"/>
      <c r="AH172" s="197"/>
      <c r="AI172" s="197"/>
      <c r="AJ172" s="197"/>
      <c r="AK172" s="197"/>
      <c r="AL172" s="197"/>
      <c r="AM172" s="197"/>
      <c r="AN172" s="197"/>
      <c r="AO172" s="197"/>
      <c r="AP172" s="197"/>
      <c r="AQ172" s="197"/>
      <c r="AR172" s="197"/>
      <c r="AS172" s="197"/>
      <c r="AT172" s="197"/>
      <c r="AU172" s="197"/>
      <c r="AV172" s="197"/>
      <c r="AW172" s="197"/>
      <c r="AX172" s="197"/>
      <c r="AY172" s="197"/>
      <c r="AZ172" s="197"/>
      <c r="BA172" s="197"/>
      <c r="BB172" s="197"/>
      <c r="BC172" s="197"/>
      <c r="BD172" s="197"/>
      <c r="BE172" s="197"/>
      <c r="BF172" s="197"/>
      <c r="BG172" s="197"/>
      <c r="BH172" s="197"/>
      <c r="BI172" s="197"/>
      <c r="BJ172" s="197"/>
      <c r="BK172" s="197"/>
      <c r="BL172" s="197"/>
      <c r="BM172" s="197"/>
      <c r="BN172" s="197"/>
      <c r="BO172" s="197"/>
      <c r="BP172" s="197"/>
      <c r="BQ172" s="197"/>
      <c r="BR172" s="197"/>
    </row>
    <row r="173" spans="1:70" ht="24.75" x14ac:dyDescent="0.2">
      <c r="A173" s="227"/>
      <c r="B173" s="251">
        <v>706</v>
      </c>
      <c r="C173" s="229" t="s">
        <v>2192</v>
      </c>
      <c r="D173" s="212" t="s">
        <v>2322</v>
      </c>
      <c r="E173" s="234" t="s">
        <v>336</v>
      </c>
      <c r="F173" s="231" t="s">
        <v>860</v>
      </c>
      <c r="G173" s="231" t="s">
        <v>860</v>
      </c>
      <c r="H173" s="231" t="s">
        <v>860</v>
      </c>
      <c r="I173" s="274" t="s">
        <v>321</v>
      </c>
      <c r="J173" s="233" t="s">
        <v>554</v>
      </c>
      <c r="K173" s="232"/>
      <c r="L173" s="230"/>
      <c r="M173" s="230" t="s">
        <v>860</v>
      </c>
      <c r="N173" s="230" t="s">
        <v>860</v>
      </c>
      <c r="O173" s="232"/>
      <c r="P173" s="230"/>
      <c r="Q173" s="230"/>
      <c r="R173" s="230"/>
      <c r="S173" s="230"/>
      <c r="T173" s="230"/>
      <c r="U173" s="230"/>
      <c r="V173" s="236"/>
      <c r="W173" s="230" t="s">
        <v>860</v>
      </c>
      <c r="X173" s="230"/>
      <c r="Y173" s="236"/>
      <c r="Z173" s="230" t="s">
        <v>860</v>
      </c>
      <c r="AA173" s="237"/>
      <c r="AB173" s="197" t="s">
        <v>2283</v>
      </c>
      <c r="AC173" s="197" t="s">
        <v>336</v>
      </c>
      <c r="AD173" s="197" t="s">
        <v>2283</v>
      </c>
      <c r="AE173" s="197" t="s">
        <v>2283</v>
      </c>
      <c r="AF173" s="197" t="s">
        <v>2283</v>
      </c>
      <c r="AG173" s="197"/>
      <c r="AH173" s="197"/>
      <c r="AI173" s="197"/>
      <c r="AJ173" s="197"/>
      <c r="AK173" s="197"/>
      <c r="AL173" s="197"/>
      <c r="AM173" s="197"/>
      <c r="AN173" s="197"/>
      <c r="AO173" s="197"/>
      <c r="AP173" s="197"/>
      <c r="AQ173" s="197"/>
      <c r="AR173" s="197"/>
      <c r="AS173" s="197"/>
      <c r="AT173" s="197"/>
      <c r="AU173" s="197"/>
      <c r="AV173" s="197"/>
      <c r="AW173" s="197"/>
      <c r="AX173" s="197"/>
      <c r="AY173" s="197"/>
      <c r="AZ173" s="197"/>
      <c r="BA173" s="197"/>
      <c r="BB173" s="197"/>
      <c r="BC173" s="197"/>
      <c r="BD173" s="197"/>
      <c r="BE173" s="197"/>
      <c r="BF173" s="197"/>
      <c r="BG173" s="197"/>
      <c r="BH173" s="197"/>
      <c r="BI173" s="197"/>
      <c r="BJ173" s="197"/>
      <c r="BK173" s="197"/>
      <c r="BL173" s="197"/>
      <c r="BM173" s="197"/>
      <c r="BN173" s="197"/>
      <c r="BO173" s="197"/>
      <c r="BP173" s="197"/>
      <c r="BQ173" s="197"/>
      <c r="BR173" s="197"/>
    </row>
    <row r="174" spans="1:70" ht="24.75" x14ac:dyDescent="0.2">
      <c r="A174" s="227"/>
      <c r="B174" s="251">
        <v>707</v>
      </c>
      <c r="C174" s="229" t="s">
        <v>91</v>
      </c>
      <c r="D174" s="212" t="s">
        <v>2322</v>
      </c>
      <c r="E174" s="234" t="s">
        <v>336</v>
      </c>
      <c r="F174" s="231" t="s">
        <v>860</v>
      </c>
      <c r="G174" s="231" t="s">
        <v>860</v>
      </c>
      <c r="H174" s="231" t="s">
        <v>860</v>
      </c>
      <c r="I174" s="274" t="s">
        <v>327</v>
      </c>
      <c r="J174" s="233" t="s">
        <v>566</v>
      </c>
      <c r="K174" s="232"/>
      <c r="L174" s="230"/>
      <c r="M174" s="230"/>
      <c r="N174" s="230"/>
      <c r="O174" s="232"/>
      <c r="P174" s="230" t="s">
        <v>860</v>
      </c>
      <c r="Q174" s="230"/>
      <c r="R174" s="230"/>
      <c r="S174" s="230"/>
      <c r="T174" s="230"/>
      <c r="U174" s="230"/>
      <c r="V174" s="236"/>
      <c r="W174" s="230" t="s">
        <v>860</v>
      </c>
      <c r="X174" s="230"/>
      <c r="Y174" s="236"/>
      <c r="Z174" s="230" t="s">
        <v>860</v>
      </c>
      <c r="AA174" s="237"/>
      <c r="AB174" s="197" t="s">
        <v>2283</v>
      </c>
      <c r="AC174" s="197" t="s">
        <v>2284</v>
      </c>
      <c r="AD174" s="197" t="s">
        <v>2283</v>
      </c>
      <c r="AE174" s="197" t="s">
        <v>2283</v>
      </c>
      <c r="AF174" s="197" t="s">
        <v>2283</v>
      </c>
      <c r="AG174" s="197"/>
      <c r="AH174" s="197"/>
      <c r="AI174" s="197"/>
      <c r="AJ174" s="197"/>
      <c r="AK174" s="197"/>
      <c r="AL174" s="197"/>
      <c r="AM174" s="197"/>
      <c r="AN174" s="197"/>
      <c r="AO174" s="197"/>
      <c r="AP174" s="197"/>
      <c r="AQ174" s="197"/>
      <c r="AR174" s="197"/>
      <c r="AS174" s="197"/>
      <c r="AT174" s="197"/>
      <c r="AU174" s="197"/>
      <c r="AV174" s="197"/>
      <c r="AW174" s="197"/>
      <c r="AX174" s="197"/>
      <c r="AY174" s="197"/>
      <c r="AZ174" s="197"/>
      <c r="BA174" s="197"/>
      <c r="BB174" s="197"/>
      <c r="BC174" s="197"/>
      <c r="BD174" s="197"/>
      <c r="BE174" s="197"/>
      <c r="BF174" s="197"/>
      <c r="BG174" s="197"/>
      <c r="BH174" s="197"/>
      <c r="BI174" s="197"/>
      <c r="BJ174" s="197"/>
      <c r="BK174" s="197"/>
      <c r="BL174" s="197"/>
      <c r="BM174" s="197"/>
      <c r="BN174" s="197"/>
      <c r="BO174" s="197"/>
      <c r="BP174" s="197"/>
      <c r="BQ174" s="197"/>
      <c r="BR174" s="197"/>
    </row>
    <row r="175" spans="1:70" ht="24.75" x14ac:dyDescent="0.2">
      <c r="A175" s="227"/>
      <c r="B175" s="251">
        <v>708</v>
      </c>
      <c r="C175" s="229" t="s">
        <v>94</v>
      </c>
      <c r="D175" s="212" t="s">
        <v>2322</v>
      </c>
      <c r="E175" s="234" t="s">
        <v>336</v>
      </c>
      <c r="F175" s="231" t="s">
        <v>860</v>
      </c>
      <c r="G175" s="231" t="s">
        <v>860</v>
      </c>
      <c r="H175" s="231" t="s">
        <v>860</v>
      </c>
      <c r="I175" s="274" t="s">
        <v>285</v>
      </c>
      <c r="J175" s="233" t="s">
        <v>490</v>
      </c>
      <c r="K175" s="232"/>
      <c r="L175" s="230"/>
      <c r="M175" s="230"/>
      <c r="N175" s="230" t="s">
        <v>860</v>
      </c>
      <c r="O175" s="232"/>
      <c r="P175" s="230"/>
      <c r="Q175" s="230"/>
      <c r="R175" s="230"/>
      <c r="S175" s="230"/>
      <c r="T175" s="230"/>
      <c r="U175" s="230"/>
      <c r="V175" s="236"/>
      <c r="W175" s="230" t="s">
        <v>860</v>
      </c>
      <c r="X175" s="230"/>
      <c r="Y175" s="236"/>
      <c r="Z175" s="230" t="s">
        <v>860</v>
      </c>
      <c r="AA175" s="237"/>
      <c r="AB175" s="197" t="s">
        <v>2283</v>
      </c>
      <c r="AC175" s="197" t="s">
        <v>336</v>
      </c>
      <c r="AD175" s="197" t="s">
        <v>2283</v>
      </c>
      <c r="AE175" s="197" t="s">
        <v>2283</v>
      </c>
      <c r="AF175" s="197" t="s">
        <v>2283</v>
      </c>
      <c r="AG175" s="197"/>
      <c r="AH175" s="197"/>
      <c r="AI175" s="197"/>
      <c r="AJ175" s="197"/>
      <c r="AK175" s="197"/>
      <c r="AL175" s="197"/>
      <c r="AM175" s="197"/>
      <c r="AN175" s="197"/>
      <c r="AO175" s="197"/>
      <c r="AP175" s="197"/>
      <c r="AQ175" s="197"/>
      <c r="AR175" s="197"/>
      <c r="AS175" s="197"/>
      <c r="AT175" s="197"/>
      <c r="AU175" s="197"/>
      <c r="AV175" s="197"/>
      <c r="AW175" s="197"/>
      <c r="AX175" s="197"/>
      <c r="AY175" s="197"/>
      <c r="AZ175" s="197"/>
      <c r="BA175" s="197"/>
      <c r="BB175" s="197"/>
      <c r="BC175" s="197"/>
      <c r="BD175" s="197"/>
      <c r="BE175" s="197"/>
      <c r="BF175" s="197"/>
      <c r="BG175" s="197"/>
      <c r="BH175" s="197"/>
      <c r="BI175" s="197"/>
      <c r="BJ175" s="197"/>
      <c r="BK175" s="197"/>
      <c r="BL175" s="197"/>
      <c r="BM175" s="197"/>
      <c r="BN175" s="197"/>
      <c r="BO175" s="197"/>
      <c r="BP175" s="197"/>
      <c r="BQ175" s="197"/>
      <c r="BR175" s="197"/>
    </row>
    <row r="176" spans="1:70" ht="16.5" x14ac:dyDescent="0.2">
      <c r="A176" s="227"/>
      <c r="B176" s="251">
        <v>709</v>
      </c>
      <c r="C176" s="229" t="s">
        <v>2193</v>
      </c>
      <c r="D176" s="212" t="s">
        <v>2322</v>
      </c>
      <c r="E176" s="234" t="s">
        <v>336</v>
      </c>
      <c r="F176" s="231" t="s">
        <v>860</v>
      </c>
      <c r="G176" s="231" t="s">
        <v>860</v>
      </c>
      <c r="H176" s="231" t="s">
        <v>860</v>
      </c>
      <c r="I176" s="274" t="s">
        <v>329</v>
      </c>
      <c r="J176" s="233" t="s">
        <v>572</v>
      </c>
      <c r="K176" s="232"/>
      <c r="L176" s="230"/>
      <c r="M176" s="230"/>
      <c r="N176" s="230"/>
      <c r="O176" s="232"/>
      <c r="P176" s="230" t="s">
        <v>860</v>
      </c>
      <c r="Q176" s="230"/>
      <c r="R176" s="230"/>
      <c r="S176" s="230"/>
      <c r="T176" s="230"/>
      <c r="U176" s="230"/>
      <c r="V176" s="236"/>
      <c r="W176" s="230" t="s">
        <v>860</v>
      </c>
      <c r="X176" s="230"/>
      <c r="Y176" s="236"/>
      <c r="Z176" s="230" t="s">
        <v>860</v>
      </c>
      <c r="AA176" s="237"/>
      <c r="AB176" s="197" t="s">
        <v>2283</v>
      </c>
      <c r="AC176" s="197" t="s">
        <v>336</v>
      </c>
      <c r="AD176" s="197" t="s">
        <v>2283</v>
      </c>
      <c r="AE176" s="197" t="s">
        <v>2283</v>
      </c>
      <c r="AF176" s="197" t="s">
        <v>2283</v>
      </c>
      <c r="AG176" s="197"/>
      <c r="AH176" s="197"/>
      <c r="AI176" s="197"/>
      <c r="AJ176" s="197"/>
      <c r="AK176" s="197"/>
      <c r="AL176" s="197"/>
      <c r="AM176" s="197"/>
      <c r="AN176" s="197"/>
      <c r="AO176" s="197"/>
      <c r="AP176" s="197"/>
      <c r="AQ176" s="197"/>
      <c r="AR176" s="197"/>
      <c r="AS176" s="197"/>
      <c r="AT176" s="197"/>
      <c r="AU176" s="197"/>
      <c r="AV176" s="197"/>
      <c r="AW176" s="197"/>
      <c r="AX176" s="197"/>
      <c r="AY176" s="197"/>
      <c r="AZ176" s="197"/>
      <c r="BA176" s="197"/>
      <c r="BB176" s="197"/>
      <c r="BC176" s="197"/>
      <c r="BD176" s="197"/>
      <c r="BE176" s="197"/>
      <c r="BF176" s="197"/>
      <c r="BG176" s="197"/>
      <c r="BH176" s="197"/>
      <c r="BI176" s="197"/>
      <c r="BJ176" s="197"/>
      <c r="BK176" s="197"/>
      <c r="BL176" s="197"/>
      <c r="BM176" s="197"/>
      <c r="BN176" s="197"/>
      <c r="BO176" s="197"/>
      <c r="BP176" s="197"/>
      <c r="BQ176" s="197"/>
      <c r="BR176" s="197"/>
    </row>
    <row r="177" spans="1:70" ht="16.5" x14ac:dyDescent="0.2">
      <c r="A177" s="227"/>
      <c r="B177" s="251">
        <v>710</v>
      </c>
      <c r="C177" s="229" t="s">
        <v>2194</v>
      </c>
      <c r="D177" s="212" t="s">
        <v>2322</v>
      </c>
      <c r="E177" s="234" t="s">
        <v>336</v>
      </c>
      <c r="F177" s="231" t="s">
        <v>860</v>
      </c>
      <c r="G177" s="231" t="s">
        <v>860</v>
      </c>
      <c r="H177" s="231" t="s">
        <v>860</v>
      </c>
      <c r="I177" s="274" t="s">
        <v>676</v>
      </c>
      <c r="J177" s="233" t="s">
        <v>768</v>
      </c>
      <c r="K177" s="232"/>
      <c r="L177" s="230"/>
      <c r="M177" s="230"/>
      <c r="N177" s="230" t="s">
        <v>860</v>
      </c>
      <c r="O177" s="232"/>
      <c r="P177" s="230" t="s">
        <v>860</v>
      </c>
      <c r="Q177" s="230"/>
      <c r="R177" s="230"/>
      <c r="S177" s="230"/>
      <c r="T177" s="230"/>
      <c r="U177" s="230"/>
      <c r="V177" s="236"/>
      <c r="W177" s="230" t="s">
        <v>860</v>
      </c>
      <c r="X177" s="230"/>
      <c r="Y177" s="236"/>
      <c r="Z177" s="230" t="s">
        <v>860</v>
      </c>
      <c r="AA177" s="237"/>
      <c r="AB177" s="197" t="s">
        <v>2283</v>
      </c>
      <c r="AC177" s="197" t="s">
        <v>336</v>
      </c>
      <c r="AD177" s="197" t="s">
        <v>2283</v>
      </c>
      <c r="AE177" s="197" t="s">
        <v>2283</v>
      </c>
      <c r="AF177" s="197" t="s">
        <v>2283</v>
      </c>
      <c r="AG177" s="197"/>
      <c r="AH177" s="197"/>
      <c r="AI177" s="197"/>
      <c r="AJ177" s="197"/>
      <c r="AK177" s="197"/>
      <c r="AL177" s="197"/>
      <c r="AM177" s="197"/>
      <c r="AN177" s="197"/>
      <c r="AO177" s="197"/>
      <c r="AP177" s="197"/>
      <c r="AQ177" s="197"/>
      <c r="AR177" s="197"/>
      <c r="AS177" s="197"/>
      <c r="AT177" s="197"/>
      <c r="AU177" s="197"/>
      <c r="AV177" s="197"/>
      <c r="AW177" s="197"/>
      <c r="AX177" s="197"/>
      <c r="AY177" s="197"/>
      <c r="AZ177" s="197"/>
      <c r="BA177" s="197"/>
      <c r="BB177" s="197"/>
      <c r="BC177" s="197"/>
      <c r="BD177" s="197"/>
      <c r="BE177" s="197"/>
      <c r="BF177" s="197"/>
      <c r="BG177" s="197"/>
      <c r="BH177" s="197"/>
      <c r="BI177" s="197"/>
      <c r="BJ177" s="197"/>
      <c r="BK177" s="197"/>
      <c r="BL177" s="197"/>
      <c r="BM177" s="197"/>
      <c r="BN177" s="197"/>
      <c r="BO177" s="197"/>
      <c r="BP177" s="197"/>
      <c r="BQ177" s="197"/>
      <c r="BR177" s="197"/>
    </row>
    <row r="178" spans="1:70" ht="15" x14ac:dyDescent="0.2">
      <c r="A178" s="227">
        <v>44952</v>
      </c>
      <c r="B178" s="251">
        <v>720</v>
      </c>
      <c r="C178" s="229" t="s">
        <v>2302</v>
      </c>
      <c r="D178" s="213" t="s">
        <v>970</v>
      </c>
      <c r="E178" s="234" t="s">
        <v>336</v>
      </c>
      <c r="F178" s="231" t="s">
        <v>860</v>
      </c>
      <c r="G178" s="231" t="s">
        <v>860</v>
      </c>
      <c r="H178" s="231" t="s">
        <v>860</v>
      </c>
      <c r="I178" s="274" t="s">
        <v>365</v>
      </c>
      <c r="J178" s="233" t="s">
        <v>616</v>
      </c>
      <c r="K178" s="232"/>
      <c r="L178" s="230"/>
      <c r="M178" s="230"/>
      <c r="N178" s="230" t="s">
        <v>860</v>
      </c>
      <c r="O178" s="232" t="s">
        <v>2121</v>
      </c>
      <c r="P178" s="230"/>
      <c r="Q178" s="230"/>
      <c r="R178" s="230"/>
      <c r="S178" s="230"/>
      <c r="T178" s="230"/>
      <c r="U178" s="230"/>
      <c r="V178" s="236"/>
      <c r="W178" s="230" t="s">
        <v>860</v>
      </c>
      <c r="X178" s="230"/>
      <c r="Y178" s="236"/>
      <c r="Z178" s="230" t="s">
        <v>860</v>
      </c>
      <c r="AA178" s="237"/>
      <c r="AB178" s="197" t="s">
        <v>2285</v>
      </c>
      <c r="AC178" s="197" t="s">
        <v>336</v>
      </c>
      <c r="AD178" s="197" t="s">
        <v>2285</v>
      </c>
      <c r="AE178" s="197" t="s">
        <v>2283</v>
      </c>
      <c r="AF178" s="197" t="s">
        <v>2283</v>
      </c>
      <c r="AG178" s="197"/>
      <c r="AH178" s="197"/>
      <c r="AI178" s="197"/>
      <c r="AJ178" s="197"/>
      <c r="AK178" s="197"/>
      <c r="AL178" s="197"/>
      <c r="AM178" s="197"/>
      <c r="AN178" s="197"/>
      <c r="AO178" s="197"/>
      <c r="AP178" s="197"/>
      <c r="AQ178" s="197"/>
      <c r="AR178" s="197"/>
      <c r="AS178" s="197"/>
      <c r="AT178" s="197"/>
      <c r="AU178" s="197"/>
      <c r="AV178" s="197"/>
      <c r="AW178" s="197"/>
      <c r="AX178" s="197"/>
      <c r="AY178" s="197"/>
      <c r="AZ178" s="197"/>
      <c r="BA178" s="197"/>
      <c r="BB178" s="197"/>
      <c r="BC178" s="197"/>
      <c r="BD178" s="197"/>
      <c r="BE178" s="197"/>
      <c r="BF178" s="197"/>
      <c r="BG178" s="197"/>
      <c r="BH178" s="197"/>
      <c r="BI178" s="197"/>
      <c r="BJ178" s="197"/>
      <c r="BK178" s="197"/>
      <c r="BL178" s="197"/>
      <c r="BM178" s="197"/>
      <c r="BN178" s="197"/>
      <c r="BO178" s="197"/>
      <c r="BP178" s="197"/>
      <c r="BQ178" s="197"/>
      <c r="BR178" s="197"/>
    </row>
    <row r="179" spans="1:70" ht="24.75" x14ac:dyDescent="0.2">
      <c r="A179" s="227"/>
      <c r="B179" s="251">
        <v>722</v>
      </c>
      <c r="C179" s="229" t="s">
        <v>116</v>
      </c>
      <c r="D179" s="213" t="s">
        <v>970</v>
      </c>
      <c r="E179" s="234" t="s">
        <v>336</v>
      </c>
      <c r="F179" s="231" t="s">
        <v>860</v>
      </c>
      <c r="G179" s="231" t="s">
        <v>860</v>
      </c>
      <c r="H179" s="231" t="s">
        <v>860</v>
      </c>
      <c r="I179" s="274" t="s">
        <v>331</v>
      </c>
      <c r="J179" s="233" t="s">
        <v>588</v>
      </c>
      <c r="K179" s="232"/>
      <c r="L179" s="230"/>
      <c r="M179" s="230"/>
      <c r="N179" s="230" t="s">
        <v>860</v>
      </c>
      <c r="O179" s="232"/>
      <c r="P179" s="230"/>
      <c r="Q179" s="230"/>
      <c r="R179" s="230"/>
      <c r="S179" s="230"/>
      <c r="T179" s="230"/>
      <c r="U179" s="230"/>
      <c r="V179" s="236"/>
      <c r="W179" s="230" t="s">
        <v>860</v>
      </c>
      <c r="X179" s="230"/>
      <c r="Y179" s="236"/>
      <c r="Z179" s="230" t="s">
        <v>860</v>
      </c>
      <c r="AA179" s="237"/>
      <c r="AB179" s="197" t="s">
        <v>2285</v>
      </c>
      <c r="AC179" s="197" t="s">
        <v>336</v>
      </c>
      <c r="AD179" s="197" t="s">
        <v>2285</v>
      </c>
      <c r="AE179" s="197" t="s">
        <v>2283</v>
      </c>
      <c r="AF179" s="197" t="s">
        <v>2283</v>
      </c>
      <c r="AG179" s="197"/>
      <c r="AH179" s="197"/>
      <c r="AI179" s="197"/>
      <c r="AJ179" s="197"/>
      <c r="AK179" s="197"/>
      <c r="AL179" s="197"/>
      <c r="AM179" s="197"/>
      <c r="AN179" s="197"/>
      <c r="AO179" s="197"/>
      <c r="AP179" s="197"/>
      <c r="AQ179" s="197"/>
      <c r="AR179" s="197"/>
      <c r="AS179" s="197"/>
      <c r="AT179" s="197"/>
      <c r="AU179" s="197"/>
      <c r="AV179" s="197"/>
      <c r="AW179" s="197"/>
      <c r="AX179" s="197"/>
      <c r="AY179" s="197"/>
      <c r="AZ179" s="197"/>
      <c r="BA179" s="197"/>
      <c r="BB179" s="197"/>
      <c r="BC179" s="197"/>
      <c r="BD179" s="197"/>
      <c r="BE179" s="197"/>
      <c r="BF179" s="197"/>
      <c r="BG179" s="197"/>
      <c r="BH179" s="197"/>
      <c r="BI179" s="197"/>
      <c r="BJ179" s="197"/>
      <c r="BK179" s="197"/>
      <c r="BL179" s="197"/>
      <c r="BM179" s="197"/>
      <c r="BN179" s="197"/>
      <c r="BO179" s="197"/>
      <c r="BP179" s="197"/>
      <c r="BQ179" s="197"/>
      <c r="BR179" s="197"/>
    </row>
    <row r="180" spans="1:70" ht="16.5" x14ac:dyDescent="0.2">
      <c r="A180" s="227"/>
      <c r="B180" s="251">
        <v>726</v>
      </c>
      <c r="C180" s="229" t="s">
        <v>2195</v>
      </c>
      <c r="D180" s="213" t="s">
        <v>970</v>
      </c>
      <c r="E180" s="234" t="s">
        <v>336</v>
      </c>
      <c r="F180" s="231" t="s">
        <v>860</v>
      </c>
      <c r="G180" s="231" t="s">
        <v>860</v>
      </c>
      <c r="H180" s="231" t="s">
        <v>860</v>
      </c>
      <c r="I180" s="274" t="s">
        <v>288</v>
      </c>
      <c r="J180" s="233" t="s">
        <v>465</v>
      </c>
      <c r="K180" s="232"/>
      <c r="L180" s="230"/>
      <c r="M180" s="230"/>
      <c r="N180" s="230" t="s">
        <v>860</v>
      </c>
      <c r="O180" s="232"/>
      <c r="P180" s="230"/>
      <c r="Q180" s="230"/>
      <c r="R180" s="230"/>
      <c r="S180" s="230"/>
      <c r="T180" s="230"/>
      <c r="U180" s="230"/>
      <c r="V180" s="236"/>
      <c r="W180" s="230" t="s">
        <v>860</v>
      </c>
      <c r="X180" s="230"/>
      <c r="Y180" s="236"/>
      <c r="Z180" s="230" t="s">
        <v>860</v>
      </c>
      <c r="AA180" s="237"/>
      <c r="AB180" s="197" t="s">
        <v>2285</v>
      </c>
      <c r="AC180" s="197" t="s">
        <v>336</v>
      </c>
      <c r="AD180" s="197" t="s">
        <v>2285</v>
      </c>
      <c r="AE180" s="197" t="s">
        <v>2283</v>
      </c>
      <c r="AF180" s="197" t="s">
        <v>2283</v>
      </c>
      <c r="AG180" s="197"/>
      <c r="AH180" s="197"/>
      <c r="AI180" s="197"/>
      <c r="AJ180" s="197"/>
      <c r="AK180" s="197"/>
      <c r="AL180" s="197"/>
      <c r="AM180" s="197"/>
      <c r="AN180" s="197"/>
      <c r="AO180" s="197"/>
      <c r="AP180" s="197"/>
      <c r="AQ180" s="197"/>
      <c r="AR180" s="197"/>
      <c r="AS180" s="197"/>
      <c r="AT180" s="197"/>
      <c r="AU180" s="197"/>
      <c r="AV180" s="197"/>
      <c r="AW180" s="197"/>
      <c r="AX180" s="197"/>
      <c r="AY180" s="197"/>
      <c r="AZ180" s="197"/>
      <c r="BA180" s="197"/>
      <c r="BB180" s="197"/>
      <c r="BC180" s="197"/>
      <c r="BD180" s="197"/>
      <c r="BE180" s="197"/>
      <c r="BF180" s="197"/>
      <c r="BG180" s="197"/>
      <c r="BH180" s="197"/>
      <c r="BI180" s="197"/>
      <c r="BJ180" s="197"/>
      <c r="BK180" s="197"/>
      <c r="BL180" s="197"/>
      <c r="BM180" s="197"/>
      <c r="BN180" s="197"/>
      <c r="BO180" s="197"/>
      <c r="BP180" s="197"/>
      <c r="BQ180" s="197"/>
      <c r="BR180" s="197"/>
    </row>
    <row r="181" spans="1:70" ht="33" x14ac:dyDescent="0.2">
      <c r="A181" s="227"/>
      <c r="B181" s="251">
        <v>727</v>
      </c>
      <c r="C181" s="229" t="s">
        <v>2196</v>
      </c>
      <c r="D181" s="213" t="s">
        <v>970</v>
      </c>
      <c r="E181" s="234" t="s">
        <v>336</v>
      </c>
      <c r="F181" s="231" t="s">
        <v>860</v>
      </c>
      <c r="G181" s="231" t="s">
        <v>860</v>
      </c>
      <c r="H181" s="231" t="s">
        <v>860</v>
      </c>
      <c r="I181" s="274" t="s">
        <v>289</v>
      </c>
      <c r="J181" s="233" t="s">
        <v>466</v>
      </c>
      <c r="K181" s="232"/>
      <c r="L181" s="230"/>
      <c r="M181" s="230"/>
      <c r="N181" s="230"/>
      <c r="O181" s="232"/>
      <c r="P181" s="230" t="s">
        <v>860</v>
      </c>
      <c r="Q181" s="230"/>
      <c r="R181" s="230"/>
      <c r="S181" s="230"/>
      <c r="T181" s="230"/>
      <c r="U181" s="230"/>
      <c r="V181" s="236"/>
      <c r="W181" s="230" t="s">
        <v>860</v>
      </c>
      <c r="X181" s="230"/>
      <c r="Y181" s="236"/>
      <c r="Z181" s="230" t="s">
        <v>860</v>
      </c>
      <c r="AA181" s="237"/>
      <c r="AB181" s="197" t="s">
        <v>2285</v>
      </c>
      <c r="AC181" s="197" t="s">
        <v>336</v>
      </c>
      <c r="AD181" s="197" t="s">
        <v>2285</v>
      </c>
      <c r="AE181" s="197" t="s">
        <v>2283</v>
      </c>
      <c r="AF181" s="197" t="s">
        <v>2283</v>
      </c>
      <c r="AG181" s="197"/>
      <c r="AH181" s="197"/>
      <c r="AI181" s="197"/>
      <c r="AJ181" s="197"/>
      <c r="AK181" s="197"/>
      <c r="AL181" s="197"/>
      <c r="AM181" s="197"/>
      <c r="AN181" s="197"/>
      <c r="AO181" s="197"/>
      <c r="AP181" s="197"/>
      <c r="AQ181" s="197"/>
      <c r="AR181" s="197"/>
      <c r="AS181" s="197"/>
      <c r="AT181" s="197"/>
      <c r="AU181" s="197"/>
      <c r="AV181" s="197"/>
      <c r="AW181" s="197"/>
      <c r="AX181" s="197"/>
      <c r="AY181" s="197"/>
      <c r="AZ181" s="197"/>
      <c r="BA181" s="197"/>
      <c r="BB181" s="197"/>
      <c r="BC181" s="197"/>
      <c r="BD181" s="197"/>
      <c r="BE181" s="197"/>
      <c r="BF181" s="197"/>
      <c r="BG181" s="197"/>
      <c r="BH181" s="197"/>
      <c r="BI181" s="197"/>
      <c r="BJ181" s="197"/>
      <c r="BK181" s="197"/>
      <c r="BL181" s="197"/>
      <c r="BM181" s="197"/>
      <c r="BN181" s="197"/>
      <c r="BO181" s="197"/>
      <c r="BP181" s="197"/>
      <c r="BQ181" s="197"/>
      <c r="BR181" s="197"/>
    </row>
    <row r="182" spans="1:70" ht="24.75" x14ac:dyDescent="0.2">
      <c r="A182" s="227"/>
      <c r="B182" s="251">
        <v>733</v>
      </c>
      <c r="C182" s="229" t="s">
        <v>2197</v>
      </c>
      <c r="D182" s="213" t="s">
        <v>970</v>
      </c>
      <c r="E182" s="234" t="s">
        <v>336</v>
      </c>
      <c r="F182" s="231" t="s">
        <v>860</v>
      </c>
      <c r="G182" s="231" t="s">
        <v>860</v>
      </c>
      <c r="H182" s="231" t="s">
        <v>860</v>
      </c>
      <c r="I182" s="274" t="s">
        <v>295</v>
      </c>
      <c r="J182" s="233" t="s">
        <v>489</v>
      </c>
      <c r="K182" s="232"/>
      <c r="L182" s="230"/>
      <c r="M182" s="230"/>
      <c r="N182" s="230"/>
      <c r="O182" s="232"/>
      <c r="P182" s="230" t="s">
        <v>860</v>
      </c>
      <c r="Q182" s="230"/>
      <c r="R182" s="230"/>
      <c r="S182" s="230"/>
      <c r="T182" s="230"/>
      <c r="U182" s="230"/>
      <c r="V182" s="236"/>
      <c r="W182" s="230" t="s">
        <v>860</v>
      </c>
      <c r="X182" s="230"/>
      <c r="Y182" s="236"/>
      <c r="Z182" s="230" t="s">
        <v>860</v>
      </c>
      <c r="AA182" s="237"/>
      <c r="AB182" s="197" t="s">
        <v>2285</v>
      </c>
      <c r="AC182" s="197" t="s">
        <v>336</v>
      </c>
      <c r="AD182" s="197" t="s">
        <v>2285</v>
      </c>
      <c r="AE182" s="197" t="s">
        <v>2283</v>
      </c>
      <c r="AF182" s="197" t="s">
        <v>2283</v>
      </c>
      <c r="AG182" s="197"/>
      <c r="AH182" s="197"/>
      <c r="AI182" s="197"/>
      <c r="AJ182" s="197"/>
      <c r="AK182" s="197"/>
      <c r="AL182" s="197"/>
      <c r="AM182" s="197"/>
      <c r="AN182" s="197"/>
      <c r="AO182" s="197"/>
      <c r="AP182" s="197"/>
      <c r="AQ182" s="197"/>
      <c r="AR182" s="197"/>
      <c r="AS182" s="197"/>
      <c r="AT182" s="197"/>
      <c r="AU182" s="197"/>
      <c r="AV182" s="197"/>
      <c r="AW182" s="197"/>
      <c r="AX182" s="197"/>
      <c r="AY182" s="197"/>
      <c r="AZ182" s="197"/>
      <c r="BA182" s="197"/>
      <c r="BB182" s="197"/>
      <c r="BC182" s="197"/>
      <c r="BD182" s="197"/>
      <c r="BE182" s="197"/>
      <c r="BF182" s="197"/>
      <c r="BG182" s="197"/>
      <c r="BH182" s="197"/>
      <c r="BI182" s="197"/>
      <c r="BJ182" s="197"/>
      <c r="BK182" s="197"/>
      <c r="BL182" s="197"/>
      <c r="BM182" s="197"/>
      <c r="BN182" s="197"/>
      <c r="BO182" s="197"/>
      <c r="BP182" s="197"/>
      <c r="BQ182" s="197"/>
      <c r="BR182" s="197"/>
    </row>
    <row r="183" spans="1:70" ht="41.25" x14ac:dyDescent="0.2">
      <c r="A183" s="227"/>
      <c r="B183" s="251">
        <v>734</v>
      </c>
      <c r="C183" s="229" t="s">
        <v>2198</v>
      </c>
      <c r="D183" s="213" t="s">
        <v>970</v>
      </c>
      <c r="E183" s="234" t="s">
        <v>336</v>
      </c>
      <c r="F183" s="231" t="s">
        <v>860</v>
      </c>
      <c r="G183" s="231" t="s">
        <v>860</v>
      </c>
      <c r="H183" s="231" t="s">
        <v>860</v>
      </c>
      <c r="I183" s="274" t="s">
        <v>297</v>
      </c>
      <c r="J183" s="233" t="s">
        <v>492</v>
      </c>
      <c r="K183" s="232"/>
      <c r="L183" s="230"/>
      <c r="M183" s="230"/>
      <c r="N183" s="230" t="s">
        <v>860</v>
      </c>
      <c r="O183" s="232"/>
      <c r="P183" s="230" t="s">
        <v>860</v>
      </c>
      <c r="Q183" s="230"/>
      <c r="R183" s="230"/>
      <c r="S183" s="230"/>
      <c r="T183" s="230"/>
      <c r="U183" s="230"/>
      <c r="V183" s="236"/>
      <c r="W183" s="230" t="s">
        <v>860</v>
      </c>
      <c r="X183" s="230"/>
      <c r="Y183" s="236"/>
      <c r="Z183" s="230" t="s">
        <v>860</v>
      </c>
      <c r="AA183" s="237"/>
      <c r="AB183" s="197" t="s">
        <v>2285</v>
      </c>
      <c r="AC183" s="197" t="s">
        <v>336</v>
      </c>
      <c r="AD183" s="197" t="s">
        <v>2285</v>
      </c>
      <c r="AE183" s="197" t="s">
        <v>2283</v>
      </c>
      <c r="AF183" s="197" t="s">
        <v>2283</v>
      </c>
      <c r="AG183" s="197"/>
      <c r="AH183" s="197"/>
      <c r="AI183" s="197"/>
      <c r="AJ183" s="197"/>
      <c r="AK183" s="197"/>
      <c r="AL183" s="197"/>
      <c r="AM183" s="197"/>
      <c r="AN183" s="197"/>
      <c r="AO183" s="197"/>
      <c r="AP183" s="197"/>
      <c r="AQ183" s="197"/>
      <c r="AR183" s="197"/>
      <c r="AS183" s="197"/>
      <c r="AT183" s="197"/>
      <c r="AU183" s="197"/>
      <c r="AV183" s="197"/>
      <c r="AW183" s="197"/>
      <c r="AX183" s="197"/>
      <c r="AY183" s="197"/>
      <c r="AZ183" s="197"/>
      <c r="BA183" s="197"/>
      <c r="BB183" s="197"/>
      <c r="BC183" s="197"/>
      <c r="BD183" s="197"/>
      <c r="BE183" s="197"/>
      <c r="BF183" s="197"/>
      <c r="BG183" s="197"/>
      <c r="BH183" s="197"/>
      <c r="BI183" s="197"/>
      <c r="BJ183" s="197"/>
      <c r="BK183" s="197"/>
      <c r="BL183" s="197"/>
      <c r="BM183" s="197"/>
      <c r="BN183" s="197"/>
      <c r="BO183" s="197"/>
      <c r="BP183" s="197"/>
      <c r="BQ183" s="197"/>
      <c r="BR183" s="197"/>
    </row>
    <row r="184" spans="1:70" ht="24.75" x14ac:dyDescent="0.2">
      <c r="A184" s="227"/>
      <c r="B184" s="251">
        <v>735</v>
      </c>
      <c r="C184" s="229" t="s">
        <v>2199</v>
      </c>
      <c r="D184" s="213" t="s">
        <v>970</v>
      </c>
      <c r="E184" s="234" t="s">
        <v>336</v>
      </c>
      <c r="F184" s="231" t="s">
        <v>860</v>
      </c>
      <c r="G184" s="231" t="s">
        <v>860</v>
      </c>
      <c r="H184" s="231" t="s">
        <v>860</v>
      </c>
      <c r="I184" s="274" t="s">
        <v>298</v>
      </c>
      <c r="J184" s="233" t="s">
        <v>498</v>
      </c>
      <c r="K184" s="232"/>
      <c r="L184" s="230"/>
      <c r="M184" s="230"/>
      <c r="N184" s="230" t="s">
        <v>860</v>
      </c>
      <c r="O184" s="232"/>
      <c r="P184" s="230"/>
      <c r="Q184" s="230"/>
      <c r="R184" s="230"/>
      <c r="S184" s="230"/>
      <c r="T184" s="230"/>
      <c r="U184" s="230"/>
      <c r="V184" s="236"/>
      <c r="W184" s="230" t="s">
        <v>860</v>
      </c>
      <c r="X184" s="230"/>
      <c r="Y184" s="236"/>
      <c r="Z184" s="230" t="s">
        <v>860</v>
      </c>
      <c r="AA184" s="237"/>
      <c r="AB184" s="197" t="s">
        <v>2285</v>
      </c>
      <c r="AC184" s="197" t="s">
        <v>336</v>
      </c>
      <c r="AD184" s="197" t="s">
        <v>2285</v>
      </c>
      <c r="AE184" s="197" t="s">
        <v>2283</v>
      </c>
      <c r="AF184" s="197" t="s">
        <v>2283</v>
      </c>
      <c r="AG184" s="197"/>
      <c r="AH184" s="197"/>
      <c r="AI184" s="197"/>
      <c r="AJ184" s="197"/>
      <c r="AK184" s="197"/>
      <c r="AL184" s="197"/>
      <c r="AM184" s="197"/>
      <c r="AN184" s="197"/>
      <c r="AO184" s="197"/>
      <c r="AP184" s="197"/>
      <c r="AQ184" s="197"/>
      <c r="AR184" s="197"/>
      <c r="AS184" s="197"/>
      <c r="AT184" s="197"/>
      <c r="AU184" s="197"/>
      <c r="AV184" s="197"/>
      <c r="AW184" s="197"/>
      <c r="AX184" s="197"/>
      <c r="AY184" s="197"/>
      <c r="AZ184" s="197"/>
      <c r="BA184" s="197"/>
      <c r="BB184" s="197"/>
      <c r="BC184" s="197"/>
      <c r="BD184" s="197"/>
      <c r="BE184" s="197"/>
      <c r="BF184" s="197"/>
      <c r="BG184" s="197"/>
      <c r="BH184" s="197"/>
      <c r="BI184" s="197"/>
      <c r="BJ184" s="197"/>
      <c r="BK184" s="197"/>
      <c r="BL184" s="197"/>
      <c r="BM184" s="197"/>
      <c r="BN184" s="197"/>
      <c r="BO184" s="197"/>
      <c r="BP184" s="197"/>
      <c r="BQ184" s="197"/>
      <c r="BR184" s="197"/>
    </row>
    <row r="185" spans="1:70" ht="24.75" x14ac:dyDescent="0.2">
      <c r="A185" s="227"/>
      <c r="B185" s="251">
        <v>737</v>
      </c>
      <c r="C185" s="229" t="s">
        <v>164</v>
      </c>
      <c r="D185" s="213" t="s">
        <v>970</v>
      </c>
      <c r="E185" s="234" t="s">
        <v>336</v>
      </c>
      <c r="F185" s="231" t="s">
        <v>860</v>
      </c>
      <c r="G185" s="231" t="s">
        <v>860</v>
      </c>
      <c r="H185" s="231" t="s">
        <v>860</v>
      </c>
      <c r="I185" s="274" t="s">
        <v>300</v>
      </c>
      <c r="J185" s="233" t="s">
        <v>501</v>
      </c>
      <c r="K185" s="232"/>
      <c r="L185" s="230"/>
      <c r="M185" s="230"/>
      <c r="N185" s="230" t="s">
        <v>860</v>
      </c>
      <c r="O185" s="232"/>
      <c r="P185" s="230" t="s">
        <v>860</v>
      </c>
      <c r="Q185" s="230"/>
      <c r="R185" s="230"/>
      <c r="S185" s="230"/>
      <c r="T185" s="230"/>
      <c r="U185" s="230"/>
      <c r="V185" s="236"/>
      <c r="W185" s="230" t="s">
        <v>860</v>
      </c>
      <c r="X185" s="230"/>
      <c r="Y185" s="236"/>
      <c r="Z185" s="230" t="s">
        <v>860</v>
      </c>
      <c r="AA185" s="237"/>
      <c r="AB185" s="197" t="s">
        <v>2285</v>
      </c>
      <c r="AC185" s="197" t="s">
        <v>336</v>
      </c>
      <c r="AD185" s="197" t="s">
        <v>2285</v>
      </c>
      <c r="AE185" s="197" t="s">
        <v>2283</v>
      </c>
      <c r="AF185" s="197" t="s">
        <v>2283</v>
      </c>
      <c r="AG185" s="197"/>
      <c r="AH185" s="197"/>
      <c r="AI185" s="197"/>
      <c r="AJ185" s="197"/>
      <c r="AK185" s="197"/>
      <c r="AL185" s="197"/>
      <c r="AM185" s="197"/>
      <c r="AN185" s="197"/>
      <c r="AO185" s="197"/>
      <c r="AP185" s="197"/>
      <c r="AQ185" s="197"/>
      <c r="AR185" s="197"/>
      <c r="AS185" s="197"/>
      <c r="AT185" s="197"/>
      <c r="AU185" s="197"/>
      <c r="AV185" s="197"/>
      <c r="AW185" s="197"/>
      <c r="AX185" s="197"/>
      <c r="AY185" s="197"/>
      <c r="AZ185" s="197"/>
      <c r="BA185" s="197"/>
      <c r="BB185" s="197"/>
      <c r="BC185" s="197"/>
      <c r="BD185" s="197"/>
      <c r="BE185" s="197"/>
      <c r="BF185" s="197"/>
      <c r="BG185" s="197"/>
      <c r="BH185" s="197"/>
      <c r="BI185" s="197"/>
      <c r="BJ185" s="197"/>
      <c r="BK185" s="197"/>
      <c r="BL185" s="197"/>
      <c r="BM185" s="197"/>
      <c r="BN185" s="197"/>
      <c r="BO185" s="197"/>
      <c r="BP185" s="197"/>
      <c r="BQ185" s="197"/>
      <c r="BR185" s="197"/>
    </row>
    <row r="186" spans="1:70" ht="24.75" x14ac:dyDescent="0.2">
      <c r="A186" s="227"/>
      <c r="B186" s="251">
        <v>739</v>
      </c>
      <c r="C186" s="229" t="s">
        <v>2200</v>
      </c>
      <c r="D186" s="213" t="s">
        <v>970</v>
      </c>
      <c r="E186" s="234" t="s">
        <v>336</v>
      </c>
      <c r="F186" s="231" t="s">
        <v>860</v>
      </c>
      <c r="G186" s="231" t="s">
        <v>860</v>
      </c>
      <c r="H186" s="231" t="s">
        <v>860</v>
      </c>
      <c r="I186" s="274" t="s">
        <v>302</v>
      </c>
      <c r="J186" s="233" t="s">
        <v>507</v>
      </c>
      <c r="K186" s="232"/>
      <c r="L186" s="230"/>
      <c r="M186" s="230"/>
      <c r="N186" s="230" t="s">
        <v>860</v>
      </c>
      <c r="O186" s="232"/>
      <c r="P186" s="230"/>
      <c r="Q186" s="230"/>
      <c r="R186" s="230"/>
      <c r="S186" s="230"/>
      <c r="T186" s="230"/>
      <c r="U186" s="230"/>
      <c r="V186" s="236"/>
      <c r="W186" s="230" t="s">
        <v>860</v>
      </c>
      <c r="X186" s="230"/>
      <c r="Y186" s="236"/>
      <c r="Z186" s="230" t="s">
        <v>860</v>
      </c>
      <c r="AA186" s="237"/>
      <c r="AB186" s="197" t="s">
        <v>2285</v>
      </c>
      <c r="AC186" s="197" t="s">
        <v>336</v>
      </c>
      <c r="AD186" s="197" t="s">
        <v>2285</v>
      </c>
      <c r="AE186" s="197" t="s">
        <v>2283</v>
      </c>
      <c r="AF186" s="197" t="s">
        <v>2283</v>
      </c>
      <c r="AG186" s="197"/>
      <c r="AH186" s="197"/>
      <c r="AI186" s="197"/>
      <c r="AJ186" s="197"/>
      <c r="AK186" s="197"/>
      <c r="AL186" s="197"/>
      <c r="AM186" s="197"/>
      <c r="AN186" s="197"/>
      <c r="AO186" s="197"/>
      <c r="AP186" s="197"/>
      <c r="AQ186" s="197"/>
      <c r="AR186" s="197"/>
      <c r="AS186" s="197"/>
      <c r="AT186" s="197"/>
      <c r="AU186" s="197"/>
      <c r="AV186" s="197"/>
      <c r="AW186" s="197"/>
      <c r="AX186" s="197"/>
      <c r="AY186" s="197"/>
      <c r="AZ186" s="197"/>
      <c r="BA186" s="197"/>
      <c r="BB186" s="197"/>
      <c r="BC186" s="197"/>
      <c r="BD186" s="197"/>
      <c r="BE186" s="197"/>
      <c r="BF186" s="197"/>
      <c r="BG186" s="197"/>
      <c r="BH186" s="197"/>
      <c r="BI186" s="197"/>
      <c r="BJ186" s="197"/>
      <c r="BK186" s="197"/>
      <c r="BL186" s="197"/>
      <c r="BM186" s="197"/>
      <c r="BN186" s="197"/>
      <c r="BO186" s="197"/>
      <c r="BP186" s="197"/>
      <c r="BQ186" s="197"/>
      <c r="BR186" s="197"/>
    </row>
    <row r="187" spans="1:70" ht="33" x14ac:dyDescent="0.2">
      <c r="A187" s="227"/>
      <c r="B187" s="251">
        <v>740</v>
      </c>
      <c r="C187" s="229" t="s">
        <v>2201</v>
      </c>
      <c r="D187" s="213" t="s">
        <v>970</v>
      </c>
      <c r="E187" s="234" t="s">
        <v>336</v>
      </c>
      <c r="F187" s="231" t="s">
        <v>860</v>
      </c>
      <c r="G187" s="231" t="s">
        <v>860</v>
      </c>
      <c r="H187" s="231" t="s">
        <v>860</v>
      </c>
      <c r="I187" s="274" t="s">
        <v>303</v>
      </c>
      <c r="J187" s="233" t="s">
        <v>508</v>
      </c>
      <c r="K187" s="232"/>
      <c r="L187" s="230"/>
      <c r="M187" s="230"/>
      <c r="N187" s="230" t="s">
        <v>860</v>
      </c>
      <c r="O187" s="232"/>
      <c r="P187" s="230"/>
      <c r="Q187" s="230"/>
      <c r="R187" s="230"/>
      <c r="S187" s="230"/>
      <c r="T187" s="230"/>
      <c r="U187" s="230"/>
      <c r="V187" s="236"/>
      <c r="W187" s="230" t="s">
        <v>860</v>
      </c>
      <c r="X187" s="230"/>
      <c r="Y187" s="236"/>
      <c r="Z187" s="230" t="s">
        <v>860</v>
      </c>
      <c r="AA187" s="237"/>
      <c r="AB187" s="197" t="s">
        <v>2285</v>
      </c>
      <c r="AC187" s="197" t="s">
        <v>336</v>
      </c>
      <c r="AD187" s="197" t="s">
        <v>2285</v>
      </c>
      <c r="AE187" s="197" t="s">
        <v>2283</v>
      </c>
      <c r="AF187" s="197" t="s">
        <v>2283</v>
      </c>
      <c r="AG187" s="197"/>
      <c r="AH187" s="197"/>
      <c r="AI187" s="197"/>
      <c r="AJ187" s="197"/>
      <c r="AK187" s="197"/>
      <c r="AL187" s="197"/>
      <c r="AM187" s="197"/>
      <c r="AN187" s="197"/>
      <c r="AO187" s="197"/>
      <c r="AP187" s="197"/>
      <c r="AQ187" s="197"/>
      <c r="AR187" s="197"/>
      <c r="AS187" s="197"/>
      <c r="AT187" s="197"/>
      <c r="AU187" s="197"/>
      <c r="AV187" s="197"/>
      <c r="AW187" s="197"/>
      <c r="AX187" s="197"/>
      <c r="AY187" s="197"/>
      <c r="AZ187" s="197"/>
      <c r="BA187" s="197"/>
      <c r="BB187" s="197"/>
      <c r="BC187" s="197"/>
      <c r="BD187" s="197"/>
      <c r="BE187" s="197"/>
      <c r="BF187" s="197"/>
      <c r="BG187" s="197"/>
      <c r="BH187" s="197"/>
      <c r="BI187" s="197"/>
      <c r="BJ187" s="197"/>
      <c r="BK187" s="197"/>
      <c r="BL187" s="197"/>
      <c r="BM187" s="197"/>
      <c r="BN187" s="197"/>
      <c r="BO187" s="197"/>
      <c r="BP187" s="197"/>
      <c r="BQ187" s="197"/>
      <c r="BR187" s="197"/>
    </row>
    <row r="188" spans="1:70" ht="24.75" x14ac:dyDescent="0.2">
      <c r="A188" s="227"/>
      <c r="B188" s="251">
        <v>741</v>
      </c>
      <c r="C188" s="229" t="s">
        <v>2202</v>
      </c>
      <c r="D188" s="213" t="s">
        <v>970</v>
      </c>
      <c r="E188" s="234" t="s">
        <v>336</v>
      </c>
      <c r="F188" s="231" t="s">
        <v>860</v>
      </c>
      <c r="G188" s="231" t="s">
        <v>860</v>
      </c>
      <c r="H188" s="231" t="s">
        <v>860</v>
      </c>
      <c r="I188" s="274" t="s">
        <v>323</v>
      </c>
      <c r="J188" s="233" t="s">
        <v>557</v>
      </c>
      <c r="K188" s="232"/>
      <c r="L188" s="230"/>
      <c r="M188" s="230"/>
      <c r="N188" s="230" t="s">
        <v>860</v>
      </c>
      <c r="O188" s="232"/>
      <c r="P188" s="230" t="s">
        <v>860</v>
      </c>
      <c r="Q188" s="230"/>
      <c r="R188" s="230"/>
      <c r="S188" s="230"/>
      <c r="T188" s="230"/>
      <c r="U188" s="230"/>
      <c r="V188" s="236"/>
      <c r="W188" s="230" t="s">
        <v>860</v>
      </c>
      <c r="X188" s="230"/>
      <c r="Y188" s="236"/>
      <c r="Z188" s="230" t="s">
        <v>860</v>
      </c>
      <c r="AA188" s="237"/>
      <c r="AB188" s="197" t="s">
        <v>2285</v>
      </c>
      <c r="AC188" s="197" t="s">
        <v>336</v>
      </c>
      <c r="AD188" s="197" t="s">
        <v>2285</v>
      </c>
      <c r="AE188" s="197" t="s">
        <v>2283</v>
      </c>
      <c r="AF188" s="197" t="s">
        <v>2283</v>
      </c>
      <c r="AG188" s="197"/>
      <c r="AH188" s="197"/>
      <c r="AI188" s="197"/>
      <c r="AJ188" s="197"/>
      <c r="AK188" s="197"/>
      <c r="AL188" s="197"/>
      <c r="AM188" s="197"/>
      <c r="AN188" s="197"/>
      <c r="AO188" s="197"/>
      <c r="AP188" s="197"/>
      <c r="AQ188" s="197"/>
      <c r="AR188" s="197"/>
      <c r="AS188" s="197"/>
      <c r="AT188" s="197"/>
      <c r="AU188" s="197"/>
      <c r="AV188" s="197"/>
      <c r="AW188" s="197"/>
      <c r="AX188" s="197"/>
      <c r="AY188" s="197"/>
      <c r="AZ188" s="197"/>
      <c r="BA188" s="197"/>
      <c r="BB188" s="197"/>
      <c r="BC188" s="197"/>
      <c r="BD188" s="197"/>
      <c r="BE188" s="197"/>
      <c r="BF188" s="197"/>
      <c r="BG188" s="197"/>
      <c r="BH188" s="197"/>
      <c r="BI188" s="197"/>
      <c r="BJ188" s="197"/>
      <c r="BK188" s="197"/>
      <c r="BL188" s="197"/>
      <c r="BM188" s="197"/>
      <c r="BN188" s="197"/>
      <c r="BO188" s="197"/>
      <c r="BP188" s="197"/>
      <c r="BQ188" s="197"/>
      <c r="BR188" s="197"/>
    </row>
    <row r="189" spans="1:70" ht="24.75" x14ac:dyDescent="0.2">
      <c r="A189" s="227"/>
      <c r="B189" s="251">
        <v>742</v>
      </c>
      <c r="C189" s="229" t="s">
        <v>2203</v>
      </c>
      <c r="D189" s="213" t="s">
        <v>970</v>
      </c>
      <c r="E189" s="234" t="s">
        <v>336</v>
      </c>
      <c r="F189" s="231" t="s">
        <v>860</v>
      </c>
      <c r="G189" s="231" t="s">
        <v>860</v>
      </c>
      <c r="H189" s="231" t="s">
        <v>860</v>
      </c>
      <c r="I189" s="274" t="s">
        <v>304</v>
      </c>
      <c r="J189" s="233" t="s">
        <v>510</v>
      </c>
      <c r="K189" s="232"/>
      <c r="L189" s="230"/>
      <c r="M189" s="230"/>
      <c r="N189" s="230" t="s">
        <v>860</v>
      </c>
      <c r="O189" s="232"/>
      <c r="P189" s="230"/>
      <c r="Q189" s="230"/>
      <c r="R189" s="230"/>
      <c r="S189" s="230"/>
      <c r="T189" s="230"/>
      <c r="U189" s="230"/>
      <c r="V189" s="236"/>
      <c r="W189" s="230" t="s">
        <v>860</v>
      </c>
      <c r="X189" s="230"/>
      <c r="Y189" s="236"/>
      <c r="Z189" s="230" t="s">
        <v>860</v>
      </c>
      <c r="AA189" s="237"/>
      <c r="AB189" s="197" t="s">
        <v>2285</v>
      </c>
      <c r="AC189" s="197" t="s">
        <v>336</v>
      </c>
      <c r="AD189" s="197" t="s">
        <v>2285</v>
      </c>
      <c r="AE189" s="197" t="s">
        <v>2283</v>
      </c>
      <c r="AF189" s="197" t="s">
        <v>2283</v>
      </c>
      <c r="AG189" s="197"/>
      <c r="AH189" s="197"/>
      <c r="AI189" s="197"/>
      <c r="AJ189" s="197"/>
      <c r="AK189" s="197"/>
      <c r="AL189" s="197"/>
      <c r="AM189" s="197"/>
      <c r="AN189" s="197"/>
      <c r="AO189" s="197"/>
      <c r="AP189" s="197"/>
      <c r="AQ189" s="197"/>
      <c r="AR189" s="197"/>
      <c r="AS189" s="197"/>
      <c r="AT189" s="197"/>
      <c r="AU189" s="197"/>
      <c r="AV189" s="197"/>
      <c r="AW189" s="197"/>
      <c r="AX189" s="197"/>
      <c r="AY189" s="197"/>
      <c r="AZ189" s="197"/>
      <c r="BA189" s="197"/>
      <c r="BB189" s="197"/>
      <c r="BC189" s="197"/>
      <c r="BD189" s="197"/>
      <c r="BE189" s="197"/>
      <c r="BF189" s="197"/>
      <c r="BG189" s="197"/>
      <c r="BH189" s="197"/>
      <c r="BI189" s="197"/>
      <c r="BJ189" s="197"/>
      <c r="BK189" s="197"/>
      <c r="BL189" s="197"/>
      <c r="BM189" s="197"/>
      <c r="BN189" s="197"/>
      <c r="BO189" s="197"/>
      <c r="BP189" s="197"/>
      <c r="BQ189" s="197"/>
      <c r="BR189" s="197"/>
    </row>
    <row r="190" spans="1:70" ht="24.75" x14ac:dyDescent="0.2">
      <c r="A190" s="227"/>
      <c r="B190" s="251">
        <v>745</v>
      </c>
      <c r="C190" s="229" t="s">
        <v>2204</v>
      </c>
      <c r="D190" s="213" t="s">
        <v>970</v>
      </c>
      <c r="E190" s="234" t="s">
        <v>336</v>
      </c>
      <c r="F190" s="231" t="s">
        <v>860</v>
      </c>
      <c r="G190" s="231" t="s">
        <v>860</v>
      </c>
      <c r="H190" s="231" t="s">
        <v>860</v>
      </c>
      <c r="I190" s="274" t="s">
        <v>315</v>
      </c>
      <c r="J190" s="233" t="s">
        <v>1019</v>
      </c>
      <c r="K190" s="232"/>
      <c r="L190" s="230"/>
      <c r="M190" s="230"/>
      <c r="N190" s="230" t="s">
        <v>860</v>
      </c>
      <c r="O190" s="232"/>
      <c r="P190" s="230"/>
      <c r="Q190" s="230"/>
      <c r="R190" s="230"/>
      <c r="S190" s="230"/>
      <c r="T190" s="230"/>
      <c r="U190" s="230"/>
      <c r="V190" s="236"/>
      <c r="W190" s="230" t="s">
        <v>860</v>
      </c>
      <c r="X190" s="230"/>
      <c r="Y190" s="236"/>
      <c r="Z190" s="230" t="s">
        <v>860</v>
      </c>
      <c r="AA190" s="237"/>
      <c r="AB190" s="197" t="s">
        <v>2285</v>
      </c>
      <c r="AC190" s="197" t="s">
        <v>336</v>
      </c>
      <c r="AD190" s="197" t="s">
        <v>2285</v>
      </c>
      <c r="AE190" s="197" t="s">
        <v>2283</v>
      </c>
      <c r="AF190" s="197" t="s">
        <v>2283</v>
      </c>
      <c r="AG190" s="197"/>
      <c r="AH190" s="197"/>
      <c r="AI190" s="197"/>
      <c r="AJ190" s="197"/>
      <c r="AK190" s="197"/>
      <c r="AL190" s="197"/>
      <c r="AM190" s="197"/>
      <c r="AN190" s="197"/>
      <c r="AO190" s="197"/>
      <c r="AP190" s="197"/>
      <c r="AQ190" s="197"/>
      <c r="AR190" s="197"/>
      <c r="AS190" s="197"/>
      <c r="AT190" s="197"/>
      <c r="AU190" s="197"/>
      <c r="AV190" s="197"/>
      <c r="AW190" s="197"/>
      <c r="AX190" s="197"/>
      <c r="AY190" s="197"/>
      <c r="AZ190" s="197"/>
      <c r="BA190" s="197"/>
      <c r="BB190" s="197"/>
      <c r="BC190" s="197"/>
      <c r="BD190" s="197"/>
      <c r="BE190" s="197"/>
      <c r="BF190" s="197"/>
      <c r="BG190" s="197"/>
      <c r="BH190" s="197"/>
      <c r="BI190" s="197"/>
      <c r="BJ190" s="197"/>
      <c r="BK190" s="197"/>
      <c r="BL190" s="197"/>
      <c r="BM190" s="197"/>
      <c r="BN190" s="197"/>
      <c r="BO190" s="197"/>
      <c r="BP190" s="197"/>
      <c r="BQ190" s="197"/>
      <c r="BR190" s="197"/>
    </row>
    <row r="191" spans="1:70" ht="16.5" x14ac:dyDescent="0.2">
      <c r="A191" s="227"/>
      <c r="B191" s="251">
        <v>746</v>
      </c>
      <c r="C191" s="229" t="s">
        <v>2205</v>
      </c>
      <c r="D191" s="213" t="s">
        <v>970</v>
      </c>
      <c r="E191" s="234" t="s">
        <v>336</v>
      </c>
      <c r="F191" s="231" t="s">
        <v>860</v>
      </c>
      <c r="G191" s="231" t="s">
        <v>860</v>
      </c>
      <c r="H191" s="231" t="s">
        <v>860</v>
      </c>
      <c r="I191" s="274" t="s">
        <v>318</v>
      </c>
      <c r="J191" s="233" t="s">
        <v>547</v>
      </c>
      <c r="K191" s="232"/>
      <c r="L191" s="230"/>
      <c r="M191" s="230"/>
      <c r="N191" s="230" t="s">
        <v>860</v>
      </c>
      <c r="O191" s="232"/>
      <c r="P191" s="230" t="s">
        <v>860</v>
      </c>
      <c r="Q191" s="230"/>
      <c r="R191" s="230"/>
      <c r="S191" s="230"/>
      <c r="T191" s="230"/>
      <c r="U191" s="230"/>
      <c r="V191" s="236"/>
      <c r="W191" s="230" t="s">
        <v>860</v>
      </c>
      <c r="X191" s="230"/>
      <c r="Y191" s="236"/>
      <c r="Z191" s="230" t="s">
        <v>860</v>
      </c>
      <c r="AA191" s="237"/>
      <c r="AB191" s="197" t="s">
        <v>2285</v>
      </c>
      <c r="AC191" s="197" t="s">
        <v>336</v>
      </c>
      <c r="AD191" s="197" t="s">
        <v>2285</v>
      </c>
      <c r="AE191" s="197" t="s">
        <v>2283</v>
      </c>
      <c r="AF191" s="197" t="s">
        <v>2283</v>
      </c>
      <c r="AG191" s="197"/>
      <c r="AH191" s="197"/>
      <c r="AI191" s="197"/>
      <c r="AJ191" s="197"/>
      <c r="AK191" s="197"/>
      <c r="AL191" s="197"/>
      <c r="AM191" s="197"/>
      <c r="AN191" s="197"/>
      <c r="AO191" s="197"/>
      <c r="AP191" s="197"/>
      <c r="AQ191" s="197"/>
      <c r="AR191" s="197"/>
      <c r="AS191" s="197"/>
      <c r="AT191" s="197"/>
      <c r="AU191" s="197"/>
      <c r="AV191" s="197"/>
      <c r="AW191" s="197"/>
      <c r="AX191" s="197"/>
      <c r="AY191" s="197"/>
      <c r="AZ191" s="197"/>
      <c r="BA191" s="197"/>
      <c r="BB191" s="197"/>
      <c r="BC191" s="197"/>
      <c r="BD191" s="197"/>
      <c r="BE191" s="197"/>
      <c r="BF191" s="197"/>
      <c r="BG191" s="197"/>
      <c r="BH191" s="197"/>
      <c r="BI191" s="197"/>
      <c r="BJ191" s="197"/>
      <c r="BK191" s="197"/>
      <c r="BL191" s="197"/>
      <c r="BM191" s="197"/>
      <c r="BN191" s="197"/>
      <c r="BO191" s="197"/>
      <c r="BP191" s="197"/>
      <c r="BQ191" s="197"/>
      <c r="BR191" s="197"/>
    </row>
    <row r="192" spans="1:70" ht="24.75" x14ac:dyDescent="0.2">
      <c r="A192" s="227"/>
      <c r="B192" s="251">
        <v>749</v>
      </c>
      <c r="C192" s="229" t="s">
        <v>2206</v>
      </c>
      <c r="D192" s="213" t="s">
        <v>970</v>
      </c>
      <c r="E192" s="234" t="s">
        <v>336</v>
      </c>
      <c r="F192" s="231" t="s">
        <v>860</v>
      </c>
      <c r="G192" s="231" t="s">
        <v>860</v>
      </c>
      <c r="H192" s="231" t="s">
        <v>860</v>
      </c>
      <c r="I192" s="274" t="s">
        <v>307</v>
      </c>
      <c r="J192" s="233" t="s">
        <v>516</v>
      </c>
      <c r="K192" s="232"/>
      <c r="L192" s="230"/>
      <c r="M192" s="230"/>
      <c r="N192" s="230" t="s">
        <v>860</v>
      </c>
      <c r="O192" s="232"/>
      <c r="P192" s="230" t="s">
        <v>2101</v>
      </c>
      <c r="Q192" s="230"/>
      <c r="R192" s="230"/>
      <c r="S192" s="230"/>
      <c r="T192" s="230"/>
      <c r="U192" s="230"/>
      <c r="V192" s="236"/>
      <c r="W192" s="230" t="s">
        <v>860</v>
      </c>
      <c r="X192" s="230"/>
      <c r="Y192" s="236"/>
      <c r="Z192" s="230" t="s">
        <v>860</v>
      </c>
      <c r="AA192" s="237"/>
      <c r="AB192" s="197" t="s">
        <v>2285</v>
      </c>
      <c r="AC192" s="197" t="s">
        <v>336</v>
      </c>
      <c r="AD192" s="197" t="s">
        <v>2285</v>
      </c>
      <c r="AE192" s="197" t="s">
        <v>2283</v>
      </c>
      <c r="AF192" s="197" t="s">
        <v>2283</v>
      </c>
      <c r="AG192" s="197"/>
      <c r="AH192" s="197"/>
      <c r="AI192" s="197"/>
      <c r="AJ192" s="197"/>
      <c r="AK192" s="197"/>
      <c r="AL192" s="197"/>
      <c r="AM192" s="197"/>
      <c r="AN192" s="197"/>
      <c r="AO192" s="197"/>
      <c r="AP192" s="197"/>
      <c r="AQ192" s="197"/>
      <c r="AR192" s="197"/>
      <c r="AS192" s="197"/>
      <c r="AT192" s="197"/>
      <c r="AU192" s="197"/>
      <c r="AV192" s="197"/>
      <c r="AW192" s="197"/>
      <c r="AX192" s="197"/>
      <c r="AY192" s="197"/>
      <c r="AZ192" s="197"/>
      <c r="BA192" s="197"/>
      <c r="BB192" s="197"/>
      <c r="BC192" s="197"/>
      <c r="BD192" s="197"/>
      <c r="BE192" s="197"/>
      <c r="BF192" s="197"/>
      <c r="BG192" s="197"/>
      <c r="BH192" s="197"/>
      <c r="BI192" s="197"/>
      <c r="BJ192" s="197"/>
      <c r="BK192" s="197"/>
      <c r="BL192" s="197"/>
      <c r="BM192" s="197"/>
      <c r="BN192" s="197"/>
      <c r="BO192" s="197"/>
      <c r="BP192" s="197"/>
      <c r="BQ192" s="197"/>
      <c r="BR192" s="197"/>
    </row>
    <row r="193" spans="1:70" ht="16.5" x14ac:dyDescent="0.2">
      <c r="A193" s="227"/>
      <c r="B193" s="251">
        <v>750</v>
      </c>
      <c r="C193" s="229" t="s">
        <v>2207</v>
      </c>
      <c r="D193" s="213" t="s">
        <v>970</v>
      </c>
      <c r="E193" s="234" t="s">
        <v>336</v>
      </c>
      <c r="F193" s="231" t="s">
        <v>860</v>
      </c>
      <c r="G193" s="231" t="s">
        <v>860</v>
      </c>
      <c r="H193" s="231" t="s">
        <v>860</v>
      </c>
      <c r="I193" s="274" t="s">
        <v>334</v>
      </c>
      <c r="J193" s="233" t="s">
        <v>495</v>
      </c>
      <c r="K193" s="232"/>
      <c r="L193" s="230"/>
      <c r="M193" s="230"/>
      <c r="N193" s="230" t="s">
        <v>860</v>
      </c>
      <c r="O193" s="232"/>
      <c r="P193" s="230"/>
      <c r="Q193" s="230"/>
      <c r="R193" s="230"/>
      <c r="S193" s="230"/>
      <c r="T193" s="230"/>
      <c r="U193" s="230"/>
      <c r="V193" s="236"/>
      <c r="W193" s="230" t="s">
        <v>860</v>
      </c>
      <c r="X193" s="230"/>
      <c r="Y193" s="236"/>
      <c r="Z193" s="230" t="s">
        <v>860</v>
      </c>
      <c r="AA193" s="237"/>
      <c r="AB193" s="197" t="s">
        <v>2285</v>
      </c>
      <c r="AC193" s="197" t="s">
        <v>336</v>
      </c>
      <c r="AD193" s="197" t="s">
        <v>2285</v>
      </c>
      <c r="AE193" s="197" t="s">
        <v>2283</v>
      </c>
      <c r="AF193" s="197" t="s">
        <v>2283</v>
      </c>
      <c r="AG193" s="197"/>
      <c r="AH193" s="197"/>
      <c r="AI193" s="197"/>
      <c r="AJ193" s="197"/>
      <c r="AK193" s="197"/>
      <c r="AL193" s="197"/>
      <c r="AM193" s="197"/>
      <c r="AN193" s="197"/>
      <c r="AO193" s="197"/>
      <c r="AP193" s="197"/>
      <c r="AQ193" s="197"/>
      <c r="AR193" s="197"/>
      <c r="AS193" s="197"/>
      <c r="AT193" s="197"/>
      <c r="AU193" s="197"/>
      <c r="AV193" s="197"/>
      <c r="AW193" s="197"/>
      <c r="AX193" s="197"/>
      <c r="AY193" s="197"/>
      <c r="AZ193" s="197"/>
      <c r="BA193" s="197"/>
      <c r="BB193" s="197"/>
      <c r="BC193" s="197"/>
      <c r="BD193" s="197"/>
      <c r="BE193" s="197"/>
      <c r="BF193" s="197"/>
      <c r="BG193" s="197"/>
      <c r="BH193" s="197"/>
      <c r="BI193" s="197"/>
      <c r="BJ193" s="197"/>
      <c r="BK193" s="197"/>
      <c r="BL193" s="197"/>
      <c r="BM193" s="197"/>
      <c r="BN193" s="197"/>
      <c r="BO193" s="197"/>
      <c r="BP193" s="197"/>
      <c r="BQ193" s="197"/>
      <c r="BR193" s="197"/>
    </row>
    <row r="194" spans="1:70" ht="24.75" x14ac:dyDescent="0.2">
      <c r="A194" s="227"/>
      <c r="B194" s="251">
        <v>764</v>
      </c>
      <c r="C194" s="229" t="s">
        <v>2208</v>
      </c>
      <c r="D194" s="213" t="s">
        <v>970</v>
      </c>
      <c r="E194" s="234" t="s">
        <v>336</v>
      </c>
      <c r="F194" s="231" t="s">
        <v>860</v>
      </c>
      <c r="G194" s="231" t="s">
        <v>860</v>
      </c>
      <c r="H194" s="231" t="s">
        <v>860</v>
      </c>
      <c r="I194" s="274" t="s">
        <v>286</v>
      </c>
      <c r="J194" s="233" t="s">
        <v>570</v>
      </c>
      <c r="K194" s="232"/>
      <c r="L194" s="230"/>
      <c r="M194" s="230"/>
      <c r="N194" s="230" t="s">
        <v>860</v>
      </c>
      <c r="O194" s="232"/>
      <c r="P194" s="230" t="s">
        <v>860</v>
      </c>
      <c r="Q194" s="230"/>
      <c r="R194" s="230"/>
      <c r="S194" s="230"/>
      <c r="T194" s="230"/>
      <c r="U194" s="230"/>
      <c r="V194" s="236"/>
      <c r="W194" s="230" t="s">
        <v>860</v>
      </c>
      <c r="X194" s="230"/>
      <c r="Y194" s="236"/>
      <c r="Z194" s="230" t="s">
        <v>860</v>
      </c>
      <c r="AA194" s="237"/>
      <c r="AB194" s="197" t="s">
        <v>2285</v>
      </c>
      <c r="AC194" s="197" t="s">
        <v>336</v>
      </c>
      <c r="AD194" s="197" t="s">
        <v>2285</v>
      </c>
      <c r="AE194" s="197" t="s">
        <v>2283</v>
      </c>
      <c r="AF194" s="197" t="s">
        <v>2283</v>
      </c>
      <c r="AG194" s="197"/>
      <c r="AH194" s="197"/>
      <c r="AI194" s="197"/>
      <c r="AJ194" s="197"/>
      <c r="AK194" s="197"/>
      <c r="AL194" s="197"/>
      <c r="AM194" s="197"/>
      <c r="AN194" s="197"/>
      <c r="AO194" s="197"/>
      <c r="AP194" s="197"/>
      <c r="AQ194" s="197"/>
      <c r="AR194" s="197"/>
      <c r="AS194" s="197"/>
      <c r="AT194" s="197"/>
      <c r="AU194" s="197"/>
      <c r="AV194" s="197"/>
      <c r="AW194" s="197"/>
      <c r="AX194" s="197"/>
      <c r="AY194" s="197"/>
      <c r="AZ194" s="197"/>
      <c r="BA194" s="197"/>
      <c r="BB194" s="197"/>
      <c r="BC194" s="197"/>
      <c r="BD194" s="197"/>
      <c r="BE194" s="197"/>
      <c r="BF194" s="197"/>
      <c r="BG194" s="197"/>
      <c r="BH194" s="197"/>
      <c r="BI194" s="197"/>
      <c r="BJ194" s="197"/>
      <c r="BK194" s="197"/>
      <c r="BL194" s="197"/>
      <c r="BM194" s="197"/>
      <c r="BN194" s="197"/>
      <c r="BO194" s="197"/>
      <c r="BP194" s="197"/>
      <c r="BQ194" s="197"/>
      <c r="BR194" s="197"/>
    </row>
    <row r="195" spans="1:70" ht="33" x14ac:dyDescent="0.2">
      <c r="A195" s="227"/>
      <c r="B195" s="251">
        <v>765</v>
      </c>
      <c r="C195" s="229" t="s">
        <v>2209</v>
      </c>
      <c r="D195" s="213" t="s">
        <v>970</v>
      </c>
      <c r="E195" s="234" t="s">
        <v>336</v>
      </c>
      <c r="F195" s="231" t="s">
        <v>860</v>
      </c>
      <c r="G195" s="231" t="s">
        <v>860</v>
      </c>
      <c r="H195" s="231" t="s">
        <v>860</v>
      </c>
      <c r="I195" s="274" t="s">
        <v>264</v>
      </c>
      <c r="J195" s="233" t="s">
        <v>571</v>
      </c>
      <c r="K195" s="232"/>
      <c r="L195" s="230"/>
      <c r="M195" s="230"/>
      <c r="N195" s="230" t="s">
        <v>860</v>
      </c>
      <c r="O195" s="232"/>
      <c r="P195" s="230"/>
      <c r="Q195" s="230"/>
      <c r="R195" s="230"/>
      <c r="S195" s="230"/>
      <c r="T195" s="230"/>
      <c r="U195" s="230"/>
      <c r="V195" s="236"/>
      <c r="W195" s="230" t="s">
        <v>860</v>
      </c>
      <c r="X195" s="230"/>
      <c r="Y195" s="236"/>
      <c r="Z195" s="230" t="s">
        <v>860</v>
      </c>
      <c r="AA195" s="237"/>
      <c r="AB195" s="197" t="s">
        <v>2285</v>
      </c>
      <c r="AC195" s="197" t="s">
        <v>336</v>
      </c>
      <c r="AD195" s="197" t="s">
        <v>2285</v>
      </c>
      <c r="AE195" s="197" t="s">
        <v>2283</v>
      </c>
      <c r="AF195" s="197" t="s">
        <v>2283</v>
      </c>
      <c r="AG195" s="197"/>
      <c r="AH195" s="197"/>
      <c r="AI195" s="197"/>
      <c r="AJ195" s="197"/>
      <c r="AK195" s="197"/>
      <c r="AL195" s="197"/>
      <c r="AM195" s="197"/>
      <c r="AN195" s="197"/>
      <c r="AO195" s="197"/>
      <c r="AP195" s="197"/>
      <c r="AQ195" s="197"/>
      <c r="AR195" s="197"/>
      <c r="AS195" s="197"/>
      <c r="AT195" s="197"/>
      <c r="AU195" s="197"/>
      <c r="AV195" s="197"/>
      <c r="AW195" s="197"/>
      <c r="AX195" s="197"/>
      <c r="AY195" s="197"/>
      <c r="AZ195" s="197"/>
      <c r="BA195" s="197"/>
      <c r="BB195" s="197"/>
      <c r="BC195" s="197"/>
      <c r="BD195" s="197"/>
      <c r="BE195" s="197"/>
      <c r="BF195" s="197"/>
      <c r="BG195" s="197"/>
      <c r="BH195" s="197"/>
      <c r="BI195" s="197"/>
      <c r="BJ195" s="197"/>
      <c r="BK195" s="197"/>
      <c r="BL195" s="197"/>
      <c r="BM195" s="197"/>
      <c r="BN195" s="197"/>
      <c r="BO195" s="197"/>
      <c r="BP195" s="197"/>
      <c r="BQ195" s="197"/>
      <c r="BR195" s="197"/>
    </row>
    <row r="196" spans="1:70" ht="15" x14ac:dyDescent="0.2">
      <c r="A196" s="227"/>
      <c r="B196" s="251">
        <v>766</v>
      </c>
      <c r="C196" s="229" t="s">
        <v>2210</v>
      </c>
      <c r="D196" s="213" t="s">
        <v>970</v>
      </c>
      <c r="E196" s="234" t="s">
        <v>343</v>
      </c>
      <c r="F196" s="231" t="s">
        <v>860</v>
      </c>
      <c r="G196" s="231" t="s">
        <v>860</v>
      </c>
      <c r="H196" s="231"/>
      <c r="I196" s="274" t="s">
        <v>75</v>
      </c>
      <c r="J196" s="233" t="s">
        <v>943</v>
      </c>
      <c r="K196" s="232"/>
      <c r="L196" s="230"/>
      <c r="M196" s="230"/>
      <c r="N196" s="230"/>
      <c r="O196" s="232"/>
      <c r="P196" s="230"/>
      <c r="Q196" s="230"/>
      <c r="R196" s="230"/>
      <c r="S196" s="230"/>
      <c r="T196" s="230" t="s">
        <v>860</v>
      </c>
      <c r="U196" s="230"/>
      <c r="V196" s="236"/>
      <c r="W196" s="230"/>
      <c r="X196" s="230"/>
      <c r="Y196" s="236" t="s">
        <v>2096</v>
      </c>
      <c r="Z196" s="230" t="s">
        <v>860</v>
      </c>
      <c r="AA196" s="237"/>
      <c r="AB196" s="197" t="s">
        <v>2285</v>
      </c>
      <c r="AC196" s="197" t="s">
        <v>343</v>
      </c>
      <c r="AD196" s="197" t="s">
        <v>2285</v>
      </c>
      <c r="AE196" s="197" t="s">
        <v>2283</v>
      </c>
      <c r="AF196" s="197" t="s">
        <v>2283</v>
      </c>
      <c r="AG196" s="197"/>
      <c r="AH196" s="197"/>
      <c r="AI196" s="197"/>
      <c r="AJ196" s="197"/>
      <c r="AK196" s="197"/>
      <c r="AL196" s="197"/>
      <c r="AM196" s="197"/>
      <c r="AN196" s="197"/>
      <c r="AO196" s="197"/>
      <c r="AP196" s="197"/>
      <c r="AQ196" s="197"/>
      <c r="AR196" s="197"/>
      <c r="AS196" s="197"/>
      <c r="AT196" s="197"/>
      <c r="AU196" s="197"/>
      <c r="AV196" s="197"/>
      <c r="AW196" s="197"/>
      <c r="AX196" s="197"/>
      <c r="AY196" s="197"/>
      <c r="AZ196" s="197"/>
      <c r="BA196" s="197"/>
      <c r="BB196" s="197"/>
      <c r="BC196" s="197"/>
      <c r="BD196" s="197"/>
      <c r="BE196" s="197"/>
      <c r="BF196" s="197"/>
      <c r="BG196" s="197"/>
      <c r="BH196" s="197"/>
      <c r="BI196" s="197"/>
      <c r="BJ196" s="197"/>
      <c r="BK196" s="197"/>
      <c r="BL196" s="197"/>
      <c r="BM196" s="197"/>
      <c r="BN196" s="197"/>
      <c r="BO196" s="197"/>
      <c r="BP196" s="197"/>
      <c r="BQ196" s="197"/>
      <c r="BR196" s="197"/>
    </row>
    <row r="197" spans="1:70" ht="24.75" x14ac:dyDescent="0.2">
      <c r="A197" s="227"/>
      <c r="B197" s="251">
        <v>768</v>
      </c>
      <c r="C197" s="229" t="s">
        <v>2211</v>
      </c>
      <c r="D197" s="213" t="s">
        <v>970</v>
      </c>
      <c r="E197" s="234" t="s">
        <v>336</v>
      </c>
      <c r="F197" s="231" t="s">
        <v>860</v>
      </c>
      <c r="G197" s="231" t="s">
        <v>860</v>
      </c>
      <c r="H197" s="231" t="s">
        <v>860</v>
      </c>
      <c r="I197" s="274" t="s">
        <v>416</v>
      </c>
      <c r="J197" s="233" t="s">
        <v>568</v>
      </c>
      <c r="K197" s="232"/>
      <c r="L197" s="230"/>
      <c r="M197" s="230"/>
      <c r="N197" s="230" t="s">
        <v>860</v>
      </c>
      <c r="O197" s="232"/>
      <c r="P197" s="230" t="s">
        <v>860</v>
      </c>
      <c r="Q197" s="230"/>
      <c r="R197" s="230"/>
      <c r="S197" s="230"/>
      <c r="T197" s="230"/>
      <c r="U197" s="230"/>
      <c r="V197" s="236"/>
      <c r="W197" s="230" t="s">
        <v>860</v>
      </c>
      <c r="X197" s="230"/>
      <c r="Y197" s="236"/>
      <c r="Z197" s="230" t="s">
        <v>860</v>
      </c>
      <c r="AA197" s="237"/>
      <c r="AB197" s="197" t="s">
        <v>2285</v>
      </c>
      <c r="AC197" s="197" t="s">
        <v>336</v>
      </c>
      <c r="AD197" s="197" t="s">
        <v>2285</v>
      </c>
      <c r="AE197" s="197" t="s">
        <v>2283</v>
      </c>
      <c r="AF197" s="197" t="s">
        <v>2283</v>
      </c>
      <c r="AG197" s="197"/>
      <c r="AH197" s="197"/>
      <c r="AI197" s="197"/>
      <c r="AJ197" s="197"/>
      <c r="AK197" s="197"/>
      <c r="AL197" s="197"/>
      <c r="AM197" s="197"/>
      <c r="AN197" s="197"/>
      <c r="AO197" s="197"/>
      <c r="AP197" s="197"/>
      <c r="AQ197" s="197"/>
      <c r="AR197" s="197"/>
      <c r="AS197" s="197"/>
      <c r="AT197" s="197"/>
      <c r="AU197" s="197"/>
      <c r="AV197" s="197"/>
      <c r="AW197" s="197"/>
      <c r="AX197" s="197"/>
      <c r="AY197" s="197"/>
      <c r="AZ197" s="197"/>
      <c r="BA197" s="197"/>
      <c r="BB197" s="197"/>
      <c r="BC197" s="197"/>
      <c r="BD197" s="197"/>
      <c r="BE197" s="197"/>
      <c r="BF197" s="197"/>
      <c r="BG197" s="197"/>
      <c r="BH197" s="197"/>
      <c r="BI197" s="197"/>
      <c r="BJ197" s="197"/>
      <c r="BK197" s="197"/>
      <c r="BL197" s="197"/>
      <c r="BM197" s="197"/>
      <c r="BN197" s="197"/>
      <c r="BO197" s="197"/>
      <c r="BP197" s="197"/>
      <c r="BQ197" s="197"/>
      <c r="BR197" s="197"/>
    </row>
    <row r="198" spans="1:70" ht="24.75" x14ac:dyDescent="0.2">
      <c r="A198" s="227"/>
      <c r="B198" s="251">
        <v>771</v>
      </c>
      <c r="C198" s="229" t="s">
        <v>195</v>
      </c>
      <c r="D198" s="213" t="s">
        <v>970</v>
      </c>
      <c r="E198" s="234" t="s">
        <v>336</v>
      </c>
      <c r="F198" s="231" t="s">
        <v>860</v>
      </c>
      <c r="G198" s="231" t="s">
        <v>860</v>
      </c>
      <c r="H198" s="231" t="s">
        <v>860</v>
      </c>
      <c r="I198" s="274" t="s">
        <v>209</v>
      </c>
      <c r="J198" s="233" t="s">
        <v>885</v>
      </c>
      <c r="K198" s="232"/>
      <c r="L198" s="230"/>
      <c r="M198" s="230"/>
      <c r="N198" s="230"/>
      <c r="O198" s="232"/>
      <c r="P198" s="230"/>
      <c r="Q198" s="230"/>
      <c r="R198" s="230"/>
      <c r="S198" s="230"/>
      <c r="T198" s="230"/>
      <c r="U198" s="230"/>
      <c r="V198" s="236"/>
      <c r="W198" s="230" t="s">
        <v>860</v>
      </c>
      <c r="X198" s="230"/>
      <c r="Y198" s="236"/>
      <c r="Z198" s="230" t="s">
        <v>860</v>
      </c>
      <c r="AA198" s="237"/>
      <c r="AB198" s="197" t="s">
        <v>2285</v>
      </c>
      <c r="AC198" s="197" t="s">
        <v>336</v>
      </c>
      <c r="AD198" s="197" t="s">
        <v>2285</v>
      </c>
      <c r="AE198" s="197" t="s">
        <v>2283</v>
      </c>
      <c r="AF198" s="197" t="s">
        <v>2283</v>
      </c>
      <c r="AG198" s="197"/>
      <c r="AH198" s="197"/>
      <c r="AI198" s="197"/>
      <c r="AJ198" s="197"/>
      <c r="AK198" s="197"/>
      <c r="AL198" s="197"/>
      <c r="AM198" s="197"/>
      <c r="AN198" s="197"/>
      <c r="AO198" s="197"/>
      <c r="AP198" s="197"/>
      <c r="AQ198" s="197"/>
      <c r="AR198" s="197"/>
      <c r="AS198" s="197"/>
      <c r="AT198" s="197"/>
      <c r="AU198" s="197"/>
      <c r="AV198" s="197"/>
      <c r="AW198" s="197"/>
      <c r="AX198" s="197"/>
      <c r="AY198" s="197"/>
      <c r="AZ198" s="197"/>
      <c r="BA198" s="197"/>
      <c r="BB198" s="197"/>
      <c r="BC198" s="197"/>
      <c r="BD198" s="197"/>
      <c r="BE198" s="197"/>
      <c r="BF198" s="197"/>
      <c r="BG198" s="197"/>
      <c r="BH198" s="197"/>
      <c r="BI198" s="197"/>
      <c r="BJ198" s="197"/>
      <c r="BK198" s="197"/>
      <c r="BL198" s="197"/>
      <c r="BM198" s="197"/>
      <c r="BN198" s="197"/>
      <c r="BO198" s="197"/>
      <c r="BP198" s="197"/>
      <c r="BQ198" s="197"/>
      <c r="BR198" s="197"/>
    </row>
    <row r="199" spans="1:70" ht="24.75" x14ac:dyDescent="0.2">
      <c r="A199" s="227"/>
      <c r="B199" s="251">
        <v>772</v>
      </c>
      <c r="C199" s="229" t="s">
        <v>2212</v>
      </c>
      <c r="D199" s="213" t="s">
        <v>970</v>
      </c>
      <c r="E199" s="234" t="s">
        <v>336</v>
      </c>
      <c r="F199" s="231" t="s">
        <v>860</v>
      </c>
      <c r="G199" s="231" t="s">
        <v>860</v>
      </c>
      <c r="H199" s="231" t="s">
        <v>860</v>
      </c>
      <c r="I199" s="274" t="s">
        <v>309</v>
      </c>
      <c r="J199" s="233" t="s">
        <v>519</v>
      </c>
      <c r="K199" s="232"/>
      <c r="L199" s="230"/>
      <c r="M199" s="230"/>
      <c r="N199" s="230" t="s">
        <v>860</v>
      </c>
      <c r="O199" s="232"/>
      <c r="P199" s="230" t="s">
        <v>860</v>
      </c>
      <c r="Q199" s="230"/>
      <c r="R199" s="230"/>
      <c r="S199" s="230"/>
      <c r="T199" s="230"/>
      <c r="U199" s="230"/>
      <c r="V199" s="236"/>
      <c r="W199" s="230" t="s">
        <v>860</v>
      </c>
      <c r="X199" s="230"/>
      <c r="Y199" s="236"/>
      <c r="Z199" s="230" t="s">
        <v>860</v>
      </c>
      <c r="AA199" s="237"/>
      <c r="AB199" s="197" t="s">
        <v>2285</v>
      </c>
      <c r="AC199" s="197" t="s">
        <v>336</v>
      </c>
      <c r="AD199" s="197" t="s">
        <v>2285</v>
      </c>
      <c r="AE199" s="197" t="s">
        <v>2283</v>
      </c>
      <c r="AF199" s="197" t="s">
        <v>2283</v>
      </c>
      <c r="AG199" s="197"/>
      <c r="AH199" s="197"/>
      <c r="AI199" s="197"/>
      <c r="AJ199" s="197"/>
      <c r="AK199" s="197"/>
      <c r="AL199" s="197"/>
      <c r="AM199" s="197"/>
      <c r="AN199" s="197"/>
      <c r="AO199" s="197"/>
      <c r="AP199" s="197"/>
      <c r="AQ199" s="197"/>
      <c r="AR199" s="197"/>
      <c r="AS199" s="197"/>
      <c r="AT199" s="197"/>
      <c r="AU199" s="197"/>
      <c r="AV199" s="197"/>
      <c r="AW199" s="197"/>
      <c r="AX199" s="197"/>
      <c r="AY199" s="197"/>
      <c r="AZ199" s="197"/>
      <c r="BA199" s="197"/>
      <c r="BB199" s="197"/>
      <c r="BC199" s="197"/>
      <c r="BD199" s="197"/>
      <c r="BE199" s="197"/>
      <c r="BF199" s="197"/>
      <c r="BG199" s="197"/>
      <c r="BH199" s="197"/>
      <c r="BI199" s="197"/>
      <c r="BJ199" s="197"/>
      <c r="BK199" s="197"/>
      <c r="BL199" s="197"/>
      <c r="BM199" s="197"/>
      <c r="BN199" s="197"/>
      <c r="BO199" s="197"/>
      <c r="BP199" s="197"/>
      <c r="BQ199" s="197"/>
      <c r="BR199" s="197"/>
    </row>
    <row r="200" spans="1:70" ht="24.75" x14ac:dyDescent="0.2">
      <c r="A200" s="227"/>
      <c r="B200" s="251">
        <v>775</v>
      </c>
      <c r="C200" s="229" t="s">
        <v>159</v>
      </c>
      <c r="D200" s="213" t="s">
        <v>970</v>
      </c>
      <c r="E200" s="234" t="s">
        <v>336</v>
      </c>
      <c r="F200" s="231" t="s">
        <v>860</v>
      </c>
      <c r="G200" s="231" t="s">
        <v>860</v>
      </c>
      <c r="H200" s="231" t="s">
        <v>860</v>
      </c>
      <c r="I200" s="274" t="s">
        <v>296</v>
      </c>
      <c r="J200" s="233" t="s">
        <v>491</v>
      </c>
      <c r="K200" s="232"/>
      <c r="L200" s="230"/>
      <c r="M200" s="230"/>
      <c r="N200" s="230" t="s">
        <v>860</v>
      </c>
      <c r="O200" s="232"/>
      <c r="P200" s="230"/>
      <c r="Q200" s="230"/>
      <c r="R200" s="230"/>
      <c r="S200" s="230"/>
      <c r="T200" s="230"/>
      <c r="U200" s="230"/>
      <c r="V200" s="236"/>
      <c r="W200" s="230" t="s">
        <v>860</v>
      </c>
      <c r="X200" s="230"/>
      <c r="Y200" s="236"/>
      <c r="Z200" s="230" t="s">
        <v>860</v>
      </c>
      <c r="AA200" s="237"/>
      <c r="AB200" s="197" t="s">
        <v>2285</v>
      </c>
      <c r="AC200" s="197" t="s">
        <v>336</v>
      </c>
      <c r="AD200" s="197" t="s">
        <v>2285</v>
      </c>
      <c r="AE200" s="197" t="s">
        <v>2283</v>
      </c>
      <c r="AF200" s="197" t="s">
        <v>2283</v>
      </c>
      <c r="AG200" s="197"/>
      <c r="AH200" s="197"/>
      <c r="AI200" s="197"/>
      <c r="AJ200" s="197"/>
      <c r="AK200" s="197"/>
      <c r="AL200" s="197"/>
      <c r="AM200" s="197"/>
      <c r="AN200" s="197"/>
      <c r="AO200" s="197"/>
      <c r="AP200" s="197"/>
      <c r="AQ200" s="197"/>
      <c r="AR200" s="197"/>
      <c r="AS200" s="197"/>
      <c r="AT200" s="197"/>
      <c r="AU200" s="197"/>
      <c r="AV200" s="197"/>
      <c r="AW200" s="197"/>
      <c r="AX200" s="197"/>
      <c r="AY200" s="197"/>
      <c r="AZ200" s="197"/>
      <c r="BA200" s="197"/>
      <c r="BB200" s="197"/>
      <c r="BC200" s="197"/>
      <c r="BD200" s="197"/>
      <c r="BE200" s="197"/>
      <c r="BF200" s="197"/>
      <c r="BG200" s="197"/>
      <c r="BH200" s="197"/>
      <c r="BI200" s="197"/>
      <c r="BJ200" s="197"/>
      <c r="BK200" s="197"/>
      <c r="BL200" s="197"/>
      <c r="BM200" s="197"/>
      <c r="BN200" s="197"/>
      <c r="BO200" s="197"/>
      <c r="BP200" s="197"/>
      <c r="BQ200" s="197"/>
      <c r="BR200" s="197"/>
    </row>
    <row r="201" spans="1:70" ht="16.5" x14ac:dyDescent="0.2">
      <c r="A201" s="227"/>
      <c r="B201" s="251">
        <v>777</v>
      </c>
      <c r="C201" s="229" t="s">
        <v>2213</v>
      </c>
      <c r="D201" s="213" t="s">
        <v>970</v>
      </c>
      <c r="E201" s="234" t="s">
        <v>336</v>
      </c>
      <c r="F201" s="231" t="s">
        <v>860</v>
      </c>
      <c r="G201" s="231" t="s">
        <v>860</v>
      </c>
      <c r="H201" s="231" t="s">
        <v>860</v>
      </c>
      <c r="I201" s="274" t="s">
        <v>661</v>
      </c>
      <c r="J201" s="233" t="s">
        <v>876</v>
      </c>
      <c r="K201" s="232"/>
      <c r="L201" s="230"/>
      <c r="M201" s="230"/>
      <c r="N201" s="230" t="s">
        <v>860</v>
      </c>
      <c r="O201" s="232" t="s">
        <v>2116</v>
      </c>
      <c r="P201" s="230"/>
      <c r="Q201" s="230"/>
      <c r="R201" s="230"/>
      <c r="S201" s="230"/>
      <c r="T201" s="230"/>
      <c r="U201" s="230"/>
      <c r="V201" s="236"/>
      <c r="W201" s="230" t="s">
        <v>860</v>
      </c>
      <c r="X201" s="230"/>
      <c r="Y201" s="236"/>
      <c r="Z201" s="230" t="s">
        <v>860</v>
      </c>
      <c r="AA201" s="237"/>
      <c r="AB201" s="197" t="s">
        <v>2285</v>
      </c>
      <c r="AC201" s="197" t="s">
        <v>336</v>
      </c>
      <c r="AD201" s="197" t="s">
        <v>2285</v>
      </c>
      <c r="AE201" s="197" t="s">
        <v>2283</v>
      </c>
      <c r="AF201" s="197" t="s">
        <v>2283</v>
      </c>
      <c r="AG201" s="197"/>
      <c r="AH201" s="197"/>
      <c r="AI201" s="197"/>
      <c r="AJ201" s="197"/>
      <c r="AK201" s="197"/>
      <c r="AL201" s="197"/>
      <c r="AM201" s="197"/>
      <c r="AN201" s="197"/>
      <c r="AO201" s="197"/>
      <c r="AP201" s="197"/>
      <c r="AQ201" s="197"/>
      <c r="AR201" s="197"/>
      <c r="AS201" s="197"/>
      <c r="AT201" s="197"/>
      <c r="AU201" s="197"/>
      <c r="AV201" s="197"/>
      <c r="AW201" s="197"/>
      <c r="AX201" s="197"/>
      <c r="AY201" s="197"/>
      <c r="AZ201" s="197"/>
      <c r="BA201" s="197"/>
      <c r="BB201" s="197"/>
      <c r="BC201" s="197"/>
      <c r="BD201" s="197"/>
      <c r="BE201" s="197"/>
      <c r="BF201" s="197"/>
      <c r="BG201" s="197"/>
      <c r="BH201" s="197"/>
      <c r="BI201" s="197"/>
      <c r="BJ201" s="197"/>
      <c r="BK201" s="197"/>
      <c r="BL201" s="197"/>
      <c r="BM201" s="197"/>
      <c r="BN201" s="197"/>
      <c r="BO201" s="197"/>
      <c r="BP201" s="197"/>
      <c r="BQ201" s="197"/>
      <c r="BR201" s="197"/>
    </row>
    <row r="202" spans="1:70" ht="16.5" x14ac:dyDescent="0.2">
      <c r="A202" s="227"/>
      <c r="B202" s="251">
        <v>793</v>
      </c>
      <c r="C202" s="229" t="s">
        <v>2214</v>
      </c>
      <c r="D202" s="213" t="s">
        <v>970</v>
      </c>
      <c r="E202" s="234" t="s">
        <v>336</v>
      </c>
      <c r="F202" s="231" t="s">
        <v>860</v>
      </c>
      <c r="G202" s="231" t="s">
        <v>860</v>
      </c>
      <c r="H202" s="231" t="s">
        <v>860</v>
      </c>
      <c r="I202" s="274" t="s">
        <v>690</v>
      </c>
      <c r="J202" s="233" t="s">
        <v>877</v>
      </c>
      <c r="K202" s="232"/>
      <c r="L202" s="230"/>
      <c r="M202" s="230"/>
      <c r="N202" s="230" t="s">
        <v>860</v>
      </c>
      <c r="O202" s="232"/>
      <c r="P202" s="230"/>
      <c r="Q202" s="230"/>
      <c r="R202" s="230"/>
      <c r="S202" s="230"/>
      <c r="T202" s="230"/>
      <c r="U202" s="230"/>
      <c r="V202" s="236"/>
      <c r="W202" s="230" t="s">
        <v>860</v>
      </c>
      <c r="X202" s="230"/>
      <c r="Y202" s="236"/>
      <c r="Z202" s="230" t="s">
        <v>860</v>
      </c>
      <c r="AA202" s="237"/>
      <c r="AB202" s="197" t="s">
        <v>2285</v>
      </c>
      <c r="AC202" s="197" t="s">
        <v>336</v>
      </c>
      <c r="AD202" s="197" t="s">
        <v>2285</v>
      </c>
      <c r="AE202" s="197" t="s">
        <v>2283</v>
      </c>
      <c r="AF202" s="197" t="s">
        <v>2283</v>
      </c>
      <c r="AG202" s="197"/>
      <c r="AH202" s="197"/>
      <c r="AI202" s="197"/>
      <c r="AJ202" s="197"/>
      <c r="AK202" s="197"/>
      <c r="AL202" s="197"/>
      <c r="AM202" s="197"/>
      <c r="AN202" s="197"/>
      <c r="AO202" s="197"/>
      <c r="AP202" s="197"/>
      <c r="AQ202" s="197"/>
      <c r="AR202" s="197"/>
      <c r="AS202" s="197"/>
      <c r="AT202" s="197"/>
      <c r="AU202" s="197"/>
      <c r="AV202" s="197"/>
      <c r="AW202" s="197"/>
      <c r="AX202" s="197"/>
      <c r="AY202" s="197"/>
      <c r="AZ202" s="197"/>
      <c r="BA202" s="197"/>
      <c r="BB202" s="197"/>
      <c r="BC202" s="197"/>
      <c r="BD202" s="197"/>
      <c r="BE202" s="197"/>
      <c r="BF202" s="197"/>
      <c r="BG202" s="197"/>
      <c r="BH202" s="197"/>
      <c r="BI202" s="197"/>
      <c r="BJ202" s="197"/>
      <c r="BK202" s="197"/>
      <c r="BL202" s="197"/>
      <c r="BM202" s="197"/>
      <c r="BN202" s="197"/>
      <c r="BO202" s="197"/>
      <c r="BP202" s="197"/>
      <c r="BQ202" s="197"/>
      <c r="BR202" s="197"/>
    </row>
    <row r="203" spans="1:70" ht="24.75" x14ac:dyDescent="0.2">
      <c r="A203" s="227"/>
      <c r="B203" s="251">
        <v>796</v>
      </c>
      <c r="C203" s="229" t="s">
        <v>2215</v>
      </c>
      <c r="D203" s="213" t="s">
        <v>970</v>
      </c>
      <c r="E203" s="234" t="s">
        <v>336</v>
      </c>
      <c r="F203" s="231" t="s">
        <v>860</v>
      </c>
      <c r="G203" s="231" t="s">
        <v>860</v>
      </c>
      <c r="H203" s="231" t="s">
        <v>860</v>
      </c>
      <c r="I203" s="274" t="s">
        <v>698</v>
      </c>
      <c r="J203" s="233" t="s">
        <v>789</v>
      </c>
      <c r="K203" s="232"/>
      <c r="L203" s="230"/>
      <c r="M203" s="230"/>
      <c r="N203" s="230" t="s">
        <v>860</v>
      </c>
      <c r="O203" s="232"/>
      <c r="P203" s="230" t="s">
        <v>2101</v>
      </c>
      <c r="Q203" s="230"/>
      <c r="R203" s="230"/>
      <c r="S203" s="230"/>
      <c r="T203" s="230"/>
      <c r="U203" s="230"/>
      <c r="V203" s="236"/>
      <c r="W203" s="230" t="s">
        <v>860</v>
      </c>
      <c r="X203" s="230"/>
      <c r="Y203" s="236"/>
      <c r="Z203" s="230" t="s">
        <v>860</v>
      </c>
      <c r="AA203" s="237"/>
      <c r="AB203" s="197" t="s">
        <v>2285</v>
      </c>
      <c r="AC203" s="197" t="s">
        <v>336</v>
      </c>
      <c r="AD203" s="197" t="s">
        <v>2285</v>
      </c>
      <c r="AE203" s="197" t="s">
        <v>2283</v>
      </c>
      <c r="AF203" s="197" t="s">
        <v>2283</v>
      </c>
      <c r="AG203" s="197"/>
      <c r="AH203" s="197"/>
      <c r="AI203" s="197"/>
      <c r="AJ203" s="197"/>
      <c r="AK203" s="197"/>
      <c r="AL203" s="197"/>
      <c r="AM203" s="197"/>
      <c r="AN203" s="197"/>
      <c r="AO203" s="197"/>
      <c r="AP203" s="197"/>
      <c r="AQ203" s="197"/>
      <c r="AR203" s="197"/>
      <c r="AS203" s="197"/>
      <c r="AT203" s="197"/>
      <c r="AU203" s="197"/>
      <c r="AV203" s="197"/>
      <c r="AW203" s="197"/>
      <c r="AX203" s="197"/>
      <c r="AY203" s="197"/>
      <c r="AZ203" s="197"/>
      <c r="BA203" s="197"/>
      <c r="BB203" s="197"/>
      <c r="BC203" s="197"/>
      <c r="BD203" s="197"/>
      <c r="BE203" s="197"/>
      <c r="BF203" s="197"/>
      <c r="BG203" s="197"/>
      <c r="BH203" s="197"/>
      <c r="BI203" s="197"/>
      <c r="BJ203" s="197"/>
      <c r="BK203" s="197"/>
      <c r="BL203" s="197"/>
      <c r="BM203" s="197"/>
      <c r="BN203" s="197"/>
      <c r="BO203" s="197"/>
      <c r="BP203" s="197"/>
      <c r="BQ203" s="197"/>
      <c r="BR203" s="197"/>
    </row>
    <row r="204" spans="1:70" ht="16.5" x14ac:dyDescent="0.2">
      <c r="A204" s="227"/>
      <c r="B204" s="251">
        <v>798</v>
      </c>
      <c r="C204" s="229" t="s">
        <v>705</v>
      </c>
      <c r="D204" s="213" t="s">
        <v>970</v>
      </c>
      <c r="E204" s="234" t="s">
        <v>336</v>
      </c>
      <c r="F204" s="231" t="s">
        <v>860</v>
      </c>
      <c r="G204" s="231" t="s">
        <v>860</v>
      </c>
      <c r="H204" s="231" t="s">
        <v>860</v>
      </c>
      <c r="I204" s="274" t="s">
        <v>706</v>
      </c>
      <c r="J204" s="233" t="s">
        <v>874</v>
      </c>
      <c r="K204" s="232"/>
      <c r="L204" s="230"/>
      <c r="M204" s="230"/>
      <c r="N204" s="230" t="s">
        <v>860</v>
      </c>
      <c r="O204" s="232"/>
      <c r="P204" s="230"/>
      <c r="Q204" s="230"/>
      <c r="R204" s="230"/>
      <c r="S204" s="230"/>
      <c r="T204" s="230"/>
      <c r="U204" s="230"/>
      <c r="V204" s="236"/>
      <c r="W204" s="230" t="s">
        <v>860</v>
      </c>
      <c r="X204" s="230"/>
      <c r="Y204" s="236"/>
      <c r="Z204" s="230" t="s">
        <v>860</v>
      </c>
      <c r="AA204" s="237"/>
      <c r="AB204" s="197" t="s">
        <v>2285</v>
      </c>
      <c r="AC204" s="197" t="s">
        <v>336</v>
      </c>
      <c r="AD204" s="197" t="s">
        <v>2285</v>
      </c>
      <c r="AE204" s="197" t="s">
        <v>2283</v>
      </c>
      <c r="AF204" s="197" t="s">
        <v>2283</v>
      </c>
      <c r="AG204" s="197"/>
      <c r="AH204" s="197"/>
      <c r="AI204" s="197"/>
      <c r="AJ204" s="197"/>
      <c r="AK204" s="197"/>
      <c r="AL204" s="197"/>
      <c r="AM204" s="197"/>
      <c r="AN204" s="197"/>
      <c r="AO204" s="197"/>
      <c r="AP204" s="197"/>
      <c r="AQ204" s="197"/>
      <c r="AR204" s="197"/>
      <c r="AS204" s="197"/>
      <c r="AT204" s="197"/>
      <c r="AU204" s="197"/>
      <c r="AV204" s="197"/>
      <c r="AW204" s="197"/>
      <c r="AX204" s="197"/>
      <c r="AY204" s="197"/>
      <c r="AZ204" s="197"/>
      <c r="BA204" s="197"/>
      <c r="BB204" s="197"/>
      <c r="BC204" s="197"/>
      <c r="BD204" s="197"/>
      <c r="BE204" s="197"/>
      <c r="BF204" s="197"/>
      <c r="BG204" s="197"/>
      <c r="BH204" s="197"/>
      <c r="BI204" s="197"/>
      <c r="BJ204" s="197"/>
      <c r="BK204" s="197"/>
      <c r="BL204" s="197"/>
      <c r="BM204" s="197"/>
      <c r="BN204" s="197"/>
      <c r="BO204" s="197"/>
      <c r="BP204" s="197"/>
      <c r="BQ204" s="197"/>
      <c r="BR204" s="197"/>
    </row>
    <row r="205" spans="1:70" ht="15" x14ac:dyDescent="0.2">
      <c r="A205" s="227"/>
      <c r="B205" s="251">
        <v>802</v>
      </c>
      <c r="C205" s="229" t="s">
        <v>2219</v>
      </c>
      <c r="D205" s="214" t="s">
        <v>2028</v>
      </c>
      <c r="E205" s="234" t="s">
        <v>343</v>
      </c>
      <c r="F205" s="231" t="s">
        <v>860</v>
      </c>
      <c r="G205" s="231" t="s">
        <v>860</v>
      </c>
      <c r="H205" s="231"/>
      <c r="I205" s="274" t="s">
        <v>75</v>
      </c>
      <c r="J205" s="233" t="s">
        <v>943</v>
      </c>
      <c r="K205" s="232"/>
      <c r="L205" s="230"/>
      <c r="M205" s="230"/>
      <c r="N205" s="230"/>
      <c r="O205" s="232"/>
      <c r="P205" s="230"/>
      <c r="Q205" s="230"/>
      <c r="R205" s="230"/>
      <c r="S205" s="230"/>
      <c r="T205" s="230" t="s">
        <v>860</v>
      </c>
      <c r="U205" s="230"/>
      <c r="V205" s="236"/>
      <c r="W205" s="230"/>
      <c r="X205" s="230"/>
      <c r="Y205" s="236" t="s">
        <v>2096</v>
      </c>
      <c r="Z205" s="230" t="s">
        <v>860</v>
      </c>
      <c r="AA205" s="237"/>
      <c r="AB205" s="197" t="s">
        <v>2285</v>
      </c>
      <c r="AC205" s="197" t="s">
        <v>336</v>
      </c>
      <c r="AD205" s="197" t="s">
        <v>2285</v>
      </c>
      <c r="AE205" s="197"/>
      <c r="AF205" s="197"/>
      <c r="AG205" s="197"/>
      <c r="AH205" s="197"/>
      <c r="AI205" s="197"/>
      <c r="AJ205" s="197"/>
      <c r="AK205" s="197"/>
      <c r="AL205" s="197"/>
      <c r="AM205" s="197"/>
      <c r="AN205" s="197"/>
      <c r="AO205" s="197"/>
      <c r="AP205" s="197"/>
      <c r="AQ205" s="197"/>
      <c r="AR205" s="197"/>
      <c r="AS205" s="197"/>
      <c r="AT205" s="197"/>
      <c r="AU205" s="197"/>
      <c r="AV205" s="197"/>
      <c r="AW205" s="197"/>
      <c r="AX205" s="197"/>
      <c r="AY205" s="197"/>
      <c r="AZ205" s="197"/>
      <c r="BA205" s="197"/>
      <c r="BB205" s="197"/>
      <c r="BC205" s="197"/>
      <c r="BD205" s="197"/>
      <c r="BE205" s="197"/>
      <c r="BF205" s="197"/>
      <c r="BG205" s="197"/>
      <c r="BH205" s="197"/>
      <c r="BI205" s="197"/>
      <c r="BJ205" s="197"/>
      <c r="BK205" s="197"/>
      <c r="BL205" s="197"/>
      <c r="BM205" s="197"/>
      <c r="BN205" s="197"/>
      <c r="BO205" s="197"/>
      <c r="BP205" s="197"/>
      <c r="BQ205" s="197"/>
      <c r="BR205" s="197"/>
    </row>
    <row r="206" spans="1:70" ht="33" x14ac:dyDescent="0.2">
      <c r="A206" s="227"/>
      <c r="B206" s="251">
        <v>803</v>
      </c>
      <c r="C206" s="229" t="s">
        <v>64</v>
      </c>
      <c r="D206" s="202" t="s">
        <v>843</v>
      </c>
      <c r="E206" s="234" t="s">
        <v>336</v>
      </c>
      <c r="F206" s="231" t="s">
        <v>860</v>
      </c>
      <c r="G206" s="231" t="s">
        <v>860</v>
      </c>
      <c r="H206" s="231" t="s">
        <v>860</v>
      </c>
      <c r="I206" s="274" t="s">
        <v>410</v>
      </c>
      <c r="J206" s="233" t="s">
        <v>560</v>
      </c>
      <c r="K206" s="232"/>
      <c r="L206" s="230"/>
      <c r="M206" s="230"/>
      <c r="N206" s="230"/>
      <c r="O206" s="232"/>
      <c r="P206" s="230"/>
      <c r="Q206" s="230"/>
      <c r="R206" s="230"/>
      <c r="S206" s="230"/>
      <c r="T206" s="230"/>
      <c r="U206" s="230"/>
      <c r="V206" s="236" t="s">
        <v>2095</v>
      </c>
      <c r="W206" s="230" t="s">
        <v>860</v>
      </c>
      <c r="X206" s="230"/>
      <c r="Y206" s="236" t="s">
        <v>2096</v>
      </c>
      <c r="Z206" s="230" t="s">
        <v>860</v>
      </c>
      <c r="AA206" s="237"/>
      <c r="AB206" s="197" t="s">
        <v>2285</v>
      </c>
      <c r="AC206" s="197" t="s">
        <v>336</v>
      </c>
      <c r="AD206" s="197" t="s">
        <v>2285</v>
      </c>
      <c r="AE206" s="197"/>
      <c r="AF206" s="197"/>
      <c r="AG206" s="197"/>
      <c r="AH206" s="197"/>
      <c r="AI206" s="197"/>
      <c r="AJ206" s="197"/>
      <c r="AK206" s="197"/>
      <c r="AL206" s="197"/>
      <c r="AM206" s="197"/>
      <c r="AN206" s="197"/>
      <c r="AO206" s="197"/>
      <c r="AP206" s="197"/>
      <c r="AQ206" s="197"/>
      <c r="AR206" s="197"/>
      <c r="AS206" s="197"/>
      <c r="AT206" s="197"/>
      <c r="AU206" s="197"/>
      <c r="AV206" s="197"/>
      <c r="AW206" s="197"/>
      <c r="AX206" s="197"/>
      <c r="AY206" s="197"/>
      <c r="AZ206" s="197"/>
      <c r="BA206" s="197"/>
      <c r="BB206" s="197"/>
      <c r="BC206" s="197"/>
      <c r="BD206" s="197"/>
      <c r="BE206" s="197"/>
      <c r="BF206" s="197"/>
      <c r="BG206" s="197"/>
      <c r="BH206" s="197"/>
      <c r="BI206" s="197"/>
      <c r="BJ206" s="197"/>
      <c r="BK206" s="197"/>
      <c r="BL206" s="197"/>
      <c r="BM206" s="197"/>
      <c r="BN206" s="197"/>
      <c r="BO206" s="197"/>
      <c r="BP206" s="197"/>
      <c r="BQ206" s="197"/>
      <c r="BR206" s="197"/>
    </row>
    <row r="207" spans="1:70" ht="15" x14ac:dyDescent="0.2">
      <c r="A207" s="227"/>
      <c r="B207" s="251">
        <v>804</v>
      </c>
      <c r="C207" s="229" t="s">
        <v>759</v>
      </c>
      <c r="D207" s="214" t="s">
        <v>2028</v>
      </c>
      <c r="E207" s="234" t="s">
        <v>343</v>
      </c>
      <c r="F207" s="231" t="s">
        <v>860</v>
      </c>
      <c r="G207" s="231" t="s">
        <v>860</v>
      </c>
      <c r="H207" s="231"/>
      <c r="I207" s="274" t="s">
        <v>75</v>
      </c>
      <c r="J207" s="233" t="s">
        <v>943</v>
      </c>
      <c r="K207" s="232"/>
      <c r="L207" s="230"/>
      <c r="M207" s="230"/>
      <c r="N207" s="230"/>
      <c r="O207" s="232"/>
      <c r="P207" s="230"/>
      <c r="Q207" s="230"/>
      <c r="R207" s="230"/>
      <c r="S207" s="230"/>
      <c r="T207" s="230" t="s">
        <v>860</v>
      </c>
      <c r="U207" s="230"/>
      <c r="V207" s="236"/>
      <c r="W207" s="230"/>
      <c r="X207" s="230"/>
      <c r="Y207" s="236" t="s">
        <v>2096</v>
      </c>
      <c r="Z207" s="230" t="s">
        <v>860</v>
      </c>
      <c r="AA207" s="237"/>
      <c r="AB207" s="197" t="s">
        <v>2285</v>
      </c>
      <c r="AC207" s="197" t="s">
        <v>336</v>
      </c>
      <c r="AD207" s="197" t="s">
        <v>2285</v>
      </c>
      <c r="AE207" s="197"/>
      <c r="AF207" s="197"/>
      <c r="AG207" s="197"/>
      <c r="AH207" s="197"/>
      <c r="AI207" s="197"/>
      <c r="AJ207" s="197"/>
      <c r="AK207" s="197"/>
      <c r="AL207" s="197"/>
      <c r="AM207" s="197"/>
      <c r="AN207" s="197"/>
      <c r="AO207" s="197"/>
      <c r="AP207" s="197"/>
      <c r="AQ207" s="197"/>
      <c r="AR207" s="197"/>
      <c r="AS207" s="197"/>
      <c r="AT207" s="197"/>
      <c r="AU207" s="197"/>
      <c r="AV207" s="197"/>
      <c r="AW207" s="197"/>
      <c r="AX207" s="197"/>
      <c r="AY207" s="197"/>
      <c r="AZ207" s="197"/>
      <c r="BA207" s="197"/>
      <c r="BB207" s="197"/>
      <c r="BC207" s="197"/>
      <c r="BD207" s="197"/>
      <c r="BE207" s="197"/>
      <c r="BF207" s="197"/>
      <c r="BG207" s="197"/>
      <c r="BH207" s="197"/>
      <c r="BI207" s="197"/>
      <c r="BJ207" s="197"/>
      <c r="BK207" s="197"/>
      <c r="BL207" s="197"/>
      <c r="BM207" s="197"/>
      <c r="BN207" s="197"/>
      <c r="BO207" s="197"/>
      <c r="BP207" s="197"/>
      <c r="BQ207" s="197"/>
      <c r="BR207" s="197"/>
    </row>
    <row r="208" spans="1:70" ht="15" x14ac:dyDescent="0.2">
      <c r="A208" s="227"/>
      <c r="B208" s="251">
        <v>805</v>
      </c>
      <c r="C208" s="229" t="s">
        <v>932</v>
      </c>
      <c r="D208" s="214" t="s">
        <v>2028</v>
      </c>
      <c r="E208" s="234" t="s">
        <v>343</v>
      </c>
      <c r="F208" s="231" t="s">
        <v>860</v>
      </c>
      <c r="G208" s="231" t="s">
        <v>860</v>
      </c>
      <c r="H208" s="231"/>
      <c r="I208" s="274" t="s">
        <v>75</v>
      </c>
      <c r="J208" s="233" t="s">
        <v>943</v>
      </c>
      <c r="K208" s="232"/>
      <c r="L208" s="230"/>
      <c r="M208" s="230"/>
      <c r="N208" s="230"/>
      <c r="O208" s="232"/>
      <c r="P208" s="230"/>
      <c r="Q208" s="230"/>
      <c r="R208" s="230"/>
      <c r="S208" s="230"/>
      <c r="T208" s="230" t="s">
        <v>860</v>
      </c>
      <c r="U208" s="230"/>
      <c r="V208" s="236"/>
      <c r="W208" s="230"/>
      <c r="X208" s="230"/>
      <c r="Y208" s="236" t="s">
        <v>2096</v>
      </c>
      <c r="Z208" s="230" t="s">
        <v>860</v>
      </c>
      <c r="AA208" s="237"/>
      <c r="AB208" s="197" t="s">
        <v>2285</v>
      </c>
      <c r="AC208" s="197" t="s">
        <v>336</v>
      </c>
      <c r="AD208" s="197" t="s">
        <v>2285</v>
      </c>
      <c r="AE208" s="197"/>
      <c r="AF208" s="197"/>
      <c r="AG208" s="197"/>
      <c r="AH208" s="197"/>
      <c r="AI208" s="197"/>
      <c r="AJ208" s="197"/>
      <c r="AK208" s="197"/>
      <c r="AL208" s="197"/>
      <c r="AM208" s="197"/>
      <c r="AN208" s="197"/>
      <c r="AO208" s="197"/>
      <c r="AP208" s="197"/>
      <c r="AQ208" s="197"/>
      <c r="AR208" s="197"/>
      <c r="AS208" s="197"/>
      <c r="AT208" s="197"/>
      <c r="AU208" s="197"/>
      <c r="AV208" s="197"/>
      <c r="AW208" s="197"/>
      <c r="AX208" s="197"/>
      <c r="AY208" s="197"/>
      <c r="AZ208" s="197"/>
      <c r="BA208" s="197"/>
      <c r="BB208" s="197"/>
      <c r="BC208" s="197"/>
      <c r="BD208" s="197"/>
      <c r="BE208" s="197"/>
      <c r="BF208" s="197"/>
      <c r="BG208" s="197"/>
      <c r="BH208" s="197"/>
      <c r="BI208" s="197"/>
      <c r="BJ208" s="197"/>
      <c r="BK208" s="197"/>
      <c r="BL208" s="197"/>
      <c r="BM208" s="197"/>
      <c r="BN208" s="197"/>
      <c r="BO208" s="197"/>
      <c r="BP208" s="197"/>
      <c r="BQ208" s="197"/>
      <c r="BR208" s="197"/>
    </row>
    <row r="209" spans="1:71" ht="15" x14ac:dyDescent="0.2">
      <c r="A209" s="227"/>
      <c r="B209" s="251">
        <v>821</v>
      </c>
      <c r="C209" s="229" t="s">
        <v>30</v>
      </c>
      <c r="D209" s="215" t="s">
        <v>2027</v>
      </c>
      <c r="E209" s="234" t="s">
        <v>343</v>
      </c>
      <c r="F209" s="231" t="s">
        <v>860</v>
      </c>
      <c r="G209" s="231" t="s">
        <v>860</v>
      </c>
      <c r="H209" s="231"/>
      <c r="I209" s="274" t="s">
        <v>75</v>
      </c>
      <c r="J209" s="233" t="s">
        <v>943</v>
      </c>
      <c r="K209" s="232"/>
      <c r="L209" s="230"/>
      <c r="M209" s="230"/>
      <c r="N209" s="230"/>
      <c r="O209" s="232"/>
      <c r="P209" s="230"/>
      <c r="Q209" s="230"/>
      <c r="R209" s="230"/>
      <c r="S209" s="230"/>
      <c r="T209" s="230" t="s">
        <v>860</v>
      </c>
      <c r="U209" s="230"/>
      <c r="V209" s="236"/>
      <c r="W209" s="230"/>
      <c r="X209" s="230"/>
      <c r="Y209" s="236" t="s">
        <v>2096</v>
      </c>
      <c r="Z209" s="230" t="s">
        <v>860</v>
      </c>
      <c r="AA209" s="237"/>
      <c r="AB209" s="197" t="s">
        <v>2283</v>
      </c>
      <c r="AC209" s="197" t="s">
        <v>343</v>
      </c>
      <c r="AD209" s="197" t="s">
        <v>2283</v>
      </c>
      <c r="AE209" s="197"/>
      <c r="AF209" s="197"/>
      <c r="AG209" s="197"/>
      <c r="AH209" s="197"/>
      <c r="AI209" s="197"/>
      <c r="AJ209" s="197"/>
      <c r="AK209" s="197"/>
      <c r="AL209" s="197"/>
      <c r="AM209" s="197"/>
      <c r="AN209" s="197"/>
      <c r="AO209" s="197"/>
      <c r="AP209" s="197"/>
      <c r="AQ209" s="197"/>
      <c r="AR209" s="197"/>
      <c r="AS209" s="197"/>
      <c r="AT209" s="197"/>
      <c r="AU209" s="197"/>
      <c r="AV209" s="197"/>
      <c r="AW209" s="197"/>
      <c r="AX209" s="197"/>
      <c r="AY209" s="197"/>
      <c r="AZ209" s="197"/>
      <c r="BA209" s="197"/>
      <c r="BB209" s="197"/>
      <c r="BC209" s="197"/>
      <c r="BD209" s="197"/>
      <c r="BE209" s="197"/>
      <c r="BF209" s="197"/>
      <c r="BG209" s="197"/>
      <c r="BH209" s="197"/>
      <c r="BI209" s="197"/>
      <c r="BJ209" s="197"/>
      <c r="BK209" s="197"/>
      <c r="BL209" s="197"/>
      <c r="BM209" s="197"/>
      <c r="BN209" s="197"/>
      <c r="BO209" s="197"/>
      <c r="BP209" s="197"/>
      <c r="BQ209" s="197"/>
      <c r="BR209" s="197"/>
    </row>
    <row r="210" spans="1:71" ht="15" x14ac:dyDescent="0.2">
      <c r="A210" s="227"/>
      <c r="B210" s="251">
        <v>822</v>
      </c>
      <c r="C210" s="229" t="s">
        <v>2221</v>
      </c>
      <c r="D210" s="215" t="s">
        <v>2027</v>
      </c>
      <c r="E210" s="234" t="s">
        <v>343</v>
      </c>
      <c r="F210" s="231" t="s">
        <v>860</v>
      </c>
      <c r="G210" s="231" t="s">
        <v>860</v>
      </c>
      <c r="H210" s="231"/>
      <c r="I210" s="274" t="s">
        <v>75</v>
      </c>
      <c r="J210" s="233" t="s">
        <v>943</v>
      </c>
      <c r="K210" s="232"/>
      <c r="L210" s="230"/>
      <c r="M210" s="230"/>
      <c r="N210" s="230"/>
      <c r="O210" s="232"/>
      <c r="P210" s="230"/>
      <c r="Q210" s="230"/>
      <c r="R210" s="230"/>
      <c r="S210" s="230"/>
      <c r="T210" s="230" t="s">
        <v>860</v>
      </c>
      <c r="U210" s="230"/>
      <c r="V210" s="236"/>
      <c r="W210" s="230"/>
      <c r="X210" s="230"/>
      <c r="Y210" s="236" t="s">
        <v>2096</v>
      </c>
      <c r="Z210" s="230" t="s">
        <v>860</v>
      </c>
      <c r="AA210" s="237"/>
      <c r="AB210" s="197" t="s">
        <v>2283</v>
      </c>
      <c r="AC210" s="197" t="s">
        <v>343</v>
      </c>
      <c r="AD210" s="197" t="s">
        <v>2283</v>
      </c>
      <c r="AE210" s="197"/>
      <c r="AF210" s="197"/>
      <c r="AG210" s="197"/>
      <c r="AH210" s="197"/>
      <c r="AI210" s="197"/>
      <c r="AJ210" s="197"/>
      <c r="AK210" s="197"/>
      <c r="AL210" s="197"/>
      <c r="AM210" s="197"/>
      <c r="AN210" s="197"/>
      <c r="AO210" s="197"/>
      <c r="AP210" s="197"/>
      <c r="AQ210" s="197"/>
      <c r="AR210" s="197"/>
      <c r="AS210" s="197"/>
      <c r="AT210" s="197"/>
      <c r="AU210" s="197"/>
      <c r="AV210" s="197"/>
      <c r="AW210" s="197"/>
      <c r="AX210" s="197"/>
      <c r="AY210" s="197"/>
      <c r="AZ210" s="197"/>
      <c r="BA210" s="197"/>
      <c r="BB210" s="197"/>
      <c r="BC210" s="197"/>
      <c r="BD210" s="197"/>
      <c r="BE210" s="197"/>
      <c r="BF210" s="197"/>
      <c r="BG210" s="197"/>
      <c r="BH210" s="197"/>
      <c r="BI210" s="197"/>
      <c r="BJ210" s="197"/>
      <c r="BK210" s="197"/>
      <c r="BL210" s="197"/>
      <c r="BM210" s="197"/>
      <c r="BN210" s="197"/>
      <c r="BO210" s="197"/>
      <c r="BP210" s="197"/>
      <c r="BQ210" s="197"/>
      <c r="BR210" s="197"/>
    </row>
    <row r="211" spans="1:71" ht="15" x14ac:dyDescent="0.2">
      <c r="A211" s="227"/>
      <c r="B211" s="251">
        <v>823</v>
      </c>
      <c r="C211" s="229" t="s">
        <v>49</v>
      </c>
      <c r="D211" s="215" t="s">
        <v>2027</v>
      </c>
      <c r="E211" s="234" t="s">
        <v>343</v>
      </c>
      <c r="F211" s="231" t="s">
        <v>860</v>
      </c>
      <c r="G211" s="231" t="s">
        <v>860</v>
      </c>
      <c r="H211" s="231"/>
      <c r="I211" s="274" t="s">
        <v>75</v>
      </c>
      <c r="J211" s="233" t="s">
        <v>943</v>
      </c>
      <c r="K211" s="232"/>
      <c r="L211" s="230"/>
      <c r="M211" s="230"/>
      <c r="N211" s="230"/>
      <c r="O211" s="232"/>
      <c r="P211" s="230"/>
      <c r="Q211" s="230"/>
      <c r="R211" s="230"/>
      <c r="S211" s="230"/>
      <c r="T211" s="230" t="s">
        <v>860</v>
      </c>
      <c r="U211" s="230"/>
      <c r="V211" s="236"/>
      <c r="W211" s="230"/>
      <c r="X211" s="230"/>
      <c r="Y211" s="236" t="s">
        <v>2096</v>
      </c>
      <c r="Z211" s="230" t="s">
        <v>860</v>
      </c>
      <c r="AA211" s="237"/>
      <c r="AB211" s="197" t="s">
        <v>2283</v>
      </c>
      <c r="AC211" s="197" t="s">
        <v>343</v>
      </c>
      <c r="AD211" s="197" t="s">
        <v>2283</v>
      </c>
      <c r="AE211" s="197"/>
      <c r="AF211" s="197"/>
      <c r="AG211" s="197"/>
      <c r="AH211" s="197"/>
      <c r="AI211" s="197"/>
      <c r="AJ211" s="197"/>
      <c r="AK211" s="197"/>
      <c r="AL211" s="197"/>
      <c r="AM211" s="197"/>
      <c r="AN211" s="197"/>
      <c r="AO211" s="197"/>
      <c r="AP211" s="197"/>
      <c r="AQ211" s="197"/>
      <c r="AR211" s="197"/>
      <c r="AS211" s="197"/>
      <c r="AT211" s="197"/>
      <c r="AU211" s="197"/>
      <c r="AV211" s="197"/>
      <c r="AW211" s="197"/>
      <c r="AX211" s="197"/>
      <c r="AY211" s="197"/>
      <c r="AZ211" s="197"/>
      <c r="BA211" s="197"/>
      <c r="BB211" s="197"/>
      <c r="BC211" s="197"/>
      <c r="BD211" s="197"/>
      <c r="BE211" s="197"/>
      <c r="BF211" s="197"/>
      <c r="BG211" s="197"/>
      <c r="BH211" s="197"/>
      <c r="BI211" s="197"/>
      <c r="BJ211" s="197"/>
      <c r="BK211" s="197"/>
      <c r="BL211" s="197"/>
      <c r="BM211" s="197"/>
      <c r="BN211" s="197"/>
      <c r="BO211" s="197"/>
      <c r="BP211" s="197"/>
      <c r="BQ211" s="197"/>
      <c r="BR211" s="197"/>
    </row>
    <row r="212" spans="1:71" ht="15" x14ac:dyDescent="0.2">
      <c r="A212" s="227"/>
      <c r="B212" s="251">
        <v>824</v>
      </c>
      <c r="C212" s="229" t="s">
        <v>2222</v>
      </c>
      <c r="D212" s="215" t="s">
        <v>2027</v>
      </c>
      <c r="E212" s="234" t="s">
        <v>343</v>
      </c>
      <c r="F212" s="231" t="s">
        <v>860</v>
      </c>
      <c r="G212" s="231" t="s">
        <v>860</v>
      </c>
      <c r="H212" s="231"/>
      <c r="I212" s="274" t="s">
        <v>75</v>
      </c>
      <c r="J212" s="233" t="s">
        <v>943</v>
      </c>
      <c r="K212" s="232"/>
      <c r="L212" s="230"/>
      <c r="M212" s="230"/>
      <c r="N212" s="230"/>
      <c r="O212" s="232"/>
      <c r="P212" s="230"/>
      <c r="Q212" s="230"/>
      <c r="R212" s="230"/>
      <c r="S212" s="230"/>
      <c r="T212" s="230" t="s">
        <v>860</v>
      </c>
      <c r="U212" s="230"/>
      <c r="V212" s="236"/>
      <c r="W212" s="230"/>
      <c r="X212" s="230"/>
      <c r="Y212" s="236" t="s">
        <v>2096</v>
      </c>
      <c r="Z212" s="230" t="s">
        <v>860</v>
      </c>
      <c r="AA212" s="237"/>
      <c r="AB212" s="197" t="s">
        <v>2283</v>
      </c>
      <c r="AC212" s="197" t="s">
        <v>343</v>
      </c>
      <c r="AD212" s="197" t="s">
        <v>2283</v>
      </c>
      <c r="AE212" s="197"/>
      <c r="AF212" s="197"/>
      <c r="AG212" s="197"/>
      <c r="AH212" s="197"/>
      <c r="AI212" s="197"/>
      <c r="AJ212" s="197"/>
      <c r="AK212" s="197"/>
      <c r="AL212" s="197"/>
      <c r="AM212" s="197"/>
      <c r="AN212" s="197"/>
      <c r="AO212" s="197"/>
      <c r="AP212" s="197"/>
      <c r="AQ212" s="197"/>
      <c r="AR212" s="197"/>
      <c r="AS212" s="197"/>
      <c r="AT212" s="197"/>
      <c r="AU212" s="197"/>
      <c r="AV212" s="197"/>
      <c r="AW212" s="197"/>
      <c r="AX212" s="197"/>
      <c r="AY212" s="197"/>
      <c r="AZ212" s="197"/>
      <c r="BA212" s="197"/>
      <c r="BB212" s="197"/>
      <c r="BC212" s="197"/>
      <c r="BD212" s="197"/>
      <c r="BE212" s="197"/>
      <c r="BF212" s="197"/>
      <c r="BG212" s="197"/>
      <c r="BH212" s="197"/>
      <c r="BI212" s="197"/>
      <c r="BJ212" s="197"/>
      <c r="BK212" s="197"/>
      <c r="BL212" s="197"/>
      <c r="BM212" s="197"/>
      <c r="BN212" s="197"/>
      <c r="BO212" s="197"/>
      <c r="BP212" s="197"/>
      <c r="BQ212" s="197"/>
      <c r="BR212" s="197"/>
    </row>
    <row r="213" spans="1:71" ht="15" x14ac:dyDescent="0.2">
      <c r="A213" s="227"/>
      <c r="B213" s="251">
        <v>825</v>
      </c>
      <c r="C213" s="229" t="s">
        <v>2029</v>
      </c>
      <c r="D213" s="215" t="s">
        <v>2027</v>
      </c>
      <c r="E213" s="234" t="s">
        <v>343</v>
      </c>
      <c r="F213" s="231" t="s">
        <v>860</v>
      </c>
      <c r="G213" s="231" t="s">
        <v>860</v>
      </c>
      <c r="H213" s="231"/>
      <c r="I213" s="274" t="s">
        <v>75</v>
      </c>
      <c r="J213" s="233" t="s">
        <v>943</v>
      </c>
      <c r="K213" s="232"/>
      <c r="L213" s="230"/>
      <c r="M213" s="230"/>
      <c r="N213" s="230"/>
      <c r="O213" s="232"/>
      <c r="P213" s="230"/>
      <c r="Q213" s="230"/>
      <c r="R213" s="230"/>
      <c r="S213" s="230"/>
      <c r="T213" s="230" t="s">
        <v>860</v>
      </c>
      <c r="U213" s="230"/>
      <c r="V213" s="236"/>
      <c r="W213" s="230"/>
      <c r="X213" s="230"/>
      <c r="Y213" s="236" t="s">
        <v>2096</v>
      </c>
      <c r="Z213" s="230" t="s">
        <v>860</v>
      </c>
      <c r="AA213" s="237"/>
      <c r="AB213" s="197" t="s">
        <v>2283</v>
      </c>
      <c r="AC213" s="197" t="s">
        <v>343</v>
      </c>
      <c r="AD213" s="197" t="s">
        <v>2283</v>
      </c>
      <c r="AE213" s="197"/>
      <c r="AF213" s="197"/>
      <c r="AG213" s="197"/>
      <c r="AH213" s="197"/>
      <c r="AI213" s="197"/>
      <c r="AJ213" s="197"/>
      <c r="AK213" s="197"/>
      <c r="AL213" s="197"/>
      <c r="AM213" s="197"/>
      <c r="AN213" s="197"/>
      <c r="AO213" s="197"/>
      <c r="AP213" s="197"/>
      <c r="AQ213" s="197"/>
      <c r="AR213" s="197"/>
      <c r="AS213" s="197"/>
      <c r="AT213" s="197"/>
      <c r="AU213" s="197"/>
      <c r="AV213" s="197"/>
      <c r="AW213" s="197"/>
      <c r="AX213" s="197"/>
      <c r="AY213" s="197"/>
      <c r="AZ213" s="197"/>
      <c r="BA213" s="197"/>
      <c r="BB213" s="197"/>
      <c r="BC213" s="197"/>
      <c r="BD213" s="197"/>
      <c r="BE213" s="197"/>
      <c r="BF213" s="197"/>
      <c r="BG213" s="197"/>
      <c r="BH213" s="197"/>
      <c r="BI213" s="197"/>
      <c r="BJ213" s="197"/>
      <c r="BK213" s="197"/>
      <c r="BL213" s="197"/>
      <c r="BM213" s="197"/>
      <c r="BN213" s="197"/>
      <c r="BO213" s="197"/>
      <c r="BP213" s="197"/>
      <c r="BQ213" s="197"/>
      <c r="BR213" s="197"/>
    </row>
    <row r="214" spans="1:71" ht="15" x14ac:dyDescent="0.2">
      <c r="A214" s="227"/>
      <c r="B214" s="251">
        <v>826</v>
      </c>
      <c r="C214" s="229" t="s">
        <v>2030</v>
      </c>
      <c r="D214" s="215" t="s">
        <v>2027</v>
      </c>
      <c r="E214" s="234" t="s">
        <v>343</v>
      </c>
      <c r="F214" s="231" t="s">
        <v>860</v>
      </c>
      <c r="G214" s="231" t="s">
        <v>860</v>
      </c>
      <c r="H214" s="231"/>
      <c r="I214" s="274" t="s">
        <v>75</v>
      </c>
      <c r="J214" s="233" t="s">
        <v>943</v>
      </c>
      <c r="K214" s="232"/>
      <c r="L214" s="230"/>
      <c r="M214" s="230"/>
      <c r="N214" s="230"/>
      <c r="O214" s="232"/>
      <c r="P214" s="230"/>
      <c r="Q214" s="230"/>
      <c r="R214" s="230"/>
      <c r="S214" s="230"/>
      <c r="T214" s="230" t="s">
        <v>860</v>
      </c>
      <c r="U214" s="230"/>
      <c r="V214" s="236"/>
      <c r="W214" s="230"/>
      <c r="X214" s="230"/>
      <c r="Y214" s="236" t="s">
        <v>2096</v>
      </c>
      <c r="Z214" s="230" t="s">
        <v>860</v>
      </c>
      <c r="AA214" s="237"/>
      <c r="AB214" s="197" t="s">
        <v>2283</v>
      </c>
      <c r="AC214" s="197" t="s">
        <v>343</v>
      </c>
      <c r="AD214" s="197" t="s">
        <v>2283</v>
      </c>
      <c r="AE214" s="197"/>
      <c r="AF214" s="197"/>
      <c r="AG214" s="197"/>
      <c r="AH214" s="197"/>
      <c r="AI214" s="197"/>
      <c r="AJ214" s="197"/>
      <c r="AK214" s="197"/>
      <c r="AL214" s="197"/>
      <c r="AM214" s="197"/>
      <c r="AN214" s="197"/>
      <c r="AO214" s="197"/>
      <c r="AP214" s="197"/>
      <c r="AQ214" s="197"/>
      <c r="AR214" s="197"/>
      <c r="AS214" s="197"/>
      <c r="AT214" s="197"/>
      <c r="AU214" s="197"/>
      <c r="AV214" s="197"/>
      <c r="AW214" s="197"/>
      <c r="AX214" s="197"/>
      <c r="AY214" s="197"/>
      <c r="AZ214" s="197"/>
      <c r="BA214" s="197"/>
      <c r="BB214" s="197"/>
      <c r="BC214" s="197"/>
      <c r="BD214" s="197"/>
      <c r="BE214" s="197"/>
      <c r="BF214" s="197"/>
      <c r="BG214" s="197"/>
      <c r="BH214" s="197"/>
      <c r="BI214" s="197"/>
      <c r="BJ214" s="197"/>
      <c r="BK214" s="197"/>
      <c r="BL214" s="197"/>
      <c r="BM214" s="197"/>
      <c r="BN214" s="197"/>
      <c r="BO214" s="197"/>
      <c r="BP214" s="197"/>
      <c r="BQ214" s="197"/>
      <c r="BR214" s="197"/>
    </row>
    <row r="215" spans="1:71" ht="15" x14ac:dyDescent="0.2">
      <c r="A215" s="227"/>
      <c r="B215" s="251">
        <v>827</v>
      </c>
      <c r="C215" s="229" t="s">
        <v>2223</v>
      </c>
      <c r="D215" s="215" t="s">
        <v>2027</v>
      </c>
      <c r="E215" s="234" t="s">
        <v>343</v>
      </c>
      <c r="F215" s="231" t="s">
        <v>860</v>
      </c>
      <c r="G215" s="231" t="s">
        <v>860</v>
      </c>
      <c r="H215" s="231"/>
      <c r="I215" s="274" t="s">
        <v>75</v>
      </c>
      <c r="J215" s="233" t="s">
        <v>943</v>
      </c>
      <c r="K215" s="232"/>
      <c r="L215" s="230"/>
      <c r="M215" s="230"/>
      <c r="N215" s="230"/>
      <c r="O215" s="232"/>
      <c r="P215" s="230"/>
      <c r="Q215" s="230"/>
      <c r="R215" s="230"/>
      <c r="S215" s="230"/>
      <c r="T215" s="230" t="s">
        <v>860</v>
      </c>
      <c r="U215" s="230"/>
      <c r="V215" s="236"/>
      <c r="W215" s="230"/>
      <c r="X215" s="230"/>
      <c r="Y215" s="236" t="s">
        <v>2096</v>
      </c>
      <c r="Z215" s="230" t="s">
        <v>860</v>
      </c>
      <c r="AA215" s="237"/>
      <c r="AB215" s="197" t="s">
        <v>2283</v>
      </c>
      <c r="AC215" s="197" t="s">
        <v>343</v>
      </c>
      <c r="AD215" s="197" t="s">
        <v>2283</v>
      </c>
      <c r="AE215" s="197"/>
      <c r="AF215" s="197"/>
      <c r="AG215" s="197"/>
      <c r="AH215" s="197"/>
      <c r="AI215" s="197"/>
      <c r="AJ215" s="197"/>
      <c r="AK215" s="197"/>
      <c r="AL215" s="197"/>
      <c r="AM215" s="197"/>
      <c r="AN215" s="197"/>
      <c r="AO215" s="197"/>
      <c r="AP215" s="197"/>
      <c r="AQ215" s="197"/>
      <c r="AR215" s="197"/>
      <c r="AS215" s="197"/>
      <c r="AT215" s="197"/>
      <c r="AU215" s="197"/>
      <c r="AV215" s="197"/>
      <c r="AW215" s="197"/>
      <c r="AX215" s="197"/>
      <c r="AY215" s="197"/>
      <c r="AZ215" s="197"/>
      <c r="BA215" s="197"/>
      <c r="BB215" s="197"/>
      <c r="BC215" s="197"/>
      <c r="BD215" s="197"/>
      <c r="BE215" s="197"/>
      <c r="BF215" s="197"/>
      <c r="BG215" s="197"/>
      <c r="BH215" s="197"/>
      <c r="BI215" s="197"/>
      <c r="BJ215" s="197"/>
      <c r="BK215" s="197"/>
      <c r="BL215" s="197"/>
      <c r="BM215" s="197"/>
      <c r="BN215" s="197"/>
      <c r="BO215" s="197"/>
      <c r="BP215" s="197"/>
      <c r="BQ215" s="197"/>
      <c r="BR215" s="197"/>
    </row>
    <row r="216" spans="1:71" ht="15" x14ac:dyDescent="0.2">
      <c r="A216" s="227"/>
      <c r="B216" s="251">
        <v>828</v>
      </c>
      <c r="C216" s="229" t="s">
        <v>55</v>
      </c>
      <c r="D216" s="215" t="s">
        <v>2027</v>
      </c>
      <c r="E216" s="234" t="s">
        <v>343</v>
      </c>
      <c r="F216" s="231" t="s">
        <v>860</v>
      </c>
      <c r="G216" s="231" t="s">
        <v>860</v>
      </c>
      <c r="H216" s="231"/>
      <c r="I216" s="274" t="s">
        <v>75</v>
      </c>
      <c r="J216" s="233" t="s">
        <v>943</v>
      </c>
      <c r="K216" s="232"/>
      <c r="L216" s="230"/>
      <c r="M216" s="230"/>
      <c r="N216" s="230"/>
      <c r="O216" s="232"/>
      <c r="P216" s="230"/>
      <c r="Q216" s="230"/>
      <c r="R216" s="230"/>
      <c r="S216" s="230"/>
      <c r="T216" s="230" t="s">
        <v>860</v>
      </c>
      <c r="U216" s="230"/>
      <c r="V216" s="236"/>
      <c r="W216" s="230"/>
      <c r="X216" s="230"/>
      <c r="Y216" s="236" t="s">
        <v>2096</v>
      </c>
      <c r="Z216" s="230" t="s">
        <v>860</v>
      </c>
      <c r="AA216" s="237"/>
      <c r="AB216" s="197" t="s">
        <v>2283</v>
      </c>
      <c r="AC216" s="197" t="s">
        <v>343</v>
      </c>
      <c r="AD216" s="197" t="s">
        <v>2283</v>
      </c>
      <c r="AE216" s="197"/>
      <c r="AF216" s="197"/>
      <c r="AG216" s="197"/>
      <c r="AH216" s="197"/>
      <c r="AI216" s="197"/>
      <c r="AJ216" s="197"/>
      <c r="AK216" s="197"/>
      <c r="AL216" s="197"/>
      <c r="AM216" s="197"/>
      <c r="AN216" s="197"/>
      <c r="AO216" s="197"/>
      <c r="AP216" s="197"/>
      <c r="AQ216" s="197"/>
      <c r="AR216" s="197"/>
      <c r="AS216" s="197"/>
      <c r="AT216" s="197"/>
      <c r="AU216" s="197"/>
      <c r="AV216" s="197"/>
      <c r="AW216" s="197"/>
      <c r="AX216" s="197"/>
      <c r="AY216" s="197"/>
      <c r="AZ216" s="197"/>
      <c r="BA216" s="197"/>
      <c r="BB216" s="197"/>
      <c r="BC216" s="197"/>
      <c r="BD216" s="197"/>
      <c r="BE216" s="197"/>
      <c r="BF216" s="197"/>
      <c r="BG216" s="197"/>
      <c r="BH216" s="197"/>
      <c r="BI216" s="197"/>
      <c r="BJ216" s="197"/>
      <c r="BK216" s="197"/>
      <c r="BL216" s="197"/>
      <c r="BM216" s="197"/>
      <c r="BN216" s="197"/>
      <c r="BO216" s="197"/>
      <c r="BP216" s="197"/>
      <c r="BQ216" s="197"/>
      <c r="BR216" s="197"/>
    </row>
    <row r="217" spans="1:71" ht="15" x14ac:dyDescent="0.2">
      <c r="A217" s="227"/>
      <c r="B217" s="251">
        <v>829</v>
      </c>
      <c r="C217" s="229" t="s">
        <v>2224</v>
      </c>
      <c r="D217" s="215" t="s">
        <v>2027</v>
      </c>
      <c r="E217" s="234" t="s">
        <v>343</v>
      </c>
      <c r="F217" s="231" t="s">
        <v>860</v>
      </c>
      <c r="G217" s="231" t="s">
        <v>860</v>
      </c>
      <c r="H217" s="231"/>
      <c r="I217" s="274" t="s">
        <v>75</v>
      </c>
      <c r="J217" s="233" t="s">
        <v>943</v>
      </c>
      <c r="K217" s="232"/>
      <c r="L217" s="230"/>
      <c r="M217" s="230"/>
      <c r="N217" s="230"/>
      <c r="O217" s="232"/>
      <c r="P217" s="230"/>
      <c r="Q217" s="230"/>
      <c r="R217" s="230"/>
      <c r="S217" s="230"/>
      <c r="T217" s="230" t="s">
        <v>860</v>
      </c>
      <c r="U217" s="230"/>
      <c r="V217" s="236"/>
      <c r="W217" s="230"/>
      <c r="X217" s="230"/>
      <c r="Y217" s="236" t="s">
        <v>2096</v>
      </c>
      <c r="Z217" s="230" t="s">
        <v>860</v>
      </c>
      <c r="AA217" s="237"/>
      <c r="AB217" s="197" t="s">
        <v>2283</v>
      </c>
      <c r="AC217" s="197" t="s">
        <v>343</v>
      </c>
      <c r="AD217" s="197" t="s">
        <v>2283</v>
      </c>
      <c r="AE217" s="197"/>
      <c r="AF217" s="197"/>
      <c r="AG217" s="197"/>
      <c r="AH217" s="197"/>
      <c r="AI217" s="197"/>
      <c r="AJ217" s="197"/>
      <c r="AK217" s="197"/>
      <c r="AL217" s="197"/>
      <c r="AM217" s="197"/>
      <c r="AN217" s="197"/>
      <c r="AO217" s="197"/>
      <c r="AP217" s="197"/>
      <c r="AQ217" s="197"/>
      <c r="AR217" s="197"/>
      <c r="AS217" s="197"/>
      <c r="AT217" s="197"/>
      <c r="AU217" s="197"/>
      <c r="AV217" s="197"/>
      <c r="AW217" s="197"/>
      <c r="AX217" s="197"/>
      <c r="AY217" s="197"/>
      <c r="AZ217" s="197"/>
      <c r="BA217" s="197"/>
      <c r="BB217" s="197"/>
      <c r="BC217" s="197"/>
      <c r="BD217" s="197"/>
      <c r="BE217" s="197"/>
      <c r="BF217" s="197"/>
      <c r="BG217" s="197"/>
      <c r="BH217" s="197"/>
      <c r="BI217" s="197"/>
      <c r="BJ217" s="197"/>
      <c r="BK217" s="197"/>
      <c r="BL217" s="197"/>
      <c r="BM217" s="197"/>
      <c r="BN217" s="197"/>
      <c r="BO217" s="197"/>
      <c r="BP217" s="197"/>
      <c r="BQ217" s="197"/>
      <c r="BR217" s="197"/>
    </row>
    <row r="218" spans="1:71" s="200" customFormat="1" ht="15" x14ac:dyDescent="0.2">
      <c r="A218" s="227"/>
      <c r="B218" s="251">
        <v>830</v>
      </c>
      <c r="C218" s="229" t="s">
        <v>52</v>
      </c>
      <c r="D218" s="215" t="s">
        <v>2027</v>
      </c>
      <c r="E218" s="234" t="s">
        <v>343</v>
      </c>
      <c r="F218" s="231" t="s">
        <v>860</v>
      </c>
      <c r="G218" s="231" t="s">
        <v>860</v>
      </c>
      <c r="H218" s="231"/>
      <c r="I218" s="274" t="s">
        <v>75</v>
      </c>
      <c r="J218" s="233" t="s">
        <v>943</v>
      </c>
      <c r="K218" s="232"/>
      <c r="L218" s="230"/>
      <c r="M218" s="230"/>
      <c r="N218" s="230"/>
      <c r="O218" s="232"/>
      <c r="P218" s="230"/>
      <c r="Q218" s="230"/>
      <c r="R218" s="230"/>
      <c r="S218" s="230"/>
      <c r="T218" s="230" t="s">
        <v>860</v>
      </c>
      <c r="U218" s="230"/>
      <c r="V218" s="236"/>
      <c r="W218" s="230"/>
      <c r="X218" s="230"/>
      <c r="Y218" s="236" t="s">
        <v>2096</v>
      </c>
      <c r="Z218" s="230" t="s">
        <v>860</v>
      </c>
      <c r="AA218" s="237"/>
      <c r="AB218" s="197" t="s">
        <v>2283</v>
      </c>
      <c r="AC218" s="197" t="s">
        <v>343</v>
      </c>
      <c r="AD218" s="197" t="s">
        <v>2283</v>
      </c>
      <c r="AE218" s="197"/>
      <c r="AF218" s="197"/>
      <c r="AG218" s="197"/>
      <c r="AH218" s="197"/>
      <c r="AI218" s="197"/>
      <c r="AJ218" s="197"/>
      <c r="AK218" s="197"/>
      <c r="AL218" s="197"/>
      <c r="AM218" s="197"/>
      <c r="AN218" s="197"/>
      <c r="AO218" s="197"/>
      <c r="AP218" s="197"/>
      <c r="AQ218" s="197"/>
      <c r="AR218" s="197"/>
      <c r="AS218" s="197"/>
      <c r="AT218" s="197"/>
      <c r="AU218" s="197"/>
      <c r="AV218" s="197"/>
      <c r="AW218" s="197"/>
      <c r="AX218" s="197"/>
      <c r="AY218" s="197"/>
      <c r="AZ218" s="197"/>
      <c r="BA218" s="197"/>
      <c r="BB218" s="197"/>
      <c r="BC218" s="197"/>
      <c r="BD218" s="197"/>
      <c r="BE218" s="197"/>
      <c r="BF218" s="197"/>
      <c r="BG218" s="197"/>
      <c r="BH218" s="197"/>
      <c r="BI218" s="197"/>
      <c r="BJ218" s="197"/>
      <c r="BK218" s="197"/>
      <c r="BL218" s="197"/>
      <c r="BM218" s="197"/>
      <c r="BN218" s="197"/>
      <c r="BO218" s="197"/>
      <c r="BP218" s="197"/>
      <c r="BQ218" s="197"/>
      <c r="BR218" s="197"/>
      <c r="BS218" s="201"/>
    </row>
    <row r="219" spans="1:71" ht="15" x14ac:dyDescent="0.2">
      <c r="A219" s="227"/>
      <c r="B219" s="251">
        <v>831</v>
      </c>
      <c r="C219" s="229" t="s">
        <v>53</v>
      </c>
      <c r="D219" s="215" t="s">
        <v>2027</v>
      </c>
      <c r="E219" s="234" t="s">
        <v>343</v>
      </c>
      <c r="F219" s="231" t="s">
        <v>860</v>
      </c>
      <c r="G219" s="231" t="s">
        <v>860</v>
      </c>
      <c r="H219" s="231"/>
      <c r="I219" s="274" t="s">
        <v>75</v>
      </c>
      <c r="J219" s="233" t="s">
        <v>943</v>
      </c>
      <c r="K219" s="232"/>
      <c r="L219" s="230"/>
      <c r="M219" s="230"/>
      <c r="N219" s="230"/>
      <c r="O219" s="232"/>
      <c r="P219" s="230"/>
      <c r="Q219" s="230"/>
      <c r="R219" s="230"/>
      <c r="S219" s="230"/>
      <c r="T219" s="230" t="s">
        <v>860</v>
      </c>
      <c r="U219" s="230"/>
      <c r="V219" s="236"/>
      <c r="W219" s="230"/>
      <c r="X219" s="230"/>
      <c r="Y219" s="236" t="s">
        <v>2096</v>
      </c>
      <c r="Z219" s="230" t="s">
        <v>860</v>
      </c>
      <c r="AA219" s="237"/>
      <c r="AB219" s="197" t="s">
        <v>2283</v>
      </c>
      <c r="AC219" s="197" t="s">
        <v>343</v>
      </c>
      <c r="AD219" s="197" t="s">
        <v>2283</v>
      </c>
      <c r="AE219" s="197"/>
      <c r="AF219" s="197"/>
      <c r="AG219" s="197"/>
      <c r="AH219" s="197"/>
      <c r="AI219" s="197"/>
      <c r="AJ219" s="197"/>
      <c r="AK219" s="197"/>
      <c r="AL219" s="197"/>
      <c r="AM219" s="197"/>
      <c r="AN219" s="197"/>
      <c r="AO219" s="197"/>
      <c r="AP219" s="197"/>
      <c r="AQ219" s="197"/>
      <c r="AR219" s="197"/>
      <c r="AS219" s="197"/>
      <c r="AT219" s="197"/>
      <c r="AU219" s="197"/>
      <c r="AV219" s="197"/>
      <c r="AW219" s="197"/>
      <c r="AX219" s="197"/>
      <c r="AY219" s="197"/>
      <c r="AZ219" s="197"/>
      <c r="BA219" s="197"/>
      <c r="BB219" s="197"/>
      <c r="BC219" s="197"/>
      <c r="BD219" s="197"/>
      <c r="BE219" s="197"/>
      <c r="BF219" s="197"/>
      <c r="BG219" s="197"/>
      <c r="BH219" s="197"/>
      <c r="BI219" s="197"/>
      <c r="BJ219" s="197"/>
      <c r="BK219" s="197"/>
      <c r="BL219" s="197"/>
      <c r="BM219" s="197"/>
      <c r="BN219" s="197"/>
      <c r="BO219" s="197"/>
      <c r="BP219" s="197"/>
      <c r="BQ219" s="197"/>
      <c r="BR219" s="197"/>
    </row>
    <row r="220" spans="1:71" ht="15" x14ac:dyDescent="0.2">
      <c r="A220" s="227"/>
      <c r="B220" s="251">
        <v>832</v>
      </c>
      <c r="C220" s="229" t="s">
        <v>54</v>
      </c>
      <c r="D220" s="215" t="s">
        <v>2027</v>
      </c>
      <c r="E220" s="234" t="s">
        <v>343</v>
      </c>
      <c r="F220" s="231" t="s">
        <v>860</v>
      </c>
      <c r="G220" s="231" t="s">
        <v>860</v>
      </c>
      <c r="H220" s="231"/>
      <c r="I220" s="274" t="s">
        <v>75</v>
      </c>
      <c r="J220" s="233" t="s">
        <v>943</v>
      </c>
      <c r="K220" s="232"/>
      <c r="L220" s="230"/>
      <c r="M220" s="230"/>
      <c r="N220" s="230"/>
      <c r="O220" s="232"/>
      <c r="P220" s="230"/>
      <c r="Q220" s="230"/>
      <c r="R220" s="230"/>
      <c r="S220" s="230"/>
      <c r="T220" s="230" t="s">
        <v>860</v>
      </c>
      <c r="U220" s="230"/>
      <c r="V220" s="236"/>
      <c r="W220" s="230"/>
      <c r="X220" s="230"/>
      <c r="Y220" s="236" t="s">
        <v>2096</v>
      </c>
      <c r="Z220" s="230" t="s">
        <v>860</v>
      </c>
      <c r="AA220" s="237"/>
      <c r="AB220" s="197" t="s">
        <v>2283</v>
      </c>
      <c r="AC220" s="197" t="s">
        <v>343</v>
      </c>
      <c r="AD220" s="197" t="s">
        <v>2283</v>
      </c>
      <c r="AE220" s="197"/>
      <c r="AF220" s="197"/>
      <c r="AG220" s="197"/>
      <c r="AH220" s="197"/>
      <c r="AI220" s="197"/>
      <c r="AJ220" s="197"/>
      <c r="AK220" s="197"/>
      <c r="AL220" s="197"/>
      <c r="AM220" s="197"/>
      <c r="AN220" s="197"/>
      <c r="AO220" s="197"/>
      <c r="AP220" s="197"/>
      <c r="AQ220" s="197"/>
      <c r="AR220" s="197"/>
      <c r="AS220" s="197"/>
      <c r="AT220" s="197"/>
      <c r="AU220" s="197"/>
      <c r="AV220" s="197"/>
      <c r="AW220" s="197"/>
      <c r="AX220" s="197"/>
      <c r="AY220" s="197"/>
      <c r="AZ220" s="197"/>
      <c r="BA220" s="197"/>
      <c r="BB220" s="197"/>
      <c r="BC220" s="197"/>
      <c r="BD220" s="197"/>
      <c r="BE220" s="197"/>
      <c r="BF220" s="197"/>
      <c r="BG220" s="197"/>
      <c r="BH220" s="197"/>
      <c r="BI220" s="197"/>
      <c r="BJ220" s="197"/>
      <c r="BK220" s="197"/>
      <c r="BL220" s="197"/>
      <c r="BM220" s="197"/>
      <c r="BN220" s="197"/>
      <c r="BO220" s="197"/>
      <c r="BP220" s="197"/>
      <c r="BQ220" s="197"/>
      <c r="BR220" s="197"/>
    </row>
    <row r="221" spans="1:71" ht="15" x14ac:dyDescent="0.2">
      <c r="A221" s="227"/>
      <c r="B221" s="251">
        <v>833</v>
      </c>
      <c r="C221" s="229" t="s">
        <v>7</v>
      </c>
      <c r="D221" s="215" t="s">
        <v>2027</v>
      </c>
      <c r="E221" s="234" t="s">
        <v>343</v>
      </c>
      <c r="F221" s="231" t="s">
        <v>860</v>
      </c>
      <c r="G221" s="231" t="s">
        <v>860</v>
      </c>
      <c r="H221" s="231"/>
      <c r="I221" s="274" t="s">
        <v>75</v>
      </c>
      <c r="J221" s="233" t="s">
        <v>943</v>
      </c>
      <c r="K221" s="232"/>
      <c r="L221" s="230"/>
      <c r="M221" s="230"/>
      <c r="N221" s="230"/>
      <c r="O221" s="232"/>
      <c r="P221" s="230"/>
      <c r="Q221" s="230"/>
      <c r="R221" s="230"/>
      <c r="S221" s="230"/>
      <c r="T221" s="230" t="s">
        <v>860</v>
      </c>
      <c r="U221" s="230"/>
      <c r="V221" s="236"/>
      <c r="W221" s="230"/>
      <c r="X221" s="230"/>
      <c r="Y221" s="236" t="s">
        <v>2096</v>
      </c>
      <c r="Z221" s="230" t="s">
        <v>860</v>
      </c>
      <c r="AA221" s="237"/>
      <c r="AB221" s="197" t="s">
        <v>2283</v>
      </c>
      <c r="AC221" s="197" t="s">
        <v>343</v>
      </c>
      <c r="AD221" s="197" t="s">
        <v>2283</v>
      </c>
      <c r="AE221" s="197"/>
      <c r="AF221" s="197"/>
      <c r="AG221" s="197"/>
      <c r="AH221" s="197"/>
      <c r="AI221" s="197"/>
      <c r="AJ221" s="197"/>
      <c r="AK221" s="197"/>
      <c r="AL221" s="197"/>
      <c r="AM221" s="197"/>
      <c r="AN221" s="197"/>
      <c r="AO221" s="197"/>
      <c r="AP221" s="197"/>
      <c r="AQ221" s="197"/>
      <c r="AR221" s="197"/>
      <c r="AS221" s="197"/>
      <c r="AT221" s="197"/>
      <c r="AU221" s="197"/>
      <c r="AV221" s="197"/>
      <c r="AW221" s="197"/>
      <c r="AX221" s="197"/>
      <c r="AY221" s="197"/>
      <c r="AZ221" s="197"/>
      <c r="BA221" s="197"/>
      <c r="BB221" s="197"/>
      <c r="BC221" s="197"/>
      <c r="BD221" s="197"/>
      <c r="BE221" s="197"/>
      <c r="BF221" s="197"/>
      <c r="BG221" s="197"/>
      <c r="BH221" s="197"/>
      <c r="BI221" s="197"/>
      <c r="BJ221" s="197"/>
      <c r="BK221" s="197"/>
      <c r="BL221" s="197"/>
      <c r="BM221" s="197"/>
      <c r="BN221" s="197"/>
      <c r="BO221" s="197"/>
      <c r="BP221" s="197"/>
      <c r="BQ221" s="197"/>
      <c r="BR221" s="197"/>
    </row>
    <row r="222" spans="1:71" ht="15" x14ac:dyDescent="0.2">
      <c r="A222" s="227"/>
      <c r="B222" s="251">
        <v>834</v>
      </c>
      <c r="C222" s="229" t="s">
        <v>8</v>
      </c>
      <c r="D222" s="215" t="s">
        <v>2027</v>
      </c>
      <c r="E222" s="234" t="s">
        <v>343</v>
      </c>
      <c r="F222" s="231" t="s">
        <v>860</v>
      </c>
      <c r="G222" s="231" t="s">
        <v>860</v>
      </c>
      <c r="H222" s="231"/>
      <c r="I222" s="274" t="s">
        <v>75</v>
      </c>
      <c r="J222" s="233" t="s">
        <v>943</v>
      </c>
      <c r="K222" s="232"/>
      <c r="L222" s="230"/>
      <c r="M222" s="230"/>
      <c r="N222" s="230"/>
      <c r="O222" s="232"/>
      <c r="P222" s="230"/>
      <c r="Q222" s="230"/>
      <c r="R222" s="230"/>
      <c r="S222" s="230"/>
      <c r="T222" s="230" t="s">
        <v>860</v>
      </c>
      <c r="U222" s="230"/>
      <c r="V222" s="236"/>
      <c r="W222" s="230"/>
      <c r="X222" s="230"/>
      <c r="Y222" s="236" t="s">
        <v>2096</v>
      </c>
      <c r="Z222" s="230" t="s">
        <v>860</v>
      </c>
      <c r="AA222" s="237"/>
      <c r="AB222" s="197" t="s">
        <v>2283</v>
      </c>
      <c r="AC222" s="197" t="s">
        <v>343</v>
      </c>
      <c r="AD222" s="197" t="s">
        <v>2283</v>
      </c>
      <c r="AE222" s="197"/>
      <c r="AF222" s="197"/>
      <c r="AG222" s="197"/>
      <c r="AH222" s="197"/>
      <c r="AI222" s="197"/>
      <c r="AJ222" s="197"/>
      <c r="AK222" s="197"/>
      <c r="AL222" s="197"/>
      <c r="AM222" s="197"/>
      <c r="AN222" s="197"/>
      <c r="AO222" s="197"/>
      <c r="AP222" s="197"/>
      <c r="AQ222" s="197"/>
      <c r="AR222" s="197"/>
      <c r="AS222" s="197"/>
      <c r="AT222" s="197"/>
      <c r="AU222" s="197"/>
      <c r="AV222" s="197"/>
      <c r="AW222" s="197"/>
      <c r="AX222" s="197"/>
      <c r="AY222" s="197"/>
      <c r="AZ222" s="197"/>
      <c r="BA222" s="197"/>
      <c r="BB222" s="197"/>
      <c r="BC222" s="197"/>
      <c r="BD222" s="197"/>
      <c r="BE222" s="197"/>
      <c r="BF222" s="197"/>
      <c r="BG222" s="197"/>
      <c r="BH222" s="197"/>
      <c r="BI222" s="197"/>
      <c r="BJ222" s="197"/>
      <c r="BK222" s="197"/>
      <c r="BL222" s="197"/>
      <c r="BM222" s="197"/>
      <c r="BN222" s="197"/>
      <c r="BO222" s="197"/>
      <c r="BP222" s="197"/>
      <c r="BQ222" s="197"/>
      <c r="BR222" s="197"/>
    </row>
    <row r="223" spans="1:71" ht="15" x14ac:dyDescent="0.2">
      <c r="A223" s="227"/>
      <c r="B223" s="251">
        <v>835</v>
      </c>
      <c r="C223" s="229" t="s">
        <v>78</v>
      </c>
      <c r="D223" s="215" t="s">
        <v>2027</v>
      </c>
      <c r="E223" s="234" t="s">
        <v>343</v>
      </c>
      <c r="F223" s="231" t="s">
        <v>860</v>
      </c>
      <c r="G223" s="231" t="s">
        <v>860</v>
      </c>
      <c r="H223" s="231"/>
      <c r="I223" s="274" t="s">
        <v>75</v>
      </c>
      <c r="J223" s="233" t="s">
        <v>943</v>
      </c>
      <c r="K223" s="232"/>
      <c r="L223" s="230"/>
      <c r="M223" s="230"/>
      <c r="N223" s="230"/>
      <c r="O223" s="232"/>
      <c r="P223" s="230"/>
      <c r="Q223" s="230"/>
      <c r="R223" s="230"/>
      <c r="S223" s="230"/>
      <c r="T223" s="230" t="s">
        <v>860</v>
      </c>
      <c r="U223" s="230"/>
      <c r="V223" s="236"/>
      <c r="W223" s="230"/>
      <c r="X223" s="230"/>
      <c r="Y223" s="236" t="s">
        <v>2096</v>
      </c>
      <c r="Z223" s="230" t="s">
        <v>860</v>
      </c>
      <c r="AA223" s="237"/>
      <c r="AB223" s="197" t="s">
        <v>2283</v>
      </c>
      <c r="AC223" s="197" t="s">
        <v>343</v>
      </c>
      <c r="AD223" s="197" t="s">
        <v>2283</v>
      </c>
      <c r="AE223" s="197"/>
      <c r="AF223" s="197"/>
      <c r="AG223" s="197"/>
      <c r="AH223" s="197"/>
      <c r="AI223" s="197"/>
      <c r="AJ223" s="197"/>
      <c r="AK223" s="197"/>
      <c r="AL223" s="197"/>
      <c r="AM223" s="197"/>
      <c r="AN223" s="197"/>
      <c r="AO223" s="197"/>
      <c r="AP223" s="197"/>
      <c r="AQ223" s="197"/>
      <c r="AR223" s="197"/>
      <c r="AS223" s="197"/>
      <c r="AT223" s="197"/>
      <c r="AU223" s="197"/>
      <c r="AV223" s="197"/>
      <c r="AW223" s="197"/>
      <c r="AX223" s="197"/>
      <c r="AY223" s="197"/>
      <c r="AZ223" s="197"/>
      <c r="BA223" s="197"/>
      <c r="BB223" s="197"/>
      <c r="BC223" s="197"/>
      <c r="BD223" s="197"/>
      <c r="BE223" s="197"/>
      <c r="BF223" s="197"/>
      <c r="BG223" s="197"/>
      <c r="BH223" s="197"/>
      <c r="BI223" s="197"/>
      <c r="BJ223" s="197"/>
      <c r="BK223" s="197"/>
      <c r="BL223" s="197"/>
      <c r="BM223" s="197"/>
      <c r="BN223" s="197"/>
      <c r="BO223" s="197"/>
      <c r="BP223" s="197"/>
      <c r="BQ223" s="197"/>
      <c r="BR223" s="197"/>
    </row>
    <row r="224" spans="1:71" ht="15" x14ac:dyDescent="0.2">
      <c r="A224" s="227"/>
      <c r="B224" s="251">
        <v>836</v>
      </c>
      <c r="C224" s="229" t="s">
        <v>2225</v>
      </c>
      <c r="D224" s="215" t="s">
        <v>2027</v>
      </c>
      <c r="E224" s="234" t="s">
        <v>343</v>
      </c>
      <c r="F224" s="231" t="s">
        <v>860</v>
      </c>
      <c r="G224" s="231" t="s">
        <v>860</v>
      </c>
      <c r="H224" s="231"/>
      <c r="I224" s="274" t="s">
        <v>75</v>
      </c>
      <c r="J224" s="233" t="s">
        <v>943</v>
      </c>
      <c r="K224" s="232"/>
      <c r="L224" s="230"/>
      <c r="M224" s="230"/>
      <c r="N224" s="230"/>
      <c r="O224" s="232"/>
      <c r="P224" s="230"/>
      <c r="Q224" s="230"/>
      <c r="R224" s="230"/>
      <c r="S224" s="230"/>
      <c r="T224" s="230" t="s">
        <v>860</v>
      </c>
      <c r="U224" s="230"/>
      <c r="V224" s="236"/>
      <c r="W224" s="230"/>
      <c r="X224" s="230"/>
      <c r="Y224" s="236" t="s">
        <v>2096</v>
      </c>
      <c r="Z224" s="230" t="s">
        <v>860</v>
      </c>
      <c r="AA224" s="237"/>
      <c r="AB224" s="197" t="s">
        <v>2283</v>
      </c>
      <c r="AC224" s="197" t="s">
        <v>343</v>
      </c>
      <c r="AD224" s="197" t="s">
        <v>2283</v>
      </c>
      <c r="AE224" s="197"/>
      <c r="AF224" s="197"/>
      <c r="AG224" s="197"/>
      <c r="AH224" s="197"/>
      <c r="AI224" s="197"/>
      <c r="AJ224" s="197"/>
      <c r="AK224" s="197"/>
      <c r="AL224" s="197"/>
      <c r="AM224" s="197"/>
      <c r="AN224" s="197"/>
      <c r="AO224" s="197"/>
      <c r="AP224" s="197"/>
      <c r="AQ224" s="197"/>
      <c r="AR224" s="197"/>
      <c r="AS224" s="197"/>
      <c r="AT224" s="197"/>
      <c r="AU224" s="197"/>
      <c r="AV224" s="197"/>
      <c r="AW224" s="197"/>
      <c r="AX224" s="197"/>
      <c r="AY224" s="197"/>
      <c r="AZ224" s="197"/>
      <c r="BA224" s="197"/>
      <c r="BB224" s="197"/>
      <c r="BC224" s="197"/>
      <c r="BD224" s="197"/>
      <c r="BE224" s="197"/>
      <c r="BF224" s="197"/>
      <c r="BG224" s="197"/>
      <c r="BH224" s="197"/>
      <c r="BI224" s="197"/>
      <c r="BJ224" s="197"/>
      <c r="BK224" s="197"/>
      <c r="BL224" s="197"/>
      <c r="BM224" s="197"/>
      <c r="BN224" s="197"/>
      <c r="BO224" s="197"/>
      <c r="BP224" s="197"/>
      <c r="BQ224" s="197"/>
      <c r="BR224" s="197"/>
    </row>
    <row r="225" spans="1:70" ht="15" x14ac:dyDescent="0.2">
      <c r="A225" s="227"/>
      <c r="B225" s="251">
        <v>837</v>
      </c>
      <c r="C225" s="229" t="s">
        <v>2226</v>
      </c>
      <c r="D225" s="215" t="s">
        <v>2027</v>
      </c>
      <c r="E225" s="234" t="s">
        <v>343</v>
      </c>
      <c r="F225" s="231" t="s">
        <v>860</v>
      </c>
      <c r="G225" s="231" t="s">
        <v>860</v>
      </c>
      <c r="H225" s="231"/>
      <c r="I225" s="274" t="s">
        <v>75</v>
      </c>
      <c r="J225" s="233" t="s">
        <v>943</v>
      </c>
      <c r="K225" s="232"/>
      <c r="L225" s="230"/>
      <c r="M225" s="230"/>
      <c r="N225" s="230"/>
      <c r="O225" s="232"/>
      <c r="P225" s="230"/>
      <c r="Q225" s="230"/>
      <c r="R225" s="230"/>
      <c r="S225" s="230"/>
      <c r="T225" s="230" t="s">
        <v>860</v>
      </c>
      <c r="U225" s="230"/>
      <c r="V225" s="236"/>
      <c r="W225" s="230"/>
      <c r="X225" s="230"/>
      <c r="Y225" s="236" t="s">
        <v>2096</v>
      </c>
      <c r="Z225" s="230" t="s">
        <v>860</v>
      </c>
      <c r="AA225" s="237"/>
      <c r="AB225" s="197" t="s">
        <v>2283</v>
      </c>
      <c r="AC225" s="197" t="s">
        <v>343</v>
      </c>
      <c r="AD225" s="197" t="s">
        <v>2283</v>
      </c>
      <c r="AE225" s="197"/>
      <c r="AF225" s="197"/>
      <c r="AG225" s="197"/>
      <c r="AH225" s="197"/>
      <c r="AI225" s="197"/>
      <c r="AJ225" s="197"/>
      <c r="AK225" s="197"/>
      <c r="AL225" s="197"/>
      <c r="AM225" s="197"/>
      <c r="AN225" s="197"/>
      <c r="AO225" s="197"/>
      <c r="AP225" s="197"/>
      <c r="AQ225" s="197"/>
      <c r="AR225" s="197"/>
      <c r="AS225" s="197"/>
      <c r="AT225" s="197"/>
      <c r="AU225" s="197"/>
      <c r="AV225" s="197"/>
      <c r="AW225" s="197"/>
      <c r="AX225" s="197"/>
      <c r="AY225" s="197"/>
      <c r="AZ225" s="197"/>
      <c r="BA225" s="197"/>
      <c r="BB225" s="197"/>
      <c r="BC225" s="197"/>
      <c r="BD225" s="197"/>
      <c r="BE225" s="197"/>
      <c r="BF225" s="197"/>
      <c r="BG225" s="197"/>
      <c r="BH225" s="197"/>
      <c r="BI225" s="197"/>
      <c r="BJ225" s="197"/>
      <c r="BK225" s="197"/>
      <c r="BL225" s="197"/>
      <c r="BM225" s="197"/>
      <c r="BN225" s="197"/>
      <c r="BO225" s="197"/>
      <c r="BP225" s="197"/>
      <c r="BQ225" s="197"/>
      <c r="BR225" s="197"/>
    </row>
    <row r="226" spans="1:70" ht="15" x14ac:dyDescent="0.2">
      <c r="A226" s="227"/>
      <c r="B226" s="251">
        <v>838</v>
      </c>
      <c r="C226" s="229" t="s">
        <v>2227</v>
      </c>
      <c r="D226" s="215" t="s">
        <v>2027</v>
      </c>
      <c r="E226" s="234" t="s">
        <v>343</v>
      </c>
      <c r="F226" s="231" t="s">
        <v>860</v>
      </c>
      <c r="G226" s="231" t="s">
        <v>860</v>
      </c>
      <c r="H226" s="231"/>
      <c r="I226" s="274" t="s">
        <v>75</v>
      </c>
      <c r="J226" s="233" t="s">
        <v>943</v>
      </c>
      <c r="K226" s="232"/>
      <c r="L226" s="230"/>
      <c r="M226" s="230"/>
      <c r="N226" s="230"/>
      <c r="O226" s="232"/>
      <c r="P226" s="230"/>
      <c r="Q226" s="230"/>
      <c r="R226" s="230"/>
      <c r="S226" s="230"/>
      <c r="T226" s="230" t="s">
        <v>860</v>
      </c>
      <c r="U226" s="230"/>
      <c r="V226" s="236"/>
      <c r="W226" s="230"/>
      <c r="X226" s="230"/>
      <c r="Y226" s="236" t="s">
        <v>2096</v>
      </c>
      <c r="Z226" s="230" t="s">
        <v>860</v>
      </c>
      <c r="AA226" s="237"/>
      <c r="AB226" s="197" t="s">
        <v>2283</v>
      </c>
      <c r="AC226" s="197" t="s">
        <v>343</v>
      </c>
      <c r="AD226" s="197" t="s">
        <v>2283</v>
      </c>
      <c r="AE226" s="197"/>
      <c r="AF226" s="197"/>
      <c r="AG226" s="197"/>
      <c r="AH226" s="197"/>
      <c r="AI226" s="197"/>
      <c r="AJ226" s="197"/>
      <c r="AK226" s="197"/>
      <c r="AL226" s="197"/>
      <c r="AM226" s="197"/>
      <c r="AN226" s="197"/>
      <c r="AO226" s="197"/>
      <c r="AP226" s="197"/>
      <c r="AQ226" s="197"/>
      <c r="AR226" s="197"/>
      <c r="AS226" s="197"/>
      <c r="AT226" s="197"/>
      <c r="AU226" s="197"/>
      <c r="AV226" s="197"/>
      <c r="AW226" s="197"/>
      <c r="AX226" s="197"/>
      <c r="AY226" s="197"/>
      <c r="AZ226" s="197"/>
      <c r="BA226" s="197"/>
      <c r="BB226" s="197"/>
      <c r="BC226" s="197"/>
      <c r="BD226" s="197"/>
      <c r="BE226" s="197"/>
      <c r="BF226" s="197"/>
      <c r="BG226" s="197"/>
      <c r="BH226" s="197"/>
      <c r="BI226" s="197"/>
      <c r="BJ226" s="197"/>
      <c r="BK226" s="197"/>
      <c r="BL226" s="197"/>
      <c r="BM226" s="197"/>
      <c r="BN226" s="197"/>
      <c r="BO226" s="197"/>
      <c r="BP226" s="197"/>
      <c r="BQ226" s="197"/>
      <c r="BR226" s="197"/>
    </row>
    <row r="227" spans="1:70" ht="15" x14ac:dyDescent="0.2">
      <c r="A227" s="227"/>
      <c r="B227" s="251">
        <v>839</v>
      </c>
      <c r="C227" s="229" t="s">
        <v>2228</v>
      </c>
      <c r="D227" s="215" t="s">
        <v>2027</v>
      </c>
      <c r="E227" s="234" t="s">
        <v>343</v>
      </c>
      <c r="F227" s="231" t="s">
        <v>860</v>
      </c>
      <c r="G227" s="231" t="s">
        <v>860</v>
      </c>
      <c r="H227" s="231"/>
      <c r="I227" s="274" t="s">
        <v>75</v>
      </c>
      <c r="J227" s="233" t="s">
        <v>943</v>
      </c>
      <c r="K227" s="232"/>
      <c r="L227" s="230"/>
      <c r="M227" s="230"/>
      <c r="N227" s="230"/>
      <c r="O227" s="232"/>
      <c r="P227" s="230"/>
      <c r="Q227" s="230"/>
      <c r="R227" s="230"/>
      <c r="S227" s="230"/>
      <c r="T227" s="230" t="s">
        <v>860</v>
      </c>
      <c r="U227" s="230"/>
      <c r="V227" s="236"/>
      <c r="W227" s="230"/>
      <c r="X227" s="230"/>
      <c r="Y227" s="236" t="s">
        <v>2096</v>
      </c>
      <c r="Z227" s="230" t="s">
        <v>860</v>
      </c>
      <c r="AA227" s="237"/>
      <c r="AB227" s="197" t="s">
        <v>2283</v>
      </c>
      <c r="AC227" s="197" t="s">
        <v>343</v>
      </c>
      <c r="AD227" s="197" t="s">
        <v>2283</v>
      </c>
      <c r="AE227" s="197"/>
      <c r="AF227" s="197"/>
      <c r="AG227" s="197"/>
      <c r="AH227" s="197"/>
      <c r="AI227" s="197"/>
      <c r="AJ227" s="197"/>
      <c r="AK227" s="197"/>
      <c r="AL227" s="197"/>
      <c r="AM227" s="197"/>
      <c r="AN227" s="197"/>
      <c r="AO227" s="197"/>
      <c r="AP227" s="197"/>
      <c r="AQ227" s="197"/>
      <c r="AR227" s="197"/>
      <c r="AS227" s="197"/>
      <c r="AT227" s="197"/>
      <c r="AU227" s="197"/>
      <c r="AV227" s="197"/>
      <c r="AW227" s="197"/>
      <c r="AX227" s="197"/>
      <c r="AY227" s="197"/>
      <c r="AZ227" s="197"/>
      <c r="BA227" s="197"/>
      <c r="BB227" s="197"/>
      <c r="BC227" s="197"/>
      <c r="BD227" s="197"/>
      <c r="BE227" s="197"/>
      <c r="BF227" s="197"/>
      <c r="BG227" s="197"/>
      <c r="BH227" s="197"/>
      <c r="BI227" s="197"/>
      <c r="BJ227" s="197"/>
      <c r="BK227" s="197"/>
      <c r="BL227" s="197"/>
      <c r="BM227" s="197"/>
      <c r="BN227" s="197"/>
      <c r="BO227" s="197"/>
      <c r="BP227" s="197"/>
      <c r="BQ227" s="197"/>
      <c r="BR227" s="197"/>
    </row>
    <row r="228" spans="1:70" ht="15" x14ac:dyDescent="0.2">
      <c r="A228" s="227"/>
      <c r="B228" s="251">
        <v>840</v>
      </c>
      <c r="C228" s="229" t="s">
        <v>9</v>
      </c>
      <c r="D228" s="215" t="s">
        <v>2027</v>
      </c>
      <c r="E228" s="234" t="s">
        <v>343</v>
      </c>
      <c r="F228" s="231" t="s">
        <v>860</v>
      </c>
      <c r="G228" s="231" t="s">
        <v>860</v>
      </c>
      <c r="H228" s="231"/>
      <c r="I228" s="274" t="s">
        <v>75</v>
      </c>
      <c r="J228" s="233" t="s">
        <v>943</v>
      </c>
      <c r="K228" s="232"/>
      <c r="L228" s="230"/>
      <c r="M228" s="230"/>
      <c r="N228" s="230"/>
      <c r="O228" s="232"/>
      <c r="P228" s="230"/>
      <c r="Q228" s="230"/>
      <c r="R228" s="230"/>
      <c r="S228" s="230"/>
      <c r="T228" s="230" t="s">
        <v>860</v>
      </c>
      <c r="U228" s="230"/>
      <c r="V228" s="236"/>
      <c r="W228" s="230"/>
      <c r="X228" s="230"/>
      <c r="Y228" s="236" t="s">
        <v>2096</v>
      </c>
      <c r="Z228" s="230" t="s">
        <v>860</v>
      </c>
      <c r="AA228" s="237"/>
      <c r="AB228" s="197" t="s">
        <v>2285</v>
      </c>
      <c r="AC228" s="197" t="s">
        <v>343</v>
      </c>
      <c r="AD228" s="197" t="s">
        <v>2285</v>
      </c>
      <c r="AE228" s="197"/>
      <c r="AF228" s="197"/>
      <c r="AG228" s="197"/>
      <c r="AH228" s="197"/>
      <c r="AI228" s="197"/>
      <c r="AJ228" s="197"/>
      <c r="AK228" s="197"/>
      <c r="AL228" s="197"/>
      <c r="AM228" s="197"/>
      <c r="AN228" s="197"/>
      <c r="AO228" s="197"/>
      <c r="AP228" s="197"/>
      <c r="AQ228" s="197"/>
      <c r="AR228" s="197"/>
      <c r="AS228" s="197"/>
      <c r="AT228" s="197"/>
      <c r="AU228" s="197"/>
      <c r="AV228" s="197"/>
      <c r="AW228" s="197"/>
      <c r="AX228" s="197"/>
      <c r="AY228" s="197"/>
      <c r="AZ228" s="197"/>
      <c r="BA228" s="197"/>
      <c r="BB228" s="197"/>
      <c r="BC228" s="197"/>
      <c r="BD228" s="197"/>
      <c r="BE228" s="197"/>
      <c r="BF228" s="197"/>
      <c r="BG228" s="197"/>
      <c r="BH228" s="197"/>
      <c r="BI228" s="197"/>
      <c r="BJ228" s="197"/>
      <c r="BK228" s="197"/>
      <c r="BL228" s="197"/>
      <c r="BM228" s="197"/>
      <c r="BN228" s="197"/>
      <c r="BO228" s="197"/>
      <c r="BP228" s="197"/>
      <c r="BQ228" s="197"/>
      <c r="BR228" s="197"/>
    </row>
    <row r="229" spans="1:70" ht="15" x14ac:dyDescent="0.2">
      <c r="A229" s="227">
        <v>44937</v>
      </c>
      <c r="B229" s="251">
        <v>841</v>
      </c>
      <c r="C229" s="229" t="s">
        <v>2293</v>
      </c>
      <c r="D229" s="215" t="s">
        <v>2027</v>
      </c>
      <c r="E229" s="234" t="s">
        <v>343</v>
      </c>
      <c r="F229" s="231" t="s">
        <v>860</v>
      </c>
      <c r="G229" s="231" t="s">
        <v>860</v>
      </c>
      <c r="H229" s="231"/>
      <c r="I229" s="274" t="s">
        <v>75</v>
      </c>
      <c r="J229" s="233" t="s">
        <v>943</v>
      </c>
      <c r="K229" s="232"/>
      <c r="L229" s="230"/>
      <c r="M229" s="230"/>
      <c r="N229" s="230"/>
      <c r="O229" s="232"/>
      <c r="P229" s="230"/>
      <c r="Q229" s="230"/>
      <c r="R229" s="230"/>
      <c r="S229" s="230"/>
      <c r="T229" s="230" t="s">
        <v>860</v>
      </c>
      <c r="U229" s="230"/>
      <c r="V229" s="236"/>
      <c r="W229" s="230"/>
      <c r="X229" s="230"/>
      <c r="Y229" s="236" t="s">
        <v>2096</v>
      </c>
      <c r="Z229" s="230" t="s">
        <v>860</v>
      </c>
      <c r="AA229" s="237"/>
      <c r="AB229" s="197" t="s">
        <v>2285</v>
      </c>
      <c r="AC229" s="197" t="s">
        <v>343</v>
      </c>
      <c r="AD229" s="197" t="s">
        <v>2285</v>
      </c>
      <c r="AE229" s="197"/>
      <c r="AF229" s="197"/>
      <c r="AG229" s="197"/>
      <c r="AH229" s="197"/>
      <c r="AI229" s="197"/>
      <c r="AJ229" s="197"/>
      <c r="AK229" s="197"/>
      <c r="AL229" s="197"/>
      <c r="AM229" s="197"/>
      <c r="AN229" s="197"/>
      <c r="AO229" s="197"/>
      <c r="AP229" s="197"/>
      <c r="AQ229" s="197"/>
      <c r="AR229" s="197"/>
      <c r="AS229" s="197"/>
      <c r="AT229" s="197"/>
      <c r="AU229" s="197"/>
      <c r="AV229" s="197"/>
      <c r="AW229" s="197"/>
      <c r="AX229" s="197"/>
      <c r="AY229" s="197"/>
      <c r="AZ229" s="197"/>
      <c r="BA229" s="197"/>
      <c r="BB229" s="197"/>
      <c r="BC229" s="197"/>
      <c r="BD229" s="197"/>
      <c r="BE229" s="197"/>
      <c r="BF229" s="197"/>
      <c r="BG229" s="197"/>
      <c r="BH229" s="197"/>
      <c r="BI229" s="197"/>
      <c r="BJ229" s="197"/>
      <c r="BK229" s="197"/>
      <c r="BL229" s="197"/>
      <c r="BM229" s="197"/>
      <c r="BN229" s="197"/>
      <c r="BO229" s="197"/>
      <c r="BP229" s="197"/>
      <c r="BQ229" s="197"/>
      <c r="BR229" s="197"/>
    </row>
    <row r="230" spans="1:70" ht="15" x14ac:dyDescent="0.2">
      <c r="A230" s="227"/>
      <c r="B230" s="251">
        <v>842</v>
      </c>
      <c r="C230" s="229" t="s">
        <v>11</v>
      </c>
      <c r="D230" s="215" t="s">
        <v>2027</v>
      </c>
      <c r="E230" s="234" t="s">
        <v>343</v>
      </c>
      <c r="F230" s="231" t="s">
        <v>860</v>
      </c>
      <c r="G230" s="231" t="s">
        <v>860</v>
      </c>
      <c r="H230" s="231"/>
      <c r="I230" s="274" t="s">
        <v>75</v>
      </c>
      <c r="J230" s="233" t="s">
        <v>943</v>
      </c>
      <c r="K230" s="232"/>
      <c r="L230" s="230"/>
      <c r="M230" s="230"/>
      <c r="N230" s="230"/>
      <c r="O230" s="232"/>
      <c r="P230" s="230"/>
      <c r="Q230" s="230"/>
      <c r="R230" s="230"/>
      <c r="S230" s="230"/>
      <c r="T230" s="230" t="s">
        <v>860</v>
      </c>
      <c r="U230" s="230"/>
      <c r="V230" s="236"/>
      <c r="W230" s="230"/>
      <c r="X230" s="230"/>
      <c r="Y230" s="236" t="s">
        <v>2096</v>
      </c>
      <c r="Z230" s="230" t="s">
        <v>860</v>
      </c>
      <c r="AA230" s="237"/>
      <c r="AB230" s="197" t="s">
        <v>2283</v>
      </c>
      <c r="AC230" s="197" t="s">
        <v>343</v>
      </c>
      <c r="AD230" s="197" t="s">
        <v>2283</v>
      </c>
      <c r="AE230" s="197"/>
      <c r="AF230" s="197"/>
      <c r="AG230" s="197"/>
      <c r="AH230" s="197"/>
      <c r="AI230" s="197"/>
      <c r="AJ230" s="197"/>
      <c r="AK230" s="197"/>
      <c r="AL230" s="197"/>
      <c r="AM230" s="197"/>
      <c r="AN230" s="197"/>
      <c r="AO230" s="197"/>
      <c r="AP230" s="197"/>
      <c r="AQ230" s="197"/>
      <c r="AR230" s="197"/>
      <c r="AS230" s="197"/>
      <c r="AT230" s="197"/>
      <c r="AU230" s="197"/>
      <c r="AV230" s="197"/>
      <c r="AW230" s="197"/>
      <c r="AX230" s="197"/>
      <c r="AY230" s="197"/>
      <c r="AZ230" s="197"/>
      <c r="BA230" s="197"/>
      <c r="BB230" s="197"/>
      <c r="BC230" s="197"/>
      <c r="BD230" s="197"/>
      <c r="BE230" s="197"/>
      <c r="BF230" s="197"/>
      <c r="BG230" s="197"/>
      <c r="BH230" s="197"/>
      <c r="BI230" s="197"/>
      <c r="BJ230" s="197"/>
      <c r="BK230" s="197"/>
      <c r="BL230" s="197"/>
      <c r="BM230" s="197"/>
      <c r="BN230" s="197"/>
      <c r="BO230" s="197"/>
      <c r="BP230" s="197"/>
      <c r="BQ230" s="197"/>
      <c r="BR230" s="197"/>
    </row>
    <row r="231" spans="1:70" ht="15" x14ac:dyDescent="0.2">
      <c r="A231" s="227"/>
      <c r="B231" s="251">
        <v>843</v>
      </c>
      <c r="C231" s="229" t="s">
        <v>12</v>
      </c>
      <c r="D231" s="215" t="s">
        <v>2027</v>
      </c>
      <c r="E231" s="234" t="s">
        <v>343</v>
      </c>
      <c r="F231" s="231" t="s">
        <v>860</v>
      </c>
      <c r="G231" s="231" t="s">
        <v>860</v>
      </c>
      <c r="H231" s="231"/>
      <c r="I231" s="274" t="s">
        <v>75</v>
      </c>
      <c r="J231" s="233" t="s">
        <v>943</v>
      </c>
      <c r="K231" s="232"/>
      <c r="L231" s="230"/>
      <c r="M231" s="230"/>
      <c r="N231" s="230"/>
      <c r="O231" s="232"/>
      <c r="P231" s="230"/>
      <c r="Q231" s="230"/>
      <c r="R231" s="230"/>
      <c r="S231" s="230"/>
      <c r="T231" s="230" t="s">
        <v>860</v>
      </c>
      <c r="U231" s="230"/>
      <c r="V231" s="236"/>
      <c r="W231" s="230"/>
      <c r="X231" s="230"/>
      <c r="Y231" s="236" t="s">
        <v>2096</v>
      </c>
      <c r="Z231" s="230" t="s">
        <v>860</v>
      </c>
      <c r="AA231" s="237"/>
      <c r="AB231" s="197" t="s">
        <v>2283</v>
      </c>
      <c r="AC231" s="197" t="s">
        <v>343</v>
      </c>
      <c r="AD231" s="197" t="s">
        <v>2283</v>
      </c>
      <c r="AE231" s="197"/>
      <c r="AF231" s="197"/>
      <c r="AG231" s="197"/>
      <c r="AH231" s="197"/>
      <c r="AI231" s="197"/>
      <c r="AJ231" s="197"/>
      <c r="AK231" s="197"/>
      <c r="AL231" s="197"/>
      <c r="AM231" s="197"/>
      <c r="AN231" s="197"/>
      <c r="AO231" s="197"/>
      <c r="AP231" s="197"/>
      <c r="AQ231" s="197"/>
      <c r="AR231" s="197"/>
      <c r="AS231" s="197"/>
      <c r="AT231" s="197"/>
      <c r="AU231" s="197"/>
      <c r="AV231" s="197"/>
      <c r="AW231" s="197"/>
      <c r="AX231" s="197"/>
      <c r="AY231" s="197"/>
      <c r="AZ231" s="197"/>
      <c r="BA231" s="197"/>
      <c r="BB231" s="197"/>
      <c r="BC231" s="197"/>
      <c r="BD231" s="197"/>
      <c r="BE231" s="197"/>
      <c r="BF231" s="197"/>
      <c r="BG231" s="197"/>
      <c r="BH231" s="197"/>
      <c r="BI231" s="197"/>
      <c r="BJ231" s="197"/>
      <c r="BK231" s="197"/>
      <c r="BL231" s="197"/>
      <c r="BM231" s="197"/>
      <c r="BN231" s="197"/>
      <c r="BO231" s="197"/>
      <c r="BP231" s="197"/>
      <c r="BQ231" s="197"/>
      <c r="BR231" s="197"/>
    </row>
    <row r="232" spans="1:70" ht="16.5" x14ac:dyDescent="0.2">
      <c r="A232" s="227"/>
      <c r="B232" s="251">
        <v>844</v>
      </c>
      <c r="C232" s="229" t="s">
        <v>13</v>
      </c>
      <c r="D232" s="209" t="s">
        <v>2337</v>
      </c>
      <c r="E232" s="234" t="s">
        <v>336</v>
      </c>
      <c r="F232" s="231" t="s">
        <v>860</v>
      </c>
      <c r="G232" s="231" t="s">
        <v>860</v>
      </c>
      <c r="H232" s="231"/>
      <c r="I232" s="275">
        <v>3</v>
      </c>
      <c r="J232" s="233" t="s">
        <v>605</v>
      </c>
      <c r="K232" s="232" t="s">
        <v>977</v>
      </c>
      <c r="L232" s="230"/>
      <c r="M232" s="230"/>
      <c r="N232" s="230"/>
      <c r="O232" s="232" t="s">
        <v>435</v>
      </c>
      <c r="P232" s="230"/>
      <c r="Q232" s="230" t="s">
        <v>860</v>
      </c>
      <c r="R232" s="230"/>
      <c r="S232" s="230" t="s">
        <v>50</v>
      </c>
      <c r="T232" s="230"/>
      <c r="U232" s="230"/>
      <c r="V232" s="236"/>
      <c r="W232" s="230"/>
      <c r="X232" s="230"/>
      <c r="Y232" s="236"/>
      <c r="Z232" s="230" t="s">
        <v>860</v>
      </c>
      <c r="AA232" s="237"/>
      <c r="AB232" s="197" t="s">
        <v>2285</v>
      </c>
      <c r="AC232" s="197" t="s">
        <v>343</v>
      </c>
      <c r="AD232" s="197" t="s">
        <v>2285</v>
      </c>
      <c r="AE232" s="197"/>
      <c r="AF232" s="197"/>
      <c r="AG232" s="197"/>
      <c r="AH232" s="197"/>
      <c r="AI232" s="197"/>
      <c r="AJ232" s="197"/>
      <c r="AK232" s="197"/>
      <c r="AL232" s="197"/>
      <c r="AM232" s="197"/>
      <c r="AN232" s="197"/>
      <c r="AO232" s="197"/>
      <c r="AP232" s="197"/>
      <c r="AQ232" s="197"/>
      <c r="AR232" s="197"/>
      <c r="AS232" s="197"/>
      <c r="AT232" s="197"/>
      <c r="AU232" s="197"/>
      <c r="AV232" s="197"/>
      <c r="AW232" s="197"/>
      <c r="AX232" s="197"/>
      <c r="AY232" s="197"/>
      <c r="AZ232" s="197"/>
      <c r="BA232" s="197"/>
      <c r="BB232" s="197"/>
      <c r="BC232" s="197"/>
      <c r="BD232" s="197"/>
      <c r="BE232" s="197"/>
      <c r="BF232" s="197"/>
      <c r="BG232" s="197"/>
      <c r="BH232" s="197"/>
      <c r="BI232" s="197"/>
      <c r="BJ232" s="197"/>
      <c r="BK232" s="197"/>
      <c r="BL232" s="197"/>
      <c r="BM232" s="197"/>
      <c r="BN232" s="197"/>
      <c r="BO232" s="197"/>
      <c r="BP232" s="197"/>
      <c r="BQ232" s="197"/>
      <c r="BR232" s="197"/>
    </row>
    <row r="233" spans="1:70" ht="15" x14ac:dyDescent="0.2">
      <c r="A233" s="227"/>
      <c r="B233" s="251">
        <v>845</v>
      </c>
      <c r="C233" s="229" t="s">
        <v>14</v>
      </c>
      <c r="D233" s="215" t="s">
        <v>2027</v>
      </c>
      <c r="E233" s="234" t="s">
        <v>343</v>
      </c>
      <c r="F233" s="231" t="s">
        <v>860</v>
      </c>
      <c r="G233" s="231" t="s">
        <v>860</v>
      </c>
      <c r="H233" s="231"/>
      <c r="I233" s="274" t="s">
        <v>75</v>
      </c>
      <c r="J233" s="233" t="s">
        <v>943</v>
      </c>
      <c r="K233" s="232"/>
      <c r="L233" s="230"/>
      <c r="M233" s="230"/>
      <c r="N233" s="230"/>
      <c r="O233" s="232"/>
      <c r="P233" s="230"/>
      <c r="Q233" s="230"/>
      <c r="R233" s="230"/>
      <c r="S233" s="230"/>
      <c r="T233" s="230" t="s">
        <v>860</v>
      </c>
      <c r="U233" s="230"/>
      <c r="V233" s="236"/>
      <c r="W233" s="230"/>
      <c r="X233" s="230"/>
      <c r="Y233" s="236" t="s">
        <v>2096</v>
      </c>
      <c r="Z233" s="230" t="s">
        <v>860</v>
      </c>
      <c r="AA233" s="237"/>
      <c r="AB233" s="197" t="s">
        <v>2285</v>
      </c>
      <c r="AC233" s="197" t="s">
        <v>343</v>
      </c>
      <c r="AD233" s="197" t="s">
        <v>2285</v>
      </c>
      <c r="AE233" s="197"/>
      <c r="AF233" s="197"/>
      <c r="AG233" s="197"/>
      <c r="AH233" s="197"/>
      <c r="AI233" s="197"/>
      <c r="AJ233" s="197"/>
      <c r="AK233" s="197"/>
      <c r="AL233" s="197"/>
      <c r="AM233" s="197"/>
      <c r="AN233" s="197"/>
      <c r="AO233" s="197"/>
      <c r="AP233" s="197"/>
      <c r="AQ233" s="197"/>
      <c r="AR233" s="197"/>
      <c r="AS233" s="197"/>
      <c r="AT233" s="197"/>
      <c r="AU233" s="197"/>
      <c r="AV233" s="197"/>
      <c r="AW233" s="197"/>
      <c r="AX233" s="197"/>
      <c r="AY233" s="197"/>
      <c r="AZ233" s="197"/>
      <c r="BA233" s="197"/>
      <c r="BB233" s="197"/>
      <c r="BC233" s="197"/>
      <c r="BD233" s="197"/>
      <c r="BE233" s="197"/>
      <c r="BF233" s="197"/>
      <c r="BG233" s="197"/>
      <c r="BH233" s="197"/>
      <c r="BI233" s="197"/>
      <c r="BJ233" s="197"/>
      <c r="BK233" s="197"/>
      <c r="BL233" s="197"/>
      <c r="BM233" s="197"/>
      <c r="BN233" s="197"/>
      <c r="BO233" s="197"/>
      <c r="BP233" s="197"/>
      <c r="BQ233" s="197"/>
      <c r="BR233" s="197"/>
    </row>
    <row r="234" spans="1:70" ht="15" x14ac:dyDescent="0.2">
      <c r="A234" s="227"/>
      <c r="B234" s="251">
        <v>846</v>
      </c>
      <c r="C234" s="229" t="s">
        <v>15</v>
      </c>
      <c r="D234" s="215" t="s">
        <v>2027</v>
      </c>
      <c r="E234" s="234" t="s">
        <v>343</v>
      </c>
      <c r="F234" s="231" t="s">
        <v>860</v>
      </c>
      <c r="G234" s="231" t="s">
        <v>860</v>
      </c>
      <c r="H234" s="231"/>
      <c r="I234" s="274" t="s">
        <v>75</v>
      </c>
      <c r="J234" s="233" t="s">
        <v>943</v>
      </c>
      <c r="K234" s="232"/>
      <c r="L234" s="230"/>
      <c r="M234" s="230"/>
      <c r="N234" s="230"/>
      <c r="O234" s="232"/>
      <c r="P234" s="230"/>
      <c r="Q234" s="230"/>
      <c r="R234" s="230"/>
      <c r="S234" s="230"/>
      <c r="T234" s="230" t="s">
        <v>860</v>
      </c>
      <c r="U234" s="230"/>
      <c r="V234" s="236"/>
      <c r="W234" s="230"/>
      <c r="X234" s="230"/>
      <c r="Y234" s="236" t="s">
        <v>2096</v>
      </c>
      <c r="Z234" s="230" t="s">
        <v>860</v>
      </c>
      <c r="AA234" s="237"/>
      <c r="AB234" s="197" t="s">
        <v>2285</v>
      </c>
      <c r="AC234" s="197" t="s">
        <v>343</v>
      </c>
      <c r="AD234" s="197" t="s">
        <v>2285</v>
      </c>
      <c r="AE234" s="197"/>
      <c r="AF234" s="197"/>
      <c r="AG234" s="197"/>
      <c r="AH234" s="197"/>
      <c r="AI234" s="197"/>
      <c r="AJ234" s="197"/>
      <c r="AK234" s="197"/>
      <c r="AL234" s="197"/>
      <c r="AM234" s="197"/>
      <c r="AN234" s="197"/>
      <c r="AO234" s="197"/>
      <c r="AP234" s="197"/>
      <c r="AQ234" s="197"/>
      <c r="AR234" s="197"/>
      <c r="AS234" s="197"/>
      <c r="AT234" s="197"/>
      <c r="AU234" s="197"/>
      <c r="AV234" s="197"/>
      <c r="AW234" s="197"/>
      <c r="AX234" s="197"/>
      <c r="AY234" s="197"/>
      <c r="AZ234" s="197"/>
      <c r="BA234" s="197"/>
      <c r="BB234" s="197"/>
      <c r="BC234" s="197"/>
      <c r="BD234" s="197"/>
      <c r="BE234" s="197"/>
      <c r="BF234" s="197"/>
      <c r="BG234" s="197"/>
      <c r="BH234" s="197"/>
      <c r="BI234" s="197"/>
      <c r="BJ234" s="197"/>
      <c r="BK234" s="197"/>
      <c r="BL234" s="197"/>
      <c r="BM234" s="197"/>
      <c r="BN234" s="197"/>
      <c r="BO234" s="197"/>
      <c r="BP234" s="197"/>
      <c r="BQ234" s="197"/>
      <c r="BR234" s="197"/>
    </row>
    <row r="235" spans="1:70" ht="15" x14ac:dyDescent="0.2">
      <c r="A235" s="227"/>
      <c r="B235" s="251">
        <v>847</v>
      </c>
      <c r="C235" s="229" t="s">
        <v>36</v>
      </c>
      <c r="D235" s="215" t="s">
        <v>2027</v>
      </c>
      <c r="E235" s="234" t="s">
        <v>343</v>
      </c>
      <c r="F235" s="231" t="s">
        <v>860</v>
      </c>
      <c r="G235" s="231" t="s">
        <v>860</v>
      </c>
      <c r="H235" s="231"/>
      <c r="I235" s="274" t="s">
        <v>75</v>
      </c>
      <c r="J235" s="233" t="s">
        <v>943</v>
      </c>
      <c r="K235" s="232"/>
      <c r="L235" s="230"/>
      <c r="M235" s="230"/>
      <c r="N235" s="230"/>
      <c r="O235" s="232"/>
      <c r="P235" s="230"/>
      <c r="Q235" s="230"/>
      <c r="R235" s="230"/>
      <c r="S235" s="230"/>
      <c r="T235" s="230" t="s">
        <v>860</v>
      </c>
      <c r="U235" s="230"/>
      <c r="V235" s="236"/>
      <c r="W235" s="230"/>
      <c r="X235" s="230"/>
      <c r="Y235" s="236" t="s">
        <v>2096</v>
      </c>
      <c r="Z235" s="230" t="s">
        <v>860</v>
      </c>
      <c r="AA235" s="237"/>
      <c r="AB235" s="197" t="s">
        <v>2283</v>
      </c>
      <c r="AC235" s="197" t="s">
        <v>343</v>
      </c>
      <c r="AD235" s="197" t="s">
        <v>2283</v>
      </c>
      <c r="AE235" s="197"/>
      <c r="AF235" s="197"/>
      <c r="AG235" s="197"/>
      <c r="AH235" s="197"/>
      <c r="AI235" s="197"/>
      <c r="AJ235" s="197"/>
      <c r="AK235" s="197"/>
      <c r="AL235" s="197"/>
      <c r="AM235" s="197"/>
      <c r="AN235" s="197"/>
      <c r="AO235" s="197"/>
      <c r="AP235" s="197"/>
      <c r="AQ235" s="197"/>
      <c r="AR235" s="197"/>
      <c r="AS235" s="197"/>
      <c r="AT235" s="197"/>
      <c r="AU235" s="197"/>
      <c r="AV235" s="197"/>
      <c r="AW235" s="197"/>
      <c r="AX235" s="197"/>
      <c r="AY235" s="197"/>
      <c r="AZ235" s="197"/>
      <c r="BA235" s="197"/>
      <c r="BB235" s="197"/>
      <c r="BC235" s="197"/>
      <c r="BD235" s="197"/>
      <c r="BE235" s="197"/>
      <c r="BF235" s="197"/>
      <c r="BG235" s="197"/>
      <c r="BH235" s="197"/>
      <c r="BI235" s="197"/>
      <c r="BJ235" s="197"/>
      <c r="BK235" s="197"/>
      <c r="BL235" s="197"/>
      <c r="BM235" s="197"/>
      <c r="BN235" s="197"/>
      <c r="BO235" s="197"/>
      <c r="BP235" s="197"/>
      <c r="BQ235" s="197"/>
      <c r="BR235" s="197"/>
    </row>
    <row r="236" spans="1:70" ht="15" x14ac:dyDescent="0.2">
      <c r="A236" s="227"/>
      <c r="B236" s="251">
        <v>851</v>
      </c>
      <c r="C236" s="229" t="s">
        <v>16</v>
      </c>
      <c r="D236" s="215" t="s">
        <v>2027</v>
      </c>
      <c r="E236" s="234" t="s">
        <v>343</v>
      </c>
      <c r="F236" s="231" t="s">
        <v>860</v>
      </c>
      <c r="G236" s="231" t="s">
        <v>860</v>
      </c>
      <c r="H236" s="231"/>
      <c r="I236" s="274" t="s">
        <v>75</v>
      </c>
      <c r="J236" s="233" t="s">
        <v>943</v>
      </c>
      <c r="K236" s="232"/>
      <c r="L236" s="230"/>
      <c r="M236" s="230"/>
      <c r="N236" s="230"/>
      <c r="O236" s="232"/>
      <c r="P236" s="230"/>
      <c r="Q236" s="230"/>
      <c r="R236" s="230"/>
      <c r="S236" s="230"/>
      <c r="T236" s="230" t="s">
        <v>860</v>
      </c>
      <c r="U236" s="230"/>
      <c r="V236" s="236"/>
      <c r="W236" s="230"/>
      <c r="X236" s="230"/>
      <c r="Y236" s="236" t="s">
        <v>2096</v>
      </c>
      <c r="Z236" s="230" t="s">
        <v>860</v>
      </c>
      <c r="AA236" s="243"/>
      <c r="AB236" s="197" t="s">
        <v>2283</v>
      </c>
      <c r="AC236" s="197" t="s">
        <v>2284</v>
      </c>
      <c r="AD236" s="197" t="s">
        <v>2283</v>
      </c>
      <c r="AE236" s="197" t="s">
        <v>2283</v>
      </c>
      <c r="AF236" s="197" t="s">
        <v>2283</v>
      </c>
      <c r="AG236" s="197"/>
      <c r="AH236" s="197"/>
      <c r="AI236" s="197"/>
      <c r="AJ236" s="197"/>
      <c r="AK236" s="197"/>
      <c r="AL236" s="197"/>
      <c r="AM236" s="197"/>
      <c r="AN236" s="197"/>
      <c r="AO236" s="197"/>
      <c r="AP236" s="197"/>
      <c r="AQ236" s="197"/>
      <c r="AR236" s="197"/>
      <c r="AS236" s="197"/>
      <c r="AT236" s="197"/>
      <c r="AU236" s="197"/>
      <c r="AV236" s="197"/>
      <c r="AW236" s="197"/>
      <c r="AX236" s="197"/>
      <c r="AY236" s="197"/>
      <c r="AZ236" s="197"/>
      <c r="BA236" s="197"/>
      <c r="BB236" s="197"/>
      <c r="BC236" s="197"/>
      <c r="BD236" s="197"/>
      <c r="BE236" s="197"/>
      <c r="BF236" s="197"/>
      <c r="BG236" s="197"/>
      <c r="BH236" s="197"/>
      <c r="BI236" s="197"/>
      <c r="BJ236" s="197"/>
      <c r="BK236" s="197"/>
      <c r="BL236" s="197"/>
      <c r="BM236" s="197"/>
      <c r="BN236" s="197"/>
      <c r="BO236" s="197"/>
      <c r="BP236" s="197"/>
      <c r="BQ236" s="197"/>
      <c r="BR236" s="197"/>
    </row>
    <row r="237" spans="1:70" ht="15" x14ac:dyDescent="0.2">
      <c r="A237" s="227"/>
      <c r="B237" s="251">
        <v>852</v>
      </c>
      <c r="C237" s="229" t="s">
        <v>208</v>
      </c>
      <c r="D237" s="214" t="s">
        <v>2028</v>
      </c>
      <c r="E237" s="234" t="s">
        <v>343</v>
      </c>
      <c r="F237" s="231" t="s">
        <v>860</v>
      </c>
      <c r="G237" s="231" t="s">
        <v>860</v>
      </c>
      <c r="H237" s="231"/>
      <c r="I237" s="274" t="s">
        <v>75</v>
      </c>
      <c r="J237" s="233" t="s">
        <v>943</v>
      </c>
      <c r="K237" s="232"/>
      <c r="L237" s="230"/>
      <c r="M237" s="230"/>
      <c r="N237" s="230"/>
      <c r="O237" s="232"/>
      <c r="P237" s="230"/>
      <c r="Q237" s="230"/>
      <c r="R237" s="230"/>
      <c r="S237" s="230"/>
      <c r="T237" s="230" t="s">
        <v>860</v>
      </c>
      <c r="U237" s="230"/>
      <c r="V237" s="236"/>
      <c r="W237" s="230"/>
      <c r="X237" s="230"/>
      <c r="Y237" s="236" t="s">
        <v>2096</v>
      </c>
      <c r="Z237" s="230" t="s">
        <v>860</v>
      </c>
      <c r="AA237" s="237"/>
      <c r="AB237" s="197" t="s">
        <v>2285</v>
      </c>
      <c r="AC237" s="197" t="s">
        <v>336</v>
      </c>
      <c r="AD237" s="197" t="s">
        <v>2285</v>
      </c>
      <c r="AE237" s="197"/>
      <c r="AF237" s="197"/>
      <c r="AG237" s="197"/>
      <c r="AH237" s="197"/>
      <c r="AI237" s="197"/>
      <c r="AJ237" s="197"/>
      <c r="AK237" s="197"/>
      <c r="AL237" s="197"/>
      <c r="AM237" s="197"/>
      <c r="AN237" s="197"/>
      <c r="AO237" s="197"/>
      <c r="AP237" s="197"/>
      <c r="AQ237" s="197"/>
      <c r="AR237" s="197"/>
      <c r="AS237" s="197"/>
      <c r="AT237" s="197"/>
      <c r="AU237" s="197"/>
      <c r="AV237" s="197"/>
      <c r="AW237" s="197"/>
      <c r="AX237" s="197"/>
      <c r="AY237" s="197"/>
      <c r="AZ237" s="197"/>
      <c r="BA237" s="197"/>
      <c r="BB237" s="197"/>
      <c r="BC237" s="197"/>
      <c r="BD237" s="197"/>
      <c r="BE237" s="197"/>
      <c r="BF237" s="197"/>
      <c r="BG237" s="197"/>
      <c r="BH237" s="197"/>
      <c r="BI237" s="197"/>
      <c r="BJ237" s="197"/>
      <c r="BK237" s="197"/>
      <c r="BL237" s="197"/>
      <c r="BM237" s="197"/>
      <c r="BN237" s="197"/>
      <c r="BO237" s="197"/>
      <c r="BP237" s="197"/>
      <c r="BQ237" s="197"/>
      <c r="BR237" s="197"/>
    </row>
    <row r="238" spans="1:70" ht="22.5" x14ac:dyDescent="0.2">
      <c r="A238" s="227"/>
      <c r="B238" s="251">
        <v>853</v>
      </c>
      <c r="C238" s="255" t="s">
        <v>2220</v>
      </c>
      <c r="D238" s="214" t="s">
        <v>2028</v>
      </c>
      <c r="E238" s="234" t="s">
        <v>343</v>
      </c>
      <c r="F238" s="231" t="s">
        <v>860</v>
      </c>
      <c r="G238" s="231" t="s">
        <v>860</v>
      </c>
      <c r="H238" s="231"/>
      <c r="I238" s="274" t="s">
        <v>75</v>
      </c>
      <c r="J238" s="233" t="s">
        <v>943</v>
      </c>
      <c r="K238" s="232"/>
      <c r="L238" s="230"/>
      <c r="M238" s="230"/>
      <c r="N238" s="230"/>
      <c r="O238" s="232"/>
      <c r="P238" s="230"/>
      <c r="Q238" s="230"/>
      <c r="R238" s="230"/>
      <c r="S238" s="230"/>
      <c r="T238" s="230" t="s">
        <v>860</v>
      </c>
      <c r="U238" s="230"/>
      <c r="V238" s="236"/>
      <c r="W238" s="230"/>
      <c r="X238" s="230"/>
      <c r="Y238" s="236" t="s">
        <v>2096</v>
      </c>
      <c r="Z238" s="230" t="s">
        <v>860</v>
      </c>
      <c r="AA238" s="237"/>
      <c r="AB238" s="197" t="s">
        <v>2285</v>
      </c>
      <c r="AC238" s="197" t="s">
        <v>336</v>
      </c>
      <c r="AD238" s="197" t="s">
        <v>2285</v>
      </c>
      <c r="AE238" s="197"/>
      <c r="AF238" s="197"/>
      <c r="AG238" s="197"/>
      <c r="AH238" s="197"/>
      <c r="AI238" s="197"/>
      <c r="AJ238" s="197"/>
      <c r="AK238" s="197"/>
      <c r="AL238" s="197"/>
      <c r="AM238" s="197"/>
      <c r="AN238" s="197"/>
      <c r="AO238" s="197"/>
      <c r="AP238" s="197"/>
      <c r="AQ238" s="197"/>
      <c r="AR238" s="197"/>
      <c r="AS238" s="197"/>
      <c r="AT238" s="197"/>
      <c r="AU238" s="197"/>
      <c r="AV238" s="197"/>
      <c r="AW238" s="197"/>
      <c r="AX238" s="197"/>
      <c r="AY238" s="197"/>
      <c r="AZ238" s="197"/>
      <c r="BA238" s="197"/>
      <c r="BB238" s="197"/>
      <c r="BC238" s="197"/>
      <c r="BD238" s="197"/>
      <c r="BE238" s="197"/>
      <c r="BF238" s="197"/>
      <c r="BG238" s="197"/>
      <c r="BH238" s="197"/>
      <c r="BI238" s="197"/>
      <c r="BJ238" s="197"/>
      <c r="BK238" s="197"/>
      <c r="BL238" s="197"/>
      <c r="BM238" s="197"/>
      <c r="BN238" s="197"/>
      <c r="BO238" s="197"/>
      <c r="BP238" s="197"/>
      <c r="BQ238" s="197"/>
      <c r="BR238" s="197"/>
    </row>
    <row r="239" spans="1:70" ht="15" x14ac:dyDescent="0.2">
      <c r="A239" s="227"/>
      <c r="B239" s="251">
        <v>854</v>
      </c>
      <c r="C239" s="229" t="s">
        <v>63</v>
      </c>
      <c r="D239" s="214" t="s">
        <v>2028</v>
      </c>
      <c r="E239" s="234" t="s">
        <v>343</v>
      </c>
      <c r="F239" s="231" t="s">
        <v>860</v>
      </c>
      <c r="G239" s="231" t="s">
        <v>860</v>
      </c>
      <c r="H239" s="231"/>
      <c r="I239" s="274" t="s">
        <v>75</v>
      </c>
      <c r="J239" s="233" t="s">
        <v>943</v>
      </c>
      <c r="K239" s="232"/>
      <c r="L239" s="230" t="s">
        <v>50</v>
      </c>
      <c r="M239" s="230"/>
      <c r="N239" s="230"/>
      <c r="O239" s="232"/>
      <c r="P239" s="230"/>
      <c r="Q239" s="230"/>
      <c r="R239" s="230"/>
      <c r="S239" s="230"/>
      <c r="T239" s="230" t="s">
        <v>860</v>
      </c>
      <c r="U239" s="230"/>
      <c r="V239" s="236"/>
      <c r="W239" s="230"/>
      <c r="X239" s="230"/>
      <c r="Y239" s="236" t="s">
        <v>2096</v>
      </c>
      <c r="Z239" s="230" t="s">
        <v>860</v>
      </c>
      <c r="AA239" s="237"/>
      <c r="AB239" s="197" t="s">
        <v>2285</v>
      </c>
      <c r="AC239" s="197" t="s">
        <v>336</v>
      </c>
      <c r="AD239" s="197" t="s">
        <v>2285</v>
      </c>
      <c r="AE239" s="197"/>
      <c r="AF239" s="197"/>
      <c r="AG239" s="197"/>
      <c r="AH239" s="197"/>
      <c r="AI239" s="197"/>
      <c r="AJ239" s="197"/>
      <c r="AK239" s="197"/>
      <c r="AL239" s="197"/>
      <c r="AM239" s="197"/>
      <c r="AN239" s="197"/>
      <c r="AO239" s="197"/>
      <c r="AP239" s="197"/>
      <c r="AQ239" s="197"/>
      <c r="AR239" s="197"/>
      <c r="AS239" s="197"/>
      <c r="AT239" s="197"/>
      <c r="AU239" s="197"/>
      <c r="AV239" s="197"/>
      <c r="AW239" s="197"/>
      <c r="AX239" s="197"/>
      <c r="AY239" s="197"/>
      <c r="AZ239" s="197"/>
      <c r="BA239" s="197"/>
      <c r="BB239" s="197"/>
      <c r="BC239" s="197"/>
      <c r="BD239" s="197"/>
      <c r="BE239" s="197"/>
      <c r="BF239" s="197"/>
      <c r="BG239" s="197"/>
      <c r="BH239" s="197"/>
      <c r="BI239" s="197"/>
      <c r="BJ239" s="197"/>
      <c r="BK239" s="197"/>
      <c r="BL239" s="197"/>
      <c r="BM239" s="197"/>
      <c r="BN239" s="197"/>
      <c r="BO239" s="197"/>
      <c r="BP239" s="197"/>
      <c r="BQ239" s="197"/>
      <c r="BR239" s="197"/>
    </row>
    <row r="240" spans="1:70" ht="15" x14ac:dyDescent="0.2">
      <c r="A240" s="227"/>
      <c r="B240" s="251">
        <v>860</v>
      </c>
      <c r="C240" s="229" t="s">
        <v>41</v>
      </c>
      <c r="D240" s="215" t="s">
        <v>2027</v>
      </c>
      <c r="E240" s="234" t="s">
        <v>343</v>
      </c>
      <c r="F240" s="231" t="s">
        <v>860</v>
      </c>
      <c r="G240" s="231" t="s">
        <v>860</v>
      </c>
      <c r="H240" s="231"/>
      <c r="I240" s="274" t="s">
        <v>75</v>
      </c>
      <c r="J240" s="233" t="s">
        <v>943</v>
      </c>
      <c r="K240" s="232"/>
      <c r="L240" s="230"/>
      <c r="M240" s="230"/>
      <c r="N240" s="230"/>
      <c r="O240" s="232"/>
      <c r="P240" s="230"/>
      <c r="Q240" s="230"/>
      <c r="R240" s="230"/>
      <c r="S240" s="230"/>
      <c r="T240" s="230" t="s">
        <v>860</v>
      </c>
      <c r="U240" s="230"/>
      <c r="V240" s="236"/>
      <c r="W240" s="230"/>
      <c r="X240" s="230"/>
      <c r="Y240" s="236" t="s">
        <v>2096</v>
      </c>
      <c r="Z240" s="230" t="s">
        <v>860</v>
      </c>
      <c r="AA240" s="237"/>
      <c r="AB240" s="197" t="s">
        <v>2283</v>
      </c>
      <c r="AC240" s="197" t="s">
        <v>2284</v>
      </c>
      <c r="AD240" s="197" t="s">
        <v>2283</v>
      </c>
      <c r="AE240" s="197"/>
      <c r="AF240" s="197"/>
      <c r="AG240" s="197"/>
      <c r="AH240" s="197"/>
      <c r="AI240" s="197"/>
      <c r="AJ240" s="197"/>
      <c r="AK240" s="197"/>
      <c r="AL240" s="197"/>
      <c r="AM240" s="197"/>
      <c r="AN240" s="197"/>
      <c r="AO240" s="197"/>
      <c r="AP240" s="197"/>
      <c r="AQ240" s="197"/>
      <c r="AR240" s="197"/>
      <c r="AS240" s="197"/>
      <c r="AT240" s="197"/>
      <c r="AU240" s="197"/>
      <c r="AV240" s="197"/>
      <c r="AW240" s="197"/>
      <c r="AX240" s="197"/>
      <c r="AY240" s="197"/>
      <c r="AZ240" s="197"/>
      <c r="BA240" s="197"/>
      <c r="BB240" s="197"/>
      <c r="BC240" s="197"/>
      <c r="BD240" s="197"/>
      <c r="BE240" s="197"/>
      <c r="BF240" s="197"/>
      <c r="BG240" s="197"/>
      <c r="BH240" s="197"/>
      <c r="BI240" s="197"/>
      <c r="BJ240" s="197"/>
      <c r="BK240" s="197"/>
      <c r="BL240" s="197"/>
      <c r="BM240" s="197"/>
      <c r="BN240" s="197"/>
      <c r="BO240" s="197"/>
      <c r="BP240" s="197"/>
      <c r="BQ240" s="197"/>
      <c r="BR240" s="197"/>
    </row>
    <row r="241" spans="1:70" ht="15" x14ac:dyDescent="0.2">
      <c r="A241" s="227"/>
      <c r="B241" s="251">
        <v>861</v>
      </c>
      <c r="C241" s="229" t="s">
        <v>375</v>
      </c>
      <c r="D241" s="215" t="s">
        <v>2027</v>
      </c>
      <c r="E241" s="234" t="s">
        <v>343</v>
      </c>
      <c r="F241" s="231" t="s">
        <v>860</v>
      </c>
      <c r="G241" s="231" t="s">
        <v>860</v>
      </c>
      <c r="H241" s="231"/>
      <c r="I241" s="274" t="s">
        <v>75</v>
      </c>
      <c r="J241" s="233" t="s">
        <v>943</v>
      </c>
      <c r="K241" s="232"/>
      <c r="L241" s="230"/>
      <c r="M241" s="230"/>
      <c r="N241" s="230"/>
      <c r="O241" s="232"/>
      <c r="P241" s="230"/>
      <c r="Q241" s="230"/>
      <c r="R241" s="230"/>
      <c r="S241" s="230"/>
      <c r="T241" s="230" t="s">
        <v>860</v>
      </c>
      <c r="U241" s="230"/>
      <c r="V241" s="236"/>
      <c r="W241" s="230"/>
      <c r="X241" s="230"/>
      <c r="Y241" s="236" t="s">
        <v>2096</v>
      </c>
      <c r="Z241" s="230" t="s">
        <v>860</v>
      </c>
      <c r="AA241" s="237"/>
      <c r="AB241" s="197" t="s">
        <v>2283</v>
      </c>
      <c r="AC241" s="197" t="s">
        <v>2284</v>
      </c>
      <c r="AD241" s="197" t="s">
        <v>2283</v>
      </c>
      <c r="AE241" s="197"/>
      <c r="AF241" s="197"/>
      <c r="AG241" s="197"/>
      <c r="AH241" s="197"/>
      <c r="AI241" s="197"/>
      <c r="AJ241" s="197"/>
      <c r="AK241" s="197"/>
      <c r="AL241" s="197"/>
      <c r="AM241" s="197"/>
      <c r="AN241" s="197"/>
      <c r="AO241" s="197"/>
      <c r="AP241" s="197"/>
      <c r="AQ241" s="197"/>
      <c r="AR241" s="197"/>
      <c r="AS241" s="197"/>
      <c r="AT241" s="197"/>
      <c r="AU241" s="197"/>
      <c r="AV241" s="197"/>
      <c r="AW241" s="197"/>
      <c r="AX241" s="197"/>
      <c r="AY241" s="197"/>
      <c r="AZ241" s="197"/>
      <c r="BA241" s="197"/>
      <c r="BB241" s="197"/>
      <c r="BC241" s="197"/>
      <c r="BD241" s="197"/>
      <c r="BE241" s="197"/>
      <c r="BF241" s="197"/>
      <c r="BG241" s="197"/>
      <c r="BH241" s="197"/>
      <c r="BI241" s="197"/>
      <c r="BJ241" s="197"/>
      <c r="BK241" s="197"/>
      <c r="BL241" s="197"/>
      <c r="BM241" s="197"/>
      <c r="BN241" s="197"/>
      <c r="BO241" s="197"/>
      <c r="BP241" s="197"/>
      <c r="BQ241" s="197"/>
      <c r="BR241" s="197"/>
    </row>
    <row r="242" spans="1:70" ht="15" x14ac:dyDescent="0.2">
      <c r="A242" s="227"/>
      <c r="B242" s="251">
        <v>862</v>
      </c>
      <c r="C242" s="229" t="s">
        <v>760</v>
      </c>
      <c r="D242" s="215" t="s">
        <v>2027</v>
      </c>
      <c r="E242" s="234" t="s">
        <v>343</v>
      </c>
      <c r="F242" s="231" t="s">
        <v>860</v>
      </c>
      <c r="G242" s="231" t="s">
        <v>860</v>
      </c>
      <c r="H242" s="231"/>
      <c r="I242" s="274" t="s">
        <v>75</v>
      </c>
      <c r="J242" s="233" t="s">
        <v>943</v>
      </c>
      <c r="K242" s="232"/>
      <c r="L242" s="230"/>
      <c r="M242" s="230"/>
      <c r="N242" s="230"/>
      <c r="O242" s="232"/>
      <c r="P242" s="230"/>
      <c r="Q242" s="230"/>
      <c r="R242" s="230"/>
      <c r="S242" s="230"/>
      <c r="T242" s="230" t="s">
        <v>860</v>
      </c>
      <c r="U242" s="230"/>
      <c r="V242" s="236"/>
      <c r="W242" s="230"/>
      <c r="X242" s="230"/>
      <c r="Y242" s="236" t="s">
        <v>2096</v>
      </c>
      <c r="Z242" s="230" t="s">
        <v>860</v>
      </c>
      <c r="AA242" s="237"/>
      <c r="AB242" s="197" t="s">
        <v>2285</v>
      </c>
      <c r="AC242" s="197" t="s">
        <v>336</v>
      </c>
      <c r="AD242" s="197" t="s">
        <v>2285</v>
      </c>
      <c r="AE242" s="197"/>
      <c r="AF242" s="197"/>
      <c r="AG242" s="197"/>
      <c r="AH242" s="197"/>
      <c r="AI242" s="197"/>
      <c r="AJ242" s="197"/>
      <c r="AK242" s="197"/>
      <c r="AL242" s="197"/>
      <c r="AM242" s="197"/>
      <c r="AN242" s="197"/>
      <c r="AO242" s="197"/>
      <c r="AP242" s="197"/>
      <c r="AQ242" s="197"/>
      <c r="AR242" s="197"/>
      <c r="AS242" s="197"/>
      <c r="AT242" s="197"/>
      <c r="AU242" s="197"/>
      <c r="AV242" s="197"/>
      <c r="AW242" s="197"/>
      <c r="AX242" s="197"/>
      <c r="AY242" s="197"/>
      <c r="AZ242" s="197"/>
      <c r="BA242" s="197"/>
      <c r="BB242" s="197"/>
      <c r="BC242" s="197"/>
      <c r="BD242" s="197"/>
      <c r="BE242" s="197"/>
      <c r="BF242" s="197"/>
      <c r="BG242" s="197"/>
      <c r="BH242" s="197"/>
      <c r="BI242" s="197"/>
      <c r="BJ242" s="197"/>
      <c r="BK242" s="197"/>
      <c r="BL242" s="197"/>
      <c r="BM242" s="197"/>
      <c r="BN242" s="197"/>
      <c r="BO242" s="197"/>
      <c r="BP242" s="197"/>
      <c r="BQ242" s="197"/>
      <c r="BR242" s="197"/>
    </row>
    <row r="243" spans="1:70" ht="15" x14ac:dyDescent="0.2">
      <c r="A243" s="227"/>
      <c r="B243" s="251">
        <v>863</v>
      </c>
      <c r="C243" s="229" t="s">
        <v>2229</v>
      </c>
      <c r="D243" s="215" t="s">
        <v>2027</v>
      </c>
      <c r="E243" s="234" t="s">
        <v>343</v>
      </c>
      <c r="F243" s="231" t="s">
        <v>860</v>
      </c>
      <c r="G243" s="231" t="s">
        <v>860</v>
      </c>
      <c r="H243" s="231"/>
      <c r="I243" s="274" t="s">
        <v>75</v>
      </c>
      <c r="J243" s="233" t="s">
        <v>943</v>
      </c>
      <c r="K243" s="232"/>
      <c r="L243" s="230"/>
      <c r="M243" s="230"/>
      <c r="N243" s="230"/>
      <c r="O243" s="232"/>
      <c r="P243" s="230"/>
      <c r="Q243" s="230"/>
      <c r="R243" s="230"/>
      <c r="S243" s="230"/>
      <c r="T243" s="230" t="s">
        <v>860</v>
      </c>
      <c r="U243" s="230"/>
      <c r="V243" s="236"/>
      <c r="W243" s="230"/>
      <c r="X243" s="230"/>
      <c r="Y243" s="236" t="s">
        <v>2096</v>
      </c>
      <c r="Z243" s="230" t="s">
        <v>860</v>
      </c>
      <c r="AA243" s="237"/>
      <c r="AB243" s="197" t="s">
        <v>2285</v>
      </c>
      <c r="AC243" s="197" t="s">
        <v>336</v>
      </c>
      <c r="AD243" s="197" t="s">
        <v>2285</v>
      </c>
      <c r="AE243" s="197"/>
      <c r="AF243" s="197"/>
      <c r="AG243" s="197"/>
      <c r="AH243" s="197"/>
      <c r="AI243" s="197"/>
      <c r="AJ243" s="197"/>
      <c r="AK243" s="197"/>
      <c r="AL243" s="197"/>
      <c r="AM243" s="197"/>
      <c r="AN243" s="197"/>
      <c r="AO243" s="197"/>
      <c r="AP243" s="197"/>
      <c r="AQ243" s="197"/>
      <c r="AR243" s="197"/>
      <c r="AS243" s="197"/>
      <c r="AT243" s="197"/>
      <c r="AU243" s="197"/>
      <c r="AV243" s="197"/>
      <c r="AW243" s="197"/>
      <c r="AX243" s="197"/>
      <c r="AY243" s="197"/>
      <c r="AZ243" s="197"/>
      <c r="BA243" s="197"/>
      <c r="BB243" s="197"/>
      <c r="BC243" s="197"/>
      <c r="BD243" s="197"/>
      <c r="BE243" s="197"/>
      <c r="BF243" s="197"/>
      <c r="BG243" s="197"/>
      <c r="BH243" s="197"/>
      <c r="BI243" s="197"/>
      <c r="BJ243" s="197"/>
      <c r="BK243" s="197"/>
      <c r="BL243" s="197"/>
      <c r="BM243" s="197"/>
      <c r="BN243" s="197"/>
      <c r="BO243" s="197"/>
      <c r="BP243" s="197"/>
      <c r="BQ243" s="197"/>
      <c r="BR243" s="197"/>
    </row>
    <row r="244" spans="1:70" ht="15" x14ac:dyDescent="0.2">
      <c r="A244" s="227"/>
      <c r="B244" s="251">
        <v>864</v>
      </c>
      <c r="C244" s="229" t="s">
        <v>708</v>
      </c>
      <c r="D244" s="215" t="s">
        <v>2027</v>
      </c>
      <c r="E244" s="234" t="s">
        <v>343</v>
      </c>
      <c r="F244" s="231" t="s">
        <v>860</v>
      </c>
      <c r="G244" s="231" t="s">
        <v>860</v>
      </c>
      <c r="H244" s="231"/>
      <c r="I244" s="274" t="s">
        <v>75</v>
      </c>
      <c r="J244" s="233" t="s">
        <v>943</v>
      </c>
      <c r="K244" s="232"/>
      <c r="L244" s="230"/>
      <c r="M244" s="230"/>
      <c r="N244" s="230"/>
      <c r="O244" s="232"/>
      <c r="P244" s="230"/>
      <c r="Q244" s="230"/>
      <c r="R244" s="230"/>
      <c r="S244" s="230"/>
      <c r="T244" s="230" t="s">
        <v>860</v>
      </c>
      <c r="U244" s="230"/>
      <c r="V244" s="236"/>
      <c r="W244" s="230"/>
      <c r="X244" s="230"/>
      <c r="Y244" s="236" t="s">
        <v>2096</v>
      </c>
      <c r="Z244" s="230" t="s">
        <v>860</v>
      </c>
      <c r="AA244" s="237"/>
      <c r="AB244" s="197" t="s">
        <v>2285</v>
      </c>
      <c r="AC244" s="197" t="s">
        <v>336</v>
      </c>
      <c r="AD244" s="197" t="s">
        <v>2285</v>
      </c>
      <c r="AE244" s="197"/>
      <c r="AF244" s="197"/>
      <c r="AG244" s="197"/>
      <c r="AH244" s="197"/>
      <c r="AI244" s="197"/>
      <c r="AJ244" s="197"/>
      <c r="AK244" s="197"/>
      <c r="AL244" s="197"/>
      <c r="AM244" s="197"/>
      <c r="AN244" s="197"/>
      <c r="AO244" s="197"/>
      <c r="AP244" s="197"/>
      <c r="AQ244" s="197"/>
      <c r="AR244" s="197"/>
      <c r="AS244" s="197"/>
      <c r="AT244" s="197"/>
      <c r="AU244" s="197"/>
      <c r="AV244" s="197"/>
      <c r="AW244" s="197"/>
      <c r="AX244" s="197"/>
      <c r="AY244" s="197"/>
      <c r="AZ244" s="197"/>
      <c r="BA244" s="197"/>
      <c r="BB244" s="197"/>
      <c r="BC244" s="197"/>
      <c r="BD244" s="197"/>
      <c r="BE244" s="197"/>
      <c r="BF244" s="197"/>
      <c r="BG244" s="197"/>
      <c r="BH244" s="197"/>
      <c r="BI244" s="197"/>
      <c r="BJ244" s="197"/>
      <c r="BK244" s="197"/>
      <c r="BL244" s="197"/>
      <c r="BM244" s="197"/>
      <c r="BN244" s="197"/>
      <c r="BO244" s="197"/>
      <c r="BP244" s="197"/>
      <c r="BQ244" s="197"/>
      <c r="BR244" s="197"/>
    </row>
    <row r="245" spans="1:70" ht="15" x14ac:dyDescent="0.2">
      <c r="A245" s="227"/>
      <c r="B245" s="251">
        <v>865</v>
      </c>
      <c r="C245" s="229" t="s">
        <v>866</v>
      </c>
      <c r="D245" s="215" t="s">
        <v>2027</v>
      </c>
      <c r="E245" s="234" t="s">
        <v>343</v>
      </c>
      <c r="F245" s="231" t="s">
        <v>860</v>
      </c>
      <c r="G245" s="231" t="s">
        <v>860</v>
      </c>
      <c r="H245" s="231"/>
      <c r="I245" s="274" t="s">
        <v>75</v>
      </c>
      <c r="J245" s="233" t="s">
        <v>943</v>
      </c>
      <c r="K245" s="232"/>
      <c r="L245" s="230"/>
      <c r="M245" s="230"/>
      <c r="N245" s="230"/>
      <c r="O245" s="232"/>
      <c r="P245" s="230"/>
      <c r="Q245" s="230"/>
      <c r="R245" s="230"/>
      <c r="S245" s="230"/>
      <c r="T245" s="230" t="s">
        <v>860</v>
      </c>
      <c r="U245" s="230"/>
      <c r="V245" s="236"/>
      <c r="W245" s="230"/>
      <c r="X245" s="230"/>
      <c r="Y245" s="236" t="s">
        <v>2096</v>
      </c>
      <c r="Z245" s="230" t="s">
        <v>860</v>
      </c>
      <c r="AA245" s="237"/>
      <c r="AB245" s="197" t="s">
        <v>2283</v>
      </c>
      <c r="AC245" s="197" t="s">
        <v>2284</v>
      </c>
      <c r="AD245" s="197" t="s">
        <v>2283</v>
      </c>
      <c r="AE245" s="197"/>
      <c r="AF245" s="197"/>
      <c r="AG245" s="197"/>
      <c r="AH245" s="197"/>
      <c r="AI245" s="197"/>
      <c r="AJ245" s="197"/>
      <c r="AK245" s="197"/>
      <c r="AL245" s="197"/>
      <c r="AM245" s="197"/>
      <c r="AN245" s="197"/>
      <c r="AO245" s="197"/>
      <c r="AP245" s="197"/>
      <c r="AQ245" s="197"/>
      <c r="AR245" s="197"/>
      <c r="AS245" s="197"/>
      <c r="AT245" s="197"/>
      <c r="AU245" s="197"/>
      <c r="AV245" s="197"/>
      <c r="AW245" s="197"/>
      <c r="AX245" s="197"/>
      <c r="AY245" s="197"/>
      <c r="AZ245" s="197"/>
      <c r="BA245" s="197"/>
      <c r="BB245" s="197"/>
      <c r="BC245" s="197"/>
      <c r="BD245" s="197"/>
      <c r="BE245" s="197"/>
      <c r="BF245" s="197"/>
      <c r="BG245" s="197"/>
      <c r="BH245" s="197"/>
      <c r="BI245" s="197"/>
      <c r="BJ245" s="197"/>
      <c r="BK245" s="197"/>
      <c r="BL245" s="197"/>
      <c r="BM245" s="197"/>
      <c r="BN245" s="197"/>
      <c r="BO245" s="197"/>
      <c r="BP245" s="197"/>
      <c r="BQ245" s="197"/>
      <c r="BR245" s="197"/>
    </row>
    <row r="246" spans="1:70" ht="15" x14ac:dyDescent="0.2">
      <c r="A246" s="227"/>
      <c r="B246" s="251">
        <v>866</v>
      </c>
      <c r="C246" s="229" t="s">
        <v>1015</v>
      </c>
      <c r="D246" s="207" t="s">
        <v>606</v>
      </c>
      <c r="E246" s="234" t="s">
        <v>336</v>
      </c>
      <c r="F246" s="231" t="s">
        <v>860</v>
      </c>
      <c r="G246" s="231" t="s">
        <v>860</v>
      </c>
      <c r="H246" s="231" t="s">
        <v>860</v>
      </c>
      <c r="I246" s="275">
        <v>4</v>
      </c>
      <c r="J246" s="233" t="s">
        <v>606</v>
      </c>
      <c r="K246" s="232"/>
      <c r="L246" s="230"/>
      <c r="M246" s="230"/>
      <c r="N246" s="230"/>
      <c r="O246" s="232"/>
      <c r="P246" s="230"/>
      <c r="Q246" s="230"/>
      <c r="R246" s="230"/>
      <c r="S246" s="230"/>
      <c r="T246" s="230"/>
      <c r="U246" s="230"/>
      <c r="V246" s="236"/>
      <c r="W246" s="230" t="s">
        <v>860</v>
      </c>
      <c r="X246" s="230"/>
      <c r="Y246" s="236"/>
      <c r="Z246" s="230" t="s">
        <v>860</v>
      </c>
      <c r="AA246" s="237"/>
      <c r="AB246" s="197" t="s">
        <v>2285</v>
      </c>
      <c r="AC246" s="197" t="s">
        <v>336</v>
      </c>
      <c r="AD246" s="197" t="s">
        <v>2285</v>
      </c>
      <c r="AE246" s="244"/>
      <c r="AF246" s="244"/>
      <c r="AG246" s="244"/>
      <c r="AH246" s="244"/>
      <c r="AI246" s="244"/>
      <c r="AJ246" s="244"/>
      <c r="AK246" s="244"/>
      <c r="AL246" s="244"/>
      <c r="AM246" s="244"/>
      <c r="AN246" s="244"/>
      <c r="AO246" s="244"/>
      <c r="AP246" s="244"/>
      <c r="AQ246" s="244"/>
      <c r="AR246" s="244"/>
      <c r="AS246" s="244"/>
      <c r="AT246" s="244"/>
      <c r="AU246" s="244"/>
      <c r="AV246" s="244"/>
      <c r="AW246" s="244"/>
      <c r="AX246" s="197"/>
      <c r="AY246" s="197"/>
      <c r="AZ246" s="197"/>
      <c r="BA246" s="197"/>
      <c r="BB246" s="197"/>
      <c r="BC246" s="197"/>
      <c r="BD246" s="197"/>
      <c r="BE246" s="197"/>
      <c r="BF246" s="197"/>
      <c r="BG246" s="197"/>
      <c r="BH246" s="197"/>
      <c r="BI246" s="197"/>
      <c r="BJ246" s="244"/>
      <c r="BK246" s="244"/>
      <c r="BL246" s="244"/>
      <c r="BM246" s="197"/>
      <c r="BN246" s="197"/>
      <c r="BO246" s="197"/>
      <c r="BP246" s="197"/>
      <c r="BQ246" s="197"/>
      <c r="BR246" s="197"/>
    </row>
    <row r="247" spans="1:70" ht="15" x14ac:dyDescent="0.2">
      <c r="A247" s="227"/>
      <c r="B247" s="250">
        <v>871</v>
      </c>
      <c r="C247" s="229" t="s">
        <v>2085</v>
      </c>
      <c r="D247" s="207" t="s">
        <v>606</v>
      </c>
      <c r="E247" s="234" t="s">
        <v>336</v>
      </c>
      <c r="F247" s="231" t="s">
        <v>860</v>
      </c>
      <c r="G247" s="231" t="s">
        <v>860</v>
      </c>
      <c r="H247" s="231" t="s">
        <v>860</v>
      </c>
      <c r="I247" s="275">
        <v>4</v>
      </c>
      <c r="J247" s="233" t="s">
        <v>606</v>
      </c>
      <c r="K247" s="232"/>
      <c r="L247" s="230"/>
      <c r="M247" s="230"/>
      <c r="N247" s="230"/>
      <c r="O247" s="232"/>
      <c r="P247" s="230"/>
      <c r="Q247" s="230"/>
      <c r="R247" s="230"/>
      <c r="S247" s="230"/>
      <c r="T247" s="230"/>
      <c r="U247" s="230"/>
      <c r="V247" s="236"/>
      <c r="W247" s="230" t="s">
        <v>860</v>
      </c>
      <c r="X247" s="230"/>
      <c r="Y247" s="236"/>
      <c r="Z247" s="230" t="s">
        <v>860</v>
      </c>
      <c r="AA247" s="237"/>
      <c r="AB247" s="197" t="s">
        <v>2285</v>
      </c>
      <c r="AC247" s="197" t="s">
        <v>336</v>
      </c>
      <c r="AD247" s="197" t="s">
        <v>2283</v>
      </c>
      <c r="AE247" s="249"/>
      <c r="AF247" s="244"/>
      <c r="AG247" s="244"/>
      <c r="AH247" s="244"/>
      <c r="AI247" s="244"/>
      <c r="AJ247" s="244"/>
      <c r="AK247" s="244"/>
      <c r="AL247" s="244"/>
      <c r="AM247" s="244"/>
      <c r="AN247" s="244"/>
      <c r="AO247" s="244"/>
      <c r="AP247" s="244"/>
      <c r="AQ247" s="244"/>
      <c r="AR247" s="244"/>
      <c r="AS247" s="244"/>
      <c r="AT247" s="244"/>
      <c r="AU247" s="244"/>
      <c r="AV247" s="244"/>
      <c r="AW247" s="244"/>
      <c r="AX247" s="244" t="s">
        <v>2283</v>
      </c>
      <c r="AY247" s="244"/>
      <c r="AZ247" s="244"/>
      <c r="BA247" s="197"/>
      <c r="BB247" s="197"/>
      <c r="BC247" s="197"/>
      <c r="BD247" s="197"/>
      <c r="BE247" s="244"/>
      <c r="BF247" s="244"/>
      <c r="BG247" s="244"/>
      <c r="BH247" s="197"/>
      <c r="BI247" s="197"/>
      <c r="BJ247" s="244"/>
      <c r="BK247" s="244"/>
      <c r="BL247" s="244"/>
      <c r="BM247" s="197"/>
      <c r="BN247" s="197"/>
      <c r="BO247" s="197"/>
      <c r="BP247" s="197"/>
      <c r="BQ247" s="197"/>
      <c r="BR247" s="197"/>
    </row>
    <row r="248" spans="1:70" ht="33.75" x14ac:dyDescent="0.2">
      <c r="A248" s="227"/>
      <c r="B248" s="250">
        <v>880</v>
      </c>
      <c r="C248" s="229" t="s">
        <v>2235</v>
      </c>
      <c r="D248" s="254" t="s">
        <v>2338</v>
      </c>
      <c r="E248" s="234" t="s">
        <v>336</v>
      </c>
      <c r="F248" s="231" t="s">
        <v>860</v>
      </c>
      <c r="G248" s="231" t="s">
        <v>860</v>
      </c>
      <c r="H248" s="231"/>
      <c r="I248" s="275">
        <v>3</v>
      </c>
      <c r="J248" s="233" t="s">
        <v>605</v>
      </c>
      <c r="K248" s="232"/>
      <c r="L248" s="230"/>
      <c r="M248" s="230"/>
      <c r="N248" s="230"/>
      <c r="O248" s="232" t="s">
        <v>435</v>
      </c>
      <c r="P248" s="230"/>
      <c r="Q248" s="230" t="s">
        <v>50</v>
      </c>
      <c r="R248" s="230"/>
      <c r="S248" s="230"/>
      <c r="T248" s="230"/>
      <c r="U248" s="230"/>
      <c r="V248" s="236"/>
      <c r="W248" s="230" t="s">
        <v>2101</v>
      </c>
      <c r="X248" s="230"/>
      <c r="Y248" s="236"/>
      <c r="Z248" s="230" t="s">
        <v>860</v>
      </c>
      <c r="AA248" s="237"/>
      <c r="AB248" s="197" t="s">
        <v>2285</v>
      </c>
      <c r="AC248" s="197" t="s">
        <v>336</v>
      </c>
      <c r="AD248" s="197" t="s">
        <v>2285</v>
      </c>
      <c r="AE248" s="197"/>
      <c r="AF248" s="197"/>
      <c r="AG248" s="197"/>
      <c r="AH248" s="197"/>
      <c r="AI248" s="197"/>
      <c r="AJ248" s="197"/>
      <c r="AK248" s="197"/>
      <c r="AL248" s="197"/>
      <c r="AM248" s="197"/>
      <c r="AN248" s="197"/>
      <c r="AO248" s="197"/>
      <c r="AP248" s="197"/>
      <c r="AQ248" s="197" t="s">
        <v>2283</v>
      </c>
      <c r="AR248" s="197" t="s">
        <v>2283</v>
      </c>
      <c r="AS248" s="197"/>
      <c r="AT248" s="197"/>
      <c r="AU248" s="197"/>
      <c r="AV248" s="197"/>
      <c r="AW248" s="197"/>
      <c r="AX248" s="197"/>
      <c r="AY248" s="197"/>
      <c r="AZ248" s="197"/>
      <c r="BA248" s="197"/>
      <c r="BB248" s="197"/>
      <c r="BC248" s="197"/>
      <c r="BD248" s="197"/>
      <c r="BE248" s="197"/>
      <c r="BF248" s="197"/>
      <c r="BG248" s="197"/>
      <c r="BH248" s="197"/>
      <c r="BI248" s="197" t="s">
        <v>2283</v>
      </c>
      <c r="BJ248" s="197"/>
      <c r="BK248" s="197"/>
      <c r="BL248" s="197"/>
      <c r="BM248" s="197"/>
      <c r="BN248" s="197"/>
      <c r="BO248" s="197"/>
      <c r="BP248" s="197"/>
      <c r="BQ248" s="197"/>
      <c r="BR248" s="197"/>
    </row>
    <row r="249" spans="1:70" ht="15" x14ac:dyDescent="0.2">
      <c r="A249" s="227"/>
      <c r="B249" s="250">
        <v>881</v>
      </c>
      <c r="C249" s="229" t="s">
        <v>2236</v>
      </c>
      <c r="D249" s="216" t="s">
        <v>2323</v>
      </c>
      <c r="E249" s="234" t="s">
        <v>433</v>
      </c>
      <c r="F249" s="231" t="s">
        <v>860</v>
      </c>
      <c r="G249" s="231" t="s">
        <v>860</v>
      </c>
      <c r="H249" s="231"/>
      <c r="I249" s="274" t="s">
        <v>75</v>
      </c>
      <c r="J249" s="233" t="s">
        <v>943</v>
      </c>
      <c r="K249" s="232"/>
      <c r="L249" s="230"/>
      <c r="M249" s="230"/>
      <c r="N249" s="230"/>
      <c r="O249" s="232"/>
      <c r="P249" s="230"/>
      <c r="Q249" s="230"/>
      <c r="R249" s="230"/>
      <c r="S249" s="230"/>
      <c r="T249" s="230"/>
      <c r="U249" s="230"/>
      <c r="V249" s="236"/>
      <c r="W249" s="230" t="s">
        <v>2101</v>
      </c>
      <c r="X249" s="230" t="s">
        <v>2101</v>
      </c>
      <c r="Y249" s="236"/>
      <c r="Z249" s="230" t="s">
        <v>860</v>
      </c>
      <c r="AA249" s="237"/>
      <c r="AB249" s="197" t="s">
        <v>2285</v>
      </c>
      <c r="AC249" s="197" t="s">
        <v>433</v>
      </c>
      <c r="AD249" s="197" t="s">
        <v>2285</v>
      </c>
      <c r="AE249" s="197"/>
      <c r="AF249" s="197"/>
      <c r="AG249" s="197"/>
      <c r="AH249" s="197"/>
      <c r="AI249" s="197"/>
      <c r="AJ249" s="197"/>
      <c r="AK249" s="197"/>
      <c r="AL249" s="197"/>
      <c r="AM249" s="197"/>
      <c r="AN249" s="197"/>
      <c r="AO249" s="197"/>
      <c r="AP249" s="197"/>
      <c r="AQ249" s="197"/>
      <c r="AR249" s="197"/>
      <c r="AS249" s="197"/>
      <c r="AT249" s="197"/>
      <c r="AU249" s="197"/>
      <c r="AV249" s="197"/>
      <c r="AW249" s="197"/>
      <c r="AX249" s="197"/>
      <c r="AY249" s="197"/>
      <c r="AZ249" s="197"/>
      <c r="BA249" s="197"/>
      <c r="BB249" s="197"/>
      <c r="BC249" s="197"/>
      <c r="BD249" s="197"/>
      <c r="BE249" s="197"/>
      <c r="BF249" s="197"/>
      <c r="BG249" s="197"/>
      <c r="BH249" s="197"/>
      <c r="BI249" s="197"/>
      <c r="BJ249" s="197"/>
      <c r="BK249" s="197"/>
      <c r="BL249" s="197"/>
      <c r="BM249" s="197"/>
      <c r="BN249" s="197"/>
      <c r="BO249" s="197"/>
      <c r="BP249" s="197"/>
      <c r="BQ249" s="197"/>
      <c r="BR249" s="197"/>
    </row>
    <row r="250" spans="1:70" s="196" customFormat="1" ht="22.5" x14ac:dyDescent="0.2">
      <c r="A250" s="227"/>
      <c r="B250" s="250">
        <v>882</v>
      </c>
      <c r="C250" s="255" t="s">
        <v>2239</v>
      </c>
      <c r="D250" s="259" t="s">
        <v>606</v>
      </c>
      <c r="E250" s="234" t="s">
        <v>336</v>
      </c>
      <c r="F250" s="231" t="s">
        <v>50</v>
      </c>
      <c r="G250" s="231" t="s">
        <v>860</v>
      </c>
      <c r="H250" s="231"/>
      <c r="I250" s="275">
        <v>4</v>
      </c>
      <c r="J250" s="233" t="s">
        <v>606</v>
      </c>
      <c r="K250" s="232"/>
      <c r="L250" s="230"/>
      <c r="M250" s="230"/>
      <c r="N250" s="230"/>
      <c r="O250" s="232"/>
      <c r="P250" s="230"/>
      <c r="Q250" s="230"/>
      <c r="R250" s="230"/>
      <c r="S250" s="230"/>
      <c r="T250" s="230"/>
      <c r="U250" s="230"/>
      <c r="V250" s="236" t="s">
        <v>2095</v>
      </c>
      <c r="W250" s="230" t="s">
        <v>2101</v>
      </c>
      <c r="X250" s="230"/>
      <c r="Y250" s="236"/>
      <c r="Z250" s="230" t="s">
        <v>860</v>
      </c>
      <c r="AA250" s="237"/>
      <c r="AB250" s="197" t="s">
        <v>2283</v>
      </c>
      <c r="AC250" s="197" t="s">
        <v>336</v>
      </c>
      <c r="AD250" s="197" t="s">
        <v>2283</v>
      </c>
      <c r="AE250" s="197"/>
      <c r="AF250" s="197"/>
      <c r="AG250" s="197"/>
      <c r="AH250" s="197"/>
      <c r="AI250" s="197"/>
      <c r="AJ250" s="197"/>
      <c r="AK250" s="197" t="s">
        <v>2283</v>
      </c>
      <c r="AL250" s="197" t="s">
        <v>2283</v>
      </c>
      <c r="AM250" s="197" t="s">
        <v>2283</v>
      </c>
      <c r="AN250" s="197"/>
      <c r="AO250" s="197"/>
      <c r="AP250" s="197"/>
      <c r="AQ250" s="197"/>
      <c r="AR250" s="197"/>
      <c r="AS250" s="197"/>
      <c r="AT250" s="197"/>
      <c r="AU250" s="197"/>
      <c r="AV250" s="197"/>
      <c r="AW250" s="197"/>
      <c r="AX250" s="197"/>
      <c r="AY250" s="197" t="s">
        <v>2283</v>
      </c>
      <c r="AZ250" s="197"/>
      <c r="BA250" s="197" t="s">
        <v>2283</v>
      </c>
      <c r="BB250" s="197" t="s">
        <v>2283</v>
      </c>
      <c r="BC250" s="197" t="s">
        <v>2283</v>
      </c>
      <c r="BD250" s="197"/>
      <c r="BE250" s="197"/>
      <c r="BF250" s="197"/>
      <c r="BG250" s="197"/>
      <c r="BH250" s="197"/>
      <c r="BI250" s="197"/>
      <c r="BJ250" s="197"/>
      <c r="BK250" s="197"/>
      <c r="BL250" s="197"/>
      <c r="BM250" s="197"/>
      <c r="BN250" s="197"/>
      <c r="BO250" s="197"/>
      <c r="BP250" s="197"/>
      <c r="BQ250" s="197"/>
      <c r="BR250" s="197"/>
    </row>
    <row r="251" spans="1:70" s="196" customFormat="1" ht="24.75" x14ac:dyDescent="0.2">
      <c r="A251" s="228">
        <v>44972</v>
      </c>
      <c r="B251" s="250">
        <v>883</v>
      </c>
      <c r="C251" s="229" t="s">
        <v>2090</v>
      </c>
      <c r="D251" s="260" t="s">
        <v>2341</v>
      </c>
      <c r="E251" s="234" t="s">
        <v>336</v>
      </c>
      <c r="F251" s="231" t="s">
        <v>50</v>
      </c>
      <c r="G251" s="231" t="s">
        <v>860</v>
      </c>
      <c r="H251" s="231" t="s">
        <v>860</v>
      </c>
      <c r="I251" s="275">
        <v>6</v>
      </c>
      <c r="J251" s="233" t="s">
        <v>2066</v>
      </c>
      <c r="K251" s="232"/>
      <c r="L251" s="230"/>
      <c r="M251" s="230"/>
      <c r="N251" s="230" t="s">
        <v>50</v>
      </c>
      <c r="O251" s="232" t="s">
        <v>429</v>
      </c>
      <c r="P251" s="230"/>
      <c r="Q251" s="235" t="s">
        <v>2317</v>
      </c>
      <c r="R251" s="230"/>
      <c r="S251" s="230"/>
      <c r="T251" s="230"/>
      <c r="U251" s="230"/>
      <c r="V251" s="236" t="s">
        <v>2070</v>
      </c>
      <c r="W251" s="230" t="s">
        <v>2101</v>
      </c>
      <c r="X251" s="230"/>
      <c r="Y251" s="236"/>
      <c r="Z251" s="230" t="s">
        <v>860</v>
      </c>
      <c r="AA251" s="237"/>
      <c r="AB251" s="197" t="s">
        <v>2283</v>
      </c>
      <c r="AC251" s="197" t="s">
        <v>336</v>
      </c>
      <c r="AD251" s="197" t="s">
        <v>2283</v>
      </c>
      <c r="AE251" s="197"/>
      <c r="AF251" s="197"/>
      <c r="AG251" s="197"/>
      <c r="AH251" s="197"/>
      <c r="AI251" s="197"/>
      <c r="AJ251" s="197"/>
      <c r="AK251" s="197"/>
      <c r="AL251" s="197"/>
      <c r="AM251" s="197"/>
      <c r="AN251" s="197"/>
      <c r="AO251" s="197"/>
      <c r="AP251" s="197"/>
      <c r="AQ251" s="197"/>
      <c r="AR251" s="197"/>
      <c r="AS251" s="197"/>
      <c r="AT251" s="197"/>
      <c r="AU251" s="197"/>
      <c r="AV251" s="197"/>
      <c r="AW251" s="197"/>
      <c r="AX251" s="197"/>
      <c r="AY251" s="197" t="s">
        <v>2283</v>
      </c>
      <c r="AZ251" s="197"/>
      <c r="BA251" s="197"/>
      <c r="BB251" s="197"/>
      <c r="BC251" s="197"/>
      <c r="BD251" s="197"/>
      <c r="BE251" s="197" t="s">
        <v>2283</v>
      </c>
      <c r="BF251" s="197"/>
      <c r="BG251" s="197"/>
      <c r="BH251" s="197"/>
      <c r="BI251" s="197"/>
      <c r="BJ251" s="197"/>
      <c r="BK251" s="197"/>
      <c r="BL251" s="197"/>
      <c r="BM251" s="197"/>
      <c r="BN251" s="197"/>
      <c r="BO251" s="197"/>
      <c r="BP251" s="197"/>
      <c r="BQ251" s="197"/>
      <c r="BR251" s="197"/>
    </row>
    <row r="252" spans="1:70" ht="33.75" x14ac:dyDescent="0.2">
      <c r="A252" s="227"/>
      <c r="B252" s="250">
        <v>884</v>
      </c>
      <c r="C252" s="255" t="s">
        <v>2089</v>
      </c>
      <c r="D252" s="254" t="s">
        <v>2338</v>
      </c>
      <c r="E252" s="234" t="s">
        <v>336</v>
      </c>
      <c r="F252" s="231" t="s">
        <v>860</v>
      </c>
      <c r="G252" s="231" t="s">
        <v>860</v>
      </c>
      <c r="H252" s="231"/>
      <c r="I252" s="275">
        <v>3</v>
      </c>
      <c r="J252" s="233" t="s">
        <v>605</v>
      </c>
      <c r="K252" s="232"/>
      <c r="L252" s="230"/>
      <c r="M252" s="230"/>
      <c r="N252" s="230"/>
      <c r="O252" s="232" t="s">
        <v>435</v>
      </c>
      <c r="P252" s="230"/>
      <c r="Q252" s="230"/>
      <c r="R252" s="230"/>
      <c r="S252" s="230"/>
      <c r="T252" s="230"/>
      <c r="U252" s="230"/>
      <c r="V252" s="236"/>
      <c r="W252" s="230" t="s">
        <v>2101</v>
      </c>
      <c r="X252" s="230"/>
      <c r="Y252" s="236"/>
      <c r="Z252" s="230" t="s">
        <v>860</v>
      </c>
      <c r="AA252" s="237"/>
      <c r="AB252" s="197" t="s">
        <v>2285</v>
      </c>
      <c r="AC252" s="197" t="s">
        <v>336</v>
      </c>
      <c r="AD252" s="197" t="s">
        <v>2285</v>
      </c>
      <c r="AE252" s="197"/>
      <c r="AF252" s="197"/>
      <c r="AG252" s="197"/>
      <c r="AH252" s="197"/>
      <c r="AI252" s="197"/>
      <c r="AJ252" s="197"/>
      <c r="AK252" s="197"/>
      <c r="AL252" s="197"/>
      <c r="AM252" s="197"/>
      <c r="AN252" s="197"/>
      <c r="AO252" s="197"/>
      <c r="AP252" s="197"/>
      <c r="AQ252" s="197"/>
      <c r="AR252" s="197"/>
      <c r="AS252" s="197"/>
      <c r="AT252" s="197"/>
      <c r="AU252" s="197"/>
      <c r="AV252" s="197"/>
      <c r="AW252" s="197"/>
      <c r="AX252" s="197"/>
      <c r="AY252" s="197"/>
      <c r="AZ252" s="197"/>
      <c r="BA252" s="197"/>
      <c r="BB252" s="197"/>
      <c r="BC252" s="197"/>
      <c r="BD252" s="197"/>
      <c r="BE252" s="197"/>
      <c r="BF252" s="197"/>
      <c r="BG252" s="197"/>
      <c r="BH252" s="197"/>
      <c r="BI252" s="197"/>
      <c r="BJ252" s="197"/>
      <c r="BK252" s="197"/>
      <c r="BL252" s="197"/>
      <c r="BM252" s="197"/>
      <c r="BN252" s="197"/>
      <c r="BO252" s="197"/>
      <c r="BP252" s="197"/>
      <c r="BQ252" s="197"/>
      <c r="BR252" s="197"/>
    </row>
    <row r="253" spans="1:70" ht="15" x14ac:dyDescent="0.2">
      <c r="A253" s="227"/>
      <c r="B253" s="250">
        <v>886</v>
      </c>
      <c r="C253" s="229" t="s">
        <v>2087</v>
      </c>
      <c r="D253" s="216" t="s">
        <v>2323</v>
      </c>
      <c r="E253" s="234" t="s">
        <v>433</v>
      </c>
      <c r="F253" s="231" t="s">
        <v>860</v>
      </c>
      <c r="G253" s="231" t="s">
        <v>860</v>
      </c>
      <c r="H253" s="231"/>
      <c r="I253" s="274" t="s">
        <v>75</v>
      </c>
      <c r="J253" s="233" t="s">
        <v>943</v>
      </c>
      <c r="K253" s="232"/>
      <c r="L253" s="230"/>
      <c r="M253" s="230"/>
      <c r="N253" s="230"/>
      <c r="O253" s="232"/>
      <c r="P253" s="230"/>
      <c r="Q253" s="230"/>
      <c r="R253" s="230"/>
      <c r="S253" s="230"/>
      <c r="T253" s="230"/>
      <c r="U253" s="230" t="s">
        <v>2101</v>
      </c>
      <c r="V253" s="236"/>
      <c r="W253" s="230" t="s">
        <v>2101</v>
      </c>
      <c r="X253" s="230" t="s">
        <v>2101</v>
      </c>
      <c r="Y253" s="236"/>
      <c r="Z253" s="230" t="s">
        <v>2101</v>
      </c>
      <c r="AA253" s="237"/>
      <c r="AB253" s="197" t="s">
        <v>2285</v>
      </c>
      <c r="AC253" s="197" t="s">
        <v>433</v>
      </c>
      <c r="AD253" s="197" t="s">
        <v>2285</v>
      </c>
      <c r="AE253" s="197"/>
      <c r="AF253" s="197"/>
      <c r="AG253" s="197"/>
      <c r="AH253" s="197"/>
      <c r="AI253" s="197"/>
      <c r="AJ253" s="197"/>
      <c r="AK253" s="197"/>
      <c r="AL253" s="197"/>
      <c r="AM253" s="197"/>
      <c r="AN253" s="197"/>
      <c r="AO253" s="197"/>
      <c r="AP253" s="197"/>
      <c r="AQ253" s="197"/>
      <c r="AR253" s="197"/>
      <c r="AS253" s="197"/>
      <c r="AT253" s="197"/>
      <c r="AU253" s="197"/>
      <c r="AV253" s="197"/>
      <c r="AW253" s="197"/>
      <c r="AX253" s="197"/>
      <c r="AY253" s="197"/>
      <c r="AZ253" s="197"/>
      <c r="BA253" s="197"/>
      <c r="BB253" s="197"/>
      <c r="BC253" s="197"/>
      <c r="BD253" s="197"/>
      <c r="BE253" s="197"/>
      <c r="BF253" s="197"/>
      <c r="BG253" s="197"/>
      <c r="BH253" s="197"/>
      <c r="BI253" s="197"/>
      <c r="BJ253" s="197"/>
      <c r="BK253" s="197" t="s">
        <v>2283</v>
      </c>
      <c r="BL253" s="197"/>
      <c r="BM253" s="197"/>
      <c r="BN253" s="197"/>
      <c r="BO253" s="197"/>
      <c r="BP253" s="197"/>
      <c r="BQ253" s="197"/>
      <c r="BR253" s="197"/>
    </row>
    <row r="254" spans="1:70" ht="15" x14ac:dyDescent="0.2">
      <c r="A254" s="227"/>
      <c r="B254" s="250">
        <v>887</v>
      </c>
      <c r="C254" s="229" t="s">
        <v>2088</v>
      </c>
      <c r="D254" s="216" t="s">
        <v>2323</v>
      </c>
      <c r="E254" s="234" t="s">
        <v>433</v>
      </c>
      <c r="F254" s="231" t="s">
        <v>860</v>
      </c>
      <c r="G254" s="231" t="s">
        <v>860</v>
      </c>
      <c r="H254" s="231"/>
      <c r="I254" s="274" t="s">
        <v>75</v>
      </c>
      <c r="J254" s="233" t="s">
        <v>943</v>
      </c>
      <c r="K254" s="232"/>
      <c r="L254" s="230"/>
      <c r="M254" s="230"/>
      <c r="N254" s="230"/>
      <c r="O254" s="232"/>
      <c r="P254" s="230"/>
      <c r="Q254" s="230"/>
      <c r="R254" s="230"/>
      <c r="S254" s="230"/>
      <c r="T254" s="230"/>
      <c r="U254" s="230" t="s">
        <v>2101</v>
      </c>
      <c r="V254" s="236"/>
      <c r="W254" s="230" t="s">
        <v>2101</v>
      </c>
      <c r="X254" s="230" t="s">
        <v>2101</v>
      </c>
      <c r="Y254" s="236"/>
      <c r="Z254" s="230" t="s">
        <v>2101</v>
      </c>
      <c r="AA254" s="237"/>
      <c r="AB254" s="197" t="s">
        <v>2285</v>
      </c>
      <c r="AC254" s="197" t="s">
        <v>433</v>
      </c>
      <c r="AD254" s="197" t="s">
        <v>2285</v>
      </c>
      <c r="AE254" s="197"/>
      <c r="AF254" s="197"/>
      <c r="AG254" s="197"/>
      <c r="AH254" s="197"/>
      <c r="AI254" s="197"/>
      <c r="AJ254" s="197"/>
      <c r="AK254" s="197"/>
      <c r="AL254" s="197"/>
      <c r="AM254" s="197"/>
      <c r="AN254" s="197"/>
      <c r="AO254" s="197"/>
      <c r="AP254" s="197"/>
      <c r="AQ254" s="197"/>
      <c r="AR254" s="197"/>
      <c r="AS254" s="197"/>
      <c r="AT254" s="197"/>
      <c r="AU254" s="197"/>
      <c r="AV254" s="197"/>
      <c r="AW254" s="197"/>
      <c r="AX254" s="197"/>
      <c r="AY254" s="197"/>
      <c r="AZ254" s="197"/>
      <c r="BA254" s="197"/>
      <c r="BB254" s="197"/>
      <c r="BC254" s="197"/>
      <c r="BD254" s="197"/>
      <c r="BE254" s="197"/>
      <c r="BF254" s="197"/>
      <c r="BG254" s="197"/>
      <c r="BH254" s="197"/>
      <c r="BI254" s="197"/>
      <c r="BJ254" s="197"/>
      <c r="BK254" s="197" t="s">
        <v>2283</v>
      </c>
      <c r="BL254" s="197"/>
      <c r="BM254" s="197"/>
      <c r="BN254" s="197"/>
      <c r="BO254" s="197"/>
      <c r="BP254" s="197"/>
      <c r="BQ254" s="197"/>
      <c r="BR254" s="197"/>
    </row>
    <row r="255" spans="1:70" ht="15" x14ac:dyDescent="0.2">
      <c r="A255" s="227">
        <v>44938</v>
      </c>
      <c r="B255" s="251">
        <v>910</v>
      </c>
      <c r="C255" s="229" t="s">
        <v>377</v>
      </c>
      <c r="D255" s="207" t="s">
        <v>606</v>
      </c>
      <c r="E255" s="234" t="s">
        <v>336</v>
      </c>
      <c r="F255" s="231" t="s">
        <v>860</v>
      </c>
      <c r="G255" s="231" t="s">
        <v>860</v>
      </c>
      <c r="H255" s="231" t="s">
        <v>860</v>
      </c>
      <c r="I255" s="275">
        <v>4</v>
      </c>
      <c r="J255" s="233" t="s">
        <v>606</v>
      </c>
      <c r="K255" s="232"/>
      <c r="L255" s="230"/>
      <c r="M255" s="230"/>
      <c r="N255" s="230" t="s">
        <v>860</v>
      </c>
      <c r="O255" s="232"/>
      <c r="P255" s="230" t="s">
        <v>2101</v>
      </c>
      <c r="Q255" s="230"/>
      <c r="R255" s="230"/>
      <c r="S255" s="230"/>
      <c r="T255" s="230"/>
      <c r="U255" s="230"/>
      <c r="V255" s="236"/>
      <c r="W255" s="230" t="s">
        <v>860</v>
      </c>
      <c r="X255" s="230"/>
      <c r="Y255" s="236"/>
      <c r="Z255" s="230" t="s">
        <v>860</v>
      </c>
      <c r="AA255" s="237"/>
      <c r="AB255" s="198" t="s">
        <v>2285</v>
      </c>
      <c r="AC255" s="198" t="s">
        <v>336</v>
      </c>
      <c r="AD255" s="198" t="s">
        <v>2285</v>
      </c>
      <c r="AE255" s="198"/>
      <c r="AF255" s="198"/>
      <c r="AG255" s="198"/>
      <c r="AH255" s="198"/>
      <c r="AI255" s="198"/>
      <c r="AJ255" s="198"/>
      <c r="AK255" s="198"/>
      <c r="AL255" s="198"/>
      <c r="AM255" s="198"/>
      <c r="AN255" s="198"/>
      <c r="AO255" s="198"/>
      <c r="AP255" s="198"/>
      <c r="AQ255" s="198"/>
      <c r="AR255" s="198"/>
      <c r="AS255" s="198"/>
      <c r="AT255" s="198"/>
      <c r="AU255" s="198"/>
      <c r="AV255" s="198"/>
      <c r="AW255" s="198"/>
      <c r="AX255" s="198"/>
      <c r="AY255" s="198"/>
      <c r="AZ255" s="198"/>
      <c r="BA255" s="198"/>
      <c r="BB255" s="198"/>
      <c r="BC255" s="198"/>
      <c r="BD255" s="198"/>
      <c r="BE255" s="198"/>
      <c r="BF255" s="198"/>
      <c r="BG255" s="198"/>
      <c r="BH255" s="198"/>
      <c r="BI255" s="198"/>
      <c r="BJ255" s="198"/>
      <c r="BK255" s="198"/>
      <c r="BL255" s="198"/>
      <c r="BM255" s="198"/>
      <c r="BN255" s="198"/>
      <c r="BO255" s="198"/>
      <c r="BP255" s="198"/>
      <c r="BQ255" s="198"/>
      <c r="BR255" s="198"/>
    </row>
    <row r="256" spans="1:70" ht="16.5" x14ac:dyDescent="0.2">
      <c r="A256" s="227">
        <v>44938</v>
      </c>
      <c r="B256" s="251">
        <v>912</v>
      </c>
      <c r="C256" s="229" t="s">
        <v>894</v>
      </c>
      <c r="D256" s="207" t="s">
        <v>606</v>
      </c>
      <c r="E256" s="234" t="s">
        <v>336</v>
      </c>
      <c r="F256" s="231" t="s">
        <v>860</v>
      </c>
      <c r="G256" s="231" t="s">
        <v>860</v>
      </c>
      <c r="H256" s="231" t="s">
        <v>860</v>
      </c>
      <c r="I256" s="275">
        <v>4</v>
      </c>
      <c r="J256" s="233" t="s">
        <v>606</v>
      </c>
      <c r="K256" s="232"/>
      <c r="L256" s="230"/>
      <c r="M256" s="230"/>
      <c r="N256" s="230"/>
      <c r="O256" s="232" t="s">
        <v>2116</v>
      </c>
      <c r="P256" s="230" t="s">
        <v>2101</v>
      </c>
      <c r="Q256" s="230"/>
      <c r="R256" s="230"/>
      <c r="S256" s="230"/>
      <c r="T256" s="230"/>
      <c r="U256" s="230"/>
      <c r="V256" s="236"/>
      <c r="W256" s="230" t="s">
        <v>860</v>
      </c>
      <c r="X256" s="230"/>
      <c r="Y256" s="236"/>
      <c r="Z256" s="230" t="s">
        <v>860</v>
      </c>
      <c r="AA256" s="237"/>
      <c r="AB256" s="198" t="s">
        <v>2283</v>
      </c>
      <c r="AC256" s="198" t="s">
        <v>336</v>
      </c>
      <c r="AD256" s="198" t="s">
        <v>2283</v>
      </c>
      <c r="AE256" s="198"/>
      <c r="AF256" s="198"/>
      <c r="AG256" s="198"/>
      <c r="AH256" s="198"/>
      <c r="AI256" s="198"/>
      <c r="AJ256" s="198"/>
      <c r="AK256" s="198"/>
      <c r="AL256" s="198"/>
      <c r="AM256" s="198"/>
      <c r="AN256" s="198"/>
      <c r="AO256" s="198"/>
      <c r="AP256" s="198"/>
      <c r="AQ256" s="198"/>
      <c r="AR256" s="198"/>
      <c r="AS256" s="198"/>
      <c r="AT256" s="198"/>
      <c r="AU256" s="198" t="s">
        <v>2283</v>
      </c>
      <c r="AV256" s="198"/>
      <c r="AW256" s="198"/>
      <c r="AX256" s="198"/>
      <c r="AY256" s="198"/>
      <c r="AZ256" s="198" t="s">
        <v>2283</v>
      </c>
      <c r="BA256" s="198"/>
      <c r="BB256" s="198"/>
      <c r="BC256" s="198"/>
      <c r="BD256" s="198"/>
      <c r="BE256" s="198"/>
      <c r="BF256" s="198"/>
      <c r="BG256" s="198"/>
      <c r="BH256" s="198"/>
      <c r="BI256" s="198"/>
      <c r="BJ256" s="198"/>
      <c r="BK256" s="198"/>
      <c r="BL256" s="198"/>
      <c r="BM256" s="198"/>
      <c r="BN256" s="198"/>
      <c r="BO256" s="198"/>
      <c r="BP256" s="198"/>
      <c r="BQ256" s="198"/>
      <c r="BR256" s="198"/>
    </row>
    <row r="257" spans="1:70" ht="16.5" x14ac:dyDescent="0.2">
      <c r="A257" s="227">
        <v>44952</v>
      </c>
      <c r="B257" s="251">
        <v>913</v>
      </c>
      <c r="C257" s="229" t="s">
        <v>2074</v>
      </c>
      <c r="D257" s="207" t="s">
        <v>606</v>
      </c>
      <c r="E257" s="234" t="s">
        <v>336</v>
      </c>
      <c r="F257" s="231" t="s">
        <v>860</v>
      </c>
      <c r="G257" s="231" t="s">
        <v>860</v>
      </c>
      <c r="H257" s="231" t="s">
        <v>860</v>
      </c>
      <c r="I257" s="275">
        <v>4</v>
      </c>
      <c r="J257" s="233" t="s">
        <v>606</v>
      </c>
      <c r="K257" s="232"/>
      <c r="L257" s="230"/>
      <c r="M257" s="230"/>
      <c r="N257" s="230"/>
      <c r="O257" s="232" t="s">
        <v>2116</v>
      </c>
      <c r="P257" s="230" t="s">
        <v>2101</v>
      </c>
      <c r="Q257" s="230"/>
      <c r="R257" s="230"/>
      <c r="S257" s="230"/>
      <c r="T257" s="230"/>
      <c r="U257" s="230"/>
      <c r="V257" s="236"/>
      <c r="W257" s="230" t="s">
        <v>860</v>
      </c>
      <c r="X257" s="230"/>
      <c r="Y257" s="236"/>
      <c r="Z257" s="230" t="s">
        <v>860</v>
      </c>
      <c r="AA257" s="237"/>
      <c r="AB257" s="198" t="s">
        <v>2283</v>
      </c>
      <c r="AC257" s="198" t="s">
        <v>336</v>
      </c>
      <c r="AD257" s="198" t="s">
        <v>2283</v>
      </c>
      <c r="AE257" s="198"/>
      <c r="AF257" s="198"/>
      <c r="AG257" s="198"/>
      <c r="AH257" s="198"/>
      <c r="AI257" s="198"/>
      <c r="AJ257" s="198"/>
      <c r="AK257" s="198"/>
      <c r="AL257" s="198"/>
      <c r="AM257" s="198"/>
      <c r="AN257" s="198"/>
      <c r="AO257" s="198"/>
      <c r="AP257" s="198"/>
      <c r="AQ257" s="198"/>
      <c r="AR257" s="198"/>
      <c r="AS257" s="198"/>
      <c r="AT257" s="198"/>
      <c r="AU257" s="198"/>
      <c r="AV257" s="198"/>
      <c r="AW257" s="198"/>
      <c r="AX257" s="198"/>
      <c r="AY257" s="198"/>
      <c r="AZ257" s="198"/>
      <c r="BA257" s="198"/>
      <c r="BB257" s="198"/>
      <c r="BC257" s="198"/>
      <c r="BD257" s="198"/>
      <c r="BE257" s="198"/>
      <c r="BF257" s="198"/>
      <c r="BG257" s="198"/>
      <c r="BH257" s="198"/>
      <c r="BI257" s="198"/>
      <c r="BJ257" s="198"/>
      <c r="BK257" s="198"/>
      <c r="BL257" s="198"/>
      <c r="BM257" s="198"/>
      <c r="BN257" s="198"/>
      <c r="BO257" s="198"/>
      <c r="BP257" s="198"/>
      <c r="BQ257" s="198"/>
      <c r="BR257" s="198"/>
    </row>
    <row r="258" spans="1:70" ht="15" x14ac:dyDescent="0.2">
      <c r="A258" s="227">
        <v>44952</v>
      </c>
      <c r="B258" s="251">
        <v>914</v>
      </c>
      <c r="C258" s="229" t="s">
        <v>2155</v>
      </c>
      <c r="D258" s="207" t="s">
        <v>606</v>
      </c>
      <c r="E258" s="234" t="s">
        <v>336</v>
      </c>
      <c r="F258" s="231" t="s">
        <v>860</v>
      </c>
      <c r="G258" s="231" t="s">
        <v>860</v>
      </c>
      <c r="H258" s="231" t="s">
        <v>860</v>
      </c>
      <c r="I258" s="275">
        <v>4</v>
      </c>
      <c r="J258" s="233" t="s">
        <v>606</v>
      </c>
      <c r="K258" s="232"/>
      <c r="L258" s="230"/>
      <c r="M258" s="230"/>
      <c r="N258" s="230" t="s">
        <v>860</v>
      </c>
      <c r="O258" s="232" t="s">
        <v>2121</v>
      </c>
      <c r="P258" s="230"/>
      <c r="Q258" s="230"/>
      <c r="R258" s="230"/>
      <c r="S258" s="230"/>
      <c r="T258" s="230"/>
      <c r="U258" s="230"/>
      <c r="V258" s="236"/>
      <c r="W258" s="230" t="s">
        <v>860</v>
      </c>
      <c r="X258" s="230"/>
      <c r="Y258" s="236"/>
      <c r="Z258" s="230" t="s">
        <v>860</v>
      </c>
      <c r="AA258" s="237"/>
      <c r="AB258" s="198" t="s">
        <v>2283</v>
      </c>
      <c r="AC258" s="198" t="s">
        <v>336</v>
      </c>
      <c r="AD258" s="198" t="s">
        <v>2283</v>
      </c>
      <c r="AE258" s="198"/>
      <c r="AF258" s="198"/>
      <c r="AG258" s="198"/>
      <c r="AH258" s="198"/>
      <c r="AI258" s="198"/>
      <c r="AJ258" s="198"/>
      <c r="AK258" s="198"/>
      <c r="AL258" s="198"/>
      <c r="AM258" s="198"/>
      <c r="AN258" s="198"/>
      <c r="AO258" s="198"/>
      <c r="AP258" s="198"/>
      <c r="AQ258" s="198"/>
      <c r="AR258" s="198"/>
      <c r="AS258" s="198"/>
      <c r="AT258" s="198"/>
      <c r="AU258" s="198"/>
      <c r="AV258" s="198"/>
      <c r="AW258" s="198"/>
      <c r="AX258" s="198"/>
      <c r="AY258" s="198"/>
      <c r="AZ258" s="198"/>
      <c r="BA258" s="198"/>
      <c r="BB258" s="198"/>
      <c r="BC258" s="198"/>
      <c r="BD258" s="198"/>
      <c r="BE258" s="198"/>
      <c r="BF258" s="198"/>
      <c r="BG258" s="198"/>
      <c r="BH258" s="198"/>
      <c r="BI258" s="198"/>
      <c r="BJ258" s="198"/>
      <c r="BK258" s="198"/>
      <c r="BL258" s="198"/>
      <c r="BM258" s="198"/>
      <c r="BN258" s="198"/>
      <c r="BO258" s="198"/>
      <c r="BP258" s="198"/>
      <c r="BQ258" s="198"/>
      <c r="BR258" s="198"/>
    </row>
    <row r="259" spans="1:70" ht="33.75" x14ac:dyDescent="0.2">
      <c r="A259" s="227"/>
      <c r="B259" s="251">
        <v>915</v>
      </c>
      <c r="C259" s="229" t="s">
        <v>2297</v>
      </c>
      <c r="D259" s="254" t="s">
        <v>2338</v>
      </c>
      <c r="E259" s="234" t="s">
        <v>336</v>
      </c>
      <c r="F259" s="231" t="s">
        <v>860</v>
      </c>
      <c r="G259" s="231" t="s">
        <v>860</v>
      </c>
      <c r="H259" s="231"/>
      <c r="I259" s="275">
        <v>3</v>
      </c>
      <c r="J259" s="233" t="s">
        <v>605</v>
      </c>
      <c r="K259" s="232"/>
      <c r="L259" s="230"/>
      <c r="M259" s="230"/>
      <c r="N259" s="230"/>
      <c r="O259" s="232" t="s">
        <v>435</v>
      </c>
      <c r="P259" s="230"/>
      <c r="Q259" s="230"/>
      <c r="R259" s="230"/>
      <c r="S259" s="230" t="s">
        <v>2101</v>
      </c>
      <c r="T259" s="230"/>
      <c r="U259" s="230"/>
      <c r="V259" s="236"/>
      <c r="W259" s="230" t="s">
        <v>2101</v>
      </c>
      <c r="X259" s="230"/>
      <c r="Y259" s="236"/>
      <c r="Z259" s="230" t="s">
        <v>860</v>
      </c>
      <c r="AA259" s="237"/>
      <c r="AB259" s="197" t="s">
        <v>2285</v>
      </c>
      <c r="AC259" s="197" t="s">
        <v>336</v>
      </c>
      <c r="AD259" s="197" t="s">
        <v>2285</v>
      </c>
      <c r="AE259" s="197"/>
      <c r="AF259" s="197"/>
      <c r="AG259" s="197"/>
      <c r="AH259" s="197"/>
      <c r="AI259" s="248"/>
      <c r="AJ259" s="197"/>
      <c r="AK259" s="197"/>
      <c r="AL259" s="197"/>
      <c r="AM259" s="197"/>
      <c r="AN259" s="197"/>
      <c r="AO259" s="197"/>
      <c r="AP259" s="197"/>
      <c r="AQ259" s="197"/>
      <c r="AR259" s="197"/>
      <c r="AS259" s="197"/>
      <c r="AT259" s="197"/>
      <c r="AU259" s="197"/>
      <c r="AV259" s="197"/>
      <c r="AW259" s="197"/>
      <c r="AX259" s="197"/>
      <c r="AY259" s="197"/>
      <c r="AZ259" s="197"/>
      <c r="BA259" s="197"/>
      <c r="BB259" s="197"/>
      <c r="BC259" s="197"/>
      <c r="BD259" s="197"/>
      <c r="BE259" s="197"/>
      <c r="BF259" s="197"/>
      <c r="BG259" s="197"/>
      <c r="BH259" s="197"/>
      <c r="BI259" s="197"/>
      <c r="BJ259" s="197"/>
      <c r="BK259" s="197"/>
      <c r="BL259" s="197"/>
      <c r="BM259" s="197"/>
      <c r="BN259" s="197"/>
      <c r="BO259" s="197"/>
      <c r="BP259" s="197"/>
      <c r="BQ259" s="197"/>
      <c r="BR259" s="197"/>
    </row>
    <row r="260" spans="1:70" ht="15" x14ac:dyDescent="0.2">
      <c r="A260" s="228">
        <v>44972</v>
      </c>
      <c r="B260" s="250">
        <v>917</v>
      </c>
      <c r="C260" s="229" t="s">
        <v>2305</v>
      </c>
      <c r="D260" s="207" t="s">
        <v>606</v>
      </c>
      <c r="E260" s="234" t="s">
        <v>336</v>
      </c>
      <c r="F260" s="231" t="s">
        <v>860</v>
      </c>
      <c r="G260" s="231" t="s">
        <v>860</v>
      </c>
      <c r="H260" s="231" t="s">
        <v>860</v>
      </c>
      <c r="I260" s="275">
        <v>4</v>
      </c>
      <c r="J260" s="233" t="s">
        <v>606</v>
      </c>
      <c r="K260" s="232"/>
      <c r="L260" s="230"/>
      <c r="M260" s="230"/>
      <c r="N260" s="230" t="s">
        <v>860</v>
      </c>
      <c r="O260" s="232"/>
      <c r="P260" s="230"/>
      <c r="Q260" s="230"/>
      <c r="R260" s="230"/>
      <c r="S260" s="230"/>
      <c r="T260" s="230"/>
      <c r="U260" s="230"/>
      <c r="V260" s="236"/>
      <c r="W260" s="230" t="s">
        <v>860</v>
      </c>
      <c r="X260" s="230"/>
      <c r="Y260" s="236" t="s">
        <v>2096</v>
      </c>
      <c r="Z260" s="230" t="s">
        <v>860</v>
      </c>
      <c r="AA260" s="237"/>
      <c r="AB260" s="198" t="s">
        <v>2283</v>
      </c>
      <c r="AC260" s="198" t="s">
        <v>336</v>
      </c>
      <c r="AD260" s="198" t="s">
        <v>2283</v>
      </c>
      <c r="AE260" s="198" t="s">
        <v>2283</v>
      </c>
      <c r="AF260" s="198"/>
      <c r="AG260" s="198" t="s">
        <v>2283</v>
      </c>
      <c r="AH260" s="198"/>
      <c r="AI260" s="198"/>
      <c r="AJ260" s="198"/>
      <c r="AK260" s="198"/>
      <c r="AL260" s="198"/>
      <c r="AM260" s="198"/>
      <c r="AN260" s="198"/>
      <c r="AO260" s="198"/>
      <c r="AP260" s="198"/>
      <c r="AQ260" s="198"/>
      <c r="AR260" s="198"/>
      <c r="AS260" s="198"/>
      <c r="AT260" s="198"/>
      <c r="AU260" s="198"/>
      <c r="AV260" s="198"/>
      <c r="AW260" s="198"/>
      <c r="AX260" s="198"/>
      <c r="AY260" s="198"/>
      <c r="AZ260" s="198"/>
      <c r="BA260" s="198"/>
      <c r="BB260" s="198"/>
      <c r="BC260" s="198"/>
      <c r="BD260" s="198"/>
      <c r="BE260" s="198"/>
      <c r="BF260" s="198"/>
      <c r="BG260" s="198"/>
      <c r="BH260" s="198"/>
      <c r="BI260" s="198"/>
      <c r="BJ260" s="198"/>
      <c r="BK260" s="198"/>
      <c r="BL260" s="198"/>
      <c r="BM260" s="198"/>
      <c r="BN260" s="198"/>
      <c r="BO260" s="198"/>
      <c r="BP260" s="198"/>
      <c r="BQ260" s="198"/>
      <c r="BR260" s="198"/>
    </row>
    <row r="261" spans="1:70" ht="33.75" x14ac:dyDescent="0.2">
      <c r="A261" s="227"/>
      <c r="B261" s="251">
        <v>918</v>
      </c>
      <c r="C261" s="229" t="s">
        <v>2237</v>
      </c>
      <c r="D261" s="254" t="s">
        <v>2338</v>
      </c>
      <c r="E261" s="234" t="s">
        <v>336</v>
      </c>
      <c r="F261" s="231" t="s">
        <v>860</v>
      </c>
      <c r="G261" s="231" t="s">
        <v>860</v>
      </c>
      <c r="H261" s="231"/>
      <c r="I261" s="275">
        <v>3</v>
      </c>
      <c r="J261" s="233" t="s">
        <v>605</v>
      </c>
      <c r="K261" s="232"/>
      <c r="L261" s="230"/>
      <c r="M261" s="230"/>
      <c r="N261" s="230"/>
      <c r="O261" s="232" t="s">
        <v>435</v>
      </c>
      <c r="P261" s="230"/>
      <c r="Q261" s="230"/>
      <c r="R261" s="230"/>
      <c r="S261" s="230" t="s">
        <v>2101</v>
      </c>
      <c r="T261" s="230"/>
      <c r="U261" s="230"/>
      <c r="V261" s="236"/>
      <c r="W261" s="230" t="s">
        <v>2101</v>
      </c>
      <c r="X261" s="230"/>
      <c r="Y261" s="236"/>
      <c r="Z261" s="230" t="s">
        <v>860</v>
      </c>
      <c r="AA261" s="237"/>
      <c r="AB261" s="197" t="s">
        <v>2285</v>
      </c>
      <c r="AC261" s="197" t="s">
        <v>336</v>
      </c>
      <c r="AD261" s="197" t="s">
        <v>2285</v>
      </c>
      <c r="AE261" s="197"/>
      <c r="AF261" s="197"/>
      <c r="AG261" s="197"/>
      <c r="AH261" s="197"/>
      <c r="AI261" s="197"/>
      <c r="AJ261" s="197" t="s">
        <v>2283</v>
      </c>
      <c r="AK261" s="197"/>
      <c r="AL261" s="197"/>
      <c r="AM261" s="197"/>
      <c r="AN261" s="197"/>
      <c r="AO261" s="197"/>
      <c r="AP261" s="197"/>
      <c r="AQ261" s="197"/>
      <c r="AR261" s="197"/>
      <c r="AS261" s="197"/>
      <c r="AT261" s="197"/>
      <c r="AU261" s="197"/>
      <c r="AV261" s="197"/>
      <c r="AW261" s="197"/>
      <c r="AX261" s="197"/>
      <c r="AY261" s="197"/>
      <c r="AZ261" s="197"/>
      <c r="BA261" s="197"/>
      <c r="BB261" s="197"/>
      <c r="BC261" s="197"/>
      <c r="BD261" s="197"/>
      <c r="BE261" s="197"/>
      <c r="BF261" s="197"/>
      <c r="BG261" s="197"/>
      <c r="BH261" s="197" t="s">
        <v>2283</v>
      </c>
      <c r="BI261" s="197"/>
      <c r="BJ261" s="197"/>
      <c r="BK261" s="197"/>
      <c r="BL261" s="197"/>
      <c r="BM261" s="197"/>
      <c r="BN261" s="197"/>
      <c r="BO261" s="197"/>
      <c r="BP261" s="197"/>
      <c r="BQ261" s="197"/>
      <c r="BR261" s="197"/>
    </row>
    <row r="262" spans="1:70" ht="16.5" x14ac:dyDescent="0.2">
      <c r="A262" s="227">
        <v>44950</v>
      </c>
      <c r="B262" s="250">
        <v>919</v>
      </c>
      <c r="C262" s="229" t="s">
        <v>2077</v>
      </c>
      <c r="D262" s="207" t="s">
        <v>2318</v>
      </c>
      <c r="E262" s="234" t="s">
        <v>336</v>
      </c>
      <c r="F262" s="231" t="s">
        <v>860</v>
      </c>
      <c r="G262" s="231" t="s">
        <v>860</v>
      </c>
      <c r="H262" s="231" t="s">
        <v>860</v>
      </c>
      <c r="I262" s="274" t="s">
        <v>407</v>
      </c>
      <c r="J262" s="233" t="s">
        <v>559</v>
      </c>
      <c r="K262" s="232"/>
      <c r="L262" s="230"/>
      <c r="M262" s="230"/>
      <c r="N262" s="230" t="s">
        <v>860</v>
      </c>
      <c r="O262" s="232" t="s">
        <v>2116</v>
      </c>
      <c r="P262" s="230"/>
      <c r="Q262" s="230"/>
      <c r="R262" s="230"/>
      <c r="S262" s="230"/>
      <c r="T262" s="230"/>
      <c r="U262" s="230"/>
      <c r="V262" s="236"/>
      <c r="W262" s="230" t="s">
        <v>860</v>
      </c>
      <c r="X262" s="230"/>
      <c r="Y262" s="236" t="s">
        <v>2096</v>
      </c>
      <c r="Z262" s="230" t="s">
        <v>860</v>
      </c>
      <c r="AA262" s="237"/>
      <c r="AB262" s="198" t="s">
        <v>2283</v>
      </c>
      <c r="AC262" s="198" t="s">
        <v>336</v>
      </c>
      <c r="AD262" s="198" t="s">
        <v>2283</v>
      </c>
      <c r="AE262" s="198"/>
      <c r="AF262" s="198"/>
      <c r="AG262" s="198"/>
      <c r="AH262" s="198"/>
      <c r="AI262" s="198"/>
      <c r="AJ262" s="198"/>
      <c r="AK262" s="198"/>
      <c r="AL262" s="198"/>
      <c r="AM262" s="198"/>
      <c r="AN262" s="198"/>
      <c r="AO262" s="198"/>
      <c r="AP262" s="198"/>
      <c r="AQ262" s="198"/>
      <c r="AR262" s="198"/>
      <c r="AS262" s="198"/>
      <c r="AT262" s="198"/>
      <c r="AU262" s="198"/>
      <c r="AV262" s="198"/>
      <c r="AW262" s="198"/>
      <c r="AX262" s="198"/>
      <c r="AY262" s="198"/>
      <c r="AZ262" s="198"/>
      <c r="BA262" s="198"/>
      <c r="BB262" s="198"/>
      <c r="BC262" s="198"/>
      <c r="BD262" s="198"/>
      <c r="BE262" s="198"/>
      <c r="BF262" s="198"/>
      <c r="BG262" s="198"/>
      <c r="BH262" s="198"/>
      <c r="BI262" s="198"/>
      <c r="BJ262" s="198"/>
      <c r="BK262" s="198"/>
      <c r="BL262" s="198"/>
      <c r="BM262" s="198"/>
      <c r="BN262" s="198"/>
      <c r="BO262" s="198"/>
      <c r="BP262" s="198"/>
      <c r="BQ262" s="198"/>
      <c r="BR262" s="198"/>
    </row>
    <row r="263" spans="1:70" ht="15" x14ac:dyDescent="0.2">
      <c r="A263" s="227"/>
      <c r="B263" s="251">
        <v>920</v>
      </c>
      <c r="C263" s="229" t="s">
        <v>419</v>
      </c>
      <c r="D263" s="203" t="s">
        <v>2324</v>
      </c>
      <c r="E263" s="234" t="s">
        <v>341</v>
      </c>
      <c r="F263" s="231" t="s">
        <v>75</v>
      </c>
      <c r="G263" s="231" t="s">
        <v>75</v>
      </c>
      <c r="H263" s="231"/>
      <c r="I263" s="274" t="s">
        <v>75</v>
      </c>
      <c r="J263" s="233" t="s">
        <v>943</v>
      </c>
      <c r="K263" s="232"/>
      <c r="L263" s="230"/>
      <c r="M263" s="230"/>
      <c r="N263" s="230"/>
      <c r="O263" s="232"/>
      <c r="P263" s="230"/>
      <c r="Q263" s="230"/>
      <c r="R263" s="230"/>
      <c r="S263" s="230"/>
      <c r="T263" s="230"/>
      <c r="U263" s="230"/>
      <c r="V263" s="236"/>
      <c r="W263" s="230"/>
      <c r="X263" s="230"/>
      <c r="Y263" s="236"/>
      <c r="Z263" s="230"/>
      <c r="AA263" s="237"/>
      <c r="AB263" s="197" t="s">
        <v>2285</v>
      </c>
      <c r="AC263" s="197" t="s">
        <v>336</v>
      </c>
      <c r="AD263" s="197" t="s">
        <v>2285</v>
      </c>
      <c r="AE263" s="197"/>
      <c r="AF263" s="197"/>
      <c r="AG263" s="197"/>
      <c r="AH263" s="197"/>
      <c r="AI263" s="197"/>
      <c r="AJ263" s="197"/>
      <c r="AK263" s="197"/>
      <c r="AL263" s="197"/>
      <c r="AM263" s="197"/>
      <c r="AN263" s="197"/>
      <c r="AO263" s="197"/>
      <c r="AP263" s="197"/>
      <c r="AQ263" s="197"/>
      <c r="AR263" s="197"/>
      <c r="AS263" s="197"/>
      <c r="AT263" s="197"/>
      <c r="AU263" s="197"/>
      <c r="AV263" s="197"/>
      <c r="AW263" s="197"/>
      <c r="AX263" s="197"/>
      <c r="AY263" s="197"/>
      <c r="AZ263" s="197"/>
      <c r="BA263" s="197"/>
      <c r="BB263" s="197"/>
      <c r="BC263" s="197"/>
      <c r="BD263" s="197"/>
      <c r="BE263" s="197"/>
      <c r="BF263" s="197"/>
      <c r="BG263" s="197"/>
      <c r="BH263" s="197"/>
      <c r="BI263" s="197"/>
      <c r="BJ263" s="197"/>
      <c r="BK263" s="197"/>
      <c r="BL263" s="197"/>
      <c r="BM263" s="197"/>
      <c r="BN263" s="197"/>
      <c r="BO263" s="197"/>
      <c r="BP263" s="197"/>
      <c r="BQ263" s="197"/>
      <c r="BR263" s="197"/>
    </row>
    <row r="264" spans="1:70" ht="15" x14ac:dyDescent="0.2">
      <c r="A264" s="227"/>
      <c r="B264" s="251">
        <v>925</v>
      </c>
      <c r="C264" s="229" t="s">
        <v>2238</v>
      </c>
      <c r="D264" s="216" t="s">
        <v>2323</v>
      </c>
      <c r="E264" s="234" t="s">
        <v>433</v>
      </c>
      <c r="F264" s="231" t="s">
        <v>860</v>
      </c>
      <c r="G264" s="231" t="s">
        <v>860</v>
      </c>
      <c r="H264" s="231"/>
      <c r="I264" s="274" t="s">
        <v>75</v>
      </c>
      <c r="J264" s="233" t="s">
        <v>943</v>
      </c>
      <c r="K264" s="232" t="s">
        <v>433</v>
      </c>
      <c r="L264" s="230"/>
      <c r="M264" s="230"/>
      <c r="N264" s="230"/>
      <c r="O264" s="232"/>
      <c r="P264" s="230"/>
      <c r="Q264" s="230"/>
      <c r="R264" s="230" t="s">
        <v>860</v>
      </c>
      <c r="S264" s="230"/>
      <c r="T264" s="230"/>
      <c r="U264" s="230" t="s">
        <v>2101</v>
      </c>
      <c r="V264" s="236"/>
      <c r="W264" s="230" t="s">
        <v>2101</v>
      </c>
      <c r="X264" s="230" t="s">
        <v>2101</v>
      </c>
      <c r="Y264" s="236"/>
      <c r="Z264" s="230" t="s">
        <v>860</v>
      </c>
      <c r="AA264" s="237" t="s">
        <v>2291</v>
      </c>
      <c r="AB264" s="197" t="s">
        <v>2283</v>
      </c>
      <c r="AC264" s="197" t="s">
        <v>336</v>
      </c>
      <c r="AD264" s="197" t="s">
        <v>2283</v>
      </c>
      <c r="AE264" s="197"/>
      <c r="AF264" s="197"/>
      <c r="AG264" s="197"/>
      <c r="AH264" s="197"/>
      <c r="AI264" s="197"/>
      <c r="AJ264" s="197"/>
      <c r="AK264" s="197"/>
      <c r="AL264" s="197"/>
      <c r="AM264" s="197"/>
      <c r="AN264" s="197"/>
      <c r="AO264" s="197"/>
      <c r="AP264" s="197"/>
      <c r="AQ264" s="197"/>
      <c r="AR264" s="197"/>
      <c r="AS264" s="197" t="s">
        <v>2283</v>
      </c>
      <c r="AT264" s="197" t="s">
        <v>2283</v>
      </c>
      <c r="AU264" s="197"/>
      <c r="AV264" s="197" t="s">
        <v>2283</v>
      </c>
      <c r="AW264" s="197" t="s">
        <v>2283</v>
      </c>
      <c r="AX264" s="197"/>
      <c r="AY264" s="197"/>
      <c r="AZ264" s="197"/>
      <c r="BA264" s="197"/>
      <c r="BB264" s="197"/>
      <c r="BC264" s="197"/>
      <c r="BD264" s="197"/>
      <c r="BE264" s="197"/>
      <c r="BF264" s="197"/>
      <c r="BG264" s="197"/>
      <c r="BH264" s="197"/>
      <c r="BI264" s="197"/>
      <c r="BJ264" s="197" t="s">
        <v>2283</v>
      </c>
      <c r="BK264" s="197" t="s">
        <v>2283</v>
      </c>
      <c r="BL264" s="197" t="s">
        <v>2283</v>
      </c>
      <c r="BM264" s="197"/>
      <c r="BN264" s="197"/>
      <c r="BO264" s="197"/>
      <c r="BP264" s="197"/>
      <c r="BQ264" s="197"/>
      <c r="BR264" s="197"/>
    </row>
    <row r="265" spans="1:70" ht="15" x14ac:dyDescent="0.2">
      <c r="A265" s="227"/>
      <c r="B265" s="251">
        <v>941</v>
      </c>
      <c r="C265" s="229" t="s">
        <v>976</v>
      </c>
      <c r="D265" s="207" t="s">
        <v>606</v>
      </c>
      <c r="E265" s="234" t="s">
        <v>336</v>
      </c>
      <c r="F265" s="231" t="s">
        <v>860</v>
      </c>
      <c r="G265" s="231" t="s">
        <v>860</v>
      </c>
      <c r="H265" s="231" t="s">
        <v>860</v>
      </c>
      <c r="I265" s="275">
        <v>4</v>
      </c>
      <c r="J265" s="233" t="s">
        <v>606</v>
      </c>
      <c r="K265" s="232"/>
      <c r="L265" s="230"/>
      <c r="M265" s="230"/>
      <c r="N265" s="230" t="s">
        <v>860</v>
      </c>
      <c r="O265" s="232"/>
      <c r="P265" s="230"/>
      <c r="Q265" s="230"/>
      <c r="R265" s="230"/>
      <c r="S265" s="230"/>
      <c r="T265" s="230"/>
      <c r="U265" s="230"/>
      <c r="V265" s="236"/>
      <c r="W265" s="230"/>
      <c r="X265" s="230"/>
      <c r="Y265" s="236"/>
      <c r="Z265" s="230" t="s">
        <v>860</v>
      </c>
      <c r="AA265" s="237"/>
      <c r="AB265" s="197" t="s">
        <v>2285</v>
      </c>
      <c r="AC265" s="197" t="s">
        <v>336</v>
      </c>
      <c r="AD265" s="197" t="s">
        <v>2285</v>
      </c>
      <c r="AE265" s="197"/>
      <c r="AF265" s="197"/>
      <c r="AG265" s="197"/>
      <c r="AH265" s="197"/>
      <c r="AI265" s="197"/>
      <c r="AJ265" s="197"/>
      <c r="AK265" s="197"/>
      <c r="AL265" s="197"/>
      <c r="AM265" s="197"/>
      <c r="AN265" s="197"/>
      <c r="AO265" s="197"/>
      <c r="AP265" s="197"/>
      <c r="AQ265" s="197"/>
      <c r="AR265" s="197"/>
      <c r="AS265" s="197"/>
      <c r="AT265" s="197"/>
      <c r="AU265" s="197" t="s">
        <v>2283</v>
      </c>
      <c r="AV265" s="197"/>
      <c r="AW265" s="197"/>
      <c r="AX265" s="197"/>
      <c r="AY265" s="197"/>
      <c r="AZ265" s="197"/>
      <c r="BA265" s="197"/>
      <c r="BB265" s="197"/>
      <c r="BC265" s="197"/>
      <c r="BD265" s="197"/>
      <c r="BE265" s="197"/>
      <c r="BF265" s="197"/>
      <c r="BG265" s="197"/>
      <c r="BH265" s="197"/>
      <c r="BI265" s="197"/>
      <c r="BJ265" s="197"/>
      <c r="BK265" s="197"/>
      <c r="BL265" s="197"/>
      <c r="BM265" s="197"/>
      <c r="BN265" s="197"/>
      <c r="BO265" s="197"/>
      <c r="BP265" s="197"/>
      <c r="BQ265" s="197"/>
      <c r="BR265" s="197"/>
    </row>
    <row r="266" spans="1:70" ht="15" x14ac:dyDescent="0.2">
      <c r="A266" s="227"/>
      <c r="B266" s="251">
        <v>972</v>
      </c>
      <c r="C266" s="229" t="s">
        <v>2296</v>
      </c>
      <c r="D266" s="203" t="s">
        <v>2324</v>
      </c>
      <c r="E266" s="234" t="s">
        <v>433</v>
      </c>
      <c r="F266" s="231" t="s">
        <v>75</v>
      </c>
      <c r="G266" s="231" t="s">
        <v>75</v>
      </c>
      <c r="H266" s="231"/>
      <c r="I266" s="274" t="s">
        <v>75</v>
      </c>
      <c r="J266" s="233" t="s">
        <v>943</v>
      </c>
      <c r="K266" s="232" t="s">
        <v>433</v>
      </c>
      <c r="L266" s="230"/>
      <c r="M266" s="230"/>
      <c r="N266" s="230"/>
      <c r="O266" s="232"/>
      <c r="P266" s="230"/>
      <c r="Q266" s="230"/>
      <c r="R266" s="230" t="s">
        <v>860</v>
      </c>
      <c r="S266" s="230"/>
      <c r="T266" s="230"/>
      <c r="U266" s="230"/>
      <c r="V266" s="236"/>
      <c r="W266" s="230"/>
      <c r="X266" s="230"/>
      <c r="Y266" s="236"/>
      <c r="Z266" s="230"/>
      <c r="AA266" s="286" t="s">
        <v>2291</v>
      </c>
      <c r="AB266" s="197" t="s">
        <v>2283</v>
      </c>
      <c r="AC266" s="197" t="s">
        <v>433</v>
      </c>
      <c r="AD266" s="197" t="s">
        <v>2283</v>
      </c>
      <c r="AE266" s="197"/>
      <c r="AF266" s="197"/>
      <c r="AG266" s="197"/>
      <c r="AH266" s="197"/>
      <c r="AI266" s="197"/>
      <c r="AJ266" s="197"/>
      <c r="AK266" s="197"/>
      <c r="AL266" s="197"/>
      <c r="AM266" s="197"/>
      <c r="AN266" s="197"/>
      <c r="AO266" s="197"/>
      <c r="AP266" s="197"/>
      <c r="AQ266" s="197"/>
      <c r="AR266" s="197"/>
      <c r="AS266" s="197"/>
      <c r="AT266" s="197"/>
      <c r="AU266" s="197"/>
      <c r="AV266" s="197"/>
      <c r="AW266" s="197"/>
      <c r="AX266" s="197"/>
      <c r="AY266" s="197"/>
      <c r="AZ266" s="197"/>
      <c r="BA266" s="197"/>
      <c r="BB266" s="197"/>
      <c r="BC266" s="197"/>
      <c r="BD266" s="197"/>
      <c r="BE266" s="197"/>
      <c r="BF266" s="197"/>
      <c r="BG266" s="197"/>
      <c r="BH266" s="197"/>
      <c r="BI266" s="197"/>
      <c r="BJ266" s="197"/>
      <c r="BK266" s="197"/>
      <c r="BL266" s="197"/>
      <c r="BM266" s="197"/>
      <c r="BN266" s="197"/>
      <c r="BO266" s="197"/>
      <c r="BP266" s="197"/>
      <c r="BQ266" s="197"/>
      <c r="BR266" s="197"/>
    </row>
    <row r="267" spans="1:70" ht="15" x14ac:dyDescent="0.2">
      <c r="A267" s="227"/>
      <c r="B267" s="251">
        <v>980</v>
      </c>
      <c r="C267" s="229" t="s">
        <v>2246</v>
      </c>
      <c r="D267" s="203" t="s">
        <v>2324</v>
      </c>
      <c r="E267" s="234" t="s">
        <v>341</v>
      </c>
      <c r="F267" s="231" t="s">
        <v>75</v>
      </c>
      <c r="G267" s="231" t="s">
        <v>75</v>
      </c>
      <c r="H267" s="231"/>
      <c r="I267" s="274" t="s">
        <v>75</v>
      </c>
      <c r="J267" s="233" t="s">
        <v>943</v>
      </c>
      <c r="K267" s="232"/>
      <c r="L267" s="230"/>
      <c r="M267" s="230"/>
      <c r="N267" s="230"/>
      <c r="O267" s="232"/>
      <c r="P267" s="230"/>
      <c r="Q267" s="230"/>
      <c r="R267" s="230"/>
      <c r="S267" s="230"/>
      <c r="T267" s="230"/>
      <c r="U267" s="230"/>
      <c r="V267" s="236"/>
      <c r="W267" s="230"/>
      <c r="X267" s="230"/>
      <c r="Y267" s="236"/>
      <c r="Z267" s="230"/>
      <c r="AA267" s="237"/>
      <c r="AB267" s="197" t="s">
        <v>2283</v>
      </c>
      <c r="AC267" s="197" t="s">
        <v>2284</v>
      </c>
      <c r="AD267" s="197" t="s">
        <v>2283</v>
      </c>
      <c r="AE267" s="197"/>
      <c r="AF267" s="197"/>
      <c r="AG267" s="197"/>
      <c r="AH267" s="197"/>
      <c r="AI267" s="197"/>
      <c r="AJ267" s="197"/>
      <c r="AK267" s="197"/>
      <c r="AL267" s="197"/>
      <c r="AM267" s="197"/>
      <c r="AN267" s="197"/>
      <c r="AO267" s="197"/>
      <c r="AP267" s="197"/>
      <c r="AQ267" s="197"/>
      <c r="AR267" s="197"/>
      <c r="AS267" s="197"/>
      <c r="AT267" s="197"/>
      <c r="AU267" s="197"/>
      <c r="AV267" s="197"/>
      <c r="AW267" s="197"/>
      <c r="AX267" s="197"/>
      <c r="AY267" s="197"/>
      <c r="AZ267" s="197"/>
      <c r="BA267" s="197"/>
      <c r="BB267" s="197"/>
      <c r="BC267" s="197"/>
      <c r="BD267" s="197"/>
      <c r="BE267" s="197"/>
      <c r="BF267" s="197"/>
      <c r="BG267" s="197"/>
      <c r="BH267" s="197"/>
      <c r="BI267" s="197"/>
      <c r="BJ267" s="197"/>
      <c r="BK267" s="197"/>
      <c r="BL267" s="197"/>
      <c r="BM267" s="197"/>
      <c r="BN267" s="197"/>
      <c r="BO267" s="197"/>
      <c r="BP267" s="197"/>
      <c r="BQ267" s="197"/>
      <c r="BR267" s="197"/>
    </row>
    <row r="268" spans="1:70" ht="15" x14ac:dyDescent="0.2">
      <c r="A268" s="227"/>
      <c r="B268" s="251">
        <v>981</v>
      </c>
      <c r="C268" s="229" t="s">
        <v>81</v>
      </c>
      <c r="D268" s="203" t="s">
        <v>2324</v>
      </c>
      <c r="E268" s="234" t="s">
        <v>341</v>
      </c>
      <c r="F268" s="231" t="s">
        <v>75</v>
      </c>
      <c r="G268" s="231" t="s">
        <v>75</v>
      </c>
      <c r="H268" s="231"/>
      <c r="I268" s="274" t="s">
        <v>75</v>
      </c>
      <c r="J268" s="233" t="s">
        <v>943</v>
      </c>
      <c r="K268" s="232"/>
      <c r="L268" s="230"/>
      <c r="M268" s="230"/>
      <c r="N268" s="230"/>
      <c r="O268" s="232"/>
      <c r="P268" s="230"/>
      <c r="Q268" s="230"/>
      <c r="R268" s="230"/>
      <c r="S268" s="230"/>
      <c r="T268" s="230"/>
      <c r="U268" s="230"/>
      <c r="V268" s="236"/>
      <c r="W268" s="230"/>
      <c r="X268" s="230"/>
      <c r="Y268" s="236"/>
      <c r="Z268" s="230"/>
      <c r="AA268" s="237"/>
      <c r="AB268" s="197" t="s">
        <v>2283</v>
      </c>
      <c r="AC268" s="197" t="s">
        <v>2284</v>
      </c>
      <c r="AD268" s="197" t="s">
        <v>2283</v>
      </c>
      <c r="AE268" s="197"/>
      <c r="AF268" s="197"/>
      <c r="AG268" s="197"/>
      <c r="AH268" s="197"/>
      <c r="AI268" s="197"/>
      <c r="AJ268" s="197"/>
      <c r="AK268" s="197"/>
      <c r="AL268" s="197"/>
      <c r="AM268" s="197"/>
      <c r="AN268" s="197"/>
      <c r="AO268" s="197"/>
      <c r="AP268" s="197"/>
      <c r="AQ268" s="197"/>
      <c r="AR268" s="197"/>
      <c r="AS268" s="197"/>
      <c r="AT268" s="197"/>
      <c r="AU268" s="197"/>
      <c r="AV268" s="197"/>
      <c r="AW268" s="197"/>
      <c r="AX268" s="197"/>
      <c r="AY268" s="197"/>
      <c r="AZ268" s="197"/>
      <c r="BA268" s="197"/>
      <c r="BB268" s="197"/>
      <c r="BC268" s="197"/>
      <c r="BD268" s="197"/>
      <c r="BE268" s="197"/>
      <c r="BF268" s="197"/>
      <c r="BG268" s="197"/>
      <c r="BH268" s="197"/>
      <c r="BI268" s="197"/>
      <c r="BJ268" s="197"/>
      <c r="BK268" s="197"/>
      <c r="BL268" s="197"/>
      <c r="BM268" s="197"/>
      <c r="BN268" s="197"/>
      <c r="BO268" s="197"/>
      <c r="BP268" s="197"/>
      <c r="BQ268" s="197"/>
      <c r="BR268" s="197"/>
    </row>
    <row r="269" spans="1:70" ht="15" x14ac:dyDescent="0.2">
      <c r="A269" s="227"/>
      <c r="B269" s="251">
        <v>982</v>
      </c>
      <c r="C269" s="229" t="s">
        <v>972</v>
      </c>
      <c r="D269" s="203" t="s">
        <v>2324</v>
      </c>
      <c r="E269" s="234" t="s">
        <v>341</v>
      </c>
      <c r="F269" s="231" t="s">
        <v>75</v>
      </c>
      <c r="G269" s="231" t="s">
        <v>75</v>
      </c>
      <c r="H269" s="231"/>
      <c r="I269" s="274" t="s">
        <v>75</v>
      </c>
      <c r="J269" s="233" t="s">
        <v>943</v>
      </c>
      <c r="K269" s="232"/>
      <c r="L269" s="230"/>
      <c r="M269" s="230"/>
      <c r="N269" s="230"/>
      <c r="O269" s="232"/>
      <c r="P269" s="230"/>
      <c r="Q269" s="230"/>
      <c r="R269" s="230"/>
      <c r="S269" s="230"/>
      <c r="T269" s="230"/>
      <c r="U269" s="230"/>
      <c r="V269" s="236"/>
      <c r="W269" s="230"/>
      <c r="X269" s="230"/>
      <c r="Y269" s="236"/>
      <c r="Z269" s="230"/>
      <c r="AA269" s="237"/>
      <c r="AB269" s="197" t="s">
        <v>2285</v>
      </c>
      <c r="AC269" s="197" t="s">
        <v>343</v>
      </c>
      <c r="AD269" s="197" t="s">
        <v>2285</v>
      </c>
      <c r="AE269" s="197"/>
      <c r="AF269" s="197"/>
      <c r="AG269" s="197"/>
      <c r="AH269" s="197"/>
      <c r="AI269" s="197"/>
      <c r="AJ269" s="197"/>
      <c r="AK269" s="197"/>
      <c r="AL269" s="197"/>
      <c r="AM269" s="197"/>
      <c r="AN269" s="197"/>
      <c r="AO269" s="197"/>
      <c r="AP269" s="197"/>
      <c r="AQ269" s="197"/>
      <c r="AR269" s="197"/>
      <c r="AS269" s="197"/>
      <c r="AT269" s="197"/>
      <c r="AU269" s="197"/>
      <c r="AV269" s="197"/>
      <c r="AW269" s="197"/>
      <c r="AX269" s="197"/>
      <c r="AY269" s="197"/>
      <c r="AZ269" s="197"/>
      <c r="BA269" s="197"/>
      <c r="BB269" s="197"/>
      <c r="BC269" s="197"/>
      <c r="BD269" s="197"/>
      <c r="BE269" s="197"/>
      <c r="BF269" s="197"/>
      <c r="BG269" s="197"/>
      <c r="BH269" s="197"/>
      <c r="BI269" s="197"/>
      <c r="BJ269" s="197"/>
      <c r="BK269" s="197"/>
      <c r="BL269" s="197"/>
      <c r="BM269" s="197"/>
      <c r="BN269" s="197"/>
      <c r="BO269" s="197"/>
      <c r="BP269" s="197"/>
      <c r="BQ269" s="197"/>
      <c r="BR269" s="197"/>
    </row>
    <row r="270" spans="1:70" ht="15" x14ac:dyDescent="0.2">
      <c r="A270" s="227"/>
      <c r="B270" s="251">
        <v>983</v>
      </c>
      <c r="C270" s="229" t="s">
        <v>10</v>
      </c>
      <c r="D270" s="203" t="s">
        <v>2324</v>
      </c>
      <c r="E270" s="234" t="s">
        <v>341</v>
      </c>
      <c r="F270" s="231" t="s">
        <v>75</v>
      </c>
      <c r="G270" s="231" t="s">
        <v>75</v>
      </c>
      <c r="H270" s="231"/>
      <c r="I270" s="274" t="s">
        <v>75</v>
      </c>
      <c r="J270" s="233" t="s">
        <v>943</v>
      </c>
      <c r="K270" s="232"/>
      <c r="L270" s="230"/>
      <c r="M270" s="230"/>
      <c r="N270" s="230"/>
      <c r="O270" s="232"/>
      <c r="P270" s="230"/>
      <c r="Q270" s="230"/>
      <c r="R270" s="230"/>
      <c r="S270" s="230"/>
      <c r="T270" s="230"/>
      <c r="U270" s="230"/>
      <c r="V270" s="236"/>
      <c r="W270" s="230"/>
      <c r="X270" s="230"/>
      <c r="Y270" s="236"/>
      <c r="Z270" s="230"/>
      <c r="AA270" s="237"/>
      <c r="AB270" s="197" t="s">
        <v>2285</v>
      </c>
      <c r="AC270" s="197" t="s">
        <v>336</v>
      </c>
      <c r="AD270" s="197" t="s">
        <v>2285</v>
      </c>
      <c r="AE270" s="197"/>
      <c r="AF270" s="197"/>
      <c r="AG270" s="197"/>
      <c r="AH270" s="197"/>
      <c r="AI270" s="197"/>
      <c r="AJ270" s="197"/>
      <c r="AK270" s="197"/>
      <c r="AL270" s="197"/>
      <c r="AM270" s="197"/>
      <c r="AN270" s="197"/>
      <c r="AO270" s="197"/>
      <c r="AP270" s="197"/>
      <c r="AQ270" s="197"/>
      <c r="AR270" s="197"/>
      <c r="AS270" s="197"/>
      <c r="AT270" s="197"/>
      <c r="AU270" s="197"/>
      <c r="AV270" s="197"/>
      <c r="AW270" s="197"/>
      <c r="AX270" s="197"/>
      <c r="AY270" s="197"/>
      <c r="AZ270" s="197"/>
      <c r="BA270" s="197"/>
      <c r="BB270" s="197"/>
      <c r="BC270" s="197"/>
      <c r="BD270" s="197"/>
      <c r="BE270" s="197"/>
      <c r="BF270" s="197"/>
      <c r="BG270" s="197"/>
      <c r="BH270" s="197"/>
      <c r="BI270" s="197"/>
      <c r="BJ270" s="197"/>
      <c r="BK270" s="197"/>
      <c r="BL270" s="197"/>
      <c r="BM270" s="197"/>
      <c r="BN270" s="197"/>
      <c r="BO270" s="197"/>
      <c r="BP270" s="197"/>
      <c r="BQ270" s="197"/>
      <c r="BR270" s="197"/>
    </row>
    <row r="271" spans="1:70" ht="15" x14ac:dyDescent="0.2">
      <c r="A271" s="227"/>
      <c r="B271" s="251">
        <v>990</v>
      </c>
      <c r="C271" s="229" t="s">
        <v>383</v>
      </c>
      <c r="D271" s="203" t="s">
        <v>2324</v>
      </c>
      <c r="E271" s="234" t="s">
        <v>341</v>
      </c>
      <c r="F271" s="231" t="s">
        <v>75</v>
      </c>
      <c r="G271" s="231" t="s">
        <v>75</v>
      </c>
      <c r="H271" s="231"/>
      <c r="I271" s="274" t="s">
        <v>75</v>
      </c>
      <c r="J271" s="233" t="s">
        <v>943</v>
      </c>
      <c r="K271" s="232"/>
      <c r="L271" s="230"/>
      <c r="M271" s="230"/>
      <c r="N271" s="230"/>
      <c r="O271" s="232"/>
      <c r="P271" s="230"/>
      <c r="Q271" s="230"/>
      <c r="R271" s="230"/>
      <c r="S271" s="230"/>
      <c r="T271" s="230"/>
      <c r="U271" s="230"/>
      <c r="V271" s="236"/>
      <c r="W271" s="230"/>
      <c r="X271" s="230"/>
      <c r="Y271" s="236"/>
      <c r="Z271" s="230"/>
      <c r="AA271" s="237"/>
      <c r="AB271" s="197" t="s">
        <v>2285</v>
      </c>
      <c r="AC271" s="197" t="s">
        <v>2263</v>
      </c>
      <c r="AD271" s="197" t="s">
        <v>2285</v>
      </c>
      <c r="AE271" s="197"/>
      <c r="AF271" s="197"/>
      <c r="AG271" s="197"/>
      <c r="AH271" s="197"/>
      <c r="AI271" s="197"/>
      <c r="AJ271" s="197"/>
      <c r="AK271" s="197"/>
      <c r="AL271" s="197"/>
      <c r="AM271" s="197"/>
      <c r="AN271" s="197"/>
      <c r="AO271" s="197"/>
      <c r="AP271" s="197"/>
      <c r="AQ271" s="197"/>
      <c r="AR271" s="197"/>
      <c r="AS271" s="197"/>
      <c r="AT271" s="197"/>
      <c r="AU271" s="197"/>
      <c r="AV271" s="197"/>
      <c r="AW271" s="197"/>
      <c r="AX271" s="197"/>
      <c r="AY271" s="197"/>
      <c r="AZ271" s="197"/>
      <c r="BA271" s="197"/>
      <c r="BB271" s="197"/>
      <c r="BC271" s="197"/>
      <c r="BD271" s="197"/>
      <c r="BE271" s="197"/>
      <c r="BF271" s="197"/>
      <c r="BG271" s="197"/>
      <c r="BH271" s="197"/>
      <c r="BI271" s="197"/>
      <c r="BJ271" s="197"/>
      <c r="BK271" s="197"/>
      <c r="BL271" s="197"/>
      <c r="BM271" s="197"/>
      <c r="BN271" s="197"/>
      <c r="BO271" s="197"/>
      <c r="BP271" s="197"/>
      <c r="BQ271" s="197"/>
      <c r="BR271" s="197"/>
    </row>
    <row r="272" spans="1:70" ht="22.5" x14ac:dyDescent="0.2">
      <c r="A272" s="227">
        <v>44952</v>
      </c>
      <c r="B272" s="251">
        <v>991</v>
      </c>
      <c r="C272" s="255" t="s">
        <v>2350</v>
      </c>
      <c r="D272" s="203" t="s">
        <v>2324</v>
      </c>
      <c r="E272" s="234" t="s">
        <v>341</v>
      </c>
      <c r="F272" s="231" t="s">
        <v>75</v>
      </c>
      <c r="G272" s="231" t="s">
        <v>75</v>
      </c>
      <c r="H272" s="231"/>
      <c r="I272" s="274" t="s">
        <v>75</v>
      </c>
      <c r="J272" s="233" t="s">
        <v>943</v>
      </c>
      <c r="K272" s="232"/>
      <c r="L272" s="230"/>
      <c r="M272" s="230"/>
      <c r="N272" s="230"/>
      <c r="O272" s="232"/>
      <c r="P272" s="230"/>
      <c r="Q272" s="230"/>
      <c r="R272" s="230"/>
      <c r="S272" s="230"/>
      <c r="T272" s="230"/>
      <c r="U272" s="230"/>
      <c r="V272" s="236"/>
      <c r="W272" s="230"/>
      <c r="X272" s="230"/>
      <c r="Y272" s="236"/>
      <c r="Z272" s="230"/>
      <c r="AA272" s="237"/>
      <c r="AB272" s="197" t="s">
        <v>2285</v>
      </c>
      <c r="AC272" s="197" t="s">
        <v>2263</v>
      </c>
      <c r="AD272" s="197" t="s">
        <v>2285</v>
      </c>
      <c r="AE272" s="197"/>
      <c r="AF272" s="197"/>
      <c r="AG272" s="197"/>
      <c r="AH272" s="197"/>
      <c r="AI272" s="197"/>
      <c r="AJ272" s="197"/>
      <c r="AK272" s="197"/>
      <c r="AL272" s="197"/>
      <c r="AM272" s="197"/>
      <c r="AN272" s="197"/>
      <c r="AO272" s="197"/>
      <c r="AP272" s="197"/>
      <c r="AQ272" s="197"/>
      <c r="AR272" s="197"/>
      <c r="AS272" s="197"/>
      <c r="AT272" s="197"/>
      <c r="AU272" s="197"/>
      <c r="AV272" s="197"/>
      <c r="AW272" s="197"/>
      <c r="AX272" s="197"/>
      <c r="AY272" s="197"/>
      <c r="AZ272" s="197"/>
      <c r="BA272" s="197"/>
      <c r="BB272" s="197"/>
      <c r="BC272" s="197"/>
      <c r="BD272" s="197"/>
      <c r="BE272" s="197"/>
      <c r="BF272" s="197"/>
      <c r="BG272" s="197"/>
      <c r="BH272" s="197"/>
      <c r="BI272" s="197"/>
      <c r="BJ272" s="197"/>
      <c r="BK272" s="197"/>
      <c r="BL272" s="197"/>
      <c r="BM272" s="197"/>
      <c r="BN272" s="197"/>
      <c r="BO272" s="197"/>
      <c r="BP272" s="197"/>
      <c r="BQ272" s="197"/>
      <c r="BR272" s="197"/>
    </row>
    <row r="273" spans="1:70" ht="15" x14ac:dyDescent="0.2">
      <c r="A273" s="227"/>
      <c r="B273" s="251">
        <v>992</v>
      </c>
      <c r="C273" s="229" t="s">
        <v>2240</v>
      </c>
      <c r="D273" s="203" t="s">
        <v>2324</v>
      </c>
      <c r="E273" s="234" t="s">
        <v>341</v>
      </c>
      <c r="F273" s="231" t="s">
        <v>75</v>
      </c>
      <c r="G273" s="231" t="s">
        <v>75</v>
      </c>
      <c r="H273" s="231"/>
      <c r="I273" s="274" t="s">
        <v>75</v>
      </c>
      <c r="J273" s="233" t="s">
        <v>943</v>
      </c>
      <c r="K273" s="232"/>
      <c r="L273" s="230"/>
      <c r="M273" s="230"/>
      <c r="N273" s="230"/>
      <c r="O273" s="232"/>
      <c r="P273" s="230"/>
      <c r="Q273" s="230"/>
      <c r="R273" s="230"/>
      <c r="S273" s="230"/>
      <c r="T273" s="230"/>
      <c r="U273" s="230"/>
      <c r="V273" s="236"/>
      <c r="W273" s="230"/>
      <c r="X273" s="230"/>
      <c r="Y273" s="236"/>
      <c r="Z273" s="230"/>
      <c r="AA273" s="237"/>
      <c r="AB273" s="197" t="s">
        <v>2285</v>
      </c>
      <c r="AC273" s="197" t="s">
        <v>2263</v>
      </c>
      <c r="AD273" s="197" t="s">
        <v>2285</v>
      </c>
      <c r="AE273" s="244"/>
      <c r="AF273" s="244"/>
      <c r="AG273" s="244"/>
      <c r="AH273" s="244"/>
      <c r="AI273" s="244"/>
      <c r="AJ273" s="244"/>
      <c r="AK273" s="244"/>
      <c r="AL273" s="244"/>
      <c r="AM273" s="244"/>
      <c r="AN273" s="244"/>
      <c r="AO273" s="244"/>
      <c r="AP273" s="244"/>
      <c r="AQ273" s="244"/>
      <c r="AR273" s="244"/>
      <c r="AS273" s="244"/>
      <c r="AT273" s="244"/>
      <c r="AU273" s="244"/>
      <c r="AV273" s="244"/>
      <c r="AW273" s="244"/>
      <c r="AX273" s="244"/>
      <c r="AY273" s="244"/>
      <c r="AZ273" s="244"/>
      <c r="BA273" s="244"/>
      <c r="BB273" s="244"/>
      <c r="BC273" s="244"/>
      <c r="BD273" s="244"/>
      <c r="BE273" s="244"/>
      <c r="BF273" s="244"/>
      <c r="BG273" s="244"/>
      <c r="BH273" s="244"/>
      <c r="BI273" s="244"/>
      <c r="BJ273" s="244"/>
      <c r="BK273" s="244"/>
      <c r="BL273" s="244"/>
      <c r="BM273" s="197"/>
      <c r="BN273" s="197"/>
      <c r="BO273" s="197"/>
      <c r="BP273" s="197"/>
      <c r="BQ273" s="197"/>
      <c r="BR273" s="197"/>
    </row>
    <row r="274" spans="1:70" ht="15" x14ac:dyDescent="0.2">
      <c r="A274" s="227"/>
      <c r="B274" s="251">
        <v>994</v>
      </c>
      <c r="C274" s="229" t="s">
        <v>2241</v>
      </c>
      <c r="D274" s="203" t="s">
        <v>2324</v>
      </c>
      <c r="E274" s="234" t="s">
        <v>433</v>
      </c>
      <c r="F274" s="231" t="s">
        <v>860</v>
      </c>
      <c r="G274" s="231" t="s">
        <v>75</v>
      </c>
      <c r="H274" s="231"/>
      <c r="I274" s="274" t="s">
        <v>75</v>
      </c>
      <c r="J274" s="233" t="s">
        <v>943</v>
      </c>
      <c r="K274" s="232" t="s">
        <v>433</v>
      </c>
      <c r="L274" s="230"/>
      <c r="M274" s="230"/>
      <c r="N274" s="230"/>
      <c r="O274" s="232"/>
      <c r="P274" s="230"/>
      <c r="Q274" s="230"/>
      <c r="R274" s="230" t="s">
        <v>860</v>
      </c>
      <c r="S274" s="230"/>
      <c r="T274" s="230"/>
      <c r="U274" s="230"/>
      <c r="V274" s="236"/>
      <c r="W274" s="230"/>
      <c r="X274" s="230"/>
      <c r="Y274" s="236"/>
      <c r="Z274" s="230"/>
      <c r="AA274" s="237"/>
      <c r="AB274" s="197" t="s">
        <v>2285</v>
      </c>
      <c r="AC274" s="197" t="s">
        <v>2263</v>
      </c>
      <c r="AD274" s="197" t="s">
        <v>2285</v>
      </c>
      <c r="AE274" s="197"/>
      <c r="AF274" s="197"/>
      <c r="AG274" s="197"/>
      <c r="AH274" s="197"/>
      <c r="AI274" s="197"/>
      <c r="AJ274" s="197"/>
      <c r="AK274" s="197"/>
      <c r="AL274" s="197"/>
      <c r="AM274" s="197"/>
      <c r="AN274" s="197"/>
      <c r="AO274" s="197"/>
      <c r="AP274" s="197"/>
      <c r="AQ274" s="197"/>
      <c r="AR274" s="197"/>
      <c r="AS274" s="197"/>
      <c r="AT274" s="197"/>
      <c r="AU274" s="197"/>
      <c r="AV274" s="197"/>
      <c r="AW274" s="197"/>
      <c r="AX274" s="197"/>
      <c r="AY274" s="197"/>
      <c r="AZ274" s="197"/>
      <c r="BA274" s="197"/>
      <c r="BB274" s="197"/>
      <c r="BC274" s="197"/>
      <c r="BD274" s="197"/>
      <c r="BE274" s="197"/>
      <c r="BF274" s="197"/>
      <c r="BG274" s="197"/>
      <c r="BH274" s="197"/>
      <c r="BI274" s="197"/>
      <c r="BJ274" s="197"/>
      <c r="BK274" s="197"/>
      <c r="BL274" s="197"/>
      <c r="BM274" s="197"/>
      <c r="BN274" s="197"/>
      <c r="BO274" s="197"/>
      <c r="BP274" s="197"/>
      <c r="BQ274" s="197"/>
      <c r="BR274" s="197"/>
    </row>
    <row r="275" spans="1:70" ht="15" x14ac:dyDescent="0.2">
      <c r="A275" s="227"/>
      <c r="B275" s="251">
        <v>995</v>
      </c>
      <c r="C275" s="229" t="s">
        <v>2242</v>
      </c>
      <c r="D275" s="203" t="s">
        <v>2324</v>
      </c>
      <c r="E275" s="234" t="s">
        <v>341</v>
      </c>
      <c r="F275" s="231" t="s">
        <v>75</v>
      </c>
      <c r="G275" s="231" t="s">
        <v>75</v>
      </c>
      <c r="H275" s="231"/>
      <c r="I275" s="274" t="s">
        <v>75</v>
      </c>
      <c r="J275" s="233" t="s">
        <v>943</v>
      </c>
      <c r="K275" s="232"/>
      <c r="L275" s="230"/>
      <c r="M275" s="230"/>
      <c r="N275" s="230"/>
      <c r="O275" s="232"/>
      <c r="P275" s="230"/>
      <c r="Q275" s="230"/>
      <c r="R275" s="230"/>
      <c r="S275" s="230"/>
      <c r="T275" s="230"/>
      <c r="U275" s="230"/>
      <c r="V275" s="236"/>
      <c r="W275" s="230"/>
      <c r="X275" s="230"/>
      <c r="Y275" s="236"/>
      <c r="Z275" s="230"/>
      <c r="AA275" s="237"/>
      <c r="AB275" s="197" t="s">
        <v>2285</v>
      </c>
      <c r="AC275" s="197" t="s">
        <v>2263</v>
      </c>
      <c r="AD275" s="197" t="s">
        <v>2285</v>
      </c>
      <c r="AE275" s="197"/>
      <c r="AF275" s="197"/>
      <c r="AG275" s="197"/>
      <c r="AH275" s="197"/>
      <c r="AI275" s="197"/>
      <c r="AJ275" s="197"/>
      <c r="AK275" s="197"/>
      <c r="AL275" s="197"/>
      <c r="AM275" s="197"/>
      <c r="AN275" s="197"/>
      <c r="AO275" s="197"/>
      <c r="AP275" s="197"/>
      <c r="AQ275" s="197"/>
      <c r="AR275" s="197"/>
      <c r="AS275" s="197"/>
      <c r="AT275" s="197"/>
      <c r="AU275" s="197"/>
      <c r="AV275" s="197"/>
      <c r="AW275" s="197"/>
      <c r="AX275" s="197"/>
      <c r="AY275" s="197"/>
      <c r="AZ275" s="197"/>
      <c r="BA275" s="197"/>
      <c r="BB275" s="197"/>
      <c r="BC275" s="197"/>
      <c r="BD275" s="197"/>
      <c r="BE275" s="197"/>
      <c r="BF275" s="197"/>
      <c r="BG275" s="197"/>
      <c r="BH275" s="197"/>
      <c r="BI275" s="197"/>
      <c r="BJ275" s="197"/>
      <c r="BK275" s="197"/>
      <c r="BL275" s="197"/>
      <c r="BM275" s="197"/>
      <c r="BN275" s="197"/>
      <c r="BO275" s="197"/>
      <c r="BP275" s="197"/>
      <c r="BQ275" s="197"/>
      <c r="BR275" s="197"/>
    </row>
    <row r="276" spans="1:70" ht="15" x14ac:dyDescent="0.2">
      <c r="A276" s="227"/>
      <c r="B276" s="251">
        <v>996</v>
      </c>
      <c r="C276" s="229" t="s">
        <v>2243</v>
      </c>
      <c r="D276" s="203" t="s">
        <v>2324</v>
      </c>
      <c r="E276" s="234" t="s">
        <v>336</v>
      </c>
      <c r="F276" s="231" t="s">
        <v>860</v>
      </c>
      <c r="G276" s="231" t="s">
        <v>75</v>
      </c>
      <c r="H276" s="231" t="s">
        <v>860</v>
      </c>
      <c r="I276" s="274" t="s">
        <v>75</v>
      </c>
      <c r="J276" s="233" t="s">
        <v>943</v>
      </c>
      <c r="K276" s="232"/>
      <c r="L276" s="230"/>
      <c r="M276" s="230"/>
      <c r="N276" s="230"/>
      <c r="O276" s="232"/>
      <c r="P276" s="230"/>
      <c r="Q276" s="230"/>
      <c r="R276" s="230"/>
      <c r="S276" s="230"/>
      <c r="T276" s="230"/>
      <c r="U276" s="230"/>
      <c r="V276" s="236"/>
      <c r="W276" s="230"/>
      <c r="X276" s="230"/>
      <c r="Y276" s="236"/>
      <c r="Z276" s="230"/>
      <c r="AA276" s="237"/>
      <c r="AB276" s="197" t="s">
        <v>2285</v>
      </c>
      <c r="AC276" s="197" t="s">
        <v>336</v>
      </c>
      <c r="AD276" s="197" t="s">
        <v>2285</v>
      </c>
      <c r="AE276" s="197"/>
      <c r="AF276" s="197"/>
      <c r="AG276" s="197"/>
      <c r="AH276" s="197"/>
      <c r="AI276" s="197"/>
      <c r="AJ276" s="197"/>
      <c r="AK276" s="197"/>
      <c r="AL276" s="197"/>
      <c r="AM276" s="197"/>
      <c r="AN276" s="197"/>
      <c r="AO276" s="197"/>
      <c r="AP276" s="197"/>
      <c r="AQ276" s="197"/>
      <c r="AR276" s="197"/>
      <c r="AS276" s="197"/>
      <c r="AT276" s="197"/>
      <c r="AU276" s="197"/>
      <c r="AV276" s="197"/>
      <c r="AW276" s="197"/>
      <c r="AX276" s="197"/>
      <c r="AY276" s="197"/>
      <c r="AZ276" s="197"/>
      <c r="BA276" s="197"/>
      <c r="BB276" s="197"/>
      <c r="BC276" s="197"/>
      <c r="BD276" s="197"/>
      <c r="BE276" s="197"/>
      <c r="BF276" s="197"/>
      <c r="BG276" s="197"/>
      <c r="BH276" s="197"/>
      <c r="BI276" s="197"/>
      <c r="BJ276" s="197"/>
      <c r="BK276" s="197"/>
      <c r="BL276" s="197"/>
      <c r="BM276" s="197"/>
      <c r="BN276" s="197"/>
      <c r="BO276" s="197"/>
      <c r="BP276" s="197"/>
      <c r="BQ276" s="197"/>
      <c r="BR276" s="197"/>
    </row>
    <row r="277" spans="1:70" ht="15" x14ac:dyDescent="0.2">
      <c r="A277" s="228"/>
      <c r="B277" s="250">
        <v>997</v>
      </c>
      <c r="C277" s="229" t="s">
        <v>2313</v>
      </c>
      <c r="D277" s="203" t="s">
        <v>2324</v>
      </c>
      <c r="E277" s="234" t="s">
        <v>457</v>
      </c>
      <c r="F277" s="231" t="s">
        <v>860</v>
      </c>
      <c r="G277" s="231" t="s">
        <v>75</v>
      </c>
      <c r="H277" s="231"/>
      <c r="I277" s="274" t="s">
        <v>75</v>
      </c>
      <c r="J277" s="233" t="s">
        <v>943</v>
      </c>
      <c r="K277" s="232"/>
      <c r="L277" s="230"/>
      <c r="M277" s="230"/>
      <c r="N277" s="230"/>
      <c r="O277" s="232"/>
      <c r="P277" s="230"/>
      <c r="Q277" s="230"/>
      <c r="R277" s="230"/>
      <c r="S277" s="230"/>
      <c r="T277" s="230"/>
      <c r="U277" s="230"/>
      <c r="V277" s="236"/>
      <c r="W277" s="230"/>
      <c r="X277" s="230"/>
      <c r="Y277" s="236"/>
      <c r="Z277" s="230"/>
      <c r="AA277" s="237"/>
      <c r="AB277" s="197"/>
      <c r="AC277" s="197"/>
      <c r="AD277" s="197"/>
      <c r="AE277" s="197"/>
      <c r="AF277" s="197"/>
      <c r="AG277" s="197"/>
      <c r="AH277" s="197"/>
      <c r="AI277" s="197"/>
      <c r="AJ277" s="197"/>
      <c r="AK277" s="197"/>
      <c r="AL277" s="197"/>
      <c r="AM277" s="197"/>
      <c r="AN277" s="197"/>
      <c r="AO277" s="197"/>
      <c r="AP277" s="197"/>
      <c r="AQ277" s="197"/>
      <c r="AR277" s="197"/>
      <c r="AS277" s="197"/>
      <c r="AT277" s="197"/>
      <c r="AU277" s="197"/>
      <c r="AV277" s="197"/>
      <c r="AW277" s="197"/>
      <c r="AX277" s="197"/>
      <c r="AY277" s="197"/>
      <c r="AZ277" s="197"/>
      <c r="BA277" s="197"/>
      <c r="BB277" s="197"/>
      <c r="BC277" s="197"/>
      <c r="BD277" s="197"/>
      <c r="BE277" s="197"/>
      <c r="BF277" s="197"/>
      <c r="BG277" s="197"/>
      <c r="BH277" s="197"/>
      <c r="BI277" s="197"/>
      <c r="BJ277" s="197"/>
      <c r="BK277" s="197"/>
      <c r="BL277" s="197"/>
      <c r="BM277" s="197"/>
      <c r="BN277" s="197"/>
      <c r="BO277" s="197"/>
      <c r="BP277" s="197"/>
      <c r="BQ277" s="197"/>
      <c r="BR277" s="197"/>
    </row>
    <row r="278" spans="1:70" ht="15" x14ac:dyDescent="0.2">
      <c r="A278" s="227"/>
      <c r="B278" s="251">
        <v>998</v>
      </c>
      <c r="C278" s="229" t="s">
        <v>2244</v>
      </c>
      <c r="D278" s="203" t="s">
        <v>2324</v>
      </c>
      <c r="E278" s="234" t="s">
        <v>341</v>
      </c>
      <c r="F278" s="231" t="s">
        <v>75</v>
      </c>
      <c r="G278" s="231" t="s">
        <v>75</v>
      </c>
      <c r="H278" s="231"/>
      <c r="I278" s="274" t="s">
        <v>75</v>
      </c>
      <c r="J278" s="233" t="s">
        <v>943</v>
      </c>
      <c r="K278" s="232"/>
      <c r="L278" s="230"/>
      <c r="M278" s="230"/>
      <c r="N278" s="230"/>
      <c r="O278" s="232"/>
      <c r="P278" s="230"/>
      <c r="Q278" s="230"/>
      <c r="R278" s="230"/>
      <c r="S278" s="230"/>
      <c r="T278" s="230"/>
      <c r="U278" s="230"/>
      <c r="V278" s="236"/>
      <c r="W278" s="230"/>
      <c r="X278" s="230"/>
      <c r="Y278" s="236"/>
      <c r="Z278" s="230"/>
      <c r="AA278" s="237"/>
      <c r="AB278" s="197" t="s">
        <v>2285</v>
      </c>
      <c r="AC278" s="197" t="s">
        <v>2263</v>
      </c>
      <c r="AD278" s="197" t="s">
        <v>2285</v>
      </c>
      <c r="AE278" s="197"/>
      <c r="AF278" s="197"/>
      <c r="AG278" s="197"/>
      <c r="AH278" s="197"/>
      <c r="AI278" s="197"/>
      <c r="AJ278" s="197"/>
      <c r="AK278" s="197"/>
      <c r="AL278" s="197"/>
      <c r="AM278" s="197"/>
      <c r="AN278" s="197"/>
      <c r="AO278" s="197"/>
      <c r="AP278" s="197"/>
      <c r="AQ278" s="197"/>
      <c r="AR278" s="197"/>
      <c r="AS278" s="197"/>
      <c r="AT278" s="197"/>
      <c r="AU278" s="197"/>
      <c r="AV278" s="197"/>
      <c r="AW278" s="197"/>
      <c r="AX278" s="197"/>
      <c r="AY278" s="197"/>
      <c r="AZ278" s="197"/>
      <c r="BA278" s="197"/>
      <c r="BB278" s="197"/>
      <c r="BC278" s="197"/>
      <c r="BD278" s="197"/>
      <c r="BE278" s="197"/>
      <c r="BF278" s="197"/>
      <c r="BG278" s="197"/>
      <c r="BH278" s="197"/>
      <c r="BI278" s="197"/>
      <c r="BJ278" s="197"/>
      <c r="BK278" s="197"/>
      <c r="BL278" s="197"/>
      <c r="BM278" s="197"/>
      <c r="BN278" s="197"/>
      <c r="BO278" s="197"/>
      <c r="BP278" s="197"/>
      <c r="BQ278" s="197"/>
      <c r="BR278" s="197"/>
    </row>
    <row r="279" spans="1:70" ht="15" x14ac:dyDescent="0.2">
      <c r="A279" s="227"/>
      <c r="B279" s="251">
        <v>999</v>
      </c>
      <c r="C279" s="229" t="s">
        <v>2245</v>
      </c>
      <c r="D279" s="203" t="s">
        <v>2324</v>
      </c>
      <c r="E279" s="234" t="s">
        <v>336</v>
      </c>
      <c r="F279" s="231" t="s">
        <v>860</v>
      </c>
      <c r="G279" s="231" t="s">
        <v>860</v>
      </c>
      <c r="H279" s="231" t="s">
        <v>860</v>
      </c>
      <c r="I279" s="274" t="s">
        <v>909</v>
      </c>
      <c r="J279" s="233" t="s">
        <v>634</v>
      </c>
      <c r="K279" s="232"/>
      <c r="L279" s="230"/>
      <c r="M279" s="230"/>
      <c r="N279" s="230" t="s">
        <v>860</v>
      </c>
      <c r="O279" s="232"/>
      <c r="P279" s="230"/>
      <c r="Q279" s="230"/>
      <c r="R279" s="230"/>
      <c r="S279" s="230"/>
      <c r="T279" s="230"/>
      <c r="U279" s="230"/>
      <c r="V279" s="236"/>
      <c r="W279" s="230"/>
      <c r="X279" s="230"/>
      <c r="Y279" s="236"/>
      <c r="Z279" s="230" t="s">
        <v>860</v>
      </c>
      <c r="AA279" s="237"/>
      <c r="AB279" s="197" t="s">
        <v>2285</v>
      </c>
      <c r="AC279" s="197" t="s">
        <v>336</v>
      </c>
      <c r="AD279" s="197" t="s">
        <v>2285</v>
      </c>
      <c r="AE279" s="197" t="s">
        <v>2283</v>
      </c>
      <c r="AF279" s="197" t="s">
        <v>2283</v>
      </c>
      <c r="AG279" s="197"/>
      <c r="AH279" s="197"/>
      <c r="AI279" s="197"/>
      <c r="AJ279" s="197"/>
      <c r="AK279" s="197"/>
      <c r="AL279" s="197"/>
      <c r="AM279" s="197"/>
      <c r="AN279" s="197"/>
      <c r="AO279" s="197"/>
      <c r="AP279" s="197"/>
      <c r="AQ279" s="197"/>
      <c r="AR279" s="197"/>
      <c r="AS279" s="197"/>
      <c r="AT279" s="197"/>
      <c r="AU279" s="197"/>
      <c r="AV279" s="197"/>
      <c r="AW279" s="197"/>
      <c r="AX279" s="197"/>
      <c r="AY279" s="197"/>
      <c r="AZ279" s="197"/>
      <c r="BA279" s="197"/>
      <c r="BB279" s="197"/>
      <c r="BC279" s="197"/>
      <c r="BD279" s="197"/>
      <c r="BE279" s="197"/>
      <c r="BF279" s="197"/>
      <c r="BG279" s="197"/>
      <c r="BH279" s="197"/>
      <c r="BI279" s="197"/>
      <c r="BJ279" s="197"/>
      <c r="BK279" s="197"/>
      <c r="BL279" s="197"/>
      <c r="BM279" s="197"/>
      <c r="BN279" s="197"/>
      <c r="BO279" s="197"/>
      <c r="BP279" s="197"/>
      <c r="BQ279" s="197"/>
      <c r="BR279" s="197"/>
    </row>
  </sheetData>
  <sheetProtection algorithmName="SHA-512" hashValue="VyKJtCCYmTmCoxzEk4ujprT8X9i/mzogk9qn83Xtf3KDbHKN9ZDGUzOC72xJXWe0BqtTyyz2s0bWST+MCtLJXw==" saltValue="TXqVpYarTpuRZeHAIzpSOA==" spinCount="100000" sheet="1" autoFilter="0"/>
  <autoFilter ref="B2:BR279" xr:uid="{52D4CB9A-0426-4631-BDAF-8150F8A749E7}"/>
  <sortState xmlns:xlrd2="http://schemas.microsoft.com/office/spreadsheetml/2017/richdata2" ref="A3:BR279">
    <sortCondition ref="B3:B279"/>
  </sortState>
  <mergeCells count="6">
    <mergeCell ref="A1:A2"/>
    <mergeCell ref="S1:Z1"/>
    <mergeCell ref="K1:R1"/>
    <mergeCell ref="H1:J1"/>
    <mergeCell ref="B1:D1"/>
    <mergeCell ref="E1:G1"/>
  </mergeCells>
  <phoneticPr fontId="49" type="noConversion"/>
  <dataValidations count="7">
    <dataValidation type="list" allowBlank="1" showInputMessage="1" showErrorMessage="1" sqref="N280:Q280" xr:uid="{00000000-0002-0000-0100-000000000000}">
      <formula1>GLÖZ8</formula1>
    </dataValidation>
    <dataValidation type="list" allowBlank="1" showInputMessage="1" showErrorMessage="1" sqref="E276:E279 E3:E273" xr:uid="{00000000-0002-0000-0100-000008000000}">
      <formula1>Kat</formula1>
    </dataValidation>
    <dataValidation type="list" allowBlank="1" showInputMessage="1" showErrorMessage="1" sqref="P61 P65 P3:P59 P72:P279" xr:uid="{8C20CD5C-DA0B-4848-9268-122ACDF79249}">
      <formula1>Auswahl</formula1>
    </dataValidation>
    <dataValidation type="list" allowBlank="1" showInputMessage="1" showErrorMessage="1" sqref="O3:O279" xr:uid="{00000000-0002-0000-0100-000007000000}">
      <formula1>G_7</formula1>
    </dataValidation>
    <dataValidation type="list" allowBlank="1" showInputMessage="1" showErrorMessage="1" sqref="Y3:Y279" xr:uid="{00000000-0002-0000-0100-000003000000}">
      <formula1>ÖR6</formula1>
    </dataValidation>
    <dataValidation type="list" allowBlank="1" showInputMessage="1" showErrorMessage="1" sqref="V3:V279" xr:uid="{00000000-0002-0000-0100-000001000000}">
      <formula1>ÖR2</formula1>
    </dataValidation>
    <dataValidation type="list" allowBlank="1" showInputMessage="1" showErrorMessage="1" sqref="K3:K279" xr:uid="{00000000-0002-0000-0100-000004000000}">
      <formula1>G_1</formula1>
    </dataValidation>
  </dataValidations>
  <pageMargins left="0.23622047244094491" right="0.15748031496062992" top="0.35433070866141736" bottom="0.31496062992125984" header="0.19685039370078741" footer="0.15748031496062992"/>
  <pageSetup paperSize="9" scale="61" fitToHeight="0" orientation="landscape" r:id="rId1"/>
  <headerFooter alignWithMargins="0">
    <oddHeader>&amp;LBLAG DZ&amp;C&amp;"Arial,Fett"&amp;14InVeKoS-Codeliste 2020&amp;R&amp;D</oddHeader>
    <oddFooter>&amp;L&amp;8&amp;Z&amp;F&amp;R&amp;8Seite &amp;P von Seite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061A3-A585-4F63-91B3-2B90A5F61FD9}">
  <dimension ref="A1:G11"/>
  <sheetViews>
    <sheetView zoomScale="130" zoomScaleNormal="130" workbookViewId="0">
      <pane ySplit="2" topLeftCell="A3" activePane="bottomLeft" state="frozen"/>
      <selection activeCell="B1" sqref="B1"/>
      <selection pane="bottomLeft" activeCell="I9" sqref="I9"/>
    </sheetView>
  </sheetViews>
  <sheetFormatPr baseColWidth="10" defaultRowHeight="12.75" x14ac:dyDescent="0.2"/>
  <cols>
    <col min="1" max="1" width="7.85546875" customWidth="1"/>
    <col min="2" max="2" width="20.7109375" style="257" customWidth="1"/>
    <col min="3" max="3" width="20.7109375" customWidth="1"/>
    <col min="5" max="5" width="20.5703125" style="256" customWidth="1"/>
    <col min="6" max="6" width="14" customWidth="1"/>
  </cols>
  <sheetData>
    <row r="1" spans="1:7" s="192" customFormat="1" ht="25.5" customHeight="1" x14ac:dyDescent="0.2">
      <c r="A1" s="300" t="s">
        <v>2355</v>
      </c>
      <c r="B1" s="301"/>
      <c r="C1" s="301"/>
      <c r="D1" s="301"/>
      <c r="E1" s="302"/>
      <c r="F1" s="303" t="s">
        <v>2325</v>
      </c>
      <c r="G1" s="303"/>
    </row>
    <row r="2" spans="1:7" s="193" customFormat="1" ht="60" x14ac:dyDescent="0.2">
      <c r="A2" s="282" t="s">
        <v>948</v>
      </c>
      <c r="B2" s="283" t="s">
        <v>2353</v>
      </c>
      <c r="C2" s="282" t="s">
        <v>427</v>
      </c>
      <c r="D2" s="282" t="s">
        <v>979</v>
      </c>
      <c r="E2" s="282" t="s">
        <v>2067</v>
      </c>
      <c r="F2" s="282" t="s">
        <v>2389</v>
      </c>
      <c r="G2" s="284" t="s">
        <v>2400</v>
      </c>
    </row>
    <row r="3" spans="1:7" s="195" customFormat="1" ht="25.5" x14ac:dyDescent="0.2">
      <c r="A3" s="262">
        <v>60</v>
      </c>
      <c r="B3" s="263" t="s">
        <v>2057</v>
      </c>
      <c r="C3" s="261" t="s">
        <v>2327</v>
      </c>
      <c r="D3" s="277" t="s">
        <v>336</v>
      </c>
      <c r="E3" s="278"/>
      <c r="F3" s="230" t="s">
        <v>860</v>
      </c>
      <c r="G3" s="235" t="s">
        <v>2317</v>
      </c>
    </row>
    <row r="4" spans="1:7" s="195" customFormat="1" x14ac:dyDescent="0.2">
      <c r="A4" s="262">
        <v>61</v>
      </c>
      <c r="B4" s="263" t="s">
        <v>2058</v>
      </c>
      <c r="C4" s="261" t="s">
        <v>2327</v>
      </c>
      <c r="D4" s="277" t="s">
        <v>336</v>
      </c>
      <c r="E4" s="278"/>
      <c r="F4" s="230" t="s">
        <v>860</v>
      </c>
      <c r="G4" s="230"/>
    </row>
    <row r="5" spans="1:7" s="195" customFormat="1" ht="25.5" x14ac:dyDescent="0.2">
      <c r="A5" s="262">
        <v>65</v>
      </c>
      <c r="B5" s="263" t="s">
        <v>2094</v>
      </c>
      <c r="C5" s="261" t="s">
        <v>2327</v>
      </c>
      <c r="D5" s="277" t="s">
        <v>336</v>
      </c>
      <c r="E5" s="278" t="s">
        <v>1014</v>
      </c>
      <c r="F5" s="230" t="s">
        <v>860</v>
      </c>
      <c r="G5" s="230"/>
    </row>
    <row r="6" spans="1:7" s="195" customFormat="1" ht="25.5" x14ac:dyDescent="0.2">
      <c r="A6" s="262">
        <v>67</v>
      </c>
      <c r="B6" s="263" t="s">
        <v>2328</v>
      </c>
      <c r="C6" s="261" t="s">
        <v>2327</v>
      </c>
      <c r="D6" s="277" t="s">
        <v>336</v>
      </c>
      <c r="E6" s="278" t="s">
        <v>2356</v>
      </c>
      <c r="F6" s="230" t="s">
        <v>860</v>
      </c>
      <c r="G6" s="235" t="s">
        <v>2317</v>
      </c>
    </row>
    <row r="7" spans="1:7" s="195" customFormat="1" ht="25.5" x14ac:dyDescent="0.2">
      <c r="A7" s="262">
        <v>68</v>
      </c>
      <c r="B7" s="263" t="s">
        <v>2329</v>
      </c>
      <c r="C7" s="261" t="s">
        <v>2327</v>
      </c>
      <c r="D7" s="277" t="s">
        <v>336</v>
      </c>
      <c r="E7" s="278" t="s">
        <v>2356</v>
      </c>
      <c r="F7" s="230" t="s">
        <v>860</v>
      </c>
      <c r="G7" s="235" t="s">
        <v>2317</v>
      </c>
    </row>
    <row r="8" spans="1:7" s="195" customFormat="1" ht="38.25" x14ac:dyDescent="0.2">
      <c r="A8" s="262">
        <v>69</v>
      </c>
      <c r="B8" s="263" t="s">
        <v>2330</v>
      </c>
      <c r="C8" s="261" t="s">
        <v>2327</v>
      </c>
      <c r="D8" s="277" t="s">
        <v>336</v>
      </c>
      <c r="E8" s="278" t="s">
        <v>2356</v>
      </c>
      <c r="F8" s="230" t="s">
        <v>860</v>
      </c>
      <c r="G8" s="235" t="s">
        <v>2317</v>
      </c>
    </row>
    <row r="9" spans="1:7" s="195" customFormat="1" ht="33.75" x14ac:dyDescent="0.2">
      <c r="A9" s="262">
        <v>81</v>
      </c>
      <c r="B9" s="263" t="s">
        <v>2123</v>
      </c>
      <c r="C9" s="261" t="s">
        <v>2331</v>
      </c>
      <c r="D9" s="277" t="s">
        <v>457</v>
      </c>
      <c r="E9" s="278" t="s">
        <v>2354</v>
      </c>
      <c r="F9" s="230"/>
      <c r="G9" s="230"/>
    </row>
    <row r="10" spans="1:7" s="195" customFormat="1" ht="33.75" x14ac:dyDescent="0.2">
      <c r="A10" s="262">
        <v>82</v>
      </c>
      <c r="B10" s="263" t="s">
        <v>2124</v>
      </c>
      <c r="C10" s="261" t="s">
        <v>2331</v>
      </c>
      <c r="D10" s="277" t="s">
        <v>457</v>
      </c>
      <c r="E10" s="278" t="s">
        <v>2354</v>
      </c>
      <c r="F10" s="230"/>
      <c r="G10" s="230"/>
    </row>
    <row r="11" spans="1:7" s="195" customFormat="1" ht="33.75" x14ac:dyDescent="0.2">
      <c r="A11" s="262">
        <v>84</v>
      </c>
      <c r="B11" s="263" t="s">
        <v>2071</v>
      </c>
      <c r="C11" s="261" t="s">
        <v>2332</v>
      </c>
      <c r="D11" s="277" t="s">
        <v>457</v>
      </c>
      <c r="E11" s="278" t="s">
        <v>2366</v>
      </c>
      <c r="F11" s="230"/>
      <c r="G11" s="230"/>
    </row>
  </sheetData>
  <sheetProtection algorithmName="SHA-512" hashValue="Lw+BFZaI1n/4QIutkZkTuLm4CHjUcXaVXuedeC9OdCwOAJnwwpD2p2yu3DGbBWmFS2hSie2JO+bvAVtaJzOh1g==" saltValue="g/vYdHP6LRLBv34BZIhpQw==" spinCount="100000" sheet="1" autoFilter="0"/>
  <autoFilter ref="A2:G2" xr:uid="{36C86AC6-7A5E-41D4-B88D-2CEB2E53DDF1}"/>
  <mergeCells count="2">
    <mergeCell ref="A1:E1"/>
    <mergeCell ref="F1:G1"/>
  </mergeCells>
  <dataValidations count="1">
    <dataValidation type="list" allowBlank="1" showInputMessage="1" showErrorMessage="1" sqref="D3:D11" xr:uid="{00000000-0002-0000-0100-000008000000}">
      <formula1>Kat</formula1>
    </dataValidation>
  </dataValidations>
  <pageMargins left="0.7" right="0.7" top="0.78740157499999996" bottom="0.78740157499999996"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1BE6A-35D8-4342-AD86-AEE7286A1360}">
  <dimension ref="A1:F11"/>
  <sheetViews>
    <sheetView zoomScale="136" zoomScaleNormal="136" workbookViewId="0">
      <pane ySplit="2" topLeftCell="A3" activePane="bottomLeft" state="frozen"/>
      <selection activeCell="B1" sqref="B1"/>
      <selection pane="bottomLeft" activeCell="L12" sqref="L12"/>
    </sheetView>
  </sheetViews>
  <sheetFormatPr baseColWidth="10" defaultRowHeight="12.75" x14ac:dyDescent="0.2"/>
  <cols>
    <col min="1" max="1" width="7.85546875" customWidth="1"/>
    <col min="2" max="2" width="34" bestFit="1" customWidth="1"/>
    <col min="3" max="3" width="16.5703125" bestFit="1" customWidth="1"/>
  </cols>
  <sheetData>
    <row r="1" spans="1:6" s="192" customFormat="1" ht="25.5" customHeight="1" x14ac:dyDescent="0.2">
      <c r="A1" s="304" t="s">
        <v>2075</v>
      </c>
      <c r="B1" s="294"/>
      <c r="C1" s="294"/>
      <c r="D1" s="294"/>
      <c r="E1" s="252"/>
      <c r="F1" s="253"/>
    </row>
    <row r="2" spans="1:6" s="193" customFormat="1" ht="34.5" x14ac:dyDescent="0.2">
      <c r="A2" s="218" t="s">
        <v>948</v>
      </c>
      <c r="B2" s="218" t="s">
        <v>2396</v>
      </c>
      <c r="C2" s="218" t="s">
        <v>427</v>
      </c>
      <c r="D2" s="218" t="s">
        <v>979</v>
      </c>
      <c r="E2" s="218" t="s">
        <v>2078</v>
      </c>
      <c r="F2" s="222" t="s">
        <v>2081</v>
      </c>
    </row>
    <row r="3" spans="1:6" s="195" customFormat="1" x14ac:dyDescent="0.2">
      <c r="A3" s="281">
        <v>70</v>
      </c>
      <c r="B3" s="279" t="s">
        <v>2395</v>
      </c>
      <c r="C3" s="217" t="s">
        <v>2091</v>
      </c>
      <c r="D3" s="243" t="s">
        <v>457</v>
      </c>
      <c r="E3" s="280" t="s">
        <v>50</v>
      </c>
      <c r="F3" s="267" t="s">
        <v>2082</v>
      </c>
    </row>
    <row r="4" spans="1:6" s="195" customFormat="1" x14ac:dyDescent="0.2">
      <c r="A4" s="281">
        <v>71</v>
      </c>
      <c r="B4" s="279" t="s">
        <v>2397</v>
      </c>
      <c r="C4" s="217" t="s">
        <v>2091</v>
      </c>
      <c r="D4" s="243" t="s">
        <v>457</v>
      </c>
      <c r="E4" s="280" t="s">
        <v>50</v>
      </c>
      <c r="F4" s="267" t="s">
        <v>2082</v>
      </c>
    </row>
    <row r="5" spans="1:6" s="195" customFormat="1" x14ac:dyDescent="0.2">
      <c r="A5" s="281">
        <v>72</v>
      </c>
      <c r="B5" s="279" t="s">
        <v>2398</v>
      </c>
      <c r="C5" s="217" t="s">
        <v>2091</v>
      </c>
      <c r="D5" s="243" t="s">
        <v>457</v>
      </c>
      <c r="E5" s="280" t="s">
        <v>50</v>
      </c>
      <c r="F5" s="267" t="s">
        <v>2082</v>
      </c>
    </row>
    <row r="6" spans="1:6" s="195" customFormat="1" x14ac:dyDescent="0.2">
      <c r="A6" s="281">
        <v>73</v>
      </c>
      <c r="B6" s="279" t="s">
        <v>2390</v>
      </c>
      <c r="C6" s="217" t="s">
        <v>2091</v>
      </c>
      <c r="D6" s="243" t="s">
        <v>457</v>
      </c>
      <c r="E6" s="280" t="s">
        <v>50</v>
      </c>
      <c r="F6" s="267" t="s">
        <v>2082</v>
      </c>
    </row>
    <row r="7" spans="1:6" s="195" customFormat="1" x14ac:dyDescent="0.2">
      <c r="A7" s="281">
        <v>74</v>
      </c>
      <c r="B7" s="279" t="s">
        <v>2399</v>
      </c>
      <c r="C7" s="217" t="s">
        <v>2091</v>
      </c>
      <c r="D7" s="243" t="s">
        <v>457</v>
      </c>
      <c r="E7" s="280" t="s">
        <v>50</v>
      </c>
      <c r="F7" s="267" t="s">
        <v>2082</v>
      </c>
    </row>
    <row r="8" spans="1:6" s="195" customFormat="1" x14ac:dyDescent="0.2">
      <c r="A8" s="281">
        <v>75</v>
      </c>
      <c r="B8" s="279" t="s">
        <v>2391</v>
      </c>
      <c r="C8" s="217" t="s">
        <v>2091</v>
      </c>
      <c r="D8" s="243" t="s">
        <v>457</v>
      </c>
      <c r="E8" s="280" t="s">
        <v>50</v>
      </c>
      <c r="F8" s="267" t="s">
        <v>2082</v>
      </c>
    </row>
    <row r="9" spans="1:6" s="195" customFormat="1" x14ac:dyDescent="0.2">
      <c r="A9" s="281">
        <v>76</v>
      </c>
      <c r="B9" s="279" t="s">
        <v>2392</v>
      </c>
      <c r="C9" s="217" t="s">
        <v>2091</v>
      </c>
      <c r="D9" s="243" t="s">
        <v>457</v>
      </c>
      <c r="E9" s="280" t="s">
        <v>50</v>
      </c>
      <c r="F9" s="267" t="s">
        <v>2082</v>
      </c>
    </row>
    <row r="10" spans="1:6" s="195" customFormat="1" x14ac:dyDescent="0.2">
      <c r="A10" s="281">
        <v>77</v>
      </c>
      <c r="B10" s="279" t="s">
        <v>2393</v>
      </c>
      <c r="C10" s="217" t="s">
        <v>2091</v>
      </c>
      <c r="D10" s="243" t="s">
        <v>457</v>
      </c>
      <c r="E10" s="280" t="s">
        <v>50</v>
      </c>
      <c r="F10" s="267" t="s">
        <v>2082</v>
      </c>
    </row>
    <row r="11" spans="1:6" s="195" customFormat="1" x14ac:dyDescent="0.2">
      <c r="A11" s="281">
        <v>78</v>
      </c>
      <c r="B11" s="279" t="s">
        <v>2394</v>
      </c>
      <c r="C11" s="217" t="s">
        <v>2091</v>
      </c>
      <c r="D11" s="243" t="s">
        <v>457</v>
      </c>
      <c r="E11" s="280" t="s">
        <v>50</v>
      </c>
      <c r="F11" s="267" t="s">
        <v>2082</v>
      </c>
    </row>
  </sheetData>
  <sheetProtection password="CDAF" sheet="1" objects="1" scenarios="1" autoFilter="0"/>
  <autoFilter ref="A2:F2" xr:uid="{3EBC1D20-9150-4BFC-B3DB-CBCEAFA638FF}"/>
  <mergeCells count="1">
    <mergeCell ref="A1:D1"/>
  </mergeCells>
  <dataValidations count="1">
    <dataValidation type="list" allowBlank="1" showInputMessage="1" showErrorMessage="1" sqref="D3:D11" xr:uid="{47A7B0EF-5FB2-4D4F-97AE-F2E3B564C84E}">
      <formula1>Kat</formula1>
    </dataValidation>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5860E-C808-4D9D-8F30-81067590C90B}">
  <dimension ref="A1:D27"/>
  <sheetViews>
    <sheetView topLeftCell="A10" workbookViewId="0">
      <selection activeCell="I11" sqref="I11"/>
    </sheetView>
  </sheetViews>
  <sheetFormatPr baseColWidth="10" defaultRowHeight="12.75" x14ac:dyDescent="0.2"/>
  <cols>
    <col min="1" max="1" width="21.85546875" style="270" customWidth="1"/>
    <col min="2" max="2" width="74.42578125" customWidth="1"/>
  </cols>
  <sheetData>
    <row r="1" spans="1:4" s="272" customFormat="1" ht="15" x14ac:dyDescent="0.25">
      <c r="A1" s="271" t="s">
        <v>2362</v>
      </c>
      <c r="B1" s="271" t="s">
        <v>2357</v>
      </c>
    </row>
    <row r="2" spans="1:4" ht="24" x14ac:dyDescent="0.2">
      <c r="A2" s="258" t="s">
        <v>2078</v>
      </c>
      <c r="B2" s="264" t="s">
        <v>2364</v>
      </c>
      <c r="D2" s="53"/>
    </row>
    <row r="3" spans="1:4" ht="36" x14ac:dyDescent="0.2">
      <c r="A3" s="258" t="s">
        <v>2079</v>
      </c>
      <c r="B3" s="264" t="s">
        <v>2359</v>
      </c>
      <c r="D3" s="53"/>
    </row>
    <row r="4" spans="1:4" ht="36.75" customHeight="1" x14ac:dyDescent="0.2">
      <c r="A4" s="258" t="s">
        <v>860</v>
      </c>
      <c r="B4" s="264" t="s">
        <v>2113</v>
      </c>
    </row>
    <row r="5" spans="1:4" ht="24" x14ac:dyDescent="0.2">
      <c r="A5" s="258" t="s">
        <v>2101</v>
      </c>
      <c r="B5" s="264" t="s">
        <v>2112</v>
      </c>
    </row>
    <row r="6" spans="1:4" ht="24" x14ac:dyDescent="0.2">
      <c r="A6" s="265" t="s">
        <v>2317</v>
      </c>
      <c r="B6" s="264" t="s">
        <v>2365</v>
      </c>
    </row>
    <row r="7" spans="1:4" ht="24" x14ac:dyDescent="0.2">
      <c r="A7" s="258" t="s">
        <v>2082</v>
      </c>
      <c r="B7" s="264" t="s">
        <v>2358</v>
      </c>
      <c r="D7" s="188"/>
    </row>
    <row r="8" spans="1:4" ht="24" x14ac:dyDescent="0.2">
      <c r="A8" s="258" t="s">
        <v>457</v>
      </c>
      <c r="B8" s="264" t="s">
        <v>2363</v>
      </c>
      <c r="D8" s="53"/>
    </row>
    <row r="9" spans="1:4" ht="36" x14ac:dyDescent="0.2">
      <c r="A9" s="258" t="s">
        <v>2068</v>
      </c>
      <c r="B9" s="266" t="s">
        <v>2368</v>
      </c>
      <c r="D9" s="53"/>
    </row>
    <row r="10" spans="1:4" ht="63" x14ac:dyDescent="0.2">
      <c r="A10" s="267" t="s">
        <v>2381</v>
      </c>
      <c r="B10" s="266" t="s">
        <v>2387</v>
      </c>
      <c r="D10" s="53"/>
    </row>
    <row r="11" spans="1:4" ht="36" x14ac:dyDescent="0.2">
      <c r="A11" s="267" t="s">
        <v>2382</v>
      </c>
      <c r="B11" s="266" t="s">
        <v>2388</v>
      </c>
      <c r="D11" s="53"/>
    </row>
    <row r="12" spans="1:4" ht="48" x14ac:dyDescent="0.2">
      <c r="A12" s="267" t="s">
        <v>2383</v>
      </c>
      <c r="B12" s="266" t="s">
        <v>2118</v>
      </c>
      <c r="D12" s="53"/>
    </row>
    <row r="13" spans="1:4" s="185" customFormat="1" ht="36.75" customHeight="1" x14ac:dyDescent="0.2">
      <c r="A13" s="273" t="s">
        <v>2111</v>
      </c>
      <c r="B13" s="266" t="s">
        <v>2117</v>
      </c>
    </row>
    <row r="14" spans="1:4" ht="36" x14ac:dyDescent="0.2">
      <c r="A14" s="267" t="s">
        <v>2369</v>
      </c>
      <c r="B14" s="266" t="s">
        <v>2119</v>
      </c>
      <c r="D14" s="53"/>
    </row>
    <row r="15" spans="1:4" ht="14.25" x14ac:dyDescent="0.2">
      <c r="A15" s="258" t="s">
        <v>435</v>
      </c>
      <c r="B15" s="264" t="s">
        <v>2370</v>
      </c>
      <c r="D15" s="53"/>
    </row>
    <row r="16" spans="1:4" ht="14.25" x14ac:dyDescent="0.2">
      <c r="A16" s="258" t="s">
        <v>2121</v>
      </c>
      <c r="B16" s="264" t="s">
        <v>2371</v>
      </c>
      <c r="D16" s="53"/>
    </row>
    <row r="17" spans="1:4" ht="14.25" x14ac:dyDescent="0.2">
      <c r="A17" s="258" t="s">
        <v>434</v>
      </c>
      <c r="B17" s="264" t="s">
        <v>2375</v>
      </c>
      <c r="D17" s="53"/>
    </row>
    <row r="18" spans="1:4" ht="24" x14ac:dyDescent="0.2">
      <c r="A18" s="267" t="s">
        <v>429</v>
      </c>
      <c r="B18" s="264" t="s">
        <v>2372</v>
      </c>
      <c r="D18" s="53"/>
    </row>
    <row r="19" spans="1:4" ht="14.25" x14ac:dyDescent="0.2">
      <c r="A19" s="267" t="s">
        <v>2374</v>
      </c>
      <c r="B19" s="264" t="s">
        <v>2373</v>
      </c>
      <c r="D19" s="53"/>
    </row>
    <row r="20" spans="1:4" ht="14.25" x14ac:dyDescent="0.2">
      <c r="A20" s="267" t="s">
        <v>2377</v>
      </c>
      <c r="B20" s="264" t="s">
        <v>2376</v>
      </c>
      <c r="D20" s="53"/>
    </row>
    <row r="21" spans="1:4" ht="24" x14ac:dyDescent="0.2">
      <c r="A21" s="258" t="s">
        <v>2096</v>
      </c>
      <c r="B21" s="264" t="s">
        <v>2360</v>
      </c>
      <c r="D21" s="53"/>
    </row>
    <row r="22" spans="1:4" ht="24" x14ac:dyDescent="0.2">
      <c r="A22" s="258" t="s">
        <v>2097</v>
      </c>
      <c r="B22" s="264" t="s">
        <v>2361</v>
      </c>
      <c r="D22" s="53"/>
    </row>
    <row r="23" spans="1:4" s="185" customFormat="1" ht="36.75" customHeight="1" x14ac:dyDescent="0.2">
      <c r="A23" s="269" t="s">
        <v>2290</v>
      </c>
      <c r="B23" s="268" t="s">
        <v>2385</v>
      </c>
    </row>
    <row r="24" spans="1:4" s="185" customFormat="1" ht="36.75" customHeight="1" x14ac:dyDescent="0.2">
      <c r="A24" s="269" t="s">
        <v>2384</v>
      </c>
      <c r="B24" s="268" t="s">
        <v>2386</v>
      </c>
    </row>
    <row r="25" spans="1:4" ht="14.25" x14ac:dyDescent="0.2">
      <c r="A25" s="267" t="s">
        <v>2283</v>
      </c>
      <c r="B25" s="264" t="s">
        <v>2379</v>
      </c>
      <c r="D25" s="53"/>
    </row>
    <row r="26" spans="1:4" ht="24" x14ac:dyDescent="0.2">
      <c r="A26" s="267" t="s">
        <v>2285</v>
      </c>
      <c r="B26" s="264" t="s">
        <v>2378</v>
      </c>
      <c r="D26" s="53"/>
    </row>
    <row r="27" spans="1:4" ht="14.25" x14ac:dyDescent="0.2">
      <c r="A27" s="267" t="s">
        <v>2284</v>
      </c>
      <c r="B27" s="264" t="s">
        <v>2380</v>
      </c>
      <c r="D27" s="53"/>
    </row>
  </sheetData>
  <sheetProtection password="CDAF" sheet="1" objects="1" scenarios="1"/>
  <dataValidations count="1">
    <dataValidation type="list" allowBlank="1" showInputMessage="1" showErrorMessage="1" sqref="A18:A22" xr:uid="{58C391EB-A690-4B71-BA94-CBD55D8B7D20}">
      <formula1>G_7</formula1>
    </dataValidation>
  </dataValidations>
  <pageMargins left="0.7" right="0.7" top="0.78740157499999996" bottom="0.78740157499999996"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490"/>
  <sheetViews>
    <sheetView topLeftCell="A3" workbookViewId="0">
      <selection activeCell="C54" sqref="C54"/>
    </sheetView>
  </sheetViews>
  <sheetFormatPr baseColWidth="10" defaultRowHeight="12.75" x14ac:dyDescent="0.2"/>
  <cols>
    <col min="3" max="3" width="87" customWidth="1"/>
  </cols>
  <sheetData>
    <row r="1" spans="1:3" x14ac:dyDescent="0.2">
      <c r="A1" t="s">
        <v>1020</v>
      </c>
    </row>
    <row r="3" spans="1:3" x14ac:dyDescent="0.2">
      <c r="A3" s="69" t="s">
        <v>1021</v>
      </c>
      <c r="B3" s="69" t="s">
        <v>39</v>
      </c>
      <c r="C3" s="69" t="s">
        <v>1022</v>
      </c>
    </row>
    <row r="4" spans="1:3" x14ac:dyDescent="0.2">
      <c r="A4" s="70" t="s">
        <v>1023</v>
      </c>
      <c r="B4" s="70" t="s">
        <v>1024</v>
      </c>
      <c r="C4" s="70" t="s">
        <v>1025</v>
      </c>
    </row>
    <row r="5" spans="1:3" x14ac:dyDescent="0.2">
      <c r="A5" s="70" t="s">
        <v>1026</v>
      </c>
      <c r="B5" s="70" t="s">
        <v>1027</v>
      </c>
      <c r="C5" s="70" t="s">
        <v>1028</v>
      </c>
    </row>
    <row r="6" spans="1:3" x14ac:dyDescent="0.2">
      <c r="A6" s="70" t="s">
        <v>1029</v>
      </c>
      <c r="B6" s="70" t="s">
        <v>1030</v>
      </c>
      <c r="C6" s="70" t="s">
        <v>1031</v>
      </c>
    </row>
    <row r="7" spans="1:3" x14ac:dyDescent="0.2">
      <c r="A7" s="70" t="s">
        <v>1032</v>
      </c>
      <c r="B7" s="70" t="s">
        <v>1033</v>
      </c>
      <c r="C7" s="70" t="s">
        <v>1034</v>
      </c>
    </row>
    <row r="8" spans="1:3" x14ac:dyDescent="0.2">
      <c r="A8" s="70" t="s">
        <v>1035</v>
      </c>
      <c r="B8" s="70" t="s">
        <v>1036</v>
      </c>
      <c r="C8" s="70" t="s">
        <v>1037</v>
      </c>
    </row>
    <row r="9" spans="1:3" x14ac:dyDescent="0.2">
      <c r="A9" s="70" t="s">
        <v>1038</v>
      </c>
      <c r="B9" s="70" t="s">
        <v>1039</v>
      </c>
      <c r="C9" s="70" t="s">
        <v>1040</v>
      </c>
    </row>
    <row r="10" spans="1:3" x14ac:dyDescent="0.2">
      <c r="A10" s="70" t="s">
        <v>1041</v>
      </c>
      <c r="B10" s="70" t="s">
        <v>1042</v>
      </c>
      <c r="C10" s="70" t="s">
        <v>1043</v>
      </c>
    </row>
    <row r="11" spans="1:3" x14ac:dyDescent="0.2">
      <c r="A11" s="70" t="s">
        <v>1044</v>
      </c>
      <c r="B11" s="70" t="s">
        <v>1045</v>
      </c>
      <c r="C11" s="70" t="s">
        <v>1046</v>
      </c>
    </row>
    <row r="12" spans="1:3" x14ac:dyDescent="0.2">
      <c r="A12" s="70" t="s">
        <v>1047</v>
      </c>
      <c r="B12" s="70" t="s">
        <v>1048</v>
      </c>
      <c r="C12" s="70" t="s">
        <v>1049</v>
      </c>
    </row>
    <row r="13" spans="1:3" x14ac:dyDescent="0.2">
      <c r="A13" s="70" t="s">
        <v>1050</v>
      </c>
      <c r="B13" s="70" t="s">
        <v>1051</v>
      </c>
      <c r="C13" s="70" t="s">
        <v>1052</v>
      </c>
    </row>
    <row r="14" spans="1:3" x14ac:dyDescent="0.2">
      <c r="A14" s="70" t="s">
        <v>1053</v>
      </c>
      <c r="B14" s="70" t="s">
        <v>1054</v>
      </c>
      <c r="C14" s="70" t="s">
        <v>1055</v>
      </c>
    </row>
    <row r="15" spans="1:3" x14ac:dyDescent="0.2">
      <c r="A15" s="70" t="s">
        <v>1056</v>
      </c>
      <c r="B15" s="70" t="s">
        <v>1057</v>
      </c>
      <c r="C15" s="70" t="s">
        <v>1058</v>
      </c>
    </row>
    <row r="16" spans="1:3" x14ac:dyDescent="0.2">
      <c r="A16" s="70" t="s">
        <v>1059</v>
      </c>
      <c r="B16" s="70" t="s">
        <v>1060</v>
      </c>
      <c r="C16" s="70" t="s">
        <v>1061</v>
      </c>
    </row>
    <row r="17" spans="1:3" x14ac:dyDescent="0.2">
      <c r="A17" s="70" t="s">
        <v>1062</v>
      </c>
      <c r="B17" s="70" t="s">
        <v>1063</v>
      </c>
      <c r="C17" s="70" t="s">
        <v>1064</v>
      </c>
    </row>
    <row r="18" spans="1:3" x14ac:dyDescent="0.2">
      <c r="A18" s="70" t="s">
        <v>1065</v>
      </c>
      <c r="B18" s="70" t="s">
        <v>1066</v>
      </c>
      <c r="C18" s="70" t="s">
        <v>1067</v>
      </c>
    </row>
    <row r="19" spans="1:3" x14ac:dyDescent="0.2">
      <c r="A19" s="70" t="s">
        <v>1068</v>
      </c>
      <c r="B19" s="70" t="s">
        <v>1069</v>
      </c>
      <c r="C19" s="70" t="s">
        <v>1070</v>
      </c>
    </row>
    <row r="20" spans="1:3" x14ac:dyDescent="0.2">
      <c r="A20" s="70" t="s">
        <v>1071</v>
      </c>
      <c r="B20" s="70" t="s">
        <v>1072</v>
      </c>
      <c r="C20" s="70" t="s">
        <v>1073</v>
      </c>
    </row>
    <row r="21" spans="1:3" x14ac:dyDescent="0.2">
      <c r="A21" s="70" t="s">
        <v>1074</v>
      </c>
      <c r="B21" s="70" t="s">
        <v>1075</v>
      </c>
      <c r="C21" s="70" t="s">
        <v>1076</v>
      </c>
    </row>
    <row r="22" spans="1:3" x14ac:dyDescent="0.2">
      <c r="A22" s="70" t="s">
        <v>1077</v>
      </c>
      <c r="B22" s="70" t="s">
        <v>1078</v>
      </c>
      <c r="C22" s="70" t="s">
        <v>1079</v>
      </c>
    </row>
    <row r="23" spans="1:3" x14ac:dyDescent="0.2">
      <c r="A23" s="70" t="s">
        <v>1080</v>
      </c>
      <c r="B23" s="70" t="s">
        <v>1081</v>
      </c>
      <c r="C23" s="70" t="s">
        <v>1082</v>
      </c>
    </row>
    <row r="24" spans="1:3" x14ac:dyDescent="0.2">
      <c r="A24" s="70" t="s">
        <v>1083</v>
      </c>
      <c r="B24" s="70" t="s">
        <v>1084</v>
      </c>
      <c r="C24" s="70" t="s">
        <v>1085</v>
      </c>
    </row>
    <row r="25" spans="1:3" x14ac:dyDescent="0.2">
      <c r="A25" s="70" t="s">
        <v>1086</v>
      </c>
      <c r="B25" s="70" t="s">
        <v>1087</v>
      </c>
      <c r="C25" s="70" t="s">
        <v>1088</v>
      </c>
    </row>
    <row r="26" spans="1:3" x14ac:dyDescent="0.2">
      <c r="A26" s="70" t="s">
        <v>1089</v>
      </c>
      <c r="B26" s="70" t="s">
        <v>1090</v>
      </c>
      <c r="C26" s="70" t="s">
        <v>1091</v>
      </c>
    </row>
    <row r="27" spans="1:3" x14ac:dyDescent="0.2">
      <c r="A27" s="70" t="s">
        <v>1092</v>
      </c>
      <c r="B27" s="70" t="s">
        <v>1093</v>
      </c>
      <c r="C27" s="70" t="s">
        <v>1094</v>
      </c>
    </row>
    <row r="28" spans="1:3" x14ac:dyDescent="0.2">
      <c r="A28" s="70" t="s">
        <v>1095</v>
      </c>
      <c r="B28" s="70" t="s">
        <v>1096</v>
      </c>
      <c r="C28" s="70" t="s">
        <v>1097</v>
      </c>
    </row>
    <row r="29" spans="1:3" x14ac:dyDescent="0.2">
      <c r="A29" s="70" t="s">
        <v>1098</v>
      </c>
      <c r="B29" s="70" t="s">
        <v>1099</v>
      </c>
      <c r="C29" s="70" t="s">
        <v>1100</v>
      </c>
    </row>
    <row r="30" spans="1:3" x14ac:dyDescent="0.2">
      <c r="A30" s="70" t="s">
        <v>1101</v>
      </c>
      <c r="B30" s="70" t="s">
        <v>1102</v>
      </c>
      <c r="C30" s="70" t="s">
        <v>1103</v>
      </c>
    </row>
    <row r="31" spans="1:3" x14ac:dyDescent="0.2">
      <c r="A31" s="70" t="s">
        <v>1104</v>
      </c>
      <c r="B31" s="70" t="s">
        <v>1105</v>
      </c>
      <c r="C31" s="70" t="s">
        <v>1106</v>
      </c>
    </row>
    <row r="32" spans="1:3" x14ac:dyDescent="0.2">
      <c r="A32" s="70" t="s">
        <v>1107</v>
      </c>
      <c r="B32" s="70" t="s">
        <v>1108</v>
      </c>
      <c r="C32" s="70" t="s">
        <v>1109</v>
      </c>
    </row>
    <row r="33" spans="1:3" x14ac:dyDescent="0.2">
      <c r="A33" s="70" t="s">
        <v>1110</v>
      </c>
      <c r="B33" s="70" t="s">
        <v>1110</v>
      </c>
      <c r="C33" s="70" t="s">
        <v>1111</v>
      </c>
    </row>
    <row r="34" spans="1:3" x14ac:dyDescent="0.2">
      <c r="A34" s="70" t="s">
        <v>1112</v>
      </c>
      <c r="B34" s="70" t="s">
        <v>1112</v>
      </c>
      <c r="C34" s="70" t="s">
        <v>1113</v>
      </c>
    </row>
    <row r="35" spans="1:3" x14ac:dyDescent="0.2">
      <c r="A35" s="70" t="s">
        <v>1114</v>
      </c>
      <c r="B35" s="70" t="s">
        <v>1114</v>
      </c>
      <c r="C35" s="70" t="s">
        <v>1115</v>
      </c>
    </row>
    <row r="36" spans="1:3" x14ac:dyDescent="0.2">
      <c r="A36" s="70" t="s">
        <v>1116</v>
      </c>
      <c r="B36" s="70" t="s">
        <v>1116</v>
      </c>
      <c r="C36" s="70" t="s">
        <v>1117</v>
      </c>
    </row>
    <row r="37" spans="1:3" x14ac:dyDescent="0.2">
      <c r="A37" s="70" t="s">
        <v>1118</v>
      </c>
      <c r="B37" s="70" t="s">
        <v>1118</v>
      </c>
      <c r="C37" s="70" t="s">
        <v>1119</v>
      </c>
    </row>
    <row r="38" spans="1:3" x14ac:dyDescent="0.2">
      <c r="A38" s="70" t="s">
        <v>1120</v>
      </c>
      <c r="B38" s="70" t="s">
        <v>1120</v>
      </c>
      <c r="C38" s="70" t="s">
        <v>1121</v>
      </c>
    </row>
    <row r="39" spans="1:3" x14ac:dyDescent="0.2">
      <c r="A39" s="70" t="s">
        <v>1122</v>
      </c>
      <c r="B39" s="70" t="s">
        <v>1122</v>
      </c>
      <c r="C39" s="70" t="s">
        <v>1123</v>
      </c>
    </row>
    <row r="40" spans="1:3" x14ac:dyDescent="0.2">
      <c r="A40" s="70" t="s">
        <v>1124</v>
      </c>
      <c r="B40" s="70" t="s">
        <v>1124</v>
      </c>
      <c r="C40" s="70" t="s">
        <v>1125</v>
      </c>
    </row>
    <row r="41" spans="1:3" x14ac:dyDescent="0.2">
      <c r="A41" s="70" t="s">
        <v>1126</v>
      </c>
      <c r="B41" s="70" t="s">
        <v>1126</v>
      </c>
      <c r="C41" s="70" t="s">
        <v>1127</v>
      </c>
    </row>
    <row r="42" spans="1:3" x14ac:dyDescent="0.2">
      <c r="A42" s="70" t="s">
        <v>1128</v>
      </c>
      <c r="B42" s="70" t="s">
        <v>1128</v>
      </c>
      <c r="C42" s="70" t="s">
        <v>1129</v>
      </c>
    </row>
    <row r="43" spans="1:3" x14ac:dyDescent="0.2">
      <c r="A43" s="70" t="s">
        <v>1130</v>
      </c>
      <c r="B43" s="70" t="s">
        <v>1130</v>
      </c>
      <c r="C43" s="70" t="s">
        <v>1131</v>
      </c>
    </row>
    <row r="44" spans="1:3" x14ac:dyDescent="0.2">
      <c r="A44" s="70" t="s">
        <v>1132</v>
      </c>
      <c r="B44" s="70" t="s">
        <v>1132</v>
      </c>
      <c r="C44" s="70" t="s">
        <v>1133</v>
      </c>
    </row>
    <row r="45" spans="1:3" x14ac:dyDescent="0.2">
      <c r="A45" s="70" t="s">
        <v>1134</v>
      </c>
      <c r="B45" s="70" t="s">
        <v>1134</v>
      </c>
      <c r="C45" s="70" t="s">
        <v>1135</v>
      </c>
    </row>
    <row r="46" spans="1:3" x14ac:dyDescent="0.2">
      <c r="A46" s="70" t="s">
        <v>1136</v>
      </c>
      <c r="B46" s="70" t="s">
        <v>1136</v>
      </c>
      <c r="C46" s="70" t="s">
        <v>1137</v>
      </c>
    </row>
    <row r="47" spans="1:3" x14ac:dyDescent="0.2">
      <c r="A47" s="70" t="s">
        <v>1138</v>
      </c>
      <c r="B47" s="70" t="s">
        <v>1138</v>
      </c>
      <c r="C47" s="70" t="s">
        <v>1139</v>
      </c>
    </row>
    <row r="48" spans="1:3" x14ac:dyDescent="0.2">
      <c r="A48" s="70" t="s">
        <v>1140</v>
      </c>
      <c r="B48" s="70" t="s">
        <v>1140</v>
      </c>
      <c r="C48" s="70" t="s">
        <v>1141</v>
      </c>
    </row>
    <row r="49" spans="1:3" x14ac:dyDescent="0.2">
      <c r="A49" s="70" t="s">
        <v>1142</v>
      </c>
      <c r="B49" s="70" t="s">
        <v>1142</v>
      </c>
      <c r="C49" s="70" t="s">
        <v>1143</v>
      </c>
    </row>
    <row r="50" spans="1:3" x14ac:dyDescent="0.2">
      <c r="A50" s="70" t="s">
        <v>1144</v>
      </c>
      <c r="B50" s="70" t="s">
        <v>1144</v>
      </c>
      <c r="C50" s="70" t="s">
        <v>1145</v>
      </c>
    </row>
    <row r="51" spans="1:3" x14ac:dyDescent="0.2">
      <c r="A51" s="70" t="s">
        <v>1146</v>
      </c>
      <c r="B51" s="70" t="s">
        <v>1146</v>
      </c>
      <c r="C51" s="70" t="s">
        <v>1147</v>
      </c>
    </row>
    <row r="52" spans="1:3" x14ac:dyDescent="0.2">
      <c r="A52" s="70" t="s">
        <v>1148</v>
      </c>
      <c r="B52" s="70" t="s">
        <v>1148</v>
      </c>
      <c r="C52" s="70" t="s">
        <v>1149</v>
      </c>
    </row>
    <row r="53" spans="1:3" x14ac:dyDescent="0.2">
      <c r="A53" s="70" t="s">
        <v>1150</v>
      </c>
      <c r="B53" s="70" t="s">
        <v>1150</v>
      </c>
      <c r="C53" s="70" t="s">
        <v>1151</v>
      </c>
    </row>
    <row r="54" spans="1:3" x14ac:dyDescent="0.2">
      <c r="A54" s="70" t="s">
        <v>1152</v>
      </c>
      <c r="B54" s="70" t="s">
        <v>1152</v>
      </c>
      <c r="C54" s="70" t="s">
        <v>1153</v>
      </c>
    </row>
    <row r="55" spans="1:3" x14ac:dyDescent="0.2">
      <c r="A55" s="70" t="s">
        <v>1154</v>
      </c>
      <c r="B55" s="70" t="s">
        <v>1154</v>
      </c>
      <c r="C55" s="70" t="s">
        <v>1155</v>
      </c>
    </row>
    <row r="56" spans="1:3" x14ac:dyDescent="0.2">
      <c r="A56" s="70" t="s">
        <v>1156</v>
      </c>
      <c r="B56" s="70" t="s">
        <v>1156</v>
      </c>
      <c r="C56" s="70" t="s">
        <v>1157</v>
      </c>
    </row>
    <row r="57" spans="1:3" x14ac:dyDescent="0.2">
      <c r="A57" s="70" t="s">
        <v>1158</v>
      </c>
      <c r="B57" s="70" t="s">
        <v>1158</v>
      </c>
      <c r="C57" s="70" t="s">
        <v>1159</v>
      </c>
    </row>
    <row r="58" spans="1:3" x14ac:dyDescent="0.2">
      <c r="A58" s="70" t="s">
        <v>1160</v>
      </c>
      <c r="B58" s="70" t="s">
        <v>1160</v>
      </c>
      <c r="C58" s="70" t="s">
        <v>1161</v>
      </c>
    </row>
    <row r="59" spans="1:3" x14ac:dyDescent="0.2">
      <c r="A59" s="70" t="s">
        <v>1162</v>
      </c>
      <c r="B59" s="70" t="s">
        <v>1162</v>
      </c>
      <c r="C59" s="70" t="s">
        <v>1163</v>
      </c>
    </row>
    <row r="60" spans="1:3" x14ac:dyDescent="0.2">
      <c r="A60" s="70" t="s">
        <v>1164</v>
      </c>
      <c r="B60" s="70" t="s">
        <v>1164</v>
      </c>
      <c r="C60" s="70" t="s">
        <v>1165</v>
      </c>
    </row>
    <row r="61" spans="1:3" x14ac:dyDescent="0.2">
      <c r="A61" s="70" t="s">
        <v>1166</v>
      </c>
      <c r="B61" s="70" t="s">
        <v>1166</v>
      </c>
      <c r="C61" s="70" t="s">
        <v>1167</v>
      </c>
    </row>
    <row r="62" spans="1:3" x14ac:dyDescent="0.2">
      <c r="A62" s="70" t="s">
        <v>1168</v>
      </c>
      <c r="B62" s="70" t="s">
        <v>1168</v>
      </c>
      <c r="C62" s="70" t="s">
        <v>1169</v>
      </c>
    </row>
    <row r="63" spans="1:3" x14ac:dyDescent="0.2">
      <c r="A63" s="70" t="s">
        <v>1170</v>
      </c>
      <c r="B63" s="70" t="s">
        <v>1170</v>
      </c>
      <c r="C63" s="70" t="s">
        <v>1171</v>
      </c>
    </row>
    <row r="64" spans="1:3" x14ac:dyDescent="0.2">
      <c r="A64" s="70" t="s">
        <v>1172</v>
      </c>
      <c r="B64" s="70" t="s">
        <v>1172</v>
      </c>
      <c r="C64" s="70" t="s">
        <v>1173</v>
      </c>
    </row>
    <row r="65" spans="1:3" x14ac:dyDescent="0.2">
      <c r="A65" s="70" t="s">
        <v>1174</v>
      </c>
      <c r="B65" s="70" t="s">
        <v>1174</v>
      </c>
      <c r="C65" s="70" t="s">
        <v>1175</v>
      </c>
    </row>
    <row r="66" spans="1:3" x14ac:dyDescent="0.2">
      <c r="A66" s="70" t="s">
        <v>1176</v>
      </c>
      <c r="B66" s="70" t="s">
        <v>1176</v>
      </c>
      <c r="C66" s="70" t="s">
        <v>1177</v>
      </c>
    </row>
    <row r="67" spans="1:3" x14ac:dyDescent="0.2">
      <c r="A67" s="70" t="s">
        <v>1178</v>
      </c>
      <c r="B67" s="70" t="s">
        <v>1178</v>
      </c>
      <c r="C67" s="70" t="s">
        <v>1179</v>
      </c>
    </row>
    <row r="68" spans="1:3" x14ac:dyDescent="0.2">
      <c r="A68" s="70" t="s">
        <v>1180</v>
      </c>
      <c r="B68" s="70" t="s">
        <v>1180</v>
      </c>
      <c r="C68" s="70" t="s">
        <v>1181</v>
      </c>
    </row>
    <row r="69" spans="1:3" x14ac:dyDescent="0.2">
      <c r="A69" s="70" t="s">
        <v>1182</v>
      </c>
      <c r="B69" s="70" t="s">
        <v>1182</v>
      </c>
      <c r="C69" s="70" t="s">
        <v>1183</v>
      </c>
    </row>
    <row r="70" spans="1:3" x14ac:dyDescent="0.2">
      <c r="A70" s="70" t="s">
        <v>1184</v>
      </c>
      <c r="B70" s="70" t="s">
        <v>1184</v>
      </c>
      <c r="C70" s="70" t="s">
        <v>1185</v>
      </c>
    </row>
    <row r="71" spans="1:3" x14ac:dyDescent="0.2">
      <c r="A71" s="70" t="s">
        <v>1186</v>
      </c>
      <c r="B71" s="70" t="s">
        <v>1186</v>
      </c>
      <c r="C71" s="70" t="s">
        <v>1187</v>
      </c>
    </row>
    <row r="72" spans="1:3" x14ac:dyDescent="0.2">
      <c r="A72" s="70" t="s">
        <v>1188</v>
      </c>
      <c r="B72" s="70" t="s">
        <v>1188</v>
      </c>
      <c r="C72" s="70" t="s">
        <v>1189</v>
      </c>
    </row>
    <row r="73" spans="1:3" x14ac:dyDescent="0.2">
      <c r="A73" s="70" t="s">
        <v>1190</v>
      </c>
      <c r="B73" s="70" t="s">
        <v>1190</v>
      </c>
      <c r="C73" s="70" t="s">
        <v>1191</v>
      </c>
    </row>
    <row r="74" spans="1:3" x14ac:dyDescent="0.2">
      <c r="A74" s="70" t="s">
        <v>1192</v>
      </c>
      <c r="B74" s="70" t="s">
        <v>1192</v>
      </c>
      <c r="C74" s="70" t="s">
        <v>1193</v>
      </c>
    </row>
    <row r="75" spans="1:3" x14ac:dyDescent="0.2">
      <c r="A75" s="70" t="s">
        <v>1194</v>
      </c>
      <c r="B75" s="70" t="s">
        <v>1194</v>
      </c>
      <c r="C75" s="70" t="s">
        <v>1195</v>
      </c>
    </row>
    <row r="76" spans="1:3" x14ac:dyDescent="0.2">
      <c r="A76" s="70" t="s">
        <v>1196</v>
      </c>
      <c r="B76" s="70" t="s">
        <v>1196</v>
      </c>
      <c r="C76" s="70" t="s">
        <v>1197</v>
      </c>
    </row>
    <row r="77" spans="1:3" x14ac:dyDescent="0.2">
      <c r="A77" s="70" t="s">
        <v>1198</v>
      </c>
      <c r="B77" s="70" t="s">
        <v>1198</v>
      </c>
      <c r="C77" s="70" t="s">
        <v>1199</v>
      </c>
    </row>
    <row r="78" spans="1:3" x14ac:dyDescent="0.2">
      <c r="A78" s="70" t="s">
        <v>1200</v>
      </c>
      <c r="B78" s="70" t="s">
        <v>1200</v>
      </c>
      <c r="C78" s="70" t="s">
        <v>1201</v>
      </c>
    </row>
    <row r="79" spans="1:3" x14ac:dyDescent="0.2">
      <c r="A79" s="70" t="s">
        <v>1202</v>
      </c>
      <c r="B79" s="70" t="s">
        <v>1202</v>
      </c>
      <c r="C79" s="70" t="s">
        <v>1203</v>
      </c>
    </row>
    <row r="80" spans="1:3" x14ac:dyDescent="0.2">
      <c r="A80" s="70" t="s">
        <v>1204</v>
      </c>
      <c r="B80" s="70" t="s">
        <v>1204</v>
      </c>
      <c r="C80" s="70" t="s">
        <v>1205</v>
      </c>
    </row>
    <row r="81" spans="1:3" x14ac:dyDescent="0.2">
      <c r="A81" s="70" t="s">
        <v>1206</v>
      </c>
      <c r="B81" s="70" t="s">
        <v>1206</v>
      </c>
      <c r="C81" s="70" t="s">
        <v>1207</v>
      </c>
    </row>
    <row r="82" spans="1:3" x14ac:dyDescent="0.2">
      <c r="A82" s="70" t="s">
        <v>1208</v>
      </c>
      <c r="B82" s="70" t="s">
        <v>1208</v>
      </c>
      <c r="C82" s="70" t="s">
        <v>1209</v>
      </c>
    </row>
    <row r="83" spans="1:3" x14ac:dyDescent="0.2">
      <c r="A83" s="70" t="s">
        <v>1210</v>
      </c>
      <c r="B83" s="70" t="s">
        <v>1210</v>
      </c>
      <c r="C83" s="70" t="s">
        <v>1211</v>
      </c>
    </row>
    <row r="84" spans="1:3" x14ac:dyDescent="0.2">
      <c r="A84" s="70" t="s">
        <v>1212</v>
      </c>
      <c r="B84" s="70" t="s">
        <v>1212</v>
      </c>
      <c r="C84" s="70" t="s">
        <v>1213</v>
      </c>
    </row>
    <row r="85" spans="1:3" x14ac:dyDescent="0.2">
      <c r="A85" s="70" t="s">
        <v>1214</v>
      </c>
      <c r="B85" s="70" t="s">
        <v>1214</v>
      </c>
      <c r="C85" s="70" t="s">
        <v>1215</v>
      </c>
    </row>
    <row r="86" spans="1:3" x14ac:dyDescent="0.2">
      <c r="A86" s="70" t="s">
        <v>1216</v>
      </c>
      <c r="B86" s="70" t="s">
        <v>1216</v>
      </c>
      <c r="C86" s="70" t="s">
        <v>1217</v>
      </c>
    </row>
    <row r="87" spans="1:3" x14ac:dyDescent="0.2">
      <c r="A87" s="70" t="s">
        <v>1218</v>
      </c>
      <c r="B87" s="70" t="s">
        <v>1218</v>
      </c>
      <c r="C87" s="70" t="s">
        <v>1219</v>
      </c>
    </row>
    <row r="88" spans="1:3" x14ac:dyDescent="0.2">
      <c r="A88" s="70" t="s">
        <v>1220</v>
      </c>
      <c r="B88" s="70" t="s">
        <v>1220</v>
      </c>
      <c r="C88" s="70" t="s">
        <v>1221</v>
      </c>
    </row>
    <row r="89" spans="1:3" x14ac:dyDescent="0.2">
      <c r="A89" s="70" t="s">
        <v>1222</v>
      </c>
      <c r="B89" s="70" t="s">
        <v>1222</v>
      </c>
      <c r="C89" s="70" t="s">
        <v>1223</v>
      </c>
    </row>
    <row r="90" spans="1:3" x14ac:dyDescent="0.2">
      <c r="A90" s="70" t="s">
        <v>1224</v>
      </c>
      <c r="B90" s="70" t="s">
        <v>1224</v>
      </c>
      <c r="C90" s="70" t="s">
        <v>1225</v>
      </c>
    </row>
    <row r="91" spans="1:3" x14ac:dyDescent="0.2">
      <c r="A91" s="70" t="s">
        <v>1226</v>
      </c>
      <c r="B91" s="70" t="s">
        <v>1226</v>
      </c>
      <c r="C91" s="70" t="s">
        <v>1227</v>
      </c>
    </row>
    <row r="92" spans="1:3" x14ac:dyDescent="0.2">
      <c r="A92" s="70" t="s">
        <v>1228</v>
      </c>
      <c r="B92" s="70" t="s">
        <v>1228</v>
      </c>
      <c r="C92" s="70" t="s">
        <v>1229</v>
      </c>
    </row>
    <row r="93" spans="1:3" x14ac:dyDescent="0.2">
      <c r="A93" s="70" t="s">
        <v>1230</v>
      </c>
      <c r="B93" s="70" t="s">
        <v>1230</v>
      </c>
      <c r="C93" s="70" t="s">
        <v>1231</v>
      </c>
    </row>
    <row r="94" spans="1:3" x14ac:dyDescent="0.2">
      <c r="A94" s="70" t="s">
        <v>1232</v>
      </c>
      <c r="B94" s="70" t="s">
        <v>1232</v>
      </c>
      <c r="C94" s="70" t="s">
        <v>1233</v>
      </c>
    </row>
    <row r="95" spans="1:3" x14ac:dyDescent="0.2">
      <c r="A95" s="70" t="s">
        <v>1234</v>
      </c>
      <c r="B95" s="70" t="s">
        <v>1234</v>
      </c>
      <c r="C95" s="70" t="s">
        <v>1235</v>
      </c>
    </row>
    <row r="96" spans="1:3" x14ac:dyDescent="0.2">
      <c r="A96" s="70" t="s">
        <v>1236</v>
      </c>
      <c r="B96" s="70" t="s">
        <v>1236</v>
      </c>
      <c r="C96" s="70" t="s">
        <v>1237</v>
      </c>
    </row>
    <row r="97" spans="1:3" x14ac:dyDescent="0.2">
      <c r="A97" s="70" t="s">
        <v>1238</v>
      </c>
      <c r="B97" s="70" t="s">
        <v>1238</v>
      </c>
      <c r="C97" s="70" t="s">
        <v>1239</v>
      </c>
    </row>
    <row r="98" spans="1:3" x14ac:dyDescent="0.2">
      <c r="A98" s="70" t="s">
        <v>1240</v>
      </c>
      <c r="B98" s="70" t="s">
        <v>1240</v>
      </c>
      <c r="C98" s="70" t="s">
        <v>1241</v>
      </c>
    </row>
    <row r="99" spans="1:3" x14ac:dyDescent="0.2">
      <c r="A99" s="70" t="s">
        <v>1242</v>
      </c>
      <c r="B99" s="70" t="s">
        <v>1242</v>
      </c>
      <c r="C99" s="70" t="s">
        <v>1243</v>
      </c>
    </row>
    <row r="100" spans="1:3" x14ac:dyDescent="0.2">
      <c r="A100" s="70" t="s">
        <v>1244</v>
      </c>
      <c r="B100" s="70" t="s">
        <v>1244</v>
      </c>
      <c r="C100" s="70" t="s">
        <v>1245</v>
      </c>
    </row>
    <row r="101" spans="1:3" x14ac:dyDescent="0.2">
      <c r="A101" s="70" t="s">
        <v>1246</v>
      </c>
      <c r="B101" s="70" t="s">
        <v>1246</v>
      </c>
      <c r="C101" s="70" t="s">
        <v>1247</v>
      </c>
    </row>
    <row r="102" spans="1:3" x14ac:dyDescent="0.2">
      <c r="A102" s="70" t="s">
        <v>1248</v>
      </c>
      <c r="B102" s="70" t="s">
        <v>1248</v>
      </c>
      <c r="C102" s="70" t="s">
        <v>1249</v>
      </c>
    </row>
    <row r="103" spans="1:3" x14ac:dyDescent="0.2">
      <c r="A103" s="70" t="s">
        <v>1250</v>
      </c>
      <c r="B103" s="70" t="s">
        <v>1250</v>
      </c>
      <c r="C103" s="70" t="s">
        <v>1251</v>
      </c>
    </row>
    <row r="104" spans="1:3" x14ac:dyDescent="0.2">
      <c r="A104" s="70" t="s">
        <v>1252</v>
      </c>
      <c r="B104" s="70" t="s">
        <v>1252</v>
      </c>
      <c r="C104" s="70" t="s">
        <v>1253</v>
      </c>
    </row>
    <row r="105" spans="1:3" x14ac:dyDescent="0.2">
      <c r="A105" s="70" t="s">
        <v>1254</v>
      </c>
      <c r="B105" s="70" t="s">
        <v>1254</v>
      </c>
      <c r="C105" s="70" t="s">
        <v>1255</v>
      </c>
    </row>
    <row r="106" spans="1:3" x14ac:dyDescent="0.2">
      <c r="A106" s="70" t="s">
        <v>1256</v>
      </c>
      <c r="B106" s="70" t="s">
        <v>1256</v>
      </c>
      <c r="C106" s="70" t="s">
        <v>1257</v>
      </c>
    </row>
    <row r="107" spans="1:3" x14ac:dyDescent="0.2">
      <c r="A107" s="70" t="s">
        <v>1258</v>
      </c>
      <c r="B107" s="70" t="s">
        <v>1258</v>
      </c>
      <c r="C107" s="70" t="s">
        <v>1259</v>
      </c>
    </row>
    <row r="108" spans="1:3" x14ac:dyDescent="0.2">
      <c r="A108" s="70" t="s">
        <v>1260</v>
      </c>
      <c r="B108" s="70" t="s">
        <v>1260</v>
      </c>
      <c r="C108" s="70" t="s">
        <v>1261</v>
      </c>
    </row>
    <row r="109" spans="1:3" x14ac:dyDescent="0.2">
      <c r="A109" s="70" t="s">
        <v>1262</v>
      </c>
      <c r="B109" s="70" t="s">
        <v>1262</v>
      </c>
      <c r="C109" s="70" t="s">
        <v>1263</v>
      </c>
    </row>
    <row r="110" spans="1:3" x14ac:dyDescent="0.2">
      <c r="A110" s="70" t="s">
        <v>1264</v>
      </c>
      <c r="B110" s="70" t="s">
        <v>1264</v>
      </c>
      <c r="C110" s="70" t="s">
        <v>1265</v>
      </c>
    </row>
    <row r="111" spans="1:3" x14ac:dyDescent="0.2">
      <c r="A111" s="70" t="s">
        <v>1266</v>
      </c>
      <c r="B111" s="70" t="s">
        <v>1266</v>
      </c>
      <c r="C111" s="70" t="s">
        <v>1267</v>
      </c>
    </row>
    <row r="112" spans="1:3" x14ac:dyDescent="0.2">
      <c r="A112" s="70" t="s">
        <v>1268</v>
      </c>
      <c r="B112" s="70" t="s">
        <v>1268</v>
      </c>
      <c r="C112" s="70" t="s">
        <v>1269</v>
      </c>
    </row>
    <row r="113" spans="1:3" x14ac:dyDescent="0.2">
      <c r="A113" s="70" t="s">
        <v>1270</v>
      </c>
      <c r="B113" s="70" t="s">
        <v>1270</v>
      </c>
      <c r="C113" s="70" t="s">
        <v>1271</v>
      </c>
    </row>
    <row r="114" spans="1:3" x14ac:dyDescent="0.2">
      <c r="A114" s="70" t="s">
        <v>1272</v>
      </c>
      <c r="B114" s="70" t="s">
        <v>1272</v>
      </c>
      <c r="C114" s="70" t="s">
        <v>1273</v>
      </c>
    </row>
    <row r="115" spans="1:3" x14ac:dyDescent="0.2">
      <c r="A115" s="70" t="s">
        <v>1274</v>
      </c>
      <c r="B115" s="70" t="s">
        <v>1274</v>
      </c>
      <c r="C115" s="70" t="s">
        <v>1275</v>
      </c>
    </row>
    <row r="116" spans="1:3" x14ac:dyDescent="0.2">
      <c r="A116" s="70" t="s">
        <v>1276</v>
      </c>
      <c r="B116" s="70" t="s">
        <v>1276</v>
      </c>
      <c r="C116" s="70" t="s">
        <v>1277</v>
      </c>
    </row>
    <row r="117" spans="1:3" x14ac:dyDescent="0.2">
      <c r="A117" s="70" t="s">
        <v>1278</v>
      </c>
      <c r="B117" s="70" t="s">
        <v>1278</v>
      </c>
      <c r="C117" s="70" t="s">
        <v>1279</v>
      </c>
    </row>
    <row r="118" spans="1:3" x14ac:dyDescent="0.2">
      <c r="A118" s="70" t="s">
        <v>1280</v>
      </c>
      <c r="B118" s="70" t="s">
        <v>1280</v>
      </c>
      <c r="C118" s="70" t="s">
        <v>1281</v>
      </c>
    </row>
    <row r="119" spans="1:3" x14ac:dyDescent="0.2">
      <c r="A119" s="70" t="s">
        <v>1282</v>
      </c>
      <c r="B119" s="70" t="s">
        <v>1282</v>
      </c>
      <c r="C119" s="70" t="s">
        <v>1283</v>
      </c>
    </row>
    <row r="120" spans="1:3" x14ac:dyDescent="0.2">
      <c r="A120" s="70" t="s">
        <v>1284</v>
      </c>
      <c r="B120" s="70" t="s">
        <v>1284</v>
      </c>
      <c r="C120" s="70" t="s">
        <v>1285</v>
      </c>
    </row>
    <row r="121" spans="1:3" x14ac:dyDescent="0.2">
      <c r="A121" s="70" t="s">
        <v>1286</v>
      </c>
      <c r="B121" s="70" t="s">
        <v>1286</v>
      </c>
      <c r="C121" s="70" t="s">
        <v>1287</v>
      </c>
    </row>
    <row r="122" spans="1:3" x14ac:dyDescent="0.2">
      <c r="A122" s="70" t="s">
        <v>1288</v>
      </c>
      <c r="B122" s="70" t="s">
        <v>1288</v>
      </c>
      <c r="C122" s="70" t="s">
        <v>1289</v>
      </c>
    </row>
    <row r="123" spans="1:3" x14ac:dyDescent="0.2">
      <c r="A123" s="70" t="s">
        <v>1290</v>
      </c>
      <c r="B123" s="70" t="s">
        <v>1290</v>
      </c>
      <c r="C123" s="70" t="s">
        <v>1291</v>
      </c>
    </row>
    <row r="124" spans="1:3" x14ac:dyDescent="0.2">
      <c r="A124" s="70" t="s">
        <v>1292</v>
      </c>
      <c r="B124" s="70" t="s">
        <v>1292</v>
      </c>
      <c r="C124" s="70" t="s">
        <v>1293</v>
      </c>
    </row>
    <row r="125" spans="1:3" x14ac:dyDescent="0.2">
      <c r="A125" s="70" t="s">
        <v>1294</v>
      </c>
      <c r="B125" s="70" t="s">
        <v>1294</v>
      </c>
      <c r="C125" s="70" t="s">
        <v>1295</v>
      </c>
    </row>
    <row r="126" spans="1:3" x14ac:dyDescent="0.2">
      <c r="A126" s="70" t="s">
        <v>1296</v>
      </c>
      <c r="B126" s="70" t="s">
        <v>1296</v>
      </c>
      <c r="C126" s="70" t="s">
        <v>1297</v>
      </c>
    </row>
    <row r="127" spans="1:3" x14ac:dyDescent="0.2">
      <c r="A127" s="70" t="s">
        <v>1298</v>
      </c>
      <c r="B127" s="70" t="s">
        <v>1298</v>
      </c>
      <c r="C127" s="70" t="s">
        <v>1299</v>
      </c>
    </row>
    <row r="128" spans="1:3" x14ac:dyDescent="0.2">
      <c r="A128" s="70" t="s">
        <v>1300</v>
      </c>
      <c r="B128" s="70" t="s">
        <v>1300</v>
      </c>
      <c r="C128" s="70" t="s">
        <v>1301</v>
      </c>
    </row>
    <row r="129" spans="1:3" x14ac:dyDescent="0.2">
      <c r="A129" s="70" t="s">
        <v>1302</v>
      </c>
      <c r="B129" s="70" t="s">
        <v>1302</v>
      </c>
      <c r="C129" s="70" t="s">
        <v>1303</v>
      </c>
    </row>
    <row r="130" spans="1:3" x14ac:dyDescent="0.2">
      <c r="A130" s="70" t="s">
        <v>1304</v>
      </c>
      <c r="B130" s="70" t="s">
        <v>1304</v>
      </c>
      <c r="C130" s="70" t="s">
        <v>1305</v>
      </c>
    </row>
    <row r="131" spans="1:3" x14ac:dyDescent="0.2">
      <c r="A131" s="70" t="s">
        <v>1306</v>
      </c>
      <c r="B131" s="70" t="s">
        <v>1306</v>
      </c>
      <c r="C131" s="70" t="s">
        <v>1307</v>
      </c>
    </row>
    <row r="132" spans="1:3" x14ac:dyDescent="0.2">
      <c r="A132" s="70" t="s">
        <v>1308</v>
      </c>
      <c r="B132" s="70" t="s">
        <v>1308</v>
      </c>
      <c r="C132" s="70" t="s">
        <v>1309</v>
      </c>
    </row>
    <row r="133" spans="1:3" x14ac:dyDescent="0.2">
      <c r="A133" s="70" t="s">
        <v>1310</v>
      </c>
      <c r="B133" s="70" t="s">
        <v>1310</v>
      </c>
      <c r="C133" s="70" t="s">
        <v>1311</v>
      </c>
    </row>
    <row r="134" spans="1:3" x14ac:dyDescent="0.2">
      <c r="A134" s="70" t="s">
        <v>1312</v>
      </c>
      <c r="B134" s="70" t="s">
        <v>1312</v>
      </c>
      <c r="C134" s="70" t="s">
        <v>1313</v>
      </c>
    </row>
    <row r="135" spans="1:3" x14ac:dyDescent="0.2">
      <c r="A135" s="70" t="s">
        <v>1314</v>
      </c>
      <c r="B135" s="70" t="s">
        <v>1314</v>
      </c>
      <c r="C135" s="70" t="s">
        <v>1315</v>
      </c>
    </row>
    <row r="136" spans="1:3" x14ac:dyDescent="0.2">
      <c r="A136" s="70" t="s">
        <v>1316</v>
      </c>
      <c r="B136" s="70" t="s">
        <v>1316</v>
      </c>
      <c r="C136" s="70" t="s">
        <v>1317</v>
      </c>
    </row>
    <row r="137" spans="1:3" x14ac:dyDescent="0.2">
      <c r="A137" s="70" t="s">
        <v>1318</v>
      </c>
      <c r="B137" s="70" t="s">
        <v>1318</v>
      </c>
      <c r="C137" s="70" t="s">
        <v>1319</v>
      </c>
    </row>
    <row r="138" spans="1:3" x14ac:dyDescent="0.2">
      <c r="A138" s="70" t="s">
        <v>1320</v>
      </c>
      <c r="B138" s="70" t="s">
        <v>1320</v>
      </c>
      <c r="C138" s="70" t="s">
        <v>1321</v>
      </c>
    </row>
    <row r="139" spans="1:3" x14ac:dyDescent="0.2">
      <c r="A139" s="70" t="s">
        <v>1322</v>
      </c>
      <c r="B139" s="70" t="s">
        <v>1322</v>
      </c>
      <c r="C139" s="70" t="s">
        <v>1323</v>
      </c>
    </row>
    <row r="140" spans="1:3" x14ac:dyDescent="0.2">
      <c r="A140" s="70" t="s">
        <v>1324</v>
      </c>
      <c r="B140" s="70" t="s">
        <v>1324</v>
      </c>
      <c r="C140" s="70" t="s">
        <v>1325</v>
      </c>
    </row>
    <row r="141" spans="1:3" x14ac:dyDescent="0.2">
      <c r="A141" s="70" t="s">
        <v>1326</v>
      </c>
      <c r="B141" s="70" t="s">
        <v>1326</v>
      </c>
      <c r="C141" s="70" t="s">
        <v>1327</v>
      </c>
    </row>
    <row r="142" spans="1:3" x14ac:dyDescent="0.2">
      <c r="A142" s="70" t="s">
        <v>1328</v>
      </c>
      <c r="B142" s="70" t="s">
        <v>1328</v>
      </c>
      <c r="C142" s="70" t="s">
        <v>1329</v>
      </c>
    </row>
    <row r="143" spans="1:3" x14ac:dyDescent="0.2">
      <c r="A143" s="70" t="s">
        <v>1330</v>
      </c>
      <c r="B143" s="70" t="s">
        <v>1330</v>
      </c>
      <c r="C143" s="70" t="s">
        <v>1331</v>
      </c>
    </row>
    <row r="144" spans="1:3" x14ac:dyDescent="0.2">
      <c r="A144" s="70" t="s">
        <v>1332</v>
      </c>
      <c r="B144" s="70" t="s">
        <v>1332</v>
      </c>
      <c r="C144" s="70" t="s">
        <v>1333</v>
      </c>
    </row>
    <row r="145" spans="1:3" x14ac:dyDescent="0.2">
      <c r="A145" s="70" t="s">
        <v>1334</v>
      </c>
      <c r="B145" s="70" t="s">
        <v>1334</v>
      </c>
      <c r="C145" s="70" t="s">
        <v>1335</v>
      </c>
    </row>
    <row r="146" spans="1:3" x14ac:dyDescent="0.2">
      <c r="A146" s="70" t="s">
        <v>1336</v>
      </c>
      <c r="B146" s="70" t="s">
        <v>1336</v>
      </c>
      <c r="C146" s="70" t="s">
        <v>1337</v>
      </c>
    </row>
    <row r="147" spans="1:3" x14ac:dyDescent="0.2">
      <c r="A147" s="70" t="s">
        <v>1338</v>
      </c>
      <c r="B147" s="70" t="s">
        <v>1338</v>
      </c>
      <c r="C147" s="70" t="s">
        <v>1339</v>
      </c>
    </row>
    <row r="148" spans="1:3" x14ac:dyDescent="0.2">
      <c r="A148" s="70" t="s">
        <v>1340</v>
      </c>
      <c r="B148" s="70" t="s">
        <v>1340</v>
      </c>
      <c r="C148" s="70" t="s">
        <v>1341</v>
      </c>
    </row>
    <row r="149" spans="1:3" x14ac:dyDescent="0.2">
      <c r="A149" s="70" t="s">
        <v>1342</v>
      </c>
      <c r="B149" s="70" t="s">
        <v>1342</v>
      </c>
      <c r="C149" s="70" t="s">
        <v>1343</v>
      </c>
    </row>
    <row r="150" spans="1:3" x14ac:dyDescent="0.2">
      <c r="A150" s="70" t="s">
        <v>1344</v>
      </c>
      <c r="B150" s="70" t="s">
        <v>1344</v>
      </c>
      <c r="C150" s="70" t="s">
        <v>1345</v>
      </c>
    </row>
    <row r="151" spans="1:3" x14ac:dyDescent="0.2">
      <c r="A151" s="70" t="s">
        <v>1346</v>
      </c>
      <c r="B151" s="70" t="s">
        <v>1346</v>
      </c>
      <c r="C151" s="70" t="s">
        <v>1347</v>
      </c>
    </row>
    <row r="152" spans="1:3" x14ac:dyDescent="0.2">
      <c r="A152" s="70" t="s">
        <v>1348</v>
      </c>
      <c r="B152" s="70" t="s">
        <v>1348</v>
      </c>
      <c r="C152" s="70" t="s">
        <v>1349</v>
      </c>
    </row>
    <row r="153" spans="1:3" x14ac:dyDescent="0.2">
      <c r="A153" s="70" t="s">
        <v>1350</v>
      </c>
      <c r="B153" s="70" t="s">
        <v>1350</v>
      </c>
      <c r="C153" s="70" t="s">
        <v>1351</v>
      </c>
    </row>
    <row r="154" spans="1:3" x14ac:dyDescent="0.2">
      <c r="A154" s="70" t="s">
        <v>1352</v>
      </c>
      <c r="B154" s="70" t="s">
        <v>1352</v>
      </c>
      <c r="C154" s="70" t="s">
        <v>1353</v>
      </c>
    </row>
    <row r="155" spans="1:3" x14ac:dyDescent="0.2">
      <c r="A155" s="70" t="s">
        <v>1354</v>
      </c>
      <c r="B155" s="70" t="s">
        <v>1354</v>
      </c>
      <c r="C155" s="70" t="s">
        <v>1355</v>
      </c>
    </row>
    <row r="156" spans="1:3" x14ac:dyDescent="0.2">
      <c r="A156" s="70" t="s">
        <v>1356</v>
      </c>
      <c r="B156" s="70" t="s">
        <v>1356</v>
      </c>
      <c r="C156" s="70" t="s">
        <v>1357</v>
      </c>
    </row>
    <row r="157" spans="1:3" x14ac:dyDescent="0.2">
      <c r="A157" s="70" t="s">
        <v>1358</v>
      </c>
      <c r="B157" s="70" t="s">
        <v>1358</v>
      </c>
      <c r="C157" s="70" t="s">
        <v>1359</v>
      </c>
    </row>
    <row r="158" spans="1:3" x14ac:dyDescent="0.2">
      <c r="A158" s="70" t="s">
        <v>1360</v>
      </c>
      <c r="B158" s="70" t="s">
        <v>1360</v>
      </c>
      <c r="C158" s="70" t="s">
        <v>1361</v>
      </c>
    </row>
    <row r="159" spans="1:3" x14ac:dyDescent="0.2">
      <c r="A159" s="70" t="s">
        <v>1362</v>
      </c>
      <c r="B159" s="70" t="s">
        <v>1362</v>
      </c>
      <c r="C159" s="70" t="s">
        <v>1363</v>
      </c>
    </row>
    <row r="160" spans="1:3" x14ac:dyDescent="0.2">
      <c r="A160" s="70" t="s">
        <v>1364</v>
      </c>
      <c r="B160" s="70" t="s">
        <v>1364</v>
      </c>
      <c r="C160" s="70" t="s">
        <v>1365</v>
      </c>
    </row>
    <row r="161" spans="1:3" x14ac:dyDescent="0.2">
      <c r="A161" s="70" t="s">
        <v>1366</v>
      </c>
      <c r="B161" s="70" t="s">
        <v>1366</v>
      </c>
      <c r="C161" s="70" t="s">
        <v>1367</v>
      </c>
    </row>
    <row r="162" spans="1:3" x14ac:dyDescent="0.2">
      <c r="A162" s="70" t="s">
        <v>1368</v>
      </c>
      <c r="B162" s="70" t="s">
        <v>1368</v>
      </c>
      <c r="C162" s="70" t="s">
        <v>1369</v>
      </c>
    </row>
    <row r="163" spans="1:3" x14ac:dyDescent="0.2">
      <c r="A163" s="70" t="s">
        <v>1370</v>
      </c>
      <c r="B163" s="70" t="s">
        <v>1370</v>
      </c>
      <c r="C163" s="70" t="s">
        <v>1371</v>
      </c>
    </row>
    <row r="164" spans="1:3" x14ac:dyDescent="0.2">
      <c r="A164" s="70" t="s">
        <v>1372</v>
      </c>
      <c r="B164" s="70" t="s">
        <v>1372</v>
      </c>
      <c r="C164" s="70" t="s">
        <v>1373</v>
      </c>
    </row>
    <row r="165" spans="1:3" x14ac:dyDescent="0.2">
      <c r="A165" s="70" t="s">
        <v>1374</v>
      </c>
      <c r="B165" s="70" t="s">
        <v>1374</v>
      </c>
      <c r="C165" s="70" t="s">
        <v>1375</v>
      </c>
    </row>
    <row r="166" spans="1:3" x14ac:dyDescent="0.2">
      <c r="A166" s="70" t="s">
        <v>1376</v>
      </c>
      <c r="B166" s="70" t="s">
        <v>1376</v>
      </c>
      <c r="C166" s="70" t="s">
        <v>1377</v>
      </c>
    </row>
    <row r="167" spans="1:3" x14ac:dyDescent="0.2">
      <c r="A167" s="70" t="s">
        <v>1378</v>
      </c>
      <c r="B167" s="70" t="s">
        <v>1378</v>
      </c>
      <c r="C167" s="70" t="s">
        <v>1379</v>
      </c>
    </row>
    <row r="168" spans="1:3" x14ac:dyDescent="0.2">
      <c r="A168" s="70" t="s">
        <v>1380</v>
      </c>
      <c r="B168" s="70" t="s">
        <v>1380</v>
      </c>
      <c r="C168" s="70" t="s">
        <v>1381</v>
      </c>
    </row>
    <row r="169" spans="1:3" x14ac:dyDescent="0.2">
      <c r="A169" s="70" t="s">
        <v>1382</v>
      </c>
      <c r="B169" s="70" t="s">
        <v>1382</v>
      </c>
      <c r="C169" s="70" t="s">
        <v>1383</v>
      </c>
    </row>
    <row r="170" spans="1:3" x14ac:dyDescent="0.2">
      <c r="A170" s="70" t="s">
        <v>1384</v>
      </c>
      <c r="B170" s="70" t="s">
        <v>1384</v>
      </c>
      <c r="C170" s="70" t="s">
        <v>1385</v>
      </c>
    </row>
    <row r="171" spans="1:3" x14ac:dyDescent="0.2">
      <c r="A171" s="70" t="s">
        <v>1386</v>
      </c>
      <c r="B171" s="70" t="s">
        <v>1386</v>
      </c>
      <c r="C171" s="70" t="s">
        <v>1387</v>
      </c>
    </row>
    <row r="172" spans="1:3" x14ac:dyDescent="0.2">
      <c r="A172" s="70" t="s">
        <v>1388</v>
      </c>
      <c r="B172" s="70" t="s">
        <v>1388</v>
      </c>
      <c r="C172" s="70" t="s">
        <v>1389</v>
      </c>
    </row>
    <row r="173" spans="1:3" x14ac:dyDescent="0.2">
      <c r="A173" s="70" t="s">
        <v>1390</v>
      </c>
      <c r="B173" s="70" t="s">
        <v>1390</v>
      </c>
      <c r="C173" s="70" t="s">
        <v>1391</v>
      </c>
    </row>
    <row r="174" spans="1:3" x14ac:dyDescent="0.2">
      <c r="A174" s="70" t="s">
        <v>1392</v>
      </c>
      <c r="B174" s="70" t="s">
        <v>1392</v>
      </c>
      <c r="C174" s="70" t="s">
        <v>1393</v>
      </c>
    </row>
    <row r="175" spans="1:3" x14ac:dyDescent="0.2">
      <c r="A175" s="70" t="s">
        <v>1394</v>
      </c>
      <c r="B175" s="70" t="s">
        <v>1394</v>
      </c>
      <c r="C175" s="70" t="s">
        <v>1395</v>
      </c>
    </row>
    <row r="176" spans="1:3" x14ac:dyDescent="0.2">
      <c r="A176" s="70" t="s">
        <v>1396</v>
      </c>
      <c r="B176" s="70" t="s">
        <v>1396</v>
      </c>
      <c r="C176" s="70" t="s">
        <v>1397</v>
      </c>
    </row>
    <row r="177" spans="1:3" x14ac:dyDescent="0.2">
      <c r="A177" s="70" t="s">
        <v>1398</v>
      </c>
      <c r="B177" s="70" t="s">
        <v>1398</v>
      </c>
      <c r="C177" s="70" t="s">
        <v>1399</v>
      </c>
    </row>
    <row r="178" spans="1:3" x14ac:dyDescent="0.2">
      <c r="A178" s="70" t="s">
        <v>1400</v>
      </c>
      <c r="B178" s="70" t="s">
        <v>1400</v>
      </c>
      <c r="C178" s="70" t="s">
        <v>1401</v>
      </c>
    </row>
    <row r="179" spans="1:3" x14ac:dyDescent="0.2">
      <c r="A179" s="70" t="s">
        <v>1402</v>
      </c>
      <c r="B179" s="70" t="s">
        <v>1402</v>
      </c>
      <c r="C179" s="70" t="s">
        <v>1403</v>
      </c>
    </row>
    <row r="180" spans="1:3" x14ac:dyDescent="0.2">
      <c r="A180" s="70" t="s">
        <v>1404</v>
      </c>
      <c r="B180" s="70" t="s">
        <v>1404</v>
      </c>
      <c r="C180" s="70" t="s">
        <v>1405</v>
      </c>
    </row>
    <row r="181" spans="1:3" x14ac:dyDescent="0.2">
      <c r="A181" s="70" t="s">
        <v>1406</v>
      </c>
      <c r="B181" s="70" t="s">
        <v>1406</v>
      </c>
      <c r="C181" s="70" t="s">
        <v>1407</v>
      </c>
    </row>
    <row r="182" spans="1:3" x14ac:dyDescent="0.2">
      <c r="A182" s="70" t="s">
        <v>1408</v>
      </c>
      <c r="B182" s="70" t="s">
        <v>1408</v>
      </c>
      <c r="C182" s="70" t="s">
        <v>1409</v>
      </c>
    </row>
    <row r="183" spans="1:3" x14ac:dyDescent="0.2">
      <c r="A183" s="70" t="s">
        <v>1410</v>
      </c>
      <c r="B183" s="70" t="s">
        <v>1410</v>
      </c>
      <c r="C183" s="70" t="s">
        <v>1411</v>
      </c>
    </row>
    <row r="184" spans="1:3" x14ac:dyDescent="0.2">
      <c r="A184" s="70" t="s">
        <v>1412</v>
      </c>
      <c r="B184" s="70" t="s">
        <v>1412</v>
      </c>
      <c r="C184" s="70" t="s">
        <v>1413</v>
      </c>
    </row>
    <row r="185" spans="1:3" x14ac:dyDescent="0.2">
      <c r="A185" s="70" t="s">
        <v>1414</v>
      </c>
      <c r="B185" s="70" t="s">
        <v>1414</v>
      </c>
      <c r="C185" s="70" t="s">
        <v>1415</v>
      </c>
    </row>
    <row r="186" spans="1:3" x14ac:dyDescent="0.2">
      <c r="A186" s="70" t="s">
        <v>1416</v>
      </c>
      <c r="B186" s="70" t="s">
        <v>1416</v>
      </c>
      <c r="C186" s="70" t="s">
        <v>1417</v>
      </c>
    </row>
    <row r="187" spans="1:3" x14ac:dyDescent="0.2">
      <c r="A187" s="70" t="s">
        <v>1418</v>
      </c>
      <c r="B187" s="70" t="s">
        <v>1418</v>
      </c>
      <c r="C187" s="70" t="s">
        <v>1419</v>
      </c>
    </row>
    <row r="188" spans="1:3" x14ac:dyDescent="0.2">
      <c r="A188" s="70" t="s">
        <v>1420</v>
      </c>
      <c r="B188" s="70" t="s">
        <v>1420</v>
      </c>
      <c r="C188" s="70" t="s">
        <v>1421</v>
      </c>
    </row>
    <row r="189" spans="1:3" x14ac:dyDescent="0.2">
      <c r="A189" s="70" t="s">
        <v>1422</v>
      </c>
      <c r="B189" s="70" t="s">
        <v>1422</v>
      </c>
      <c r="C189" s="70" t="s">
        <v>1411</v>
      </c>
    </row>
    <row r="190" spans="1:3" x14ac:dyDescent="0.2">
      <c r="A190" s="70" t="s">
        <v>1423</v>
      </c>
      <c r="B190" s="70" t="s">
        <v>1423</v>
      </c>
      <c r="C190" s="70" t="s">
        <v>1424</v>
      </c>
    </row>
    <row r="191" spans="1:3" x14ac:dyDescent="0.2">
      <c r="A191" s="70" t="s">
        <v>1425</v>
      </c>
      <c r="B191" s="70" t="s">
        <v>1425</v>
      </c>
      <c r="C191" s="70" t="s">
        <v>1426</v>
      </c>
    </row>
    <row r="192" spans="1:3" x14ac:dyDescent="0.2">
      <c r="A192" s="70" t="s">
        <v>1427</v>
      </c>
      <c r="B192" s="70" t="s">
        <v>1427</v>
      </c>
      <c r="C192" s="70" t="s">
        <v>1428</v>
      </c>
    </row>
    <row r="193" spans="1:3" x14ac:dyDescent="0.2">
      <c r="A193" s="70" t="s">
        <v>1429</v>
      </c>
      <c r="B193" s="70" t="s">
        <v>1429</v>
      </c>
      <c r="C193" s="70" t="s">
        <v>1430</v>
      </c>
    </row>
    <row r="194" spans="1:3" x14ac:dyDescent="0.2">
      <c r="A194" s="70" t="s">
        <v>1431</v>
      </c>
      <c r="B194" s="70" t="s">
        <v>1431</v>
      </c>
      <c r="C194" s="70" t="s">
        <v>1432</v>
      </c>
    </row>
    <row r="195" spans="1:3" x14ac:dyDescent="0.2">
      <c r="A195" s="70" t="s">
        <v>1433</v>
      </c>
      <c r="B195" s="70" t="s">
        <v>1433</v>
      </c>
      <c r="C195" s="70" t="s">
        <v>1434</v>
      </c>
    </row>
    <row r="196" spans="1:3" x14ac:dyDescent="0.2">
      <c r="A196" s="70" t="s">
        <v>1435</v>
      </c>
      <c r="B196" s="70" t="s">
        <v>1435</v>
      </c>
      <c r="C196" s="70" t="s">
        <v>1436</v>
      </c>
    </row>
    <row r="197" spans="1:3" x14ac:dyDescent="0.2">
      <c r="A197" s="70" t="s">
        <v>1437</v>
      </c>
      <c r="B197" s="70" t="s">
        <v>1437</v>
      </c>
      <c r="C197" s="70" t="s">
        <v>1438</v>
      </c>
    </row>
    <row r="198" spans="1:3" x14ac:dyDescent="0.2">
      <c r="A198" s="70" t="s">
        <v>1439</v>
      </c>
      <c r="B198" s="70" t="s">
        <v>1439</v>
      </c>
      <c r="C198" s="70" t="s">
        <v>1440</v>
      </c>
    </row>
    <row r="199" spans="1:3" x14ac:dyDescent="0.2">
      <c r="A199" s="70" t="s">
        <v>1441</v>
      </c>
      <c r="B199" s="70" t="s">
        <v>1441</v>
      </c>
      <c r="C199" s="70" t="s">
        <v>1442</v>
      </c>
    </row>
    <row r="200" spans="1:3" x14ac:dyDescent="0.2">
      <c r="A200" s="70" t="s">
        <v>1443</v>
      </c>
      <c r="B200" s="70" t="s">
        <v>1443</v>
      </c>
      <c r="C200" s="70" t="s">
        <v>1444</v>
      </c>
    </row>
    <row r="201" spans="1:3" x14ac:dyDescent="0.2">
      <c r="A201" s="70" t="s">
        <v>1445</v>
      </c>
      <c r="B201" s="70" t="s">
        <v>1445</v>
      </c>
      <c r="C201" s="70" t="s">
        <v>1446</v>
      </c>
    </row>
    <row r="202" spans="1:3" x14ac:dyDescent="0.2">
      <c r="A202" s="70" t="s">
        <v>1447</v>
      </c>
      <c r="B202" s="70" t="s">
        <v>1447</v>
      </c>
      <c r="C202" s="70" t="s">
        <v>1448</v>
      </c>
    </row>
    <row r="203" spans="1:3" x14ac:dyDescent="0.2">
      <c r="A203" s="70" t="s">
        <v>1449</v>
      </c>
      <c r="B203" s="70" t="s">
        <v>1449</v>
      </c>
      <c r="C203" s="70" t="s">
        <v>1450</v>
      </c>
    </row>
    <row r="204" spans="1:3" x14ac:dyDescent="0.2">
      <c r="A204" s="70" t="s">
        <v>1451</v>
      </c>
      <c r="B204" s="70" t="s">
        <v>1451</v>
      </c>
      <c r="C204" s="70" t="s">
        <v>1407</v>
      </c>
    </row>
    <row r="205" spans="1:3" x14ac:dyDescent="0.2">
      <c r="A205" s="70" t="s">
        <v>1452</v>
      </c>
      <c r="B205" s="70" t="s">
        <v>1452</v>
      </c>
      <c r="C205" s="70" t="s">
        <v>1453</v>
      </c>
    </row>
    <row r="206" spans="1:3" x14ac:dyDescent="0.2">
      <c r="A206" s="70" t="s">
        <v>1454</v>
      </c>
      <c r="B206" s="70" t="s">
        <v>1454</v>
      </c>
      <c r="C206" s="70" t="s">
        <v>1455</v>
      </c>
    </row>
    <row r="207" spans="1:3" x14ac:dyDescent="0.2">
      <c r="A207" s="70" t="s">
        <v>1456</v>
      </c>
      <c r="B207" s="70" t="s">
        <v>1456</v>
      </c>
      <c r="C207" s="70" t="s">
        <v>1457</v>
      </c>
    </row>
    <row r="208" spans="1:3" x14ac:dyDescent="0.2">
      <c r="A208" s="70" t="s">
        <v>1458</v>
      </c>
      <c r="B208" s="70" t="s">
        <v>1458</v>
      </c>
      <c r="C208" s="70" t="s">
        <v>1459</v>
      </c>
    </row>
    <row r="209" spans="1:3" x14ac:dyDescent="0.2">
      <c r="A209" s="70" t="s">
        <v>1460</v>
      </c>
      <c r="B209" s="70" t="s">
        <v>1460</v>
      </c>
      <c r="C209" s="70" t="s">
        <v>1461</v>
      </c>
    </row>
    <row r="210" spans="1:3" x14ac:dyDescent="0.2">
      <c r="A210" s="70" t="s">
        <v>1462</v>
      </c>
      <c r="B210" s="70" t="s">
        <v>1462</v>
      </c>
      <c r="C210" s="70" t="s">
        <v>1463</v>
      </c>
    </row>
    <row r="211" spans="1:3" x14ac:dyDescent="0.2">
      <c r="A211" s="70" t="s">
        <v>1464</v>
      </c>
      <c r="B211" s="70" t="s">
        <v>1464</v>
      </c>
      <c r="C211" s="70" t="s">
        <v>1465</v>
      </c>
    </row>
    <row r="212" spans="1:3" x14ac:dyDescent="0.2">
      <c r="A212" s="70" t="s">
        <v>1466</v>
      </c>
      <c r="B212" s="70" t="s">
        <v>1466</v>
      </c>
      <c r="C212" s="70" t="s">
        <v>1467</v>
      </c>
    </row>
    <row r="213" spans="1:3" x14ac:dyDescent="0.2">
      <c r="A213" s="70" t="s">
        <v>1468</v>
      </c>
      <c r="B213" s="70" t="s">
        <v>1468</v>
      </c>
      <c r="C213" s="70" t="s">
        <v>1469</v>
      </c>
    </row>
    <row r="214" spans="1:3" x14ac:dyDescent="0.2">
      <c r="A214" s="70" t="s">
        <v>1470</v>
      </c>
      <c r="B214" s="70" t="s">
        <v>1470</v>
      </c>
      <c r="C214" s="70" t="s">
        <v>1471</v>
      </c>
    </row>
    <row r="215" spans="1:3" x14ac:dyDescent="0.2">
      <c r="A215" s="70" t="s">
        <v>1472</v>
      </c>
      <c r="B215" s="70" t="s">
        <v>1472</v>
      </c>
      <c r="C215" s="70" t="s">
        <v>1473</v>
      </c>
    </row>
    <row r="216" spans="1:3" x14ac:dyDescent="0.2">
      <c r="A216" s="70" t="s">
        <v>1474</v>
      </c>
      <c r="B216" s="70" t="s">
        <v>1474</v>
      </c>
      <c r="C216" s="70" t="s">
        <v>1475</v>
      </c>
    </row>
    <row r="217" spans="1:3" x14ac:dyDescent="0.2">
      <c r="A217" s="70" t="s">
        <v>1476</v>
      </c>
      <c r="B217" s="70" t="s">
        <v>1476</v>
      </c>
      <c r="C217" s="70" t="s">
        <v>1477</v>
      </c>
    </row>
    <row r="218" spans="1:3" x14ac:dyDescent="0.2">
      <c r="A218" s="70" t="s">
        <v>1478</v>
      </c>
      <c r="B218" s="70" t="s">
        <v>1478</v>
      </c>
      <c r="C218" s="70" t="s">
        <v>1479</v>
      </c>
    </row>
    <row r="219" spans="1:3" x14ac:dyDescent="0.2">
      <c r="A219" s="70" t="s">
        <v>1480</v>
      </c>
      <c r="B219" s="70" t="s">
        <v>1480</v>
      </c>
      <c r="C219" s="70" t="s">
        <v>1481</v>
      </c>
    </row>
    <row r="220" spans="1:3" x14ac:dyDescent="0.2">
      <c r="A220" s="70" t="s">
        <v>1482</v>
      </c>
      <c r="B220" s="70" t="s">
        <v>1482</v>
      </c>
      <c r="C220" s="70" t="s">
        <v>1483</v>
      </c>
    </row>
    <row r="221" spans="1:3" x14ac:dyDescent="0.2">
      <c r="A221" s="70" t="s">
        <v>1484</v>
      </c>
      <c r="B221" s="70" t="s">
        <v>1484</v>
      </c>
      <c r="C221" s="70" t="s">
        <v>1485</v>
      </c>
    </row>
    <row r="222" spans="1:3" x14ac:dyDescent="0.2">
      <c r="A222" s="70" t="s">
        <v>1486</v>
      </c>
      <c r="B222" s="70" t="s">
        <v>1486</v>
      </c>
      <c r="C222" s="70" t="s">
        <v>1487</v>
      </c>
    </row>
    <row r="223" spans="1:3" x14ac:dyDescent="0.2">
      <c r="A223" s="70" t="s">
        <v>1488</v>
      </c>
      <c r="B223" s="70" t="s">
        <v>1488</v>
      </c>
      <c r="C223" s="70" t="s">
        <v>1489</v>
      </c>
    </row>
    <row r="224" spans="1:3" x14ac:dyDescent="0.2">
      <c r="A224" s="70" t="s">
        <v>1490</v>
      </c>
      <c r="B224" s="70" t="s">
        <v>1490</v>
      </c>
      <c r="C224" s="70" t="s">
        <v>1491</v>
      </c>
    </row>
    <row r="225" spans="1:3" x14ac:dyDescent="0.2">
      <c r="A225" s="70" t="s">
        <v>1492</v>
      </c>
      <c r="B225" s="70" t="s">
        <v>1492</v>
      </c>
      <c r="C225" s="70" t="s">
        <v>1493</v>
      </c>
    </row>
    <row r="226" spans="1:3" x14ac:dyDescent="0.2">
      <c r="A226" s="70" t="s">
        <v>1494</v>
      </c>
      <c r="B226" s="70" t="s">
        <v>1494</v>
      </c>
      <c r="C226" s="70" t="s">
        <v>1495</v>
      </c>
    </row>
    <row r="227" spans="1:3" x14ac:dyDescent="0.2">
      <c r="A227" s="70" t="s">
        <v>1496</v>
      </c>
      <c r="B227" s="70" t="s">
        <v>1496</v>
      </c>
      <c r="C227" s="70" t="s">
        <v>1497</v>
      </c>
    </row>
    <row r="228" spans="1:3" x14ac:dyDescent="0.2">
      <c r="A228" s="70" t="s">
        <v>1498</v>
      </c>
      <c r="B228" s="70" t="s">
        <v>1498</v>
      </c>
      <c r="C228" s="70" t="s">
        <v>1499</v>
      </c>
    </row>
    <row r="229" spans="1:3" x14ac:dyDescent="0.2">
      <c r="A229" s="70" t="s">
        <v>1500</v>
      </c>
      <c r="B229" s="70" t="s">
        <v>1500</v>
      </c>
      <c r="C229" s="70" t="s">
        <v>1501</v>
      </c>
    </row>
    <row r="230" spans="1:3" x14ac:dyDescent="0.2">
      <c r="A230" s="70" t="s">
        <v>1502</v>
      </c>
      <c r="B230" s="70" t="s">
        <v>1502</v>
      </c>
      <c r="C230" s="70" t="s">
        <v>1503</v>
      </c>
    </row>
    <row r="231" spans="1:3" x14ac:dyDescent="0.2">
      <c r="A231" s="70" t="s">
        <v>1504</v>
      </c>
      <c r="B231" s="70" t="s">
        <v>1504</v>
      </c>
      <c r="C231" s="70" t="s">
        <v>1505</v>
      </c>
    </row>
    <row r="232" spans="1:3" x14ac:dyDescent="0.2">
      <c r="A232" s="70" t="s">
        <v>1506</v>
      </c>
      <c r="B232" s="70" t="s">
        <v>1506</v>
      </c>
      <c r="C232" s="70" t="s">
        <v>1507</v>
      </c>
    </row>
    <row r="233" spans="1:3" x14ac:dyDescent="0.2">
      <c r="A233" s="70" t="s">
        <v>1508</v>
      </c>
      <c r="B233" s="70" t="s">
        <v>1508</v>
      </c>
      <c r="C233" s="70" t="s">
        <v>1509</v>
      </c>
    </row>
    <row r="234" spans="1:3" x14ac:dyDescent="0.2">
      <c r="A234" s="70" t="s">
        <v>1510</v>
      </c>
      <c r="B234" s="70" t="s">
        <v>1510</v>
      </c>
      <c r="C234" s="70" t="s">
        <v>1511</v>
      </c>
    </row>
    <row r="235" spans="1:3" x14ac:dyDescent="0.2">
      <c r="A235" s="70" t="s">
        <v>1512</v>
      </c>
      <c r="B235" s="70" t="s">
        <v>1512</v>
      </c>
      <c r="C235" s="70" t="s">
        <v>1513</v>
      </c>
    </row>
    <row r="236" spans="1:3" x14ac:dyDescent="0.2">
      <c r="A236" s="70" t="s">
        <v>1514</v>
      </c>
      <c r="B236" s="70" t="s">
        <v>1514</v>
      </c>
      <c r="C236" s="70" t="s">
        <v>1515</v>
      </c>
    </row>
    <row r="237" spans="1:3" x14ac:dyDescent="0.2">
      <c r="A237" s="70" t="s">
        <v>1516</v>
      </c>
      <c r="B237" s="70" t="s">
        <v>1516</v>
      </c>
      <c r="C237" s="70" t="s">
        <v>1517</v>
      </c>
    </row>
    <row r="238" spans="1:3" x14ac:dyDescent="0.2">
      <c r="A238" s="70" t="s">
        <v>1518</v>
      </c>
      <c r="B238" s="70" t="s">
        <v>1518</v>
      </c>
      <c r="C238" s="70" t="s">
        <v>1519</v>
      </c>
    </row>
    <row r="239" spans="1:3" x14ac:dyDescent="0.2">
      <c r="A239" s="70" t="s">
        <v>1520</v>
      </c>
      <c r="B239" s="70" t="s">
        <v>1520</v>
      </c>
      <c r="C239" s="70" t="s">
        <v>1521</v>
      </c>
    </row>
    <row r="240" spans="1:3" x14ac:dyDescent="0.2">
      <c r="A240" s="70" t="s">
        <v>1522</v>
      </c>
      <c r="B240" s="70" t="s">
        <v>1522</v>
      </c>
      <c r="C240" s="70" t="s">
        <v>1523</v>
      </c>
    </row>
    <row r="241" spans="1:3" x14ac:dyDescent="0.2">
      <c r="A241" s="70" t="s">
        <v>1524</v>
      </c>
      <c r="B241" s="70" t="s">
        <v>1524</v>
      </c>
      <c r="C241" s="70" t="s">
        <v>1525</v>
      </c>
    </row>
    <row r="242" spans="1:3" x14ac:dyDescent="0.2">
      <c r="A242" s="70" t="s">
        <v>1526</v>
      </c>
      <c r="B242" s="70" t="s">
        <v>1526</v>
      </c>
      <c r="C242" s="70" t="s">
        <v>1527</v>
      </c>
    </row>
    <row r="243" spans="1:3" x14ac:dyDescent="0.2">
      <c r="A243" s="70" t="s">
        <v>1528</v>
      </c>
      <c r="B243" s="70" t="s">
        <v>1528</v>
      </c>
      <c r="C243" s="70" t="s">
        <v>1529</v>
      </c>
    </row>
    <row r="244" spans="1:3" x14ac:dyDescent="0.2">
      <c r="A244" s="70" t="s">
        <v>1530</v>
      </c>
      <c r="B244" s="70" t="s">
        <v>1530</v>
      </c>
      <c r="C244" s="70" t="s">
        <v>1531</v>
      </c>
    </row>
    <row r="245" spans="1:3" x14ac:dyDescent="0.2">
      <c r="A245" s="70" t="s">
        <v>1532</v>
      </c>
      <c r="B245" s="70" t="s">
        <v>1532</v>
      </c>
      <c r="C245" s="70" t="s">
        <v>1533</v>
      </c>
    </row>
    <row r="246" spans="1:3" x14ac:dyDescent="0.2">
      <c r="A246" s="70" t="s">
        <v>1534</v>
      </c>
      <c r="B246" s="70" t="s">
        <v>1534</v>
      </c>
      <c r="C246" s="70" t="s">
        <v>1535</v>
      </c>
    </row>
    <row r="247" spans="1:3" x14ac:dyDescent="0.2">
      <c r="A247" s="70" t="s">
        <v>1536</v>
      </c>
      <c r="B247" s="70" t="s">
        <v>1536</v>
      </c>
      <c r="C247" s="70" t="s">
        <v>1537</v>
      </c>
    </row>
    <row r="248" spans="1:3" x14ac:dyDescent="0.2">
      <c r="A248" s="70" t="s">
        <v>1538</v>
      </c>
      <c r="B248" s="70" t="s">
        <v>1538</v>
      </c>
      <c r="C248" s="70" t="s">
        <v>1539</v>
      </c>
    </row>
    <row r="249" spans="1:3" x14ac:dyDescent="0.2">
      <c r="A249" s="70" t="s">
        <v>1540</v>
      </c>
      <c r="B249" s="70" t="s">
        <v>1540</v>
      </c>
      <c r="C249" s="70" t="s">
        <v>1541</v>
      </c>
    </row>
    <row r="250" spans="1:3" x14ac:dyDescent="0.2">
      <c r="A250" s="70" t="s">
        <v>1542</v>
      </c>
      <c r="B250" s="70" t="s">
        <v>1542</v>
      </c>
      <c r="C250" s="70" t="s">
        <v>1543</v>
      </c>
    </row>
    <row r="251" spans="1:3" x14ac:dyDescent="0.2">
      <c r="A251" s="70" t="s">
        <v>1544</v>
      </c>
      <c r="B251" s="70" t="s">
        <v>1544</v>
      </c>
      <c r="C251" s="70" t="s">
        <v>1545</v>
      </c>
    </row>
    <row r="252" spans="1:3" x14ac:dyDescent="0.2">
      <c r="A252" s="70" t="s">
        <v>1546</v>
      </c>
      <c r="B252" s="70" t="s">
        <v>1546</v>
      </c>
      <c r="C252" s="70" t="s">
        <v>1547</v>
      </c>
    </row>
    <row r="253" spans="1:3" x14ac:dyDescent="0.2">
      <c r="A253" s="70" t="s">
        <v>1548</v>
      </c>
      <c r="B253" s="70" t="s">
        <v>1548</v>
      </c>
      <c r="C253" s="70" t="s">
        <v>1549</v>
      </c>
    </row>
    <row r="254" spans="1:3" x14ac:dyDescent="0.2">
      <c r="A254" s="70" t="s">
        <v>1550</v>
      </c>
      <c r="B254" s="70" t="s">
        <v>1550</v>
      </c>
      <c r="C254" s="70" t="s">
        <v>1551</v>
      </c>
    </row>
    <row r="255" spans="1:3" x14ac:dyDescent="0.2">
      <c r="A255" s="70" t="s">
        <v>1552</v>
      </c>
      <c r="B255" s="70" t="s">
        <v>1552</v>
      </c>
      <c r="C255" s="70" t="s">
        <v>1553</v>
      </c>
    </row>
    <row r="256" spans="1:3" x14ac:dyDescent="0.2">
      <c r="A256" s="70" t="s">
        <v>1554</v>
      </c>
      <c r="B256" s="70" t="s">
        <v>1554</v>
      </c>
      <c r="C256" s="70" t="s">
        <v>1555</v>
      </c>
    </row>
    <row r="257" spans="1:3" x14ac:dyDescent="0.2">
      <c r="A257" s="70" t="s">
        <v>1556</v>
      </c>
      <c r="B257" s="70" t="s">
        <v>1556</v>
      </c>
      <c r="C257" s="70" t="s">
        <v>1557</v>
      </c>
    </row>
    <row r="258" spans="1:3" x14ac:dyDescent="0.2">
      <c r="A258" s="70" t="s">
        <v>1558</v>
      </c>
      <c r="B258" s="70" t="s">
        <v>1558</v>
      </c>
      <c r="C258" s="70" t="s">
        <v>1559</v>
      </c>
    </row>
    <row r="259" spans="1:3" x14ac:dyDescent="0.2">
      <c r="A259" s="70" t="s">
        <v>1560</v>
      </c>
      <c r="B259" s="70" t="s">
        <v>1560</v>
      </c>
      <c r="C259" s="70" t="s">
        <v>1561</v>
      </c>
    </row>
    <row r="260" spans="1:3" x14ac:dyDescent="0.2">
      <c r="A260" s="70" t="s">
        <v>1562</v>
      </c>
      <c r="B260" s="70" t="s">
        <v>1562</v>
      </c>
      <c r="C260" s="70" t="s">
        <v>1563</v>
      </c>
    </row>
    <row r="261" spans="1:3" x14ac:dyDescent="0.2">
      <c r="A261" s="70" t="s">
        <v>1564</v>
      </c>
      <c r="B261" s="70" t="s">
        <v>1564</v>
      </c>
      <c r="C261" s="70" t="s">
        <v>1565</v>
      </c>
    </row>
    <row r="262" spans="1:3" x14ac:dyDescent="0.2">
      <c r="A262" s="70" t="s">
        <v>1566</v>
      </c>
      <c r="B262" s="70" t="s">
        <v>1566</v>
      </c>
      <c r="C262" s="70" t="s">
        <v>1567</v>
      </c>
    </row>
    <row r="263" spans="1:3" x14ac:dyDescent="0.2">
      <c r="A263" s="70" t="s">
        <v>1568</v>
      </c>
      <c r="B263" s="70" t="s">
        <v>1568</v>
      </c>
      <c r="C263" s="70" t="s">
        <v>1569</v>
      </c>
    </row>
    <row r="264" spans="1:3" x14ac:dyDescent="0.2">
      <c r="A264" s="70" t="s">
        <v>1570</v>
      </c>
      <c r="B264" s="70" t="s">
        <v>1570</v>
      </c>
      <c r="C264" s="70" t="s">
        <v>1571</v>
      </c>
    </row>
    <row r="265" spans="1:3" x14ac:dyDescent="0.2">
      <c r="A265" s="70" t="s">
        <v>1572</v>
      </c>
      <c r="B265" s="70" t="s">
        <v>1572</v>
      </c>
      <c r="C265" s="70" t="s">
        <v>1573</v>
      </c>
    </row>
    <row r="266" spans="1:3" x14ac:dyDescent="0.2">
      <c r="A266" s="70" t="s">
        <v>1574</v>
      </c>
      <c r="B266" s="70" t="s">
        <v>1574</v>
      </c>
      <c r="C266" s="70" t="s">
        <v>1575</v>
      </c>
    </row>
    <row r="267" spans="1:3" x14ac:dyDescent="0.2">
      <c r="A267" s="70" t="s">
        <v>1576</v>
      </c>
      <c r="B267" s="70" t="s">
        <v>1576</v>
      </c>
      <c r="C267" s="70" t="s">
        <v>1577</v>
      </c>
    </row>
    <row r="268" spans="1:3" x14ac:dyDescent="0.2">
      <c r="A268" s="70" t="s">
        <v>1578</v>
      </c>
      <c r="B268" s="70" t="s">
        <v>1578</v>
      </c>
      <c r="C268" s="70" t="s">
        <v>1579</v>
      </c>
    </row>
    <row r="269" spans="1:3" x14ac:dyDescent="0.2">
      <c r="A269" s="70" t="s">
        <v>1580</v>
      </c>
      <c r="B269" s="70" t="s">
        <v>1580</v>
      </c>
      <c r="C269" s="70" t="s">
        <v>1581</v>
      </c>
    </row>
    <row r="270" spans="1:3" x14ac:dyDescent="0.2">
      <c r="A270" s="70" t="s">
        <v>1582</v>
      </c>
      <c r="B270" s="70" t="s">
        <v>1582</v>
      </c>
      <c r="C270" s="70" t="s">
        <v>1583</v>
      </c>
    </row>
    <row r="271" spans="1:3" x14ac:dyDescent="0.2">
      <c r="A271" s="70" t="s">
        <v>1584</v>
      </c>
      <c r="B271" s="70" t="s">
        <v>1584</v>
      </c>
      <c r="C271" s="70" t="s">
        <v>1585</v>
      </c>
    </row>
    <row r="272" spans="1:3" x14ac:dyDescent="0.2">
      <c r="A272" s="70" t="s">
        <v>1586</v>
      </c>
      <c r="B272" s="70" t="s">
        <v>1586</v>
      </c>
      <c r="C272" s="70" t="s">
        <v>1587</v>
      </c>
    </row>
    <row r="273" spans="1:3" x14ac:dyDescent="0.2">
      <c r="A273" s="70" t="s">
        <v>1588</v>
      </c>
      <c r="B273" s="70" t="s">
        <v>1588</v>
      </c>
      <c r="C273" s="70" t="s">
        <v>1589</v>
      </c>
    </row>
    <row r="274" spans="1:3" x14ac:dyDescent="0.2">
      <c r="A274" s="70" t="s">
        <v>1590</v>
      </c>
      <c r="B274" s="70" t="s">
        <v>1590</v>
      </c>
      <c r="C274" s="70" t="s">
        <v>1591</v>
      </c>
    </row>
    <row r="275" spans="1:3" x14ac:dyDescent="0.2">
      <c r="A275" s="70" t="s">
        <v>1592</v>
      </c>
      <c r="B275" s="70" t="s">
        <v>1592</v>
      </c>
      <c r="C275" s="70" t="s">
        <v>1593</v>
      </c>
    </row>
    <row r="276" spans="1:3" x14ac:dyDescent="0.2">
      <c r="A276" s="70" t="s">
        <v>1594</v>
      </c>
      <c r="B276" s="70" t="s">
        <v>1594</v>
      </c>
      <c r="C276" s="70" t="s">
        <v>1595</v>
      </c>
    </row>
    <row r="277" spans="1:3" x14ac:dyDescent="0.2">
      <c r="A277" s="70" t="s">
        <v>1596</v>
      </c>
      <c r="B277" s="70" t="s">
        <v>1596</v>
      </c>
      <c r="C277" s="70" t="s">
        <v>1597</v>
      </c>
    </row>
    <row r="278" spans="1:3" x14ac:dyDescent="0.2">
      <c r="A278" s="70" t="s">
        <v>1598</v>
      </c>
      <c r="B278" s="70" t="s">
        <v>1598</v>
      </c>
      <c r="C278" s="70" t="s">
        <v>1599</v>
      </c>
    </row>
    <row r="279" spans="1:3" x14ac:dyDescent="0.2">
      <c r="A279" s="70" t="s">
        <v>1600</v>
      </c>
      <c r="B279" s="70" t="s">
        <v>1600</v>
      </c>
      <c r="C279" s="70" t="s">
        <v>1601</v>
      </c>
    </row>
    <row r="280" spans="1:3" x14ac:dyDescent="0.2">
      <c r="A280" s="70" t="s">
        <v>1602</v>
      </c>
      <c r="B280" s="70" t="s">
        <v>1602</v>
      </c>
      <c r="C280" s="70" t="s">
        <v>1603</v>
      </c>
    </row>
    <row r="281" spans="1:3" x14ac:dyDescent="0.2">
      <c r="A281" s="70" t="s">
        <v>1604</v>
      </c>
      <c r="B281" s="70" t="s">
        <v>1604</v>
      </c>
      <c r="C281" s="70" t="s">
        <v>1605</v>
      </c>
    </row>
    <row r="282" spans="1:3" x14ac:dyDescent="0.2">
      <c r="A282" s="70" t="s">
        <v>1606</v>
      </c>
      <c r="B282" s="70" t="s">
        <v>1606</v>
      </c>
      <c r="C282" s="70" t="s">
        <v>1607</v>
      </c>
    </row>
    <row r="283" spans="1:3" x14ac:dyDescent="0.2">
      <c r="A283" s="70" t="s">
        <v>1608</v>
      </c>
      <c r="B283" s="70" t="s">
        <v>1608</v>
      </c>
      <c r="C283" s="70" t="s">
        <v>1609</v>
      </c>
    </row>
    <row r="284" spans="1:3" x14ac:dyDescent="0.2">
      <c r="A284" s="70" t="s">
        <v>1610</v>
      </c>
      <c r="B284" s="70" t="s">
        <v>1610</v>
      </c>
      <c r="C284" s="70" t="s">
        <v>1611</v>
      </c>
    </row>
    <row r="285" spans="1:3" x14ac:dyDescent="0.2">
      <c r="A285" s="70" t="s">
        <v>1612</v>
      </c>
      <c r="B285" s="70" t="s">
        <v>1612</v>
      </c>
      <c r="C285" s="70" t="s">
        <v>1613</v>
      </c>
    </row>
    <row r="286" spans="1:3" x14ac:dyDescent="0.2">
      <c r="A286" s="70" t="s">
        <v>1614</v>
      </c>
      <c r="B286" s="70" t="s">
        <v>1614</v>
      </c>
      <c r="C286" s="70" t="s">
        <v>1615</v>
      </c>
    </row>
    <row r="287" spans="1:3" x14ac:dyDescent="0.2">
      <c r="A287" s="70" t="s">
        <v>1616</v>
      </c>
      <c r="B287" s="70" t="s">
        <v>1616</v>
      </c>
      <c r="C287" s="70" t="s">
        <v>1617</v>
      </c>
    </row>
    <row r="288" spans="1:3" x14ac:dyDescent="0.2">
      <c r="A288" s="70" t="s">
        <v>1618</v>
      </c>
      <c r="B288" s="70" t="s">
        <v>1618</v>
      </c>
      <c r="C288" s="70" t="s">
        <v>1619</v>
      </c>
    </row>
    <row r="289" spans="1:3" x14ac:dyDescent="0.2">
      <c r="A289" s="70" t="s">
        <v>1620</v>
      </c>
      <c r="B289" s="70" t="s">
        <v>1620</v>
      </c>
      <c r="C289" s="70" t="s">
        <v>1621</v>
      </c>
    </row>
    <row r="290" spans="1:3" x14ac:dyDescent="0.2">
      <c r="A290" s="70" t="s">
        <v>1622</v>
      </c>
      <c r="B290" s="70" t="s">
        <v>1622</v>
      </c>
      <c r="C290" s="70" t="s">
        <v>1623</v>
      </c>
    </row>
    <row r="291" spans="1:3" x14ac:dyDescent="0.2">
      <c r="A291" s="70" t="s">
        <v>1624</v>
      </c>
      <c r="B291" s="70" t="s">
        <v>1624</v>
      </c>
      <c r="C291" s="70" t="s">
        <v>1625</v>
      </c>
    </row>
    <row r="292" spans="1:3" x14ac:dyDescent="0.2">
      <c r="A292" s="70" t="s">
        <v>1626</v>
      </c>
      <c r="B292" s="70" t="s">
        <v>1626</v>
      </c>
      <c r="C292" s="70" t="s">
        <v>1627</v>
      </c>
    </row>
    <row r="293" spans="1:3" x14ac:dyDescent="0.2">
      <c r="A293" s="70" t="s">
        <v>1628</v>
      </c>
      <c r="B293" s="70" t="s">
        <v>1628</v>
      </c>
      <c r="C293" s="70" t="s">
        <v>1629</v>
      </c>
    </row>
    <row r="294" spans="1:3" x14ac:dyDescent="0.2">
      <c r="A294" s="70" t="s">
        <v>1630</v>
      </c>
      <c r="B294" s="70" t="s">
        <v>1630</v>
      </c>
      <c r="C294" s="70" t="s">
        <v>1631</v>
      </c>
    </row>
    <row r="295" spans="1:3" x14ac:dyDescent="0.2">
      <c r="A295" s="70" t="s">
        <v>1632</v>
      </c>
      <c r="B295" s="70" t="s">
        <v>1632</v>
      </c>
      <c r="C295" s="70" t="s">
        <v>1633</v>
      </c>
    </row>
    <row r="296" spans="1:3" x14ac:dyDescent="0.2">
      <c r="A296" s="70" t="s">
        <v>1634</v>
      </c>
      <c r="B296" s="70" t="s">
        <v>1634</v>
      </c>
      <c r="C296" s="70" t="s">
        <v>1635</v>
      </c>
    </row>
    <row r="297" spans="1:3" x14ac:dyDescent="0.2">
      <c r="A297" s="70" t="s">
        <v>1636</v>
      </c>
      <c r="B297" s="70" t="s">
        <v>1636</v>
      </c>
      <c r="C297" s="70" t="s">
        <v>1637</v>
      </c>
    </row>
    <row r="298" spans="1:3" x14ac:dyDescent="0.2">
      <c r="A298" s="70" t="s">
        <v>1638</v>
      </c>
      <c r="B298" s="70" t="s">
        <v>1638</v>
      </c>
      <c r="C298" s="70" t="s">
        <v>1639</v>
      </c>
    </row>
    <row r="299" spans="1:3" x14ac:dyDescent="0.2">
      <c r="A299" s="70" t="s">
        <v>1640</v>
      </c>
      <c r="B299" s="70" t="s">
        <v>1640</v>
      </c>
      <c r="C299" s="70" t="s">
        <v>1641</v>
      </c>
    </row>
    <row r="300" spans="1:3" x14ac:dyDescent="0.2">
      <c r="A300" s="70" t="s">
        <v>1642</v>
      </c>
      <c r="B300" s="70" t="s">
        <v>1642</v>
      </c>
      <c r="C300" s="70" t="s">
        <v>1643</v>
      </c>
    </row>
    <row r="301" spans="1:3" x14ac:dyDescent="0.2">
      <c r="A301" s="70" t="s">
        <v>1644</v>
      </c>
      <c r="B301" s="70" t="s">
        <v>1644</v>
      </c>
      <c r="C301" s="70" t="s">
        <v>1645</v>
      </c>
    </row>
    <row r="302" spans="1:3" x14ac:dyDescent="0.2">
      <c r="A302" s="70" t="s">
        <v>1646</v>
      </c>
      <c r="B302" s="70" t="s">
        <v>1646</v>
      </c>
      <c r="C302" s="70" t="s">
        <v>1647</v>
      </c>
    </row>
    <row r="303" spans="1:3" x14ac:dyDescent="0.2">
      <c r="A303" s="70" t="s">
        <v>1648</v>
      </c>
      <c r="B303" s="70" t="s">
        <v>1648</v>
      </c>
      <c r="C303" s="70" t="s">
        <v>1649</v>
      </c>
    </row>
    <row r="304" spans="1:3" x14ac:dyDescent="0.2">
      <c r="A304" s="70" t="s">
        <v>1650</v>
      </c>
      <c r="B304" s="70" t="s">
        <v>1650</v>
      </c>
      <c r="C304" s="70" t="s">
        <v>1651</v>
      </c>
    </row>
    <row r="305" spans="1:3" x14ac:dyDescent="0.2">
      <c r="A305" s="70" t="s">
        <v>1652</v>
      </c>
      <c r="B305" s="70" t="s">
        <v>1652</v>
      </c>
      <c r="C305" s="70" t="s">
        <v>1653</v>
      </c>
    </row>
    <row r="306" spans="1:3" x14ac:dyDescent="0.2">
      <c r="A306" s="70" t="s">
        <v>1654</v>
      </c>
      <c r="B306" s="70" t="s">
        <v>1654</v>
      </c>
      <c r="C306" s="70" t="s">
        <v>1655</v>
      </c>
    </row>
    <row r="307" spans="1:3" x14ac:dyDescent="0.2">
      <c r="A307" s="70" t="s">
        <v>1656</v>
      </c>
      <c r="B307" s="70" t="s">
        <v>1656</v>
      </c>
      <c r="C307" s="70" t="s">
        <v>1657</v>
      </c>
    </row>
    <row r="308" spans="1:3" x14ac:dyDescent="0.2">
      <c r="A308" s="70" t="s">
        <v>1658</v>
      </c>
      <c r="B308" s="70" t="s">
        <v>1658</v>
      </c>
      <c r="C308" s="70" t="s">
        <v>1659</v>
      </c>
    </row>
    <row r="309" spans="1:3" x14ac:dyDescent="0.2">
      <c r="A309" s="70" t="s">
        <v>1660</v>
      </c>
      <c r="B309" s="70" t="s">
        <v>1660</v>
      </c>
      <c r="C309" s="70" t="s">
        <v>1661</v>
      </c>
    </row>
    <row r="310" spans="1:3" x14ac:dyDescent="0.2">
      <c r="A310" s="70" t="s">
        <v>1662</v>
      </c>
      <c r="B310" s="70" t="s">
        <v>1662</v>
      </c>
      <c r="C310" s="70" t="s">
        <v>1663</v>
      </c>
    </row>
    <row r="311" spans="1:3" x14ac:dyDescent="0.2">
      <c r="A311" s="70" t="s">
        <v>1664</v>
      </c>
      <c r="B311" s="70" t="s">
        <v>1664</v>
      </c>
      <c r="C311" s="70" t="s">
        <v>1665</v>
      </c>
    </row>
    <row r="312" spans="1:3" x14ac:dyDescent="0.2">
      <c r="A312" s="70" t="s">
        <v>1666</v>
      </c>
      <c r="B312" s="70" t="s">
        <v>1666</v>
      </c>
      <c r="C312" s="70" t="s">
        <v>1667</v>
      </c>
    </row>
    <row r="313" spans="1:3" x14ac:dyDescent="0.2">
      <c r="A313" s="70" t="s">
        <v>1668</v>
      </c>
      <c r="B313" s="70" t="s">
        <v>1668</v>
      </c>
      <c r="C313" s="70" t="s">
        <v>1669</v>
      </c>
    </row>
    <row r="314" spans="1:3" x14ac:dyDescent="0.2">
      <c r="A314" s="70" t="s">
        <v>1670</v>
      </c>
      <c r="B314" s="70" t="s">
        <v>1670</v>
      </c>
      <c r="C314" s="70" t="s">
        <v>1671</v>
      </c>
    </row>
    <row r="315" spans="1:3" x14ac:dyDescent="0.2">
      <c r="A315" s="70" t="s">
        <v>1672</v>
      </c>
      <c r="B315" s="70" t="s">
        <v>1672</v>
      </c>
      <c r="C315" s="70" t="s">
        <v>1673</v>
      </c>
    </row>
    <row r="316" spans="1:3" x14ac:dyDescent="0.2">
      <c r="A316" s="70" t="s">
        <v>1674</v>
      </c>
      <c r="B316" s="70" t="s">
        <v>1674</v>
      </c>
      <c r="C316" s="70" t="s">
        <v>1675</v>
      </c>
    </row>
    <row r="317" spans="1:3" x14ac:dyDescent="0.2">
      <c r="A317" s="70" t="s">
        <v>1676</v>
      </c>
      <c r="B317" s="70" t="s">
        <v>1676</v>
      </c>
      <c r="C317" s="70" t="s">
        <v>1677</v>
      </c>
    </row>
    <row r="318" spans="1:3" x14ac:dyDescent="0.2">
      <c r="A318" s="70" t="s">
        <v>1678</v>
      </c>
      <c r="B318" s="70" t="s">
        <v>1678</v>
      </c>
      <c r="C318" s="70" t="s">
        <v>1679</v>
      </c>
    </row>
    <row r="319" spans="1:3" x14ac:dyDescent="0.2">
      <c r="A319" s="70" t="s">
        <v>1680</v>
      </c>
      <c r="B319" s="70" t="s">
        <v>1680</v>
      </c>
      <c r="C319" s="70" t="s">
        <v>1681</v>
      </c>
    </row>
    <row r="320" spans="1:3" x14ac:dyDescent="0.2">
      <c r="A320" s="70" t="s">
        <v>1682</v>
      </c>
      <c r="B320" s="70" t="s">
        <v>1682</v>
      </c>
      <c r="C320" s="70" t="s">
        <v>1683</v>
      </c>
    </row>
    <row r="321" spans="1:3" x14ac:dyDescent="0.2">
      <c r="A321" s="70" t="s">
        <v>1684</v>
      </c>
      <c r="B321" s="70" t="s">
        <v>1684</v>
      </c>
      <c r="C321" s="70" t="s">
        <v>1685</v>
      </c>
    </row>
    <row r="322" spans="1:3" x14ac:dyDescent="0.2">
      <c r="A322" s="70" t="s">
        <v>1686</v>
      </c>
      <c r="B322" s="70" t="s">
        <v>1686</v>
      </c>
      <c r="C322" s="70" t="s">
        <v>1687</v>
      </c>
    </row>
    <row r="323" spans="1:3" x14ac:dyDescent="0.2">
      <c r="A323" s="70" t="s">
        <v>1688</v>
      </c>
      <c r="B323" s="70" t="s">
        <v>1688</v>
      </c>
      <c r="C323" s="70" t="s">
        <v>1689</v>
      </c>
    </row>
    <row r="324" spans="1:3" x14ac:dyDescent="0.2">
      <c r="A324" s="70" t="s">
        <v>1690</v>
      </c>
      <c r="B324" s="70" t="s">
        <v>1690</v>
      </c>
      <c r="C324" s="70" t="s">
        <v>1691</v>
      </c>
    </row>
    <row r="325" spans="1:3" x14ac:dyDescent="0.2">
      <c r="A325" s="70" t="s">
        <v>1692</v>
      </c>
      <c r="B325" s="70" t="s">
        <v>1692</v>
      </c>
      <c r="C325" s="70" t="s">
        <v>1693</v>
      </c>
    </row>
    <row r="326" spans="1:3" x14ac:dyDescent="0.2">
      <c r="A326" s="70" t="s">
        <v>1694</v>
      </c>
      <c r="B326" s="70" t="s">
        <v>1694</v>
      </c>
      <c r="C326" s="70" t="s">
        <v>1695</v>
      </c>
    </row>
    <row r="327" spans="1:3" x14ac:dyDescent="0.2">
      <c r="A327" s="70" t="s">
        <v>1696</v>
      </c>
      <c r="B327" s="70" t="s">
        <v>1696</v>
      </c>
      <c r="C327" s="70" t="s">
        <v>1697</v>
      </c>
    </row>
    <row r="328" spans="1:3" x14ac:dyDescent="0.2">
      <c r="A328" s="70" t="s">
        <v>1698</v>
      </c>
      <c r="B328" s="70" t="s">
        <v>1698</v>
      </c>
      <c r="C328" s="70" t="s">
        <v>1699</v>
      </c>
    </row>
    <row r="329" spans="1:3" x14ac:dyDescent="0.2">
      <c r="A329" s="70" t="s">
        <v>1700</v>
      </c>
      <c r="B329" s="70" t="s">
        <v>1700</v>
      </c>
      <c r="C329" s="70" t="s">
        <v>1701</v>
      </c>
    </row>
    <row r="330" spans="1:3" x14ac:dyDescent="0.2">
      <c r="A330" s="70" t="s">
        <v>1702</v>
      </c>
      <c r="B330" s="70" t="s">
        <v>1702</v>
      </c>
      <c r="C330" s="70" t="s">
        <v>1703</v>
      </c>
    </row>
    <row r="331" spans="1:3" x14ac:dyDescent="0.2">
      <c r="A331" s="70" t="s">
        <v>1704</v>
      </c>
      <c r="B331" s="70" t="s">
        <v>1704</v>
      </c>
      <c r="C331" s="70" t="s">
        <v>1705</v>
      </c>
    </row>
    <row r="332" spans="1:3" x14ac:dyDescent="0.2">
      <c r="A332" s="70" t="s">
        <v>1706</v>
      </c>
      <c r="B332" s="70" t="s">
        <v>1706</v>
      </c>
      <c r="C332" s="70" t="s">
        <v>1707</v>
      </c>
    </row>
    <row r="333" spans="1:3" x14ac:dyDescent="0.2">
      <c r="A333" s="70" t="s">
        <v>1708</v>
      </c>
      <c r="B333" s="70" t="s">
        <v>1708</v>
      </c>
      <c r="C333" s="70" t="s">
        <v>1709</v>
      </c>
    </row>
    <row r="334" spans="1:3" x14ac:dyDescent="0.2">
      <c r="A334" s="70" t="s">
        <v>1710</v>
      </c>
      <c r="B334" s="70" t="s">
        <v>1710</v>
      </c>
      <c r="C334" s="70" t="s">
        <v>1711</v>
      </c>
    </row>
    <row r="335" spans="1:3" x14ac:dyDescent="0.2">
      <c r="A335" s="70" t="s">
        <v>1712</v>
      </c>
      <c r="B335" s="70" t="s">
        <v>1712</v>
      </c>
      <c r="C335" s="70" t="s">
        <v>1713</v>
      </c>
    </row>
    <row r="336" spans="1:3" x14ac:dyDescent="0.2">
      <c r="A336" s="70" t="s">
        <v>1714</v>
      </c>
      <c r="B336" s="70" t="s">
        <v>1714</v>
      </c>
      <c r="C336" s="70" t="s">
        <v>1715</v>
      </c>
    </row>
    <row r="337" spans="1:3" x14ac:dyDescent="0.2">
      <c r="A337" s="70" t="s">
        <v>1716</v>
      </c>
      <c r="B337" s="70" t="s">
        <v>1716</v>
      </c>
      <c r="C337" s="70" t="s">
        <v>1717</v>
      </c>
    </row>
    <row r="338" spans="1:3" x14ac:dyDescent="0.2">
      <c r="A338" s="70" t="s">
        <v>1718</v>
      </c>
      <c r="B338" s="70" t="s">
        <v>1718</v>
      </c>
      <c r="C338" s="70" t="s">
        <v>1719</v>
      </c>
    </row>
    <row r="339" spans="1:3" x14ac:dyDescent="0.2">
      <c r="A339" s="70" t="s">
        <v>1720</v>
      </c>
      <c r="B339" s="70" t="s">
        <v>1720</v>
      </c>
      <c r="C339" s="70" t="s">
        <v>1721</v>
      </c>
    </row>
    <row r="340" spans="1:3" x14ac:dyDescent="0.2">
      <c r="A340" s="70" t="s">
        <v>1722</v>
      </c>
      <c r="B340" s="70" t="s">
        <v>1722</v>
      </c>
      <c r="C340" s="70" t="s">
        <v>1723</v>
      </c>
    </row>
    <row r="341" spans="1:3" x14ac:dyDescent="0.2">
      <c r="A341" s="70" t="s">
        <v>1724</v>
      </c>
      <c r="B341" s="70" t="s">
        <v>1724</v>
      </c>
      <c r="C341" s="70" t="s">
        <v>1725</v>
      </c>
    </row>
    <row r="342" spans="1:3" x14ac:dyDescent="0.2">
      <c r="A342" s="70" t="s">
        <v>1726</v>
      </c>
      <c r="B342" s="70" t="s">
        <v>1726</v>
      </c>
      <c r="C342" s="70" t="s">
        <v>1727</v>
      </c>
    </row>
    <row r="343" spans="1:3" x14ac:dyDescent="0.2">
      <c r="A343" s="70" t="s">
        <v>1728</v>
      </c>
      <c r="B343" s="70" t="s">
        <v>1728</v>
      </c>
      <c r="C343" s="70" t="s">
        <v>1729</v>
      </c>
    </row>
    <row r="344" spans="1:3" x14ac:dyDescent="0.2">
      <c r="A344" s="70" t="s">
        <v>1730</v>
      </c>
      <c r="B344" s="70" t="s">
        <v>1730</v>
      </c>
      <c r="C344" s="70" t="s">
        <v>1731</v>
      </c>
    </row>
    <row r="345" spans="1:3" x14ac:dyDescent="0.2">
      <c r="A345" s="70" t="s">
        <v>1732</v>
      </c>
      <c r="B345" s="70" t="s">
        <v>1732</v>
      </c>
      <c r="C345" s="70" t="s">
        <v>1733</v>
      </c>
    </row>
    <row r="346" spans="1:3" x14ac:dyDescent="0.2">
      <c r="A346" s="70" t="s">
        <v>1734</v>
      </c>
      <c r="B346" s="70" t="s">
        <v>1734</v>
      </c>
      <c r="C346" s="70" t="s">
        <v>1735</v>
      </c>
    </row>
    <row r="347" spans="1:3" x14ac:dyDescent="0.2">
      <c r="A347" s="70" t="s">
        <v>1736</v>
      </c>
      <c r="B347" s="70" t="s">
        <v>1736</v>
      </c>
      <c r="C347" s="70" t="s">
        <v>1737</v>
      </c>
    </row>
    <row r="348" spans="1:3" x14ac:dyDescent="0.2">
      <c r="A348" s="70" t="s">
        <v>1738</v>
      </c>
      <c r="B348" s="70" t="s">
        <v>1738</v>
      </c>
      <c r="C348" s="70" t="s">
        <v>1739</v>
      </c>
    </row>
    <row r="349" spans="1:3" x14ac:dyDescent="0.2">
      <c r="A349" s="70" t="s">
        <v>1740</v>
      </c>
      <c r="B349" s="70" t="s">
        <v>1740</v>
      </c>
      <c r="C349" s="70" t="s">
        <v>1741</v>
      </c>
    </row>
    <row r="350" spans="1:3" x14ac:dyDescent="0.2">
      <c r="A350" s="70" t="s">
        <v>1742</v>
      </c>
      <c r="B350" s="70" t="s">
        <v>1742</v>
      </c>
      <c r="C350" s="70" t="s">
        <v>1743</v>
      </c>
    </row>
    <row r="351" spans="1:3" x14ac:dyDescent="0.2">
      <c r="A351" s="70" t="s">
        <v>1744</v>
      </c>
      <c r="B351" s="70" t="s">
        <v>1744</v>
      </c>
      <c r="C351" s="70" t="s">
        <v>1745</v>
      </c>
    </row>
    <row r="352" spans="1:3" x14ac:dyDescent="0.2">
      <c r="A352" s="70" t="s">
        <v>1746</v>
      </c>
      <c r="B352" s="70" t="s">
        <v>1746</v>
      </c>
      <c r="C352" s="70" t="s">
        <v>1747</v>
      </c>
    </row>
    <row r="353" spans="1:3" x14ac:dyDescent="0.2">
      <c r="A353" s="70" t="s">
        <v>1748</v>
      </c>
      <c r="B353" s="70" t="s">
        <v>1748</v>
      </c>
      <c r="C353" s="70" t="s">
        <v>1749</v>
      </c>
    </row>
    <row r="354" spans="1:3" x14ac:dyDescent="0.2">
      <c r="A354" s="70" t="s">
        <v>1750</v>
      </c>
      <c r="B354" s="70" t="s">
        <v>1750</v>
      </c>
      <c r="C354" s="70" t="s">
        <v>1751</v>
      </c>
    </row>
    <row r="355" spans="1:3" x14ac:dyDescent="0.2">
      <c r="A355" s="70" t="s">
        <v>1752</v>
      </c>
      <c r="B355" s="70" t="s">
        <v>1752</v>
      </c>
      <c r="C355" s="70" t="s">
        <v>1753</v>
      </c>
    </row>
    <row r="356" spans="1:3" x14ac:dyDescent="0.2">
      <c r="A356" s="70" t="s">
        <v>1754</v>
      </c>
      <c r="B356" s="70" t="s">
        <v>1754</v>
      </c>
      <c r="C356" s="70" t="s">
        <v>1755</v>
      </c>
    </row>
    <row r="357" spans="1:3" x14ac:dyDescent="0.2">
      <c r="A357" s="70" t="s">
        <v>1756</v>
      </c>
      <c r="B357" s="70" t="s">
        <v>1756</v>
      </c>
      <c r="C357" s="70" t="s">
        <v>1757</v>
      </c>
    </row>
    <row r="358" spans="1:3" x14ac:dyDescent="0.2">
      <c r="A358" s="70" t="s">
        <v>1758</v>
      </c>
      <c r="B358" s="70" t="s">
        <v>1758</v>
      </c>
      <c r="C358" s="70" t="s">
        <v>1759</v>
      </c>
    </row>
    <row r="359" spans="1:3" x14ac:dyDescent="0.2">
      <c r="A359" s="70" t="s">
        <v>1760</v>
      </c>
      <c r="B359" s="70" t="s">
        <v>1760</v>
      </c>
      <c r="C359" s="70" t="s">
        <v>1761</v>
      </c>
    </row>
    <row r="360" spans="1:3" x14ac:dyDescent="0.2">
      <c r="A360" s="70" t="s">
        <v>1762</v>
      </c>
      <c r="B360" s="70" t="s">
        <v>1762</v>
      </c>
      <c r="C360" s="70" t="s">
        <v>1763</v>
      </c>
    </row>
    <row r="361" spans="1:3" x14ac:dyDescent="0.2">
      <c r="A361" s="70" t="s">
        <v>1764</v>
      </c>
      <c r="B361" s="70" t="s">
        <v>1764</v>
      </c>
      <c r="C361" s="70" t="s">
        <v>1765</v>
      </c>
    </row>
    <row r="362" spans="1:3" x14ac:dyDescent="0.2">
      <c r="A362" s="70" t="s">
        <v>1766</v>
      </c>
      <c r="B362" s="70" t="s">
        <v>1766</v>
      </c>
      <c r="C362" s="70" t="s">
        <v>1767</v>
      </c>
    </row>
    <row r="363" spans="1:3" x14ac:dyDescent="0.2">
      <c r="A363" s="70" t="s">
        <v>1768</v>
      </c>
      <c r="B363" s="70" t="s">
        <v>1768</v>
      </c>
      <c r="C363" s="70" t="s">
        <v>1769</v>
      </c>
    </row>
    <row r="364" spans="1:3" x14ac:dyDescent="0.2">
      <c r="A364" s="70" t="s">
        <v>1770</v>
      </c>
      <c r="B364" s="70" t="s">
        <v>1770</v>
      </c>
      <c r="C364" s="70" t="s">
        <v>1771</v>
      </c>
    </row>
    <row r="365" spans="1:3" x14ac:dyDescent="0.2">
      <c r="A365" s="70" t="s">
        <v>1772</v>
      </c>
      <c r="B365" s="70" t="s">
        <v>1772</v>
      </c>
      <c r="C365" s="70" t="s">
        <v>1773</v>
      </c>
    </row>
    <row r="366" spans="1:3" x14ac:dyDescent="0.2">
      <c r="A366" s="70" t="s">
        <v>1774</v>
      </c>
      <c r="B366" s="70" t="s">
        <v>1774</v>
      </c>
      <c r="C366" s="70" t="s">
        <v>1775</v>
      </c>
    </row>
    <row r="367" spans="1:3" x14ac:dyDescent="0.2">
      <c r="A367" s="70" t="s">
        <v>1776</v>
      </c>
      <c r="B367" s="70" t="s">
        <v>1776</v>
      </c>
      <c r="C367" s="70" t="s">
        <v>1777</v>
      </c>
    </row>
    <row r="368" spans="1:3" x14ac:dyDescent="0.2">
      <c r="A368" s="70" t="s">
        <v>1778</v>
      </c>
      <c r="B368" s="70" t="s">
        <v>1778</v>
      </c>
      <c r="C368" s="70" t="s">
        <v>1779</v>
      </c>
    </row>
    <row r="369" spans="1:3" x14ac:dyDescent="0.2">
      <c r="A369" s="70" t="s">
        <v>1780</v>
      </c>
      <c r="B369" s="70" t="s">
        <v>1780</v>
      </c>
      <c r="C369" s="70" t="s">
        <v>1781</v>
      </c>
    </row>
    <row r="370" spans="1:3" x14ac:dyDescent="0.2">
      <c r="A370" s="70" t="s">
        <v>1782</v>
      </c>
      <c r="B370" s="70" t="s">
        <v>1782</v>
      </c>
      <c r="C370" s="70" t="s">
        <v>1783</v>
      </c>
    </row>
    <row r="371" spans="1:3" x14ac:dyDescent="0.2">
      <c r="A371" s="70" t="s">
        <v>1784</v>
      </c>
      <c r="B371" s="70" t="s">
        <v>1784</v>
      </c>
      <c r="C371" s="70" t="s">
        <v>1785</v>
      </c>
    </row>
    <row r="372" spans="1:3" x14ac:dyDescent="0.2">
      <c r="A372" s="70" t="s">
        <v>1786</v>
      </c>
      <c r="B372" s="70" t="s">
        <v>1786</v>
      </c>
      <c r="C372" s="70" t="s">
        <v>1787</v>
      </c>
    </row>
    <row r="373" spans="1:3" x14ac:dyDescent="0.2">
      <c r="A373" s="70" t="s">
        <v>1788</v>
      </c>
      <c r="B373" s="70" t="s">
        <v>1788</v>
      </c>
      <c r="C373" s="70" t="s">
        <v>1789</v>
      </c>
    </row>
    <row r="374" spans="1:3" x14ac:dyDescent="0.2">
      <c r="A374" s="70" t="s">
        <v>1790</v>
      </c>
      <c r="B374" s="70" t="s">
        <v>1790</v>
      </c>
      <c r="C374" s="70" t="s">
        <v>1791</v>
      </c>
    </row>
    <row r="375" spans="1:3" x14ac:dyDescent="0.2">
      <c r="A375" s="70" t="s">
        <v>1792</v>
      </c>
      <c r="B375" s="70" t="s">
        <v>1792</v>
      </c>
      <c r="C375" s="70" t="s">
        <v>1793</v>
      </c>
    </row>
    <row r="376" spans="1:3" x14ac:dyDescent="0.2">
      <c r="A376" s="70" t="s">
        <v>1794</v>
      </c>
      <c r="B376" s="70" t="s">
        <v>1794</v>
      </c>
      <c r="C376" s="70" t="s">
        <v>1795</v>
      </c>
    </row>
    <row r="377" spans="1:3" x14ac:dyDescent="0.2">
      <c r="A377" s="70" t="s">
        <v>1796</v>
      </c>
      <c r="B377" s="70" t="s">
        <v>1796</v>
      </c>
      <c r="C377" s="70" t="s">
        <v>1797</v>
      </c>
    </row>
    <row r="378" spans="1:3" x14ac:dyDescent="0.2">
      <c r="A378" s="70" t="s">
        <v>1798</v>
      </c>
      <c r="B378" s="70" t="s">
        <v>1798</v>
      </c>
      <c r="C378" s="70" t="s">
        <v>1799</v>
      </c>
    </row>
    <row r="379" spans="1:3" x14ac:dyDescent="0.2">
      <c r="A379" s="70" t="s">
        <v>1800</v>
      </c>
      <c r="B379" s="70" t="s">
        <v>1800</v>
      </c>
      <c r="C379" s="70" t="s">
        <v>1801</v>
      </c>
    </row>
    <row r="380" spans="1:3" x14ac:dyDescent="0.2">
      <c r="A380" s="70" t="s">
        <v>1802</v>
      </c>
      <c r="B380" s="70" t="s">
        <v>1802</v>
      </c>
      <c r="C380" s="70" t="s">
        <v>1803</v>
      </c>
    </row>
    <row r="381" spans="1:3" x14ac:dyDescent="0.2">
      <c r="A381" s="70" t="s">
        <v>1804</v>
      </c>
      <c r="B381" s="70" t="s">
        <v>1804</v>
      </c>
      <c r="C381" s="70" t="s">
        <v>1805</v>
      </c>
    </row>
    <row r="382" spans="1:3" x14ac:dyDescent="0.2">
      <c r="A382" s="70" t="s">
        <v>1806</v>
      </c>
      <c r="B382" s="70" t="s">
        <v>1806</v>
      </c>
      <c r="C382" s="70" t="s">
        <v>1807</v>
      </c>
    </row>
    <row r="383" spans="1:3" x14ac:dyDescent="0.2">
      <c r="A383" s="70" t="s">
        <v>1808</v>
      </c>
      <c r="B383" s="70" t="s">
        <v>1808</v>
      </c>
      <c r="C383" s="70" t="s">
        <v>1791</v>
      </c>
    </row>
    <row r="384" spans="1:3" x14ac:dyDescent="0.2">
      <c r="A384" s="70" t="s">
        <v>1809</v>
      </c>
      <c r="B384" s="70" t="s">
        <v>1809</v>
      </c>
      <c r="C384" s="70" t="s">
        <v>1793</v>
      </c>
    </row>
    <row r="385" spans="1:3" x14ac:dyDescent="0.2">
      <c r="A385" s="70" t="s">
        <v>1810</v>
      </c>
      <c r="B385" s="70" t="s">
        <v>1810</v>
      </c>
      <c r="C385" s="70" t="s">
        <v>1795</v>
      </c>
    </row>
    <row r="386" spans="1:3" x14ac:dyDescent="0.2">
      <c r="A386" s="70" t="s">
        <v>1811</v>
      </c>
      <c r="B386" s="70" t="s">
        <v>1811</v>
      </c>
      <c r="C386" s="70" t="s">
        <v>1812</v>
      </c>
    </row>
    <row r="387" spans="1:3" x14ac:dyDescent="0.2">
      <c r="A387" s="70" t="s">
        <v>1813</v>
      </c>
      <c r="B387" s="70" t="s">
        <v>1813</v>
      </c>
      <c r="C387" s="70" t="s">
        <v>1799</v>
      </c>
    </row>
    <row r="388" spans="1:3" x14ac:dyDescent="0.2">
      <c r="A388" s="70" t="s">
        <v>1814</v>
      </c>
      <c r="B388" s="70" t="s">
        <v>1814</v>
      </c>
      <c r="C388" s="70" t="s">
        <v>1801</v>
      </c>
    </row>
    <row r="389" spans="1:3" x14ac:dyDescent="0.2">
      <c r="A389" s="70" t="s">
        <v>1815</v>
      </c>
      <c r="B389" s="70" t="s">
        <v>1815</v>
      </c>
      <c r="C389" s="70" t="s">
        <v>1805</v>
      </c>
    </row>
    <row r="390" spans="1:3" x14ac:dyDescent="0.2">
      <c r="A390" s="70" t="s">
        <v>1816</v>
      </c>
      <c r="B390" s="70" t="s">
        <v>1816</v>
      </c>
      <c r="C390" s="70" t="s">
        <v>1807</v>
      </c>
    </row>
    <row r="391" spans="1:3" x14ac:dyDescent="0.2">
      <c r="A391" s="70" t="s">
        <v>1817</v>
      </c>
      <c r="B391" s="70" t="s">
        <v>1817</v>
      </c>
      <c r="C391" s="70" t="s">
        <v>1818</v>
      </c>
    </row>
    <row r="392" spans="1:3" x14ac:dyDescent="0.2">
      <c r="A392" s="70" t="s">
        <v>1819</v>
      </c>
      <c r="B392" s="70" t="s">
        <v>1819</v>
      </c>
      <c r="C392" s="70" t="s">
        <v>1820</v>
      </c>
    </row>
    <row r="393" spans="1:3" x14ac:dyDescent="0.2">
      <c r="A393" s="70" t="s">
        <v>1821</v>
      </c>
      <c r="B393" s="70" t="s">
        <v>1821</v>
      </c>
      <c r="C393" s="70" t="s">
        <v>1822</v>
      </c>
    </row>
    <row r="394" spans="1:3" x14ac:dyDescent="0.2">
      <c r="A394" s="70" t="s">
        <v>1823</v>
      </c>
      <c r="B394" s="70" t="s">
        <v>1823</v>
      </c>
      <c r="C394" s="70" t="s">
        <v>1824</v>
      </c>
    </row>
    <row r="395" spans="1:3" x14ac:dyDescent="0.2">
      <c r="A395" s="70" t="s">
        <v>1825</v>
      </c>
      <c r="B395" s="70" t="s">
        <v>1825</v>
      </c>
      <c r="C395" s="70" t="s">
        <v>1826</v>
      </c>
    </row>
    <row r="396" spans="1:3" x14ac:dyDescent="0.2">
      <c r="A396" s="70" t="s">
        <v>1827</v>
      </c>
      <c r="B396" s="70" t="s">
        <v>1827</v>
      </c>
      <c r="C396" s="70" t="s">
        <v>1818</v>
      </c>
    </row>
    <row r="397" spans="1:3" x14ac:dyDescent="0.2">
      <c r="A397" s="70" t="s">
        <v>1828</v>
      </c>
      <c r="B397" s="70" t="s">
        <v>1828</v>
      </c>
      <c r="C397" s="70" t="s">
        <v>1829</v>
      </c>
    </row>
    <row r="398" spans="1:3" x14ac:dyDescent="0.2">
      <c r="A398" s="70" t="s">
        <v>1830</v>
      </c>
      <c r="B398" s="70" t="s">
        <v>1830</v>
      </c>
      <c r="C398" s="70" t="s">
        <v>1831</v>
      </c>
    </row>
    <row r="399" spans="1:3" x14ac:dyDescent="0.2">
      <c r="A399" s="70" t="s">
        <v>1832</v>
      </c>
      <c r="B399" s="70" t="s">
        <v>1832</v>
      </c>
      <c r="C399" s="70" t="s">
        <v>1833</v>
      </c>
    </row>
    <row r="400" spans="1:3" x14ac:dyDescent="0.2">
      <c r="A400" s="70" t="s">
        <v>1834</v>
      </c>
      <c r="B400" s="70" t="s">
        <v>1834</v>
      </c>
      <c r="C400" s="70" t="s">
        <v>1835</v>
      </c>
    </row>
    <row r="401" spans="1:3" x14ac:dyDescent="0.2">
      <c r="A401" s="70" t="s">
        <v>1836</v>
      </c>
      <c r="B401" s="70" t="s">
        <v>1836</v>
      </c>
      <c r="C401" s="70" t="s">
        <v>1822</v>
      </c>
    </row>
    <row r="402" spans="1:3" x14ac:dyDescent="0.2">
      <c r="A402" s="70" t="s">
        <v>1837</v>
      </c>
      <c r="B402" s="70" t="s">
        <v>1837</v>
      </c>
      <c r="C402" s="70" t="s">
        <v>1824</v>
      </c>
    </row>
    <row r="403" spans="1:3" x14ac:dyDescent="0.2">
      <c r="A403" s="70" t="s">
        <v>1838</v>
      </c>
      <c r="B403" s="70" t="s">
        <v>1838</v>
      </c>
      <c r="C403" s="70" t="s">
        <v>1826</v>
      </c>
    </row>
    <row r="404" spans="1:3" x14ac:dyDescent="0.2">
      <c r="A404" s="70" t="s">
        <v>1839</v>
      </c>
      <c r="B404" s="70" t="s">
        <v>1839</v>
      </c>
      <c r="C404" s="70" t="s">
        <v>1840</v>
      </c>
    </row>
    <row r="405" spans="1:3" x14ac:dyDescent="0.2">
      <c r="A405" s="70" t="s">
        <v>1841</v>
      </c>
      <c r="B405" s="70" t="s">
        <v>1841</v>
      </c>
      <c r="C405" s="70" t="s">
        <v>1842</v>
      </c>
    </row>
    <row r="406" spans="1:3" x14ac:dyDescent="0.2">
      <c r="A406" s="70" t="s">
        <v>1843</v>
      </c>
      <c r="B406" s="70" t="s">
        <v>1843</v>
      </c>
      <c r="C406" s="70" t="s">
        <v>1844</v>
      </c>
    </row>
    <row r="407" spans="1:3" x14ac:dyDescent="0.2">
      <c r="A407" s="70" t="s">
        <v>1845</v>
      </c>
      <c r="B407" s="70" t="s">
        <v>1845</v>
      </c>
      <c r="C407" s="70" t="s">
        <v>1846</v>
      </c>
    </row>
    <row r="408" spans="1:3" x14ac:dyDescent="0.2">
      <c r="A408" s="70" t="s">
        <v>1847</v>
      </c>
      <c r="B408" s="70" t="s">
        <v>1847</v>
      </c>
      <c r="C408" s="70" t="s">
        <v>1848</v>
      </c>
    </row>
    <row r="409" spans="1:3" x14ac:dyDescent="0.2">
      <c r="A409" s="70" t="s">
        <v>1849</v>
      </c>
      <c r="B409" s="70" t="s">
        <v>1849</v>
      </c>
      <c r="C409" s="70" t="s">
        <v>1661</v>
      </c>
    </row>
    <row r="410" spans="1:3" x14ac:dyDescent="0.2">
      <c r="A410" s="70" t="s">
        <v>1850</v>
      </c>
      <c r="B410" s="70" t="s">
        <v>1850</v>
      </c>
      <c r="C410" s="70" t="s">
        <v>1663</v>
      </c>
    </row>
    <row r="411" spans="1:3" x14ac:dyDescent="0.2">
      <c r="A411" s="70" t="s">
        <v>1851</v>
      </c>
      <c r="B411" s="70" t="s">
        <v>1851</v>
      </c>
      <c r="C411" s="70" t="s">
        <v>1595</v>
      </c>
    </row>
    <row r="412" spans="1:3" x14ac:dyDescent="0.2">
      <c r="A412" s="70" t="s">
        <v>1852</v>
      </c>
      <c r="B412" s="70" t="s">
        <v>1852</v>
      </c>
      <c r="C412" s="70" t="s">
        <v>1853</v>
      </c>
    </row>
    <row r="413" spans="1:3" x14ac:dyDescent="0.2">
      <c r="A413" s="70" t="s">
        <v>1854</v>
      </c>
      <c r="B413" s="70" t="s">
        <v>1854</v>
      </c>
      <c r="C413" s="70" t="s">
        <v>1855</v>
      </c>
    </row>
    <row r="414" spans="1:3" x14ac:dyDescent="0.2">
      <c r="A414" s="70" t="s">
        <v>1856</v>
      </c>
      <c r="B414" s="70" t="s">
        <v>1856</v>
      </c>
      <c r="C414" s="70" t="s">
        <v>1857</v>
      </c>
    </row>
    <row r="415" spans="1:3" x14ac:dyDescent="0.2">
      <c r="A415" s="70" t="s">
        <v>1858</v>
      </c>
      <c r="B415" s="70" t="s">
        <v>1858</v>
      </c>
      <c r="C415" s="70" t="s">
        <v>1859</v>
      </c>
    </row>
    <row r="416" spans="1:3" x14ac:dyDescent="0.2">
      <c r="A416" s="70" t="s">
        <v>1860</v>
      </c>
      <c r="B416" s="70" t="s">
        <v>1860</v>
      </c>
      <c r="C416" s="70" t="s">
        <v>1861</v>
      </c>
    </row>
    <row r="417" spans="1:3" x14ac:dyDescent="0.2">
      <c r="A417" s="70" t="s">
        <v>1862</v>
      </c>
      <c r="B417" s="70" t="s">
        <v>1862</v>
      </c>
      <c r="C417" s="70" t="s">
        <v>1863</v>
      </c>
    </row>
    <row r="418" spans="1:3" x14ac:dyDescent="0.2">
      <c r="A418" s="70" t="s">
        <v>1864</v>
      </c>
      <c r="B418" s="70" t="s">
        <v>1864</v>
      </c>
      <c r="C418" s="70" t="s">
        <v>1865</v>
      </c>
    </row>
    <row r="419" spans="1:3" x14ac:dyDescent="0.2">
      <c r="A419" s="70" t="s">
        <v>1866</v>
      </c>
      <c r="B419" s="70" t="s">
        <v>1866</v>
      </c>
      <c r="C419" s="70" t="s">
        <v>1867</v>
      </c>
    </row>
    <row r="420" spans="1:3" x14ac:dyDescent="0.2">
      <c r="A420" s="70" t="s">
        <v>1868</v>
      </c>
      <c r="B420" s="70" t="s">
        <v>1868</v>
      </c>
      <c r="C420" s="70" t="s">
        <v>1869</v>
      </c>
    </row>
    <row r="421" spans="1:3" x14ac:dyDescent="0.2">
      <c r="A421" s="70" t="s">
        <v>1870</v>
      </c>
      <c r="B421" s="70" t="s">
        <v>1870</v>
      </c>
      <c r="C421" s="70" t="s">
        <v>1871</v>
      </c>
    </row>
    <row r="422" spans="1:3" x14ac:dyDescent="0.2">
      <c r="A422" s="70" t="s">
        <v>1872</v>
      </c>
      <c r="B422" s="70" t="s">
        <v>1872</v>
      </c>
      <c r="C422" s="70" t="s">
        <v>1873</v>
      </c>
    </row>
    <row r="423" spans="1:3" x14ac:dyDescent="0.2">
      <c r="A423" s="70" t="s">
        <v>1874</v>
      </c>
      <c r="B423" s="70" t="s">
        <v>1874</v>
      </c>
      <c r="C423" s="70" t="s">
        <v>1875</v>
      </c>
    </row>
    <row r="424" spans="1:3" x14ac:dyDescent="0.2">
      <c r="A424" s="70" t="s">
        <v>1876</v>
      </c>
      <c r="B424" s="70" t="s">
        <v>1876</v>
      </c>
      <c r="C424" s="70" t="s">
        <v>1877</v>
      </c>
    </row>
    <row r="425" spans="1:3" x14ac:dyDescent="0.2">
      <c r="A425" s="70" t="s">
        <v>1878</v>
      </c>
      <c r="B425" s="70" t="s">
        <v>1878</v>
      </c>
      <c r="C425" s="70" t="s">
        <v>1879</v>
      </c>
    </row>
    <row r="426" spans="1:3" x14ac:dyDescent="0.2">
      <c r="A426" s="70" t="s">
        <v>1880</v>
      </c>
      <c r="B426" s="70" t="s">
        <v>1880</v>
      </c>
      <c r="C426" s="70" t="s">
        <v>1881</v>
      </c>
    </row>
    <row r="427" spans="1:3" x14ac:dyDescent="0.2">
      <c r="A427" s="70" t="s">
        <v>1882</v>
      </c>
      <c r="B427" s="70" t="s">
        <v>1882</v>
      </c>
      <c r="C427" s="70" t="s">
        <v>1883</v>
      </c>
    </row>
    <row r="428" spans="1:3" x14ac:dyDescent="0.2">
      <c r="A428" s="70" t="s">
        <v>1884</v>
      </c>
      <c r="B428" s="70" t="s">
        <v>1884</v>
      </c>
      <c r="C428" s="70" t="s">
        <v>1885</v>
      </c>
    </row>
    <row r="429" spans="1:3" x14ac:dyDescent="0.2">
      <c r="A429" s="70" t="s">
        <v>1886</v>
      </c>
      <c r="B429" s="70" t="s">
        <v>1886</v>
      </c>
      <c r="C429" s="70" t="s">
        <v>1887</v>
      </c>
    </row>
    <row r="430" spans="1:3" x14ac:dyDescent="0.2">
      <c r="A430" s="70" t="s">
        <v>1888</v>
      </c>
      <c r="B430" s="70" t="s">
        <v>1888</v>
      </c>
      <c r="C430" s="70" t="s">
        <v>1889</v>
      </c>
    </row>
    <row r="431" spans="1:3" x14ac:dyDescent="0.2">
      <c r="A431" s="70" t="s">
        <v>1890</v>
      </c>
      <c r="B431" s="70" t="s">
        <v>1890</v>
      </c>
      <c r="C431" s="70" t="s">
        <v>1891</v>
      </c>
    </row>
    <row r="432" spans="1:3" x14ac:dyDescent="0.2">
      <c r="A432" s="70" t="s">
        <v>1892</v>
      </c>
      <c r="B432" s="70" t="s">
        <v>1892</v>
      </c>
      <c r="C432" s="70" t="s">
        <v>1893</v>
      </c>
    </row>
    <row r="433" spans="1:3" x14ac:dyDescent="0.2">
      <c r="A433" s="70" t="s">
        <v>1894</v>
      </c>
      <c r="B433" s="70" t="s">
        <v>1894</v>
      </c>
      <c r="C433" s="70" t="s">
        <v>1895</v>
      </c>
    </row>
    <row r="434" spans="1:3" x14ac:dyDescent="0.2">
      <c r="A434" s="70" t="s">
        <v>1896</v>
      </c>
      <c r="B434" s="70" t="s">
        <v>1896</v>
      </c>
      <c r="C434" s="70" t="s">
        <v>1897</v>
      </c>
    </row>
    <row r="435" spans="1:3" x14ac:dyDescent="0.2">
      <c r="A435" s="70" t="s">
        <v>1898</v>
      </c>
      <c r="B435" s="70" t="s">
        <v>1898</v>
      </c>
      <c r="C435" s="70" t="s">
        <v>1899</v>
      </c>
    </row>
    <row r="436" spans="1:3" x14ac:dyDescent="0.2">
      <c r="A436" s="70" t="s">
        <v>1900</v>
      </c>
      <c r="B436" s="70" t="s">
        <v>1900</v>
      </c>
      <c r="C436" s="70" t="s">
        <v>1901</v>
      </c>
    </row>
    <row r="437" spans="1:3" x14ac:dyDescent="0.2">
      <c r="A437" s="70" t="s">
        <v>1902</v>
      </c>
      <c r="B437" s="70" t="s">
        <v>1902</v>
      </c>
      <c r="C437" s="70" t="s">
        <v>1903</v>
      </c>
    </row>
    <row r="438" spans="1:3" x14ac:dyDescent="0.2">
      <c r="A438" s="70" t="s">
        <v>1904</v>
      </c>
      <c r="B438" s="70" t="s">
        <v>1904</v>
      </c>
      <c r="C438" s="70" t="s">
        <v>1905</v>
      </c>
    </row>
    <row r="439" spans="1:3" x14ac:dyDescent="0.2">
      <c r="A439" s="70" t="s">
        <v>1906</v>
      </c>
      <c r="B439" s="70" t="s">
        <v>1906</v>
      </c>
      <c r="C439" s="70" t="s">
        <v>1907</v>
      </c>
    </row>
    <row r="440" spans="1:3" x14ac:dyDescent="0.2">
      <c r="A440" s="70" t="s">
        <v>1908</v>
      </c>
      <c r="B440" s="70" t="s">
        <v>1908</v>
      </c>
      <c r="C440" s="70" t="s">
        <v>1909</v>
      </c>
    </row>
    <row r="441" spans="1:3" x14ac:dyDescent="0.2">
      <c r="A441" s="70" t="s">
        <v>1910</v>
      </c>
      <c r="B441" s="70" t="s">
        <v>1910</v>
      </c>
      <c r="C441" s="70" t="s">
        <v>1911</v>
      </c>
    </row>
    <row r="442" spans="1:3" x14ac:dyDescent="0.2">
      <c r="A442" s="70" t="s">
        <v>1912</v>
      </c>
      <c r="B442" s="70" t="s">
        <v>1912</v>
      </c>
      <c r="C442" s="70" t="s">
        <v>1913</v>
      </c>
    </row>
    <row r="443" spans="1:3" x14ac:dyDescent="0.2">
      <c r="A443" s="70" t="s">
        <v>1914</v>
      </c>
      <c r="B443" s="70" t="s">
        <v>1914</v>
      </c>
      <c r="C443" s="70" t="s">
        <v>1915</v>
      </c>
    </row>
    <row r="444" spans="1:3" x14ac:dyDescent="0.2">
      <c r="A444" s="70" t="s">
        <v>1916</v>
      </c>
      <c r="B444" s="70" t="s">
        <v>1916</v>
      </c>
      <c r="C444" s="70" t="s">
        <v>1917</v>
      </c>
    </row>
    <row r="445" spans="1:3" x14ac:dyDescent="0.2">
      <c r="A445" s="70" t="s">
        <v>1918</v>
      </c>
      <c r="B445" s="70" t="s">
        <v>1918</v>
      </c>
      <c r="C445" s="70" t="s">
        <v>1919</v>
      </c>
    </row>
    <row r="446" spans="1:3" x14ac:dyDescent="0.2">
      <c r="A446" s="70" t="s">
        <v>1920</v>
      </c>
      <c r="B446" s="70" t="s">
        <v>1920</v>
      </c>
      <c r="C446" s="70" t="s">
        <v>1921</v>
      </c>
    </row>
    <row r="447" spans="1:3" x14ac:dyDescent="0.2">
      <c r="A447" s="70" t="s">
        <v>1922</v>
      </c>
      <c r="B447" s="70" t="s">
        <v>1922</v>
      </c>
      <c r="C447" s="70" t="s">
        <v>1923</v>
      </c>
    </row>
    <row r="448" spans="1:3" x14ac:dyDescent="0.2">
      <c r="A448" s="70" t="s">
        <v>1924</v>
      </c>
      <c r="B448" s="70" t="s">
        <v>1924</v>
      </c>
      <c r="C448" s="70" t="s">
        <v>1925</v>
      </c>
    </row>
    <row r="449" spans="1:3" x14ac:dyDescent="0.2">
      <c r="A449" s="70" t="s">
        <v>1926</v>
      </c>
      <c r="B449" s="70" t="s">
        <v>1926</v>
      </c>
      <c r="C449" s="70" t="s">
        <v>1927</v>
      </c>
    </row>
    <row r="450" spans="1:3" x14ac:dyDescent="0.2">
      <c r="A450" s="70" t="s">
        <v>1928</v>
      </c>
      <c r="B450" s="70" t="s">
        <v>1928</v>
      </c>
      <c r="C450" s="70" t="s">
        <v>1929</v>
      </c>
    </row>
    <row r="451" spans="1:3" x14ac:dyDescent="0.2">
      <c r="A451" s="70" t="s">
        <v>1930</v>
      </c>
      <c r="B451" s="70" t="s">
        <v>1930</v>
      </c>
      <c r="C451" s="70" t="s">
        <v>1931</v>
      </c>
    </row>
    <row r="452" spans="1:3" x14ac:dyDescent="0.2">
      <c r="A452" s="70" t="s">
        <v>1932</v>
      </c>
      <c r="B452" s="70" t="s">
        <v>1932</v>
      </c>
      <c r="C452" s="70" t="s">
        <v>1933</v>
      </c>
    </row>
    <row r="453" spans="1:3" x14ac:dyDescent="0.2">
      <c r="A453" s="70" t="s">
        <v>1934</v>
      </c>
      <c r="B453" s="70" t="s">
        <v>1934</v>
      </c>
      <c r="C453" s="70" t="s">
        <v>1935</v>
      </c>
    </row>
    <row r="454" spans="1:3" x14ac:dyDescent="0.2">
      <c r="A454" s="70" t="s">
        <v>1936</v>
      </c>
      <c r="B454" s="70" t="s">
        <v>1936</v>
      </c>
      <c r="C454" s="70" t="s">
        <v>1937</v>
      </c>
    </row>
    <row r="455" spans="1:3" x14ac:dyDescent="0.2">
      <c r="A455" s="70" t="s">
        <v>1938</v>
      </c>
      <c r="B455" s="70" t="s">
        <v>1938</v>
      </c>
      <c r="C455" s="70" t="s">
        <v>1939</v>
      </c>
    </row>
    <row r="456" spans="1:3" x14ac:dyDescent="0.2">
      <c r="A456" s="70" t="s">
        <v>1940</v>
      </c>
      <c r="B456" s="70" t="s">
        <v>1940</v>
      </c>
      <c r="C456" s="70" t="s">
        <v>1941</v>
      </c>
    </row>
    <row r="457" spans="1:3" x14ac:dyDescent="0.2">
      <c r="A457" s="70" t="s">
        <v>1942</v>
      </c>
      <c r="B457" s="70" t="s">
        <v>1942</v>
      </c>
      <c r="C457" s="70" t="s">
        <v>1943</v>
      </c>
    </row>
    <row r="458" spans="1:3" x14ac:dyDescent="0.2">
      <c r="A458" s="70" t="s">
        <v>1944</v>
      </c>
      <c r="B458" s="70" t="s">
        <v>1944</v>
      </c>
      <c r="C458" s="70" t="s">
        <v>1945</v>
      </c>
    </row>
    <row r="459" spans="1:3" x14ac:dyDescent="0.2">
      <c r="A459" s="70" t="s">
        <v>1946</v>
      </c>
      <c r="B459" s="70" t="s">
        <v>1946</v>
      </c>
      <c r="C459" s="70" t="s">
        <v>1947</v>
      </c>
    </row>
    <row r="460" spans="1:3" x14ac:dyDescent="0.2">
      <c r="A460" s="70" t="s">
        <v>1948</v>
      </c>
      <c r="B460" s="70" t="s">
        <v>1948</v>
      </c>
      <c r="C460" s="70" t="s">
        <v>1949</v>
      </c>
    </row>
    <row r="461" spans="1:3" x14ac:dyDescent="0.2">
      <c r="A461" s="70" t="s">
        <v>1950</v>
      </c>
      <c r="B461" s="70" t="s">
        <v>1950</v>
      </c>
      <c r="C461" s="70" t="s">
        <v>1951</v>
      </c>
    </row>
    <row r="462" spans="1:3" x14ac:dyDescent="0.2">
      <c r="A462" s="70" t="s">
        <v>1952</v>
      </c>
      <c r="B462" s="70" t="s">
        <v>1952</v>
      </c>
      <c r="C462" s="70" t="s">
        <v>1953</v>
      </c>
    </row>
    <row r="463" spans="1:3" x14ac:dyDescent="0.2">
      <c r="A463" s="70" t="s">
        <v>1954</v>
      </c>
      <c r="B463" s="70" t="s">
        <v>1954</v>
      </c>
      <c r="C463" s="70" t="s">
        <v>1955</v>
      </c>
    </row>
    <row r="464" spans="1:3" x14ac:dyDescent="0.2">
      <c r="A464" s="70" t="s">
        <v>1956</v>
      </c>
      <c r="B464" s="70" t="s">
        <v>1956</v>
      </c>
      <c r="C464" s="70" t="s">
        <v>1957</v>
      </c>
    </row>
    <row r="465" spans="1:3" x14ac:dyDescent="0.2">
      <c r="A465" s="70" t="s">
        <v>1958</v>
      </c>
      <c r="B465" s="70" t="s">
        <v>1958</v>
      </c>
      <c r="C465" s="70" t="s">
        <v>1959</v>
      </c>
    </row>
    <row r="466" spans="1:3" x14ac:dyDescent="0.2">
      <c r="A466" s="70" t="s">
        <v>1960</v>
      </c>
      <c r="B466" s="70" t="s">
        <v>1960</v>
      </c>
      <c r="C466" s="70" t="s">
        <v>1961</v>
      </c>
    </row>
    <row r="467" spans="1:3" x14ac:dyDescent="0.2">
      <c r="A467" s="70" t="s">
        <v>1962</v>
      </c>
      <c r="B467" s="70" t="s">
        <v>1962</v>
      </c>
      <c r="C467" s="70" t="s">
        <v>1963</v>
      </c>
    </row>
    <row r="468" spans="1:3" x14ac:dyDescent="0.2">
      <c r="A468" s="70" t="s">
        <v>1964</v>
      </c>
      <c r="B468" s="70" t="s">
        <v>1964</v>
      </c>
      <c r="C468" s="70" t="s">
        <v>1965</v>
      </c>
    </row>
    <row r="469" spans="1:3" x14ac:dyDescent="0.2">
      <c r="A469" s="70" t="s">
        <v>1966</v>
      </c>
      <c r="B469" s="70" t="s">
        <v>1966</v>
      </c>
      <c r="C469" s="70" t="s">
        <v>1967</v>
      </c>
    </row>
    <row r="470" spans="1:3" x14ac:dyDescent="0.2">
      <c r="A470" s="70" t="s">
        <v>1968</v>
      </c>
      <c r="B470" s="70" t="s">
        <v>1968</v>
      </c>
      <c r="C470" s="70" t="s">
        <v>1969</v>
      </c>
    </row>
    <row r="471" spans="1:3" x14ac:dyDescent="0.2">
      <c r="A471" s="70" t="s">
        <v>1970</v>
      </c>
      <c r="B471" s="70" t="s">
        <v>1970</v>
      </c>
      <c r="C471" s="70" t="s">
        <v>1971</v>
      </c>
    </row>
    <row r="472" spans="1:3" x14ac:dyDescent="0.2">
      <c r="A472" s="70" t="s">
        <v>1972</v>
      </c>
      <c r="B472" s="70" t="s">
        <v>1972</v>
      </c>
      <c r="C472" s="70" t="s">
        <v>1973</v>
      </c>
    </row>
    <row r="473" spans="1:3" x14ac:dyDescent="0.2">
      <c r="A473" s="70" t="s">
        <v>1974</v>
      </c>
      <c r="B473" s="70" t="s">
        <v>1974</v>
      </c>
      <c r="C473" s="70" t="s">
        <v>1975</v>
      </c>
    </row>
    <row r="474" spans="1:3" x14ac:dyDescent="0.2">
      <c r="A474" s="70" t="s">
        <v>1976</v>
      </c>
      <c r="B474" s="70" t="s">
        <v>1976</v>
      </c>
      <c r="C474" s="70" t="s">
        <v>1977</v>
      </c>
    </row>
    <row r="475" spans="1:3" x14ac:dyDescent="0.2">
      <c r="A475" s="70" t="s">
        <v>1978</v>
      </c>
      <c r="B475" s="70" t="s">
        <v>1978</v>
      </c>
      <c r="C475" s="70" t="s">
        <v>1979</v>
      </c>
    </row>
    <row r="476" spans="1:3" x14ac:dyDescent="0.2">
      <c r="A476" s="70" t="s">
        <v>1980</v>
      </c>
      <c r="B476" s="70" t="s">
        <v>1980</v>
      </c>
      <c r="C476" s="70" t="s">
        <v>1981</v>
      </c>
    </row>
    <row r="477" spans="1:3" x14ac:dyDescent="0.2">
      <c r="A477" s="70" t="s">
        <v>1982</v>
      </c>
      <c r="B477" s="70" t="s">
        <v>1982</v>
      </c>
      <c r="C477" s="70" t="s">
        <v>1761</v>
      </c>
    </row>
    <row r="478" spans="1:3" x14ac:dyDescent="0.2">
      <c r="A478" s="70" t="s">
        <v>1983</v>
      </c>
      <c r="B478" s="70" t="s">
        <v>1983</v>
      </c>
      <c r="C478" s="70" t="s">
        <v>1625</v>
      </c>
    </row>
    <row r="479" spans="1:3" x14ac:dyDescent="0.2">
      <c r="A479" s="70" t="s">
        <v>1984</v>
      </c>
      <c r="B479" s="70" t="s">
        <v>1984</v>
      </c>
      <c r="C479" s="70" t="s">
        <v>1985</v>
      </c>
    </row>
    <row r="480" spans="1:3" x14ac:dyDescent="0.2">
      <c r="A480" s="70" t="s">
        <v>1986</v>
      </c>
      <c r="B480" s="70" t="s">
        <v>1986</v>
      </c>
      <c r="C480" s="70" t="s">
        <v>1829</v>
      </c>
    </row>
    <row r="481" spans="1:3" x14ac:dyDescent="0.2">
      <c r="A481" s="70" t="s">
        <v>1987</v>
      </c>
      <c r="B481" s="70" t="s">
        <v>1987</v>
      </c>
      <c r="C481" s="70" t="s">
        <v>1988</v>
      </c>
    </row>
    <row r="482" spans="1:3" x14ac:dyDescent="0.2">
      <c r="A482" s="70" t="s">
        <v>1989</v>
      </c>
      <c r="B482" s="70" t="s">
        <v>1989</v>
      </c>
      <c r="C482" s="70" t="s">
        <v>1990</v>
      </c>
    </row>
    <row r="483" spans="1:3" x14ac:dyDescent="0.2">
      <c r="A483" s="70" t="s">
        <v>1991</v>
      </c>
      <c r="B483" s="70" t="s">
        <v>1991</v>
      </c>
      <c r="C483" s="70" t="s">
        <v>1992</v>
      </c>
    </row>
    <row r="484" spans="1:3" x14ac:dyDescent="0.2">
      <c r="A484" s="70" t="s">
        <v>1993</v>
      </c>
      <c r="B484" s="70" t="s">
        <v>1993</v>
      </c>
      <c r="C484" s="70" t="s">
        <v>1994</v>
      </c>
    </row>
    <row r="485" spans="1:3" x14ac:dyDescent="0.2">
      <c r="A485" s="70" t="s">
        <v>1995</v>
      </c>
      <c r="B485" s="70" t="s">
        <v>1995</v>
      </c>
      <c r="C485" s="70" t="s">
        <v>1996</v>
      </c>
    </row>
    <row r="486" spans="1:3" x14ac:dyDescent="0.2">
      <c r="A486" s="70" t="s">
        <v>1997</v>
      </c>
      <c r="B486" s="70" t="s">
        <v>1997</v>
      </c>
      <c r="C486" s="70" t="s">
        <v>1998</v>
      </c>
    </row>
    <row r="487" spans="1:3" x14ac:dyDescent="0.2">
      <c r="A487" s="70" t="s">
        <v>1999</v>
      </c>
      <c r="B487" s="70" t="s">
        <v>1999</v>
      </c>
      <c r="C487" s="70" t="s">
        <v>2000</v>
      </c>
    </row>
    <row r="488" spans="1:3" x14ac:dyDescent="0.2">
      <c r="A488" s="70" t="s">
        <v>2001</v>
      </c>
      <c r="B488" s="70" t="s">
        <v>2001</v>
      </c>
      <c r="C488" s="70" t="s">
        <v>2002</v>
      </c>
    </row>
    <row r="489" spans="1:3" x14ac:dyDescent="0.2">
      <c r="A489" s="70" t="s">
        <v>2003</v>
      </c>
      <c r="B489" s="70" t="s">
        <v>2003</v>
      </c>
      <c r="C489" s="70" t="s">
        <v>2004</v>
      </c>
    </row>
    <row r="490" spans="1:3" x14ac:dyDescent="0.2">
      <c r="A490" s="70" t="s">
        <v>2005</v>
      </c>
      <c r="B490" s="70" t="s">
        <v>2005</v>
      </c>
      <c r="C490" s="70" t="s">
        <v>2006</v>
      </c>
    </row>
  </sheetData>
  <pageMargins left="0.7" right="0.7" top="0.78740157499999996" bottom="0.78740157499999996" header="0.3" footer="0.3"/>
  <pageSetup paperSize="9" orientation="portrait" verticalDpi="599"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outlinePr summaryRight="0"/>
    <pageSetUpPr fitToPage="1"/>
  </sheetPr>
  <dimension ref="A1:AJ434"/>
  <sheetViews>
    <sheetView zoomScale="120" zoomScaleNormal="120" zoomScaleSheetLayoutView="90" workbookViewId="0">
      <pane xSplit="4" ySplit="2" topLeftCell="H103" activePane="bottomRight" state="frozen"/>
      <selection activeCell="J2" sqref="J1:J1048576"/>
      <selection pane="topRight" activeCell="J2" sqref="J1:J1048576"/>
      <selection pane="bottomLeft" activeCell="J2" sqref="J1:J1048576"/>
      <selection pane="bottomRight" activeCell="Z103" sqref="Z103"/>
    </sheetView>
  </sheetViews>
  <sheetFormatPr baseColWidth="10" defaultColWidth="13.5703125" defaultRowHeight="12.75" x14ac:dyDescent="0.2"/>
  <cols>
    <col min="1" max="1" width="6" style="147" customWidth="1"/>
    <col min="2" max="2" width="1.7109375" style="148" hidden="1" customWidth="1"/>
    <col min="3" max="3" width="7.140625" style="149" customWidth="1"/>
    <col min="4" max="4" width="44" style="149" customWidth="1"/>
    <col min="5" max="5" width="6.5703125" style="143" customWidth="1"/>
    <col min="6" max="6" width="5.42578125" style="143" customWidth="1"/>
    <col min="7" max="7" width="18.140625" style="150" customWidth="1"/>
    <col min="8" max="8" width="6" style="151" customWidth="1"/>
    <col min="9" max="9" width="8.5703125" style="152" customWidth="1" collapsed="1"/>
    <col min="10" max="10" width="13.85546875" style="143" customWidth="1" collapsed="1"/>
    <col min="11" max="11" width="6.5703125" style="116" customWidth="1"/>
    <col min="12" max="12" width="9" style="153" customWidth="1"/>
    <col min="13" max="13" width="20.5703125" style="154" customWidth="1"/>
    <col min="14" max="14" width="8.5703125" style="143" customWidth="1"/>
    <col min="15" max="15" width="8.140625" style="143" customWidth="1"/>
    <col min="16" max="16" width="9.42578125" style="152" customWidth="1"/>
    <col min="17" max="17" width="10.5703125" style="116" customWidth="1"/>
    <col min="18" max="18" width="7.5703125" style="116" customWidth="1"/>
    <col min="19" max="20" width="7.140625" style="143" customWidth="1"/>
    <col min="21" max="21" width="7.5703125" style="116" customWidth="1"/>
    <col min="22" max="22" width="5.5703125" style="116" customWidth="1"/>
    <col min="23" max="35" width="3.5703125" style="116" customWidth="1"/>
    <col min="36" max="37" width="6.85546875" style="116" customWidth="1"/>
    <col min="38" max="16384" width="13.5703125" style="116"/>
  </cols>
  <sheetData>
    <row r="1" spans="1:36" s="78" customFormat="1" ht="27" customHeight="1" x14ac:dyDescent="0.2">
      <c r="A1" s="308" t="s">
        <v>867</v>
      </c>
      <c r="B1" s="74"/>
      <c r="C1" s="310" t="s">
        <v>936</v>
      </c>
      <c r="D1" s="311"/>
      <c r="E1" s="311"/>
      <c r="F1" s="311"/>
      <c r="G1" s="311"/>
      <c r="H1" s="312"/>
      <c r="I1" s="313" t="s">
        <v>944</v>
      </c>
      <c r="J1" s="312"/>
      <c r="K1" s="314" t="s">
        <v>864</v>
      </c>
      <c r="L1" s="315"/>
      <c r="M1" s="316"/>
      <c r="N1" s="317" t="s">
        <v>938</v>
      </c>
      <c r="O1" s="310"/>
      <c r="P1" s="318" t="s">
        <v>933</v>
      </c>
      <c r="Q1" s="319"/>
      <c r="R1" s="319"/>
      <c r="S1" s="319"/>
      <c r="T1" s="319"/>
      <c r="U1" s="320"/>
      <c r="V1" s="305" t="s">
        <v>959</v>
      </c>
      <c r="W1" s="75" t="s">
        <v>617</v>
      </c>
      <c r="X1" s="76" t="s">
        <v>618</v>
      </c>
      <c r="Y1" s="76" t="s">
        <v>422</v>
      </c>
      <c r="Z1" s="76" t="s">
        <v>625</v>
      </c>
      <c r="AA1" s="76" t="s">
        <v>423</v>
      </c>
      <c r="AB1" s="76" t="s">
        <v>619</v>
      </c>
      <c r="AC1" s="76" t="s">
        <v>620</v>
      </c>
      <c r="AD1" s="76" t="s">
        <v>626</v>
      </c>
      <c r="AE1" s="76" t="s">
        <v>421</v>
      </c>
      <c r="AF1" s="76" t="s">
        <v>424</v>
      </c>
      <c r="AG1" s="76" t="s">
        <v>627</v>
      </c>
      <c r="AH1" s="76" t="s">
        <v>613</v>
      </c>
      <c r="AI1" s="77" t="s">
        <v>425</v>
      </c>
      <c r="AJ1" s="307" t="s">
        <v>1009</v>
      </c>
    </row>
    <row r="2" spans="1:36" s="93" customFormat="1" ht="51.75" customHeight="1" thickBot="1" x14ac:dyDescent="0.25">
      <c r="A2" s="309"/>
      <c r="B2" s="79" t="s">
        <v>968</v>
      </c>
      <c r="C2" s="80" t="s">
        <v>39</v>
      </c>
      <c r="D2" s="81" t="s">
        <v>637</v>
      </c>
      <c r="E2" s="81" t="s">
        <v>83</v>
      </c>
      <c r="F2" s="80" t="s">
        <v>633</v>
      </c>
      <c r="G2" s="80" t="s">
        <v>934</v>
      </c>
      <c r="H2" s="82" t="s">
        <v>842</v>
      </c>
      <c r="I2" s="83" t="s">
        <v>941</v>
      </c>
      <c r="J2" s="84" t="s">
        <v>857</v>
      </c>
      <c r="K2" s="85" t="s">
        <v>366</v>
      </c>
      <c r="L2" s="86" t="s">
        <v>935</v>
      </c>
      <c r="M2" s="87" t="s">
        <v>863</v>
      </c>
      <c r="N2" s="83" t="s">
        <v>433</v>
      </c>
      <c r="O2" s="84" t="s">
        <v>977</v>
      </c>
      <c r="P2" s="85" t="s">
        <v>856</v>
      </c>
      <c r="Q2" s="81" t="s">
        <v>949</v>
      </c>
      <c r="R2" s="81" t="s">
        <v>937</v>
      </c>
      <c r="S2" s="81" t="s">
        <v>950</v>
      </c>
      <c r="T2" s="88" t="s">
        <v>1013</v>
      </c>
      <c r="U2" s="89" t="s">
        <v>960</v>
      </c>
      <c r="V2" s="306"/>
      <c r="W2" s="90" t="s">
        <v>621</v>
      </c>
      <c r="X2" s="91" t="s">
        <v>622</v>
      </c>
      <c r="Y2" s="91" t="s">
        <v>85</v>
      </c>
      <c r="Z2" s="91" t="s">
        <v>42</v>
      </c>
      <c r="AA2" s="91" t="s">
        <v>43</v>
      </c>
      <c r="AB2" s="91" t="s">
        <v>623</v>
      </c>
      <c r="AC2" s="91" t="s">
        <v>624</v>
      </c>
      <c r="AD2" s="91" t="s">
        <v>44</v>
      </c>
      <c r="AE2" s="91" t="s">
        <v>45</v>
      </c>
      <c r="AF2" s="91" t="s">
        <v>46</v>
      </c>
      <c r="AG2" s="91" t="s">
        <v>47</v>
      </c>
      <c r="AH2" s="91" t="s">
        <v>628</v>
      </c>
      <c r="AI2" s="92" t="s">
        <v>48</v>
      </c>
      <c r="AJ2" s="307"/>
    </row>
    <row r="3" spans="1:36" ht="20.25" hidden="1" customHeight="1" x14ac:dyDescent="0.2">
      <c r="A3" s="94"/>
      <c r="B3" s="95">
        <f t="shared" ref="B3:B66" si="0">COUNTIF(C:C,C3)</f>
        <v>1</v>
      </c>
      <c r="C3" s="96" t="s">
        <v>426</v>
      </c>
      <c r="D3" s="97" t="s">
        <v>430</v>
      </c>
      <c r="E3" s="98" t="s">
        <v>75</v>
      </c>
      <c r="F3" s="99"/>
      <c r="G3" s="100"/>
      <c r="H3" s="101" t="s">
        <v>854</v>
      </c>
      <c r="I3" s="102" t="s">
        <v>75</v>
      </c>
      <c r="J3" s="103" t="s">
        <v>75</v>
      </c>
      <c r="K3" s="104"/>
      <c r="L3" s="105"/>
      <c r="M3" s="106"/>
      <c r="N3" s="107"/>
      <c r="O3" s="108"/>
      <c r="P3" s="107"/>
      <c r="Q3" s="109"/>
      <c r="R3" s="109"/>
      <c r="S3" s="110"/>
      <c r="T3" s="98"/>
      <c r="U3" s="111"/>
      <c r="V3" s="112"/>
      <c r="W3" s="113" t="s">
        <v>50</v>
      </c>
      <c r="X3" s="114"/>
      <c r="Y3" s="114" t="s">
        <v>50</v>
      </c>
      <c r="Z3" s="114"/>
      <c r="AA3" s="114"/>
      <c r="AB3" s="114" t="s">
        <v>50</v>
      </c>
      <c r="AC3" s="114"/>
      <c r="AD3" s="114" t="s">
        <v>50</v>
      </c>
      <c r="AE3" s="114"/>
      <c r="AF3" s="114"/>
      <c r="AG3" s="114" t="s">
        <v>50</v>
      </c>
      <c r="AH3" s="114"/>
      <c r="AI3" s="115"/>
      <c r="AJ3" s="116">
        <f>COUNTIF(W3:AI3,"x")</f>
        <v>5</v>
      </c>
    </row>
    <row r="4" spans="1:36" ht="24" hidden="1" customHeight="1" x14ac:dyDescent="0.2">
      <c r="A4" s="117"/>
      <c r="B4" s="118">
        <f t="shared" si="0"/>
        <v>16</v>
      </c>
      <c r="C4" s="119" t="s">
        <v>427</v>
      </c>
      <c r="D4" s="120" t="s">
        <v>931</v>
      </c>
      <c r="E4" s="121"/>
      <c r="F4" s="122"/>
      <c r="G4" s="123"/>
      <c r="H4" s="124"/>
      <c r="I4" s="125"/>
      <c r="J4" s="126"/>
      <c r="K4" s="127"/>
      <c r="L4" s="128"/>
      <c r="M4" s="129"/>
      <c r="N4" s="130"/>
      <c r="O4" s="131"/>
      <c r="P4" s="130"/>
      <c r="Q4" s="132"/>
      <c r="R4" s="132"/>
      <c r="S4" s="133"/>
      <c r="T4" s="134"/>
      <c r="U4" s="135"/>
      <c r="V4" s="136"/>
      <c r="W4" s="137"/>
      <c r="X4" s="137"/>
      <c r="Y4" s="137"/>
      <c r="Z4" s="137"/>
      <c r="AA4" s="137"/>
      <c r="AB4" s="137"/>
      <c r="AC4" s="137"/>
      <c r="AD4" s="137"/>
      <c r="AE4" s="137"/>
      <c r="AF4" s="137"/>
      <c r="AG4" s="137"/>
      <c r="AH4" s="137"/>
      <c r="AI4" s="138"/>
      <c r="AJ4" s="116">
        <f t="shared" ref="AJ4:AJ68" si="1">COUNTIF(W4:AI4,"x")</f>
        <v>0</v>
      </c>
    </row>
    <row r="5" spans="1:36" ht="20.25" hidden="1" customHeight="1" x14ac:dyDescent="0.2">
      <c r="A5" s="94"/>
      <c r="B5" s="95">
        <f t="shared" si="0"/>
        <v>1</v>
      </c>
      <c r="C5" s="96" t="s">
        <v>128</v>
      </c>
      <c r="D5" s="97" t="s">
        <v>432</v>
      </c>
      <c r="E5" s="98" t="s">
        <v>75</v>
      </c>
      <c r="F5" s="99" t="s">
        <v>336</v>
      </c>
      <c r="G5" s="100" t="s">
        <v>339</v>
      </c>
      <c r="H5" s="101" t="s">
        <v>854</v>
      </c>
      <c r="I5" s="102" t="s">
        <v>75</v>
      </c>
      <c r="J5" s="103" t="s">
        <v>75</v>
      </c>
      <c r="K5" s="104"/>
      <c r="L5" s="105" t="s">
        <v>75</v>
      </c>
      <c r="M5" s="106" t="s">
        <v>943</v>
      </c>
      <c r="N5" s="107"/>
      <c r="O5" s="108"/>
      <c r="P5" s="107"/>
      <c r="Q5" s="109" t="s">
        <v>910</v>
      </c>
      <c r="R5" s="109">
        <v>0.3</v>
      </c>
      <c r="S5" s="110">
        <v>2</v>
      </c>
      <c r="T5" s="98"/>
      <c r="U5" s="111"/>
      <c r="V5" s="112"/>
      <c r="W5" s="113"/>
      <c r="X5" s="114"/>
      <c r="Y5" s="114"/>
      <c r="Z5" s="114"/>
      <c r="AA5" s="114"/>
      <c r="AB5" s="114"/>
      <c r="AC5" s="114"/>
      <c r="AD5" s="114" t="s">
        <v>50</v>
      </c>
      <c r="AE5" s="114"/>
      <c r="AF5" s="114" t="s">
        <v>50</v>
      </c>
      <c r="AG5" s="114"/>
      <c r="AH5" s="114"/>
      <c r="AI5" s="115" t="s">
        <v>50</v>
      </c>
      <c r="AJ5" s="116">
        <f t="shared" si="1"/>
        <v>3</v>
      </c>
    </row>
    <row r="6" spans="1:36" ht="20.25" hidden="1" customHeight="1" x14ac:dyDescent="0.2">
      <c r="A6" s="94"/>
      <c r="B6" s="95">
        <f t="shared" si="0"/>
        <v>1</v>
      </c>
      <c r="C6" s="96" t="s">
        <v>129</v>
      </c>
      <c r="D6" s="97" t="s">
        <v>431</v>
      </c>
      <c r="E6" s="98" t="s">
        <v>75</v>
      </c>
      <c r="F6" s="99" t="s">
        <v>336</v>
      </c>
      <c r="G6" s="100"/>
      <c r="H6" s="101" t="s">
        <v>854</v>
      </c>
      <c r="I6" s="102" t="s">
        <v>75</v>
      </c>
      <c r="J6" s="103" t="s">
        <v>75</v>
      </c>
      <c r="K6" s="104"/>
      <c r="L6" s="105" t="s">
        <v>75</v>
      </c>
      <c r="M6" s="106" t="s">
        <v>943</v>
      </c>
      <c r="N6" s="107"/>
      <c r="O6" s="108"/>
      <c r="P6" s="107"/>
      <c r="Q6" s="109" t="s">
        <v>911</v>
      </c>
      <c r="R6" s="109">
        <v>0.3</v>
      </c>
      <c r="S6" s="110">
        <v>3</v>
      </c>
      <c r="T6" s="98"/>
      <c r="U6" s="111"/>
      <c r="V6" s="112"/>
      <c r="W6" s="113"/>
      <c r="X6" s="114"/>
      <c r="Y6" s="114"/>
      <c r="Z6" s="114"/>
      <c r="AA6" s="114"/>
      <c r="AB6" s="114"/>
      <c r="AC6" s="114"/>
      <c r="AD6" s="114" t="s">
        <v>50</v>
      </c>
      <c r="AE6" s="114"/>
      <c r="AF6" s="114" t="s">
        <v>50</v>
      </c>
      <c r="AG6" s="114"/>
      <c r="AH6" s="114"/>
      <c r="AI6" s="115" t="s">
        <v>50</v>
      </c>
      <c r="AJ6" s="116">
        <f t="shared" si="1"/>
        <v>3</v>
      </c>
    </row>
    <row r="7" spans="1:36" ht="20.25" hidden="1" customHeight="1" x14ac:dyDescent="0.2">
      <c r="A7" s="94"/>
      <c r="B7" s="95">
        <f t="shared" si="0"/>
        <v>1</v>
      </c>
      <c r="C7" s="96" t="s">
        <v>130</v>
      </c>
      <c r="D7" s="97" t="s">
        <v>342</v>
      </c>
      <c r="E7" s="98" t="s">
        <v>860</v>
      </c>
      <c r="F7" s="99" t="s">
        <v>336</v>
      </c>
      <c r="G7" s="100"/>
      <c r="H7" s="101" t="s">
        <v>854</v>
      </c>
      <c r="I7" s="102" t="s">
        <v>860</v>
      </c>
      <c r="J7" s="103" t="s">
        <v>435</v>
      </c>
      <c r="K7" s="104"/>
      <c r="L7" s="105" t="s">
        <v>891</v>
      </c>
      <c r="M7" s="106" t="s">
        <v>605</v>
      </c>
      <c r="N7" s="107"/>
      <c r="O7" s="108"/>
      <c r="P7" s="107" t="s">
        <v>50</v>
      </c>
      <c r="Q7" s="109" t="s">
        <v>912</v>
      </c>
      <c r="R7" s="109">
        <v>1.5</v>
      </c>
      <c r="S7" s="110">
        <v>4</v>
      </c>
      <c r="T7" s="98"/>
      <c r="U7" s="111"/>
      <c r="V7" s="112"/>
      <c r="W7" s="113" t="s">
        <v>50</v>
      </c>
      <c r="X7" s="114" t="s">
        <v>50</v>
      </c>
      <c r="Y7" s="114" t="s">
        <v>50</v>
      </c>
      <c r="Z7" s="114" t="s">
        <v>50</v>
      </c>
      <c r="AA7" s="114" t="s">
        <v>50</v>
      </c>
      <c r="AB7" s="114"/>
      <c r="AC7" s="114" t="s">
        <v>50</v>
      </c>
      <c r="AD7" s="114" t="s">
        <v>50</v>
      </c>
      <c r="AE7" s="114" t="s">
        <v>50</v>
      </c>
      <c r="AF7" s="114" t="s">
        <v>50</v>
      </c>
      <c r="AG7" s="114" t="s">
        <v>50</v>
      </c>
      <c r="AH7" s="114" t="s">
        <v>50</v>
      </c>
      <c r="AI7" s="115" t="s">
        <v>50</v>
      </c>
      <c r="AJ7" s="116">
        <f t="shared" si="1"/>
        <v>12</v>
      </c>
    </row>
    <row r="8" spans="1:36" ht="20.25" hidden="1" customHeight="1" x14ac:dyDescent="0.2">
      <c r="A8" s="94"/>
      <c r="B8" s="95">
        <f t="shared" si="0"/>
        <v>1</v>
      </c>
      <c r="C8" s="96" t="s">
        <v>131</v>
      </c>
      <c r="D8" s="97" t="s">
        <v>337</v>
      </c>
      <c r="E8" s="98" t="s">
        <v>75</v>
      </c>
      <c r="F8" s="99" t="s">
        <v>341</v>
      </c>
      <c r="G8" s="100"/>
      <c r="H8" s="101" t="s">
        <v>854</v>
      </c>
      <c r="I8" s="102" t="s">
        <v>75</v>
      </c>
      <c r="J8" s="103" t="s">
        <v>75</v>
      </c>
      <c r="K8" s="104"/>
      <c r="L8" s="105" t="s">
        <v>75</v>
      </c>
      <c r="M8" s="106" t="s">
        <v>943</v>
      </c>
      <c r="N8" s="107"/>
      <c r="O8" s="108"/>
      <c r="P8" s="107" t="s">
        <v>957</v>
      </c>
      <c r="Q8" s="109" t="s">
        <v>913</v>
      </c>
      <c r="R8" s="109">
        <v>1.5</v>
      </c>
      <c r="S8" s="110">
        <v>5</v>
      </c>
      <c r="T8" s="98"/>
      <c r="U8" s="111"/>
      <c r="V8" s="112"/>
      <c r="W8" s="113" t="s">
        <v>50</v>
      </c>
      <c r="X8" s="114"/>
      <c r="Y8" s="114" t="s">
        <v>50</v>
      </c>
      <c r="Z8" s="114" t="s">
        <v>50</v>
      </c>
      <c r="AA8" s="114" t="s">
        <v>50</v>
      </c>
      <c r="AB8" s="114" t="s">
        <v>50</v>
      </c>
      <c r="AC8" s="114"/>
      <c r="AD8" s="114" t="s">
        <v>50</v>
      </c>
      <c r="AE8" s="114" t="s">
        <v>50</v>
      </c>
      <c r="AF8" s="114" t="s">
        <v>50</v>
      </c>
      <c r="AG8" s="114" t="s">
        <v>50</v>
      </c>
      <c r="AH8" s="114"/>
      <c r="AI8" s="115" t="s">
        <v>50</v>
      </c>
      <c r="AJ8" s="116">
        <f t="shared" si="1"/>
        <v>10</v>
      </c>
    </row>
    <row r="9" spans="1:36" ht="20.25" hidden="1" customHeight="1" x14ac:dyDescent="0.2">
      <c r="A9" s="94"/>
      <c r="B9" s="95">
        <f t="shared" si="0"/>
        <v>1</v>
      </c>
      <c r="C9" s="96" t="s">
        <v>132</v>
      </c>
      <c r="D9" s="97" t="s">
        <v>1006</v>
      </c>
      <c r="E9" s="98" t="s">
        <v>860</v>
      </c>
      <c r="F9" s="99" t="s">
        <v>433</v>
      </c>
      <c r="G9" s="100"/>
      <c r="H9" s="101" t="s">
        <v>854</v>
      </c>
      <c r="I9" s="102" t="s">
        <v>860</v>
      </c>
      <c r="J9" s="103" t="s">
        <v>433</v>
      </c>
      <c r="K9" s="104"/>
      <c r="L9" s="105" t="s">
        <v>75</v>
      </c>
      <c r="M9" s="106" t="s">
        <v>943</v>
      </c>
      <c r="N9" s="107" t="s">
        <v>50</v>
      </c>
      <c r="O9" s="108"/>
      <c r="P9" s="107" t="s">
        <v>957</v>
      </c>
      <c r="Q9" s="109" t="s">
        <v>914</v>
      </c>
      <c r="R9" s="109">
        <v>1.5</v>
      </c>
      <c r="S9" s="110">
        <v>4</v>
      </c>
      <c r="T9" s="98"/>
      <c r="U9" s="111"/>
      <c r="V9" s="112"/>
      <c r="W9" s="113" t="s">
        <v>50</v>
      </c>
      <c r="X9" s="114" t="s">
        <v>50</v>
      </c>
      <c r="Y9" s="114" t="s">
        <v>50</v>
      </c>
      <c r="Z9" s="114" t="s">
        <v>50</v>
      </c>
      <c r="AA9" s="114" t="s">
        <v>50</v>
      </c>
      <c r="AB9" s="114"/>
      <c r="AC9" s="114" t="s">
        <v>50</v>
      </c>
      <c r="AD9" s="114" t="s">
        <v>50</v>
      </c>
      <c r="AE9" s="114" t="s">
        <v>50</v>
      </c>
      <c r="AF9" s="114" t="s">
        <v>50</v>
      </c>
      <c r="AG9" s="114" t="s">
        <v>50</v>
      </c>
      <c r="AH9" s="114" t="s">
        <v>50</v>
      </c>
      <c r="AI9" s="115" t="s">
        <v>50</v>
      </c>
      <c r="AJ9" s="116">
        <f t="shared" si="1"/>
        <v>12</v>
      </c>
    </row>
    <row r="10" spans="1:36" ht="20.25" hidden="1" customHeight="1" x14ac:dyDescent="0.2">
      <c r="A10" s="94"/>
      <c r="B10" s="95">
        <f t="shared" si="0"/>
        <v>1</v>
      </c>
      <c r="C10" s="96" t="s">
        <v>136</v>
      </c>
      <c r="D10" s="97" t="s">
        <v>1017</v>
      </c>
      <c r="E10" s="98" t="s">
        <v>860</v>
      </c>
      <c r="F10" s="99" t="s">
        <v>336</v>
      </c>
      <c r="G10" s="100"/>
      <c r="H10" s="101" t="s">
        <v>854</v>
      </c>
      <c r="I10" s="102" t="s">
        <v>860</v>
      </c>
      <c r="J10" s="103" t="s">
        <v>435</v>
      </c>
      <c r="K10" s="104"/>
      <c r="L10" s="105" t="s">
        <v>891</v>
      </c>
      <c r="M10" s="106" t="s">
        <v>605</v>
      </c>
      <c r="N10" s="107"/>
      <c r="O10" s="108"/>
      <c r="P10" s="107" t="s">
        <v>50</v>
      </c>
      <c r="Q10" s="109" t="s">
        <v>915</v>
      </c>
      <c r="R10" s="109">
        <v>1.5</v>
      </c>
      <c r="S10" s="110">
        <v>4</v>
      </c>
      <c r="T10" s="98"/>
      <c r="U10" s="111"/>
      <c r="V10" s="112"/>
      <c r="W10" s="113" t="s">
        <v>50</v>
      </c>
      <c r="X10" s="114" t="s">
        <v>50</v>
      </c>
      <c r="Y10" s="114" t="s">
        <v>50</v>
      </c>
      <c r="Z10" s="114" t="s">
        <v>50</v>
      </c>
      <c r="AA10" s="114" t="s">
        <v>50</v>
      </c>
      <c r="AB10" s="114"/>
      <c r="AC10" s="114"/>
      <c r="AD10" s="114" t="s">
        <v>50</v>
      </c>
      <c r="AE10" s="114" t="s">
        <v>50</v>
      </c>
      <c r="AF10" s="114" t="s">
        <v>50</v>
      </c>
      <c r="AG10" s="114" t="s">
        <v>50</v>
      </c>
      <c r="AH10" s="114" t="s">
        <v>50</v>
      </c>
      <c r="AI10" s="115"/>
      <c r="AJ10" s="116">
        <f t="shared" si="1"/>
        <v>10</v>
      </c>
    </row>
    <row r="11" spans="1:36" ht="20.25" hidden="1" customHeight="1" x14ac:dyDescent="0.2">
      <c r="A11" s="94"/>
      <c r="B11" s="95">
        <f t="shared" si="0"/>
        <v>1</v>
      </c>
      <c r="C11" s="96" t="s">
        <v>137</v>
      </c>
      <c r="D11" s="97" t="s">
        <v>133</v>
      </c>
      <c r="E11" s="98" t="s">
        <v>860</v>
      </c>
      <c r="F11" s="99" t="s">
        <v>343</v>
      </c>
      <c r="G11" s="100" t="s">
        <v>344</v>
      </c>
      <c r="H11" s="101" t="s">
        <v>854</v>
      </c>
      <c r="I11" s="102" t="s">
        <v>860</v>
      </c>
      <c r="J11" s="103" t="s">
        <v>75</v>
      </c>
      <c r="K11" s="104"/>
      <c r="L11" s="105" t="s">
        <v>75</v>
      </c>
      <c r="M11" s="106" t="s">
        <v>943</v>
      </c>
      <c r="N11" s="107"/>
      <c r="O11" s="108"/>
      <c r="P11" s="107" t="s">
        <v>957</v>
      </c>
      <c r="Q11" s="109" t="s">
        <v>916</v>
      </c>
      <c r="R11" s="109">
        <v>0.5</v>
      </c>
      <c r="S11" s="110">
        <v>6</v>
      </c>
      <c r="T11" s="98"/>
      <c r="U11" s="111"/>
      <c r="V11" s="112"/>
      <c r="W11" s="113"/>
      <c r="X11" s="114" t="s">
        <v>50</v>
      </c>
      <c r="Y11" s="114"/>
      <c r="Z11" s="114"/>
      <c r="AA11" s="114"/>
      <c r="AB11" s="114"/>
      <c r="AC11" s="114"/>
      <c r="AD11" s="114" t="s">
        <v>50</v>
      </c>
      <c r="AE11" s="114"/>
      <c r="AF11" s="114" t="s">
        <v>50</v>
      </c>
      <c r="AG11" s="114"/>
      <c r="AH11" s="114"/>
      <c r="AI11" s="115" t="s">
        <v>50</v>
      </c>
      <c r="AJ11" s="116">
        <f t="shared" si="1"/>
        <v>4</v>
      </c>
    </row>
    <row r="12" spans="1:36" ht="20.25" hidden="1" customHeight="1" x14ac:dyDescent="0.2">
      <c r="A12" s="94"/>
      <c r="B12" s="95">
        <f t="shared" si="0"/>
        <v>1</v>
      </c>
      <c r="C12" s="96" t="s">
        <v>138</v>
      </c>
      <c r="D12" s="97" t="s">
        <v>134</v>
      </c>
      <c r="E12" s="98" t="s">
        <v>860</v>
      </c>
      <c r="F12" s="99" t="s">
        <v>336</v>
      </c>
      <c r="G12" s="100" t="s">
        <v>344</v>
      </c>
      <c r="H12" s="101" t="s">
        <v>854</v>
      </c>
      <c r="I12" s="102" t="s">
        <v>860</v>
      </c>
      <c r="J12" s="103" t="s">
        <v>429</v>
      </c>
      <c r="K12" s="104"/>
      <c r="L12" s="105" t="s">
        <v>635</v>
      </c>
      <c r="M12" s="106" t="s">
        <v>634</v>
      </c>
      <c r="N12" s="107"/>
      <c r="O12" s="108"/>
      <c r="P12" s="107" t="s">
        <v>50</v>
      </c>
      <c r="Q12" s="109" t="s">
        <v>917</v>
      </c>
      <c r="R12" s="109">
        <v>1</v>
      </c>
      <c r="S12" s="110">
        <v>7</v>
      </c>
      <c r="T12" s="98"/>
      <c r="U12" s="111"/>
      <c r="V12" s="112"/>
      <c r="W12" s="113"/>
      <c r="X12" s="114"/>
      <c r="Y12" s="114"/>
      <c r="Z12" s="114"/>
      <c r="AA12" s="114"/>
      <c r="AB12" s="114"/>
      <c r="AC12" s="114"/>
      <c r="AD12" s="114" t="s">
        <v>50</v>
      </c>
      <c r="AE12" s="114"/>
      <c r="AF12" s="114" t="s">
        <v>50</v>
      </c>
      <c r="AG12" s="114"/>
      <c r="AH12" s="114"/>
      <c r="AI12" s="115" t="s">
        <v>50</v>
      </c>
      <c r="AJ12" s="116">
        <f t="shared" si="1"/>
        <v>3</v>
      </c>
    </row>
    <row r="13" spans="1:36" ht="20.25" hidden="1" customHeight="1" x14ac:dyDescent="0.2">
      <c r="A13" s="94"/>
      <c r="B13" s="95">
        <f t="shared" si="0"/>
        <v>1</v>
      </c>
      <c r="C13" s="96" t="s">
        <v>345</v>
      </c>
      <c r="D13" s="97" t="s">
        <v>135</v>
      </c>
      <c r="E13" s="98" t="s">
        <v>860</v>
      </c>
      <c r="F13" s="99" t="s">
        <v>341</v>
      </c>
      <c r="G13" s="100"/>
      <c r="H13" s="101" t="s">
        <v>854</v>
      </c>
      <c r="I13" s="102" t="s">
        <v>860</v>
      </c>
      <c r="J13" s="103" t="s">
        <v>75</v>
      </c>
      <c r="K13" s="104"/>
      <c r="L13" s="105" t="s">
        <v>75</v>
      </c>
      <c r="M13" s="106" t="s">
        <v>943</v>
      </c>
      <c r="N13" s="107"/>
      <c r="O13" s="108"/>
      <c r="P13" s="107" t="s">
        <v>957</v>
      </c>
      <c r="Q13" s="109" t="s">
        <v>918</v>
      </c>
      <c r="R13" s="109">
        <v>1</v>
      </c>
      <c r="S13" s="110">
        <v>8</v>
      </c>
      <c r="T13" s="98"/>
      <c r="U13" s="111"/>
      <c r="V13" s="112"/>
      <c r="W13" s="113"/>
      <c r="X13" s="114" t="s">
        <v>50</v>
      </c>
      <c r="Y13" s="114"/>
      <c r="Z13" s="114"/>
      <c r="AA13" s="114"/>
      <c r="AB13" s="114"/>
      <c r="AC13" s="114"/>
      <c r="AD13" s="114" t="s">
        <v>50</v>
      </c>
      <c r="AE13" s="114"/>
      <c r="AF13" s="114" t="s">
        <v>50</v>
      </c>
      <c r="AG13" s="114"/>
      <c r="AH13" s="114"/>
      <c r="AI13" s="115"/>
      <c r="AJ13" s="116">
        <f t="shared" si="1"/>
        <v>3</v>
      </c>
    </row>
    <row r="14" spans="1:36" ht="20.25" hidden="1" customHeight="1" x14ac:dyDescent="0.2">
      <c r="A14" s="94"/>
      <c r="B14" s="95">
        <f t="shared" si="0"/>
        <v>1</v>
      </c>
      <c r="C14" s="96" t="s">
        <v>346</v>
      </c>
      <c r="D14" s="97" t="s">
        <v>139</v>
      </c>
      <c r="E14" s="98" t="s">
        <v>860</v>
      </c>
      <c r="F14" s="99" t="s">
        <v>336</v>
      </c>
      <c r="G14" s="100"/>
      <c r="H14" s="101" t="s">
        <v>854</v>
      </c>
      <c r="I14" s="102" t="s">
        <v>860</v>
      </c>
      <c r="J14" s="103" t="s">
        <v>435</v>
      </c>
      <c r="K14" s="104"/>
      <c r="L14" s="105" t="s">
        <v>891</v>
      </c>
      <c r="M14" s="106" t="s">
        <v>605</v>
      </c>
      <c r="N14" s="107"/>
      <c r="O14" s="108"/>
      <c r="P14" s="107" t="s">
        <v>50</v>
      </c>
      <c r="Q14" s="109" t="s">
        <v>919</v>
      </c>
      <c r="R14" s="109">
        <v>1</v>
      </c>
      <c r="S14" s="110">
        <v>9</v>
      </c>
      <c r="T14" s="98"/>
      <c r="U14" s="111"/>
      <c r="V14" s="112"/>
      <c r="W14" s="113"/>
      <c r="X14" s="114" t="s">
        <v>50</v>
      </c>
      <c r="Y14" s="114"/>
      <c r="Z14" s="114"/>
      <c r="AA14" s="114"/>
      <c r="AB14" s="114"/>
      <c r="AC14" s="114"/>
      <c r="AD14" s="114" t="s">
        <v>50</v>
      </c>
      <c r="AE14" s="114"/>
      <c r="AF14" s="114" t="s">
        <v>50</v>
      </c>
      <c r="AG14" s="114"/>
      <c r="AH14" s="114"/>
      <c r="AI14" s="115" t="s">
        <v>50</v>
      </c>
      <c r="AJ14" s="116">
        <f t="shared" si="1"/>
        <v>4</v>
      </c>
    </row>
    <row r="15" spans="1:36" ht="20.25" hidden="1" customHeight="1" x14ac:dyDescent="0.2">
      <c r="A15" s="94"/>
      <c r="B15" s="95">
        <f t="shared" si="0"/>
        <v>1</v>
      </c>
      <c r="C15" s="96" t="s">
        <v>994</v>
      </c>
      <c r="D15" s="97" t="s">
        <v>999</v>
      </c>
      <c r="E15" s="98" t="s">
        <v>860</v>
      </c>
      <c r="F15" s="99" t="s">
        <v>343</v>
      </c>
      <c r="G15" s="100"/>
      <c r="H15" s="101" t="s">
        <v>854</v>
      </c>
      <c r="I15" s="102" t="s">
        <v>860</v>
      </c>
      <c r="J15" s="103" t="s">
        <v>75</v>
      </c>
      <c r="K15" s="104"/>
      <c r="L15" s="105" t="s">
        <v>75</v>
      </c>
      <c r="M15" s="106" t="s">
        <v>943</v>
      </c>
      <c r="N15" s="107"/>
      <c r="O15" s="108"/>
      <c r="P15" s="107" t="s">
        <v>957</v>
      </c>
      <c r="Q15" s="109" t="s">
        <v>990</v>
      </c>
      <c r="R15" s="109">
        <v>0.7</v>
      </c>
      <c r="S15" s="110">
        <v>10</v>
      </c>
      <c r="T15" s="98"/>
      <c r="U15" s="111"/>
      <c r="V15" s="112"/>
      <c r="W15" s="113"/>
      <c r="X15" s="114" t="s">
        <v>50</v>
      </c>
      <c r="Y15" s="114"/>
      <c r="Z15" s="114"/>
      <c r="AA15" s="114"/>
      <c r="AB15" s="114"/>
      <c r="AC15" s="114"/>
      <c r="AD15" s="114" t="s">
        <v>50</v>
      </c>
      <c r="AE15" s="114"/>
      <c r="AF15" s="114" t="s">
        <v>50</v>
      </c>
      <c r="AG15" s="114"/>
      <c r="AH15" s="114"/>
      <c r="AI15" s="115" t="s">
        <v>50</v>
      </c>
      <c r="AJ15" s="116">
        <f t="shared" si="1"/>
        <v>4</v>
      </c>
    </row>
    <row r="16" spans="1:36" ht="20.25" hidden="1" customHeight="1" x14ac:dyDescent="0.2">
      <c r="A16" s="94"/>
      <c r="B16" s="95">
        <f t="shared" si="0"/>
        <v>1</v>
      </c>
      <c r="C16" s="96" t="s">
        <v>995</v>
      </c>
      <c r="D16" s="97" t="s">
        <v>992</v>
      </c>
      <c r="E16" s="98" t="s">
        <v>860</v>
      </c>
      <c r="F16" s="99" t="s">
        <v>343</v>
      </c>
      <c r="G16" s="100"/>
      <c r="H16" s="101" t="s">
        <v>854</v>
      </c>
      <c r="I16" s="102" t="s">
        <v>860</v>
      </c>
      <c r="J16" s="103" t="s">
        <v>75</v>
      </c>
      <c r="K16" s="104"/>
      <c r="L16" s="105" t="s">
        <v>75</v>
      </c>
      <c r="M16" s="106" t="s">
        <v>943</v>
      </c>
      <c r="N16" s="107"/>
      <c r="O16" s="108"/>
      <c r="P16" s="107" t="s">
        <v>957</v>
      </c>
      <c r="Q16" s="109" t="s">
        <v>991</v>
      </c>
      <c r="R16" s="109">
        <v>0.7</v>
      </c>
      <c r="S16" s="110">
        <v>11</v>
      </c>
      <c r="T16" s="98"/>
      <c r="U16" s="111"/>
      <c r="V16" s="112"/>
      <c r="W16" s="113"/>
      <c r="X16" s="114" t="s">
        <v>50</v>
      </c>
      <c r="Y16" s="114"/>
      <c r="Z16" s="114"/>
      <c r="AA16" s="114"/>
      <c r="AB16" s="114"/>
      <c r="AC16" s="114"/>
      <c r="AD16" s="114" t="s">
        <v>50</v>
      </c>
      <c r="AE16" s="114"/>
      <c r="AF16" s="114" t="s">
        <v>50</v>
      </c>
      <c r="AG16" s="114"/>
      <c r="AH16" s="114"/>
      <c r="AI16" s="115" t="s">
        <v>50</v>
      </c>
      <c r="AJ16" s="116">
        <f t="shared" si="1"/>
        <v>4</v>
      </c>
    </row>
    <row r="17" spans="1:36" ht="20.25" hidden="1" customHeight="1" x14ac:dyDescent="0.2">
      <c r="A17" s="94"/>
      <c r="B17" s="95">
        <f t="shared" si="0"/>
        <v>1</v>
      </c>
      <c r="C17" s="96" t="s">
        <v>996</v>
      </c>
      <c r="D17" s="97" t="s">
        <v>1004</v>
      </c>
      <c r="E17" s="98" t="s">
        <v>860</v>
      </c>
      <c r="F17" s="99" t="s">
        <v>336</v>
      </c>
      <c r="G17" s="100"/>
      <c r="H17" s="101" t="s">
        <v>854</v>
      </c>
      <c r="I17" s="102" t="s">
        <v>860</v>
      </c>
      <c r="J17" s="103" t="s">
        <v>435</v>
      </c>
      <c r="K17" s="104"/>
      <c r="L17" s="105" t="s">
        <v>891</v>
      </c>
      <c r="M17" s="106" t="s">
        <v>605</v>
      </c>
      <c r="N17" s="107"/>
      <c r="O17" s="108"/>
      <c r="P17" s="107" t="s">
        <v>50</v>
      </c>
      <c r="Q17" s="109" t="s">
        <v>993</v>
      </c>
      <c r="R17" s="109">
        <v>1.5</v>
      </c>
      <c r="S17" s="110">
        <v>12</v>
      </c>
      <c r="T17" s="98"/>
      <c r="U17" s="111"/>
      <c r="V17" s="112"/>
      <c r="W17" s="113" t="s">
        <v>50</v>
      </c>
      <c r="X17" s="114" t="s">
        <v>50</v>
      </c>
      <c r="Y17" s="114"/>
      <c r="Z17" s="114"/>
      <c r="AA17" s="114"/>
      <c r="AB17" s="114"/>
      <c r="AC17" s="114"/>
      <c r="AD17" s="114" t="s">
        <v>50</v>
      </c>
      <c r="AE17" s="114"/>
      <c r="AF17" s="114" t="s">
        <v>50</v>
      </c>
      <c r="AG17" s="114"/>
      <c r="AH17" s="114"/>
      <c r="AI17" s="115"/>
      <c r="AJ17" s="116">
        <f t="shared" si="1"/>
        <v>4</v>
      </c>
    </row>
    <row r="18" spans="1:36" ht="20.25" hidden="1" customHeight="1" x14ac:dyDescent="0.2">
      <c r="A18" s="94"/>
      <c r="B18" s="95">
        <f t="shared" si="0"/>
        <v>1</v>
      </c>
      <c r="C18" s="96" t="s">
        <v>1002</v>
      </c>
      <c r="D18" s="97" t="s">
        <v>1003</v>
      </c>
      <c r="E18" s="98" t="s">
        <v>860</v>
      </c>
      <c r="F18" s="99" t="s">
        <v>336</v>
      </c>
      <c r="G18" s="100"/>
      <c r="H18" s="101" t="s">
        <v>854</v>
      </c>
      <c r="I18" s="102" t="s">
        <v>860</v>
      </c>
      <c r="J18" s="103" t="s">
        <v>435</v>
      </c>
      <c r="K18" s="104"/>
      <c r="L18" s="105" t="s">
        <v>891</v>
      </c>
      <c r="M18" s="106" t="s">
        <v>605</v>
      </c>
      <c r="N18" s="107"/>
      <c r="O18" s="108"/>
      <c r="P18" s="107" t="s">
        <v>50</v>
      </c>
      <c r="Q18" s="109" t="s">
        <v>1005</v>
      </c>
      <c r="R18" s="109">
        <v>1.5</v>
      </c>
      <c r="S18" s="110">
        <v>13</v>
      </c>
      <c r="T18" s="98"/>
      <c r="U18" s="111"/>
      <c r="V18" s="112"/>
      <c r="W18" s="113" t="s">
        <v>50</v>
      </c>
      <c r="X18" s="114" t="s">
        <v>50</v>
      </c>
      <c r="Y18" s="114"/>
      <c r="Z18" s="114"/>
      <c r="AA18" s="114"/>
      <c r="AB18" s="114"/>
      <c r="AC18" s="114"/>
      <c r="AD18" s="114" t="s">
        <v>50</v>
      </c>
      <c r="AE18" s="114"/>
      <c r="AF18" s="114" t="s">
        <v>50</v>
      </c>
      <c r="AG18" s="114"/>
      <c r="AH18" s="114"/>
      <c r="AI18" s="115"/>
      <c r="AJ18" s="116">
        <f t="shared" si="1"/>
        <v>4</v>
      </c>
    </row>
    <row r="19" spans="1:36" ht="20.25" hidden="1" customHeight="1" x14ac:dyDescent="0.2">
      <c r="A19" s="94"/>
      <c r="B19" s="95">
        <f t="shared" si="0"/>
        <v>1</v>
      </c>
      <c r="C19" s="96" t="s">
        <v>436</v>
      </c>
      <c r="D19" s="97" t="s">
        <v>444</v>
      </c>
      <c r="E19" s="98" t="s">
        <v>860</v>
      </c>
      <c r="F19" s="99" t="s">
        <v>457</v>
      </c>
      <c r="G19" s="100"/>
      <c r="H19" s="101" t="s">
        <v>854</v>
      </c>
      <c r="I19" s="102" t="s">
        <v>860</v>
      </c>
      <c r="J19" s="103" t="s">
        <v>457</v>
      </c>
      <c r="K19" s="104"/>
      <c r="L19" s="105" t="s">
        <v>457</v>
      </c>
      <c r="M19" s="106" t="s">
        <v>632</v>
      </c>
      <c r="N19" s="107"/>
      <c r="O19" s="108"/>
      <c r="P19" s="107" t="s">
        <v>457</v>
      </c>
      <c r="Q19" s="109" t="s">
        <v>920</v>
      </c>
      <c r="R19" s="109">
        <v>2</v>
      </c>
      <c r="S19" s="110">
        <v>1</v>
      </c>
      <c r="T19" s="98"/>
      <c r="U19" s="111"/>
      <c r="V19" s="112"/>
      <c r="W19" s="113" t="s">
        <v>50</v>
      </c>
      <c r="X19" s="114"/>
      <c r="Y19" s="114"/>
      <c r="Z19" s="114"/>
      <c r="AA19" s="114"/>
      <c r="AB19" s="114" t="s">
        <v>50</v>
      </c>
      <c r="AC19" s="114"/>
      <c r="AD19" s="114"/>
      <c r="AE19" s="114"/>
      <c r="AF19" s="114" t="s">
        <v>50</v>
      </c>
      <c r="AG19" s="114"/>
      <c r="AH19" s="114"/>
      <c r="AI19" s="115" t="s">
        <v>50</v>
      </c>
      <c r="AJ19" s="116">
        <f t="shared" si="1"/>
        <v>4</v>
      </c>
    </row>
    <row r="20" spans="1:36" ht="20.25" hidden="1" customHeight="1" x14ac:dyDescent="0.2">
      <c r="A20" s="94"/>
      <c r="B20" s="95">
        <f t="shared" si="0"/>
        <v>1</v>
      </c>
      <c r="C20" s="96" t="s">
        <v>437</v>
      </c>
      <c r="D20" s="97" t="s">
        <v>445</v>
      </c>
      <c r="E20" s="98" t="s">
        <v>860</v>
      </c>
      <c r="F20" s="99" t="s">
        <v>457</v>
      </c>
      <c r="G20" s="100"/>
      <c r="H20" s="101" t="s">
        <v>854</v>
      </c>
      <c r="I20" s="102" t="s">
        <v>860</v>
      </c>
      <c r="J20" s="103" t="s">
        <v>457</v>
      </c>
      <c r="K20" s="104"/>
      <c r="L20" s="105" t="s">
        <v>457</v>
      </c>
      <c r="M20" s="106" t="s">
        <v>632</v>
      </c>
      <c r="N20" s="107"/>
      <c r="O20" s="108"/>
      <c r="P20" s="107" t="s">
        <v>457</v>
      </c>
      <c r="Q20" s="109" t="s">
        <v>921</v>
      </c>
      <c r="R20" s="109">
        <v>2</v>
      </c>
      <c r="S20" s="110">
        <v>1</v>
      </c>
      <c r="T20" s="98"/>
      <c r="U20" s="111"/>
      <c r="V20" s="112"/>
      <c r="W20" s="113" t="s">
        <v>50</v>
      </c>
      <c r="X20" s="114"/>
      <c r="Y20" s="114"/>
      <c r="Z20" s="114"/>
      <c r="AA20" s="114"/>
      <c r="AB20" s="114" t="s">
        <v>50</v>
      </c>
      <c r="AC20" s="114"/>
      <c r="AD20" s="114"/>
      <c r="AE20" s="114"/>
      <c r="AF20" s="114" t="s">
        <v>50</v>
      </c>
      <c r="AG20" s="114"/>
      <c r="AH20" s="114"/>
      <c r="AI20" s="115" t="s">
        <v>50</v>
      </c>
      <c r="AJ20" s="116">
        <f t="shared" si="1"/>
        <v>4</v>
      </c>
    </row>
    <row r="21" spans="1:36" ht="20.25" hidden="1" customHeight="1" x14ac:dyDescent="0.2">
      <c r="A21" s="94"/>
      <c r="B21" s="95">
        <f t="shared" si="0"/>
        <v>1</v>
      </c>
      <c r="C21" s="96" t="s">
        <v>438</v>
      </c>
      <c r="D21" s="97" t="s">
        <v>446</v>
      </c>
      <c r="E21" s="98" t="s">
        <v>860</v>
      </c>
      <c r="F21" s="99" t="s">
        <v>457</v>
      </c>
      <c r="G21" s="100"/>
      <c r="H21" s="101" t="s">
        <v>854</v>
      </c>
      <c r="I21" s="102" t="s">
        <v>860</v>
      </c>
      <c r="J21" s="103" t="s">
        <v>457</v>
      </c>
      <c r="K21" s="104"/>
      <c r="L21" s="105" t="s">
        <v>457</v>
      </c>
      <c r="M21" s="106" t="s">
        <v>632</v>
      </c>
      <c r="N21" s="107"/>
      <c r="O21" s="108"/>
      <c r="P21" s="107" t="s">
        <v>457</v>
      </c>
      <c r="Q21" s="109" t="s">
        <v>922</v>
      </c>
      <c r="R21" s="109">
        <v>1.5</v>
      </c>
      <c r="S21" s="110">
        <v>1</v>
      </c>
      <c r="T21" s="98"/>
      <c r="U21" s="111"/>
      <c r="V21" s="112"/>
      <c r="W21" s="113" t="s">
        <v>50</v>
      </c>
      <c r="X21" s="114"/>
      <c r="Y21" s="114"/>
      <c r="Z21" s="114"/>
      <c r="AA21" s="114"/>
      <c r="AB21" s="114" t="s">
        <v>50</v>
      </c>
      <c r="AC21" s="114"/>
      <c r="AD21" s="114"/>
      <c r="AE21" s="114"/>
      <c r="AF21" s="114" t="s">
        <v>50</v>
      </c>
      <c r="AG21" s="114"/>
      <c r="AH21" s="114"/>
      <c r="AI21" s="115" t="s">
        <v>50</v>
      </c>
      <c r="AJ21" s="116">
        <f t="shared" si="1"/>
        <v>4</v>
      </c>
    </row>
    <row r="22" spans="1:36" ht="20.25" hidden="1" customHeight="1" x14ac:dyDescent="0.2">
      <c r="A22" s="94"/>
      <c r="B22" s="95">
        <f t="shared" si="0"/>
        <v>1</v>
      </c>
      <c r="C22" s="96" t="s">
        <v>439</v>
      </c>
      <c r="D22" s="97" t="s">
        <v>447</v>
      </c>
      <c r="E22" s="98" t="s">
        <v>860</v>
      </c>
      <c r="F22" s="99" t="s">
        <v>457</v>
      </c>
      <c r="G22" s="100"/>
      <c r="H22" s="101" t="s">
        <v>854</v>
      </c>
      <c r="I22" s="102" t="s">
        <v>860</v>
      </c>
      <c r="J22" s="103" t="s">
        <v>457</v>
      </c>
      <c r="K22" s="104"/>
      <c r="L22" s="105" t="s">
        <v>457</v>
      </c>
      <c r="M22" s="106" t="s">
        <v>632</v>
      </c>
      <c r="N22" s="107"/>
      <c r="O22" s="108"/>
      <c r="P22" s="107" t="s">
        <v>457</v>
      </c>
      <c r="Q22" s="109" t="s">
        <v>923</v>
      </c>
      <c r="R22" s="109">
        <v>1</v>
      </c>
      <c r="S22" s="110">
        <v>1</v>
      </c>
      <c r="T22" s="98"/>
      <c r="U22" s="111"/>
      <c r="V22" s="112"/>
      <c r="W22" s="113" t="s">
        <v>50</v>
      </c>
      <c r="X22" s="114"/>
      <c r="Y22" s="114"/>
      <c r="Z22" s="114"/>
      <c r="AA22" s="114"/>
      <c r="AB22" s="114" t="s">
        <v>50</v>
      </c>
      <c r="AC22" s="114"/>
      <c r="AD22" s="114"/>
      <c r="AE22" s="114"/>
      <c r="AF22" s="114" t="s">
        <v>50</v>
      </c>
      <c r="AG22" s="114"/>
      <c r="AH22" s="114"/>
      <c r="AI22" s="115" t="s">
        <v>50</v>
      </c>
      <c r="AJ22" s="116">
        <f t="shared" si="1"/>
        <v>4</v>
      </c>
    </row>
    <row r="23" spans="1:36" ht="20.25" hidden="1" customHeight="1" x14ac:dyDescent="0.2">
      <c r="A23" s="94"/>
      <c r="B23" s="95">
        <f t="shared" si="0"/>
        <v>1</v>
      </c>
      <c r="C23" s="96" t="s">
        <v>440</v>
      </c>
      <c r="D23" s="97" t="s">
        <v>448</v>
      </c>
      <c r="E23" s="98" t="s">
        <v>860</v>
      </c>
      <c r="F23" s="99" t="s">
        <v>457</v>
      </c>
      <c r="G23" s="100"/>
      <c r="H23" s="101" t="s">
        <v>854</v>
      </c>
      <c r="I23" s="102" t="s">
        <v>860</v>
      </c>
      <c r="J23" s="103" t="s">
        <v>457</v>
      </c>
      <c r="K23" s="104"/>
      <c r="L23" s="105" t="s">
        <v>457</v>
      </c>
      <c r="M23" s="106" t="s">
        <v>632</v>
      </c>
      <c r="N23" s="107"/>
      <c r="O23" s="108"/>
      <c r="P23" s="107" t="s">
        <v>457</v>
      </c>
      <c r="Q23" s="109" t="s">
        <v>924</v>
      </c>
      <c r="R23" s="109">
        <v>1.5</v>
      </c>
      <c r="S23" s="110">
        <v>1</v>
      </c>
      <c r="T23" s="98"/>
      <c r="U23" s="111"/>
      <c r="V23" s="112"/>
      <c r="W23" s="113" t="s">
        <v>50</v>
      </c>
      <c r="X23" s="114"/>
      <c r="Y23" s="114"/>
      <c r="Z23" s="114"/>
      <c r="AA23" s="114"/>
      <c r="AB23" s="114" t="s">
        <v>50</v>
      </c>
      <c r="AC23" s="114"/>
      <c r="AD23" s="114"/>
      <c r="AE23" s="114"/>
      <c r="AF23" s="114" t="s">
        <v>50</v>
      </c>
      <c r="AG23" s="114"/>
      <c r="AH23" s="114"/>
      <c r="AI23" s="115" t="s">
        <v>50</v>
      </c>
      <c r="AJ23" s="116">
        <f t="shared" si="1"/>
        <v>4</v>
      </c>
    </row>
    <row r="24" spans="1:36" ht="20.25" hidden="1" customHeight="1" x14ac:dyDescent="0.2">
      <c r="A24" s="94"/>
      <c r="B24" s="95">
        <f t="shared" si="0"/>
        <v>1</v>
      </c>
      <c r="C24" s="96" t="s">
        <v>441</v>
      </c>
      <c r="D24" s="97" t="s">
        <v>449</v>
      </c>
      <c r="E24" s="98" t="s">
        <v>860</v>
      </c>
      <c r="F24" s="99" t="s">
        <v>457</v>
      </c>
      <c r="G24" s="100"/>
      <c r="H24" s="101" t="s">
        <v>854</v>
      </c>
      <c r="I24" s="102" t="s">
        <v>860</v>
      </c>
      <c r="J24" s="103" t="s">
        <v>457</v>
      </c>
      <c r="K24" s="104"/>
      <c r="L24" s="105" t="s">
        <v>457</v>
      </c>
      <c r="M24" s="106" t="s">
        <v>632</v>
      </c>
      <c r="N24" s="107"/>
      <c r="O24" s="108"/>
      <c r="P24" s="107" t="s">
        <v>457</v>
      </c>
      <c r="Q24" s="109" t="s">
        <v>925</v>
      </c>
      <c r="R24" s="109">
        <v>1</v>
      </c>
      <c r="S24" s="110">
        <v>1</v>
      </c>
      <c r="T24" s="98"/>
      <c r="U24" s="111"/>
      <c r="V24" s="112"/>
      <c r="W24" s="113" t="s">
        <v>50</v>
      </c>
      <c r="X24" s="114"/>
      <c r="Y24" s="114"/>
      <c r="Z24" s="114"/>
      <c r="AA24" s="114"/>
      <c r="AB24" s="114"/>
      <c r="AC24" s="114"/>
      <c r="AD24" s="114"/>
      <c r="AE24" s="114"/>
      <c r="AF24" s="114"/>
      <c r="AG24" s="114"/>
      <c r="AH24" s="114"/>
      <c r="AI24" s="115"/>
      <c r="AJ24" s="116">
        <f t="shared" si="1"/>
        <v>1</v>
      </c>
    </row>
    <row r="25" spans="1:36" ht="20.25" hidden="1" customHeight="1" x14ac:dyDescent="0.2">
      <c r="A25" s="94"/>
      <c r="B25" s="95">
        <f t="shared" si="0"/>
        <v>1</v>
      </c>
      <c r="C25" s="96" t="s">
        <v>442</v>
      </c>
      <c r="D25" s="97" t="s">
        <v>450</v>
      </c>
      <c r="E25" s="98" t="s">
        <v>860</v>
      </c>
      <c r="F25" s="99" t="s">
        <v>457</v>
      </c>
      <c r="G25" s="100"/>
      <c r="H25" s="101" t="s">
        <v>854</v>
      </c>
      <c r="I25" s="102" t="s">
        <v>860</v>
      </c>
      <c r="J25" s="103" t="s">
        <v>457</v>
      </c>
      <c r="K25" s="104"/>
      <c r="L25" s="105" t="s">
        <v>457</v>
      </c>
      <c r="M25" s="106" t="s">
        <v>632</v>
      </c>
      <c r="N25" s="107"/>
      <c r="O25" s="108"/>
      <c r="P25" s="107" t="s">
        <v>457</v>
      </c>
      <c r="Q25" s="109" t="s">
        <v>926</v>
      </c>
      <c r="R25" s="109">
        <v>1</v>
      </c>
      <c r="S25" s="110">
        <v>1</v>
      </c>
      <c r="T25" s="98"/>
      <c r="U25" s="111"/>
      <c r="V25" s="112"/>
      <c r="W25" s="113" t="s">
        <v>50</v>
      </c>
      <c r="X25" s="114"/>
      <c r="Y25" s="114"/>
      <c r="Z25" s="114"/>
      <c r="AA25" s="114"/>
      <c r="AB25" s="114" t="s">
        <v>50</v>
      </c>
      <c r="AC25" s="114"/>
      <c r="AD25" s="114"/>
      <c r="AE25" s="114"/>
      <c r="AF25" s="114" t="s">
        <v>50</v>
      </c>
      <c r="AG25" s="114"/>
      <c r="AH25" s="114"/>
      <c r="AI25" s="115" t="s">
        <v>50</v>
      </c>
      <c r="AJ25" s="116">
        <f t="shared" si="1"/>
        <v>4</v>
      </c>
    </row>
    <row r="26" spans="1:36" ht="20.25" hidden="1" customHeight="1" x14ac:dyDescent="0.2">
      <c r="A26" s="94"/>
      <c r="B26" s="95">
        <f t="shared" si="0"/>
        <v>1</v>
      </c>
      <c r="C26" s="96" t="s">
        <v>443</v>
      </c>
      <c r="D26" s="97" t="s">
        <v>982</v>
      </c>
      <c r="E26" s="98" t="s">
        <v>860</v>
      </c>
      <c r="F26" s="99" t="s">
        <v>457</v>
      </c>
      <c r="G26" s="100"/>
      <c r="H26" s="101" t="s">
        <v>854</v>
      </c>
      <c r="I26" s="102" t="s">
        <v>860</v>
      </c>
      <c r="J26" s="103" t="s">
        <v>457</v>
      </c>
      <c r="K26" s="104"/>
      <c r="L26" s="105" t="s">
        <v>457</v>
      </c>
      <c r="M26" s="106" t="s">
        <v>632</v>
      </c>
      <c r="N26" s="107"/>
      <c r="O26" s="108"/>
      <c r="P26" s="107" t="s">
        <v>457</v>
      </c>
      <c r="Q26" s="109" t="s">
        <v>927</v>
      </c>
      <c r="R26" s="109">
        <v>1</v>
      </c>
      <c r="S26" s="110">
        <v>1</v>
      </c>
      <c r="T26" s="98"/>
      <c r="U26" s="111"/>
      <c r="V26" s="112"/>
      <c r="W26" s="113" t="s">
        <v>50</v>
      </c>
      <c r="X26" s="114"/>
      <c r="Y26" s="114"/>
      <c r="Z26" s="114"/>
      <c r="AA26" s="114"/>
      <c r="AB26" s="114" t="s">
        <v>50</v>
      </c>
      <c r="AC26" s="114"/>
      <c r="AD26" s="114"/>
      <c r="AE26" s="114"/>
      <c r="AF26" s="114" t="s">
        <v>50</v>
      </c>
      <c r="AG26" s="114"/>
      <c r="AH26" s="114"/>
      <c r="AI26" s="115" t="s">
        <v>50</v>
      </c>
      <c r="AJ26" s="116">
        <f t="shared" si="1"/>
        <v>4</v>
      </c>
    </row>
    <row r="27" spans="1:36" ht="20.25" hidden="1" customHeight="1" x14ac:dyDescent="0.2">
      <c r="A27" s="94"/>
      <c r="B27" s="95">
        <f t="shared" si="0"/>
        <v>1</v>
      </c>
      <c r="C27" s="96" t="s">
        <v>453</v>
      </c>
      <c r="D27" s="97" t="s">
        <v>451</v>
      </c>
      <c r="E27" s="98" t="s">
        <v>860</v>
      </c>
      <c r="F27" s="99" t="s">
        <v>457</v>
      </c>
      <c r="G27" s="100"/>
      <c r="H27" s="101" t="s">
        <v>854</v>
      </c>
      <c r="I27" s="102" t="s">
        <v>860</v>
      </c>
      <c r="J27" s="103" t="s">
        <v>457</v>
      </c>
      <c r="K27" s="104"/>
      <c r="L27" s="105" t="s">
        <v>457</v>
      </c>
      <c r="M27" s="106" t="s">
        <v>632</v>
      </c>
      <c r="N27" s="107"/>
      <c r="O27" s="108"/>
      <c r="P27" s="107" t="s">
        <v>457</v>
      </c>
      <c r="Q27" s="109" t="s">
        <v>928</v>
      </c>
      <c r="R27" s="109">
        <v>1.5</v>
      </c>
      <c r="S27" s="110">
        <v>1</v>
      </c>
      <c r="T27" s="98"/>
      <c r="U27" s="111"/>
      <c r="V27" s="112"/>
      <c r="W27" s="113" t="s">
        <v>50</v>
      </c>
      <c r="X27" s="114"/>
      <c r="Y27" s="114"/>
      <c r="Z27" s="114"/>
      <c r="AA27" s="114"/>
      <c r="AB27" s="114" t="s">
        <v>50</v>
      </c>
      <c r="AC27" s="114"/>
      <c r="AD27" s="114"/>
      <c r="AE27" s="114"/>
      <c r="AF27" s="114" t="s">
        <v>50</v>
      </c>
      <c r="AG27" s="114"/>
      <c r="AH27" s="114"/>
      <c r="AI27" s="115" t="s">
        <v>50</v>
      </c>
      <c r="AJ27" s="116">
        <f t="shared" si="1"/>
        <v>4</v>
      </c>
    </row>
    <row r="28" spans="1:36" ht="20.25" hidden="1" customHeight="1" x14ac:dyDescent="0.2">
      <c r="A28" s="94"/>
      <c r="B28" s="95">
        <f t="shared" si="0"/>
        <v>1</v>
      </c>
      <c r="C28" s="96" t="s">
        <v>454</v>
      </c>
      <c r="D28" s="97" t="s">
        <v>452</v>
      </c>
      <c r="E28" s="98" t="s">
        <v>860</v>
      </c>
      <c r="F28" s="99" t="s">
        <v>457</v>
      </c>
      <c r="G28" s="100"/>
      <c r="H28" s="101" t="s">
        <v>854</v>
      </c>
      <c r="I28" s="102" t="s">
        <v>860</v>
      </c>
      <c r="J28" s="103" t="s">
        <v>457</v>
      </c>
      <c r="K28" s="104"/>
      <c r="L28" s="105" t="s">
        <v>457</v>
      </c>
      <c r="M28" s="106" t="s">
        <v>632</v>
      </c>
      <c r="N28" s="107"/>
      <c r="O28" s="108"/>
      <c r="P28" s="107" t="s">
        <v>457</v>
      </c>
      <c r="Q28" s="109" t="s">
        <v>929</v>
      </c>
      <c r="R28" s="109">
        <v>2</v>
      </c>
      <c r="S28" s="110">
        <v>1</v>
      </c>
      <c r="T28" s="98"/>
      <c r="U28" s="111"/>
      <c r="V28" s="112"/>
      <c r="W28" s="113"/>
      <c r="X28" s="114"/>
      <c r="Y28" s="114"/>
      <c r="Z28" s="114"/>
      <c r="AA28" s="114"/>
      <c r="AB28" s="114"/>
      <c r="AC28" s="114"/>
      <c r="AD28" s="114"/>
      <c r="AE28" s="114"/>
      <c r="AF28" s="114"/>
      <c r="AG28" s="114"/>
      <c r="AH28" s="114"/>
      <c r="AI28" s="115"/>
      <c r="AJ28" s="116">
        <f t="shared" si="1"/>
        <v>0</v>
      </c>
    </row>
    <row r="29" spans="1:36" ht="20.25" hidden="1" customHeight="1" x14ac:dyDescent="0.2">
      <c r="A29" s="94"/>
      <c r="B29" s="95">
        <f t="shared" si="0"/>
        <v>1</v>
      </c>
      <c r="C29" s="96" t="s">
        <v>456</v>
      </c>
      <c r="D29" s="97" t="s">
        <v>455</v>
      </c>
      <c r="E29" s="98" t="s">
        <v>860</v>
      </c>
      <c r="F29" s="99" t="s">
        <v>457</v>
      </c>
      <c r="G29" s="100"/>
      <c r="H29" s="101" t="s">
        <v>854</v>
      </c>
      <c r="I29" s="102" t="s">
        <v>860</v>
      </c>
      <c r="J29" s="103" t="s">
        <v>457</v>
      </c>
      <c r="K29" s="104"/>
      <c r="L29" s="105" t="s">
        <v>457</v>
      </c>
      <c r="M29" s="106" t="s">
        <v>632</v>
      </c>
      <c r="N29" s="107"/>
      <c r="O29" s="108"/>
      <c r="P29" s="107" t="s">
        <v>457</v>
      </c>
      <c r="Q29" s="109" t="s">
        <v>930</v>
      </c>
      <c r="R29" s="109">
        <v>1</v>
      </c>
      <c r="S29" s="110">
        <v>1</v>
      </c>
      <c r="T29" s="98"/>
      <c r="U29" s="111"/>
      <c r="V29" s="112"/>
      <c r="W29" s="113"/>
      <c r="X29" s="114"/>
      <c r="Y29" s="114"/>
      <c r="Z29" s="114"/>
      <c r="AA29" s="114"/>
      <c r="AB29" s="114"/>
      <c r="AC29" s="114"/>
      <c r="AD29" s="114"/>
      <c r="AE29" s="114"/>
      <c r="AF29" s="114" t="s">
        <v>50</v>
      </c>
      <c r="AG29" s="114"/>
      <c r="AH29" s="114"/>
      <c r="AI29" s="115" t="s">
        <v>50</v>
      </c>
      <c r="AJ29" s="116">
        <f t="shared" si="1"/>
        <v>2</v>
      </c>
    </row>
    <row r="30" spans="1:36" ht="24" hidden="1" customHeight="1" x14ac:dyDescent="0.2">
      <c r="A30" s="117"/>
      <c r="B30" s="118">
        <f t="shared" si="0"/>
        <v>16</v>
      </c>
      <c r="C30" s="119" t="s">
        <v>427</v>
      </c>
      <c r="D30" s="120" t="s">
        <v>636</v>
      </c>
      <c r="E30" s="121"/>
      <c r="F30" s="122"/>
      <c r="G30" s="123"/>
      <c r="H30" s="124"/>
      <c r="I30" s="125"/>
      <c r="J30" s="126"/>
      <c r="K30" s="127"/>
      <c r="L30" s="128"/>
      <c r="M30" s="129"/>
      <c r="N30" s="130"/>
      <c r="O30" s="131"/>
      <c r="P30" s="130"/>
      <c r="Q30" s="132"/>
      <c r="R30" s="132"/>
      <c r="S30" s="133"/>
      <c r="T30" s="134"/>
      <c r="U30" s="135"/>
      <c r="V30" s="136"/>
      <c r="W30" s="137"/>
      <c r="X30" s="137"/>
      <c r="Y30" s="137"/>
      <c r="Z30" s="137"/>
      <c r="AA30" s="137"/>
      <c r="AB30" s="137"/>
      <c r="AC30" s="137"/>
      <c r="AD30" s="137"/>
      <c r="AE30" s="137"/>
      <c r="AF30" s="137"/>
      <c r="AG30" s="137"/>
      <c r="AH30" s="137"/>
      <c r="AI30" s="138"/>
      <c r="AJ30" s="116">
        <f t="shared" si="1"/>
        <v>0</v>
      </c>
    </row>
    <row r="31" spans="1:36" ht="20.25" hidden="1" customHeight="1" x14ac:dyDescent="0.2">
      <c r="A31" s="94"/>
      <c r="B31" s="95">
        <f t="shared" si="0"/>
        <v>1</v>
      </c>
      <c r="C31" s="139">
        <v>50</v>
      </c>
      <c r="D31" s="97" t="s">
        <v>126</v>
      </c>
      <c r="E31" s="98" t="s">
        <v>860</v>
      </c>
      <c r="F31" s="99" t="s">
        <v>336</v>
      </c>
      <c r="G31" s="100"/>
      <c r="H31" s="101" t="s">
        <v>940</v>
      </c>
      <c r="I31" s="102" t="s">
        <v>860</v>
      </c>
      <c r="J31" s="103" t="s">
        <v>75</v>
      </c>
      <c r="K31" s="104"/>
      <c r="L31" s="105" t="s">
        <v>892</v>
      </c>
      <c r="M31" s="106" t="s">
        <v>606</v>
      </c>
      <c r="N31" s="107"/>
      <c r="O31" s="108"/>
      <c r="P31" s="107" t="s">
        <v>50</v>
      </c>
      <c r="Q31" s="109" t="s">
        <v>947</v>
      </c>
      <c r="R31" s="109" t="s">
        <v>632</v>
      </c>
      <c r="S31" s="110" t="s">
        <v>632</v>
      </c>
      <c r="T31" s="98"/>
      <c r="U31" s="111"/>
      <c r="V31" s="112"/>
      <c r="W31" s="113" t="s">
        <v>50</v>
      </c>
      <c r="X31" s="114"/>
      <c r="Y31" s="114" t="s">
        <v>50</v>
      </c>
      <c r="Z31" s="114"/>
      <c r="AA31" s="114"/>
      <c r="AB31" s="114" t="s">
        <v>50</v>
      </c>
      <c r="AC31" s="114" t="s">
        <v>50</v>
      </c>
      <c r="AD31" s="114" t="s">
        <v>50</v>
      </c>
      <c r="AE31" s="114"/>
      <c r="AF31" s="114" t="s">
        <v>50</v>
      </c>
      <c r="AG31" s="114" t="s">
        <v>50</v>
      </c>
      <c r="AH31" s="114" t="s">
        <v>50</v>
      </c>
      <c r="AI31" s="115"/>
      <c r="AJ31" s="116">
        <f t="shared" si="1"/>
        <v>8</v>
      </c>
    </row>
    <row r="32" spans="1:36" ht="20.25" hidden="1" customHeight="1" x14ac:dyDescent="0.2">
      <c r="A32" s="94"/>
      <c r="B32" s="95">
        <f t="shared" si="0"/>
        <v>1</v>
      </c>
      <c r="C32" s="139">
        <v>51</v>
      </c>
      <c r="D32" s="97" t="s">
        <v>338</v>
      </c>
      <c r="E32" s="98" t="s">
        <v>860</v>
      </c>
      <c r="F32" s="99" t="s">
        <v>336</v>
      </c>
      <c r="G32" s="100" t="s">
        <v>340</v>
      </c>
      <c r="H32" s="101" t="s">
        <v>940</v>
      </c>
      <c r="I32" s="102" t="s">
        <v>860</v>
      </c>
      <c r="J32" s="103" t="s">
        <v>457</v>
      </c>
      <c r="K32" s="104"/>
      <c r="L32" s="105" t="s">
        <v>2065</v>
      </c>
      <c r="M32" s="106" t="s">
        <v>2066</v>
      </c>
      <c r="N32" s="107"/>
      <c r="O32" s="108"/>
      <c r="P32" s="107" t="s">
        <v>50</v>
      </c>
      <c r="Q32" s="109" t="s">
        <v>947</v>
      </c>
      <c r="R32" s="109" t="s">
        <v>632</v>
      </c>
      <c r="S32" s="110" t="s">
        <v>632</v>
      </c>
      <c r="T32" s="98"/>
      <c r="U32" s="111"/>
      <c r="V32" s="112"/>
      <c r="W32" s="113" t="s">
        <v>50</v>
      </c>
      <c r="X32" s="114"/>
      <c r="Y32" s="114" t="s">
        <v>50</v>
      </c>
      <c r="Z32" s="114"/>
      <c r="AA32" s="114" t="s">
        <v>50</v>
      </c>
      <c r="AB32" s="114" t="s">
        <v>50</v>
      </c>
      <c r="AC32" s="114" t="s">
        <v>50</v>
      </c>
      <c r="AD32" s="114"/>
      <c r="AE32" s="114" t="s">
        <v>50</v>
      </c>
      <c r="AF32" s="114"/>
      <c r="AG32" s="114" t="s">
        <v>50</v>
      </c>
      <c r="AH32" s="114"/>
      <c r="AI32" s="115" t="s">
        <v>50</v>
      </c>
      <c r="AJ32" s="116">
        <f t="shared" si="1"/>
        <v>8</v>
      </c>
    </row>
    <row r="33" spans="1:36" ht="20.25" hidden="1" customHeight="1" x14ac:dyDescent="0.2">
      <c r="A33" s="94"/>
      <c r="B33" s="95">
        <f t="shared" si="0"/>
        <v>1</v>
      </c>
      <c r="C33" s="96">
        <v>112</v>
      </c>
      <c r="D33" s="97" t="s">
        <v>205</v>
      </c>
      <c r="E33" s="98" t="s">
        <v>860</v>
      </c>
      <c r="F33" s="99" t="s">
        <v>336</v>
      </c>
      <c r="G33" s="100" t="s">
        <v>351</v>
      </c>
      <c r="H33" s="101" t="s">
        <v>843</v>
      </c>
      <c r="I33" s="102" t="s">
        <v>860</v>
      </c>
      <c r="J33" s="103" t="s">
        <v>75</v>
      </c>
      <c r="K33" s="104"/>
      <c r="L33" s="105" t="s">
        <v>398</v>
      </c>
      <c r="M33" s="106" t="s">
        <v>897</v>
      </c>
      <c r="N33" s="107"/>
      <c r="O33" s="108"/>
      <c r="P33" s="107" t="s">
        <v>50</v>
      </c>
      <c r="Q33" s="109" t="s">
        <v>942</v>
      </c>
      <c r="R33" s="109">
        <v>0.3</v>
      </c>
      <c r="S33" s="110" t="s">
        <v>632</v>
      </c>
      <c r="T33" s="98" t="s">
        <v>50</v>
      </c>
      <c r="U33" s="111"/>
      <c r="V33" s="112"/>
      <c r="W33" s="113" t="s">
        <v>50</v>
      </c>
      <c r="X33" s="114" t="s">
        <v>50</v>
      </c>
      <c r="Y33" s="114"/>
      <c r="Z33" s="114" t="s">
        <v>50</v>
      </c>
      <c r="AA33" s="114" t="s">
        <v>50</v>
      </c>
      <c r="AB33" s="114" t="s">
        <v>50</v>
      </c>
      <c r="AC33" s="114" t="s">
        <v>50</v>
      </c>
      <c r="AD33" s="114" t="s">
        <v>50</v>
      </c>
      <c r="AE33" s="114" t="s">
        <v>50</v>
      </c>
      <c r="AF33" s="114" t="s">
        <v>50</v>
      </c>
      <c r="AG33" s="114" t="s">
        <v>50</v>
      </c>
      <c r="AH33" s="114" t="s">
        <v>50</v>
      </c>
      <c r="AI33" s="115" t="s">
        <v>50</v>
      </c>
      <c r="AJ33" s="116">
        <f t="shared" si="1"/>
        <v>12</v>
      </c>
    </row>
    <row r="34" spans="1:36" ht="20.25" hidden="1" customHeight="1" x14ac:dyDescent="0.2">
      <c r="A34" s="94"/>
      <c r="B34" s="95">
        <f t="shared" si="0"/>
        <v>1</v>
      </c>
      <c r="C34" s="96">
        <v>113</v>
      </c>
      <c r="D34" s="97" t="s">
        <v>206</v>
      </c>
      <c r="E34" s="98" t="s">
        <v>860</v>
      </c>
      <c r="F34" s="99" t="s">
        <v>336</v>
      </c>
      <c r="G34" s="100" t="s">
        <v>351</v>
      </c>
      <c r="H34" s="101" t="s">
        <v>843</v>
      </c>
      <c r="I34" s="102" t="s">
        <v>860</v>
      </c>
      <c r="J34" s="103" t="s">
        <v>75</v>
      </c>
      <c r="K34" s="104"/>
      <c r="L34" s="105" t="s">
        <v>399</v>
      </c>
      <c r="M34" s="106" t="s">
        <v>898</v>
      </c>
      <c r="N34" s="107"/>
      <c r="O34" s="108"/>
      <c r="P34" s="107" t="s">
        <v>50</v>
      </c>
      <c r="Q34" s="109" t="s">
        <v>942</v>
      </c>
      <c r="R34" s="109">
        <v>0.3</v>
      </c>
      <c r="S34" s="110" t="s">
        <v>632</v>
      </c>
      <c r="T34" s="98"/>
      <c r="U34" s="111"/>
      <c r="V34" s="112"/>
      <c r="W34" s="113" t="s">
        <v>50</v>
      </c>
      <c r="X34" s="114" t="s">
        <v>50</v>
      </c>
      <c r="Y34" s="114" t="s">
        <v>50</v>
      </c>
      <c r="Z34" s="114" t="s">
        <v>50</v>
      </c>
      <c r="AA34" s="114" t="s">
        <v>50</v>
      </c>
      <c r="AB34" s="114" t="s">
        <v>50</v>
      </c>
      <c r="AC34" s="114" t="s">
        <v>50</v>
      </c>
      <c r="AD34" s="114" t="s">
        <v>50</v>
      </c>
      <c r="AE34" s="114" t="s">
        <v>50</v>
      </c>
      <c r="AF34" s="114" t="s">
        <v>50</v>
      </c>
      <c r="AG34" s="114" t="s">
        <v>50</v>
      </c>
      <c r="AH34" s="114"/>
      <c r="AI34" s="115" t="s">
        <v>50</v>
      </c>
      <c r="AJ34" s="116">
        <f t="shared" si="1"/>
        <v>12</v>
      </c>
    </row>
    <row r="35" spans="1:36" ht="20.25" hidden="1" customHeight="1" x14ac:dyDescent="0.2">
      <c r="A35" s="94"/>
      <c r="B35" s="95">
        <f t="shared" si="0"/>
        <v>1</v>
      </c>
      <c r="C35" s="96">
        <v>114</v>
      </c>
      <c r="D35" s="97" t="s">
        <v>95</v>
      </c>
      <c r="E35" s="98" t="s">
        <v>860</v>
      </c>
      <c r="F35" s="99" t="s">
        <v>336</v>
      </c>
      <c r="G35" s="100" t="s">
        <v>351</v>
      </c>
      <c r="H35" s="101" t="s">
        <v>843</v>
      </c>
      <c r="I35" s="102" t="s">
        <v>860</v>
      </c>
      <c r="J35" s="103" t="s">
        <v>75</v>
      </c>
      <c r="K35" s="104"/>
      <c r="L35" s="105" t="s">
        <v>988</v>
      </c>
      <c r="M35" s="106" t="s">
        <v>987</v>
      </c>
      <c r="N35" s="107"/>
      <c r="O35" s="108"/>
      <c r="P35" s="107" t="s">
        <v>50</v>
      </c>
      <c r="Q35" s="109" t="s">
        <v>942</v>
      </c>
      <c r="R35" s="109">
        <v>0.3</v>
      </c>
      <c r="S35" s="110" t="s">
        <v>632</v>
      </c>
      <c r="T35" s="98" t="s">
        <v>50</v>
      </c>
      <c r="U35" s="111"/>
      <c r="V35" s="112"/>
      <c r="W35" s="113" t="s">
        <v>50</v>
      </c>
      <c r="X35" s="114" t="s">
        <v>50</v>
      </c>
      <c r="Y35" s="114" t="s">
        <v>50</v>
      </c>
      <c r="Z35" s="114" t="s">
        <v>50</v>
      </c>
      <c r="AA35" s="114" t="s">
        <v>50</v>
      </c>
      <c r="AB35" s="114" t="s">
        <v>50</v>
      </c>
      <c r="AC35" s="114" t="s">
        <v>50</v>
      </c>
      <c r="AD35" s="114" t="s">
        <v>50</v>
      </c>
      <c r="AE35" s="114" t="s">
        <v>50</v>
      </c>
      <c r="AF35" s="114" t="s">
        <v>50</v>
      </c>
      <c r="AG35" s="114" t="s">
        <v>50</v>
      </c>
      <c r="AH35" s="114" t="s">
        <v>50</v>
      </c>
      <c r="AI35" s="115" t="s">
        <v>50</v>
      </c>
      <c r="AJ35" s="116">
        <f t="shared" si="1"/>
        <v>13</v>
      </c>
    </row>
    <row r="36" spans="1:36" ht="20.25" hidden="1" customHeight="1" x14ac:dyDescent="0.2">
      <c r="A36" s="94"/>
      <c r="B36" s="95">
        <f t="shared" si="0"/>
        <v>1</v>
      </c>
      <c r="C36" s="96">
        <v>115</v>
      </c>
      <c r="D36" s="97" t="s">
        <v>97</v>
      </c>
      <c r="E36" s="98" t="s">
        <v>860</v>
      </c>
      <c r="F36" s="99" t="s">
        <v>336</v>
      </c>
      <c r="G36" s="100" t="s">
        <v>351</v>
      </c>
      <c r="H36" s="101" t="s">
        <v>843</v>
      </c>
      <c r="I36" s="102" t="s">
        <v>860</v>
      </c>
      <c r="J36" s="103" t="s">
        <v>75</v>
      </c>
      <c r="K36" s="104"/>
      <c r="L36" s="105" t="s">
        <v>398</v>
      </c>
      <c r="M36" s="106" t="s">
        <v>897</v>
      </c>
      <c r="N36" s="107"/>
      <c r="O36" s="108"/>
      <c r="P36" s="107" t="s">
        <v>50</v>
      </c>
      <c r="Q36" s="109" t="s">
        <v>942</v>
      </c>
      <c r="R36" s="109">
        <v>0.3</v>
      </c>
      <c r="S36" s="110" t="s">
        <v>632</v>
      </c>
      <c r="T36" s="98" t="s">
        <v>50</v>
      </c>
      <c r="U36" s="111"/>
      <c r="V36" s="112"/>
      <c r="W36" s="113" t="s">
        <v>50</v>
      </c>
      <c r="X36" s="114" t="s">
        <v>50</v>
      </c>
      <c r="Y36" s="114" t="s">
        <v>50</v>
      </c>
      <c r="Z36" s="114" t="s">
        <v>50</v>
      </c>
      <c r="AA36" s="114" t="s">
        <v>50</v>
      </c>
      <c r="AB36" s="114" t="s">
        <v>50</v>
      </c>
      <c r="AC36" s="114" t="s">
        <v>50</v>
      </c>
      <c r="AD36" s="114" t="s">
        <v>50</v>
      </c>
      <c r="AE36" s="114" t="s">
        <v>50</v>
      </c>
      <c r="AF36" s="114" t="s">
        <v>50</v>
      </c>
      <c r="AG36" s="114" t="s">
        <v>50</v>
      </c>
      <c r="AH36" s="114" t="s">
        <v>50</v>
      </c>
      <c r="AI36" s="115" t="s">
        <v>50</v>
      </c>
      <c r="AJ36" s="116">
        <f t="shared" si="1"/>
        <v>13</v>
      </c>
    </row>
    <row r="37" spans="1:36" ht="20.25" hidden="1" customHeight="1" x14ac:dyDescent="0.2">
      <c r="A37" s="94"/>
      <c r="B37" s="95">
        <f t="shared" si="0"/>
        <v>1</v>
      </c>
      <c r="C37" s="96">
        <v>116</v>
      </c>
      <c r="D37" s="97" t="s">
        <v>96</v>
      </c>
      <c r="E37" s="98" t="s">
        <v>860</v>
      </c>
      <c r="F37" s="99" t="s">
        <v>336</v>
      </c>
      <c r="G37" s="100" t="s">
        <v>351</v>
      </c>
      <c r="H37" s="101" t="s">
        <v>843</v>
      </c>
      <c r="I37" s="102" t="s">
        <v>860</v>
      </c>
      <c r="J37" s="103" t="s">
        <v>75</v>
      </c>
      <c r="K37" s="104"/>
      <c r="L37" s="105" t="s">
        <v>399</v>
      </c>
      <c r="M37" s="106" t="s">
        <v>898</v>
      </c>
      <c r="N37" s="107"/>
      <c r="O37" s="108"/>
      <c r="P37" s="107" t="s">
        <v>50</v>
      </c>
      <c r="Q37" s="109" t="s">
        <v>942</v>
      </c>
      <c r="R37" s="109">
        <v>0.3</v>
      </c>
      <c r="S37" s="110" t="s">
        <v>632</v>
      </c>
      <c r="T37" s="98"/>
      <c r="U37" s="111"/>
      <c r="V37" s="112"/>
      <c r="W37" s="113" t="s">
        <v>50</v>
      </c>
      <c r="X37" s="114" t="s">
        <v>50</v>
      </c>
      <c r="Y37" s="114" t="s">
        <v>50</v>
      </c>
      <c r="Z37" s="114" t="s">
        <v>50</v>
      </c>
      <c r="AA37" s="114" t="s">
        <v>50</v>
      </c>
      <c r="AB37" s="114" t="s">
        <v>50</v>
      </c>
      <c r="AC37" s="114" t="s">
        <v>50</v>
      </c>
      <c r="AD37" s="114" t="s">
        <v>50</v>
      </c>
      <c r="AE37" s="114" t="s">
        <v>50</v>
      </c>
      <c r="AF37" s="114" t="s">
        <v>50</v>
      </c>
      <c r="AG37" s="114" t="s">
        <v>50</v>
      </c>
      <c r="AH37" s="114" t="s">
        <v>50</v>
      </c>
      <c r="AI37" s="115" t="s">
        <v>50</v>
      </c>
      <c r="AJ37" s="116">
        <f t="shared" si="1"/>
        <v>13</v>
      </c>
    </row>
    <row r="38" spans="1:36" ht="20.25" hidden="1" customHeight="1" x14ac:dyDescent="0.2">
      <c r="A38" s="94"/>
      <c r="B38" s="95">
        <f t="shared" si="0"/>
        <v>1</v>
      </c>
      <c r="C38" s="96">
        <v>118</v>
      </c>
      <c r="D38" s="97" t="s">
        <v>813</v>
      </c>
      <c r="E38" s="98" t="s">
        <v>860</v>
      </c>
      <c r="F38" s="99" t="s">
        <v>336</v>
      </c>
      <c r="G38" s="100" t="s">
        <v>351</v>
      </c>
      <c r="H38" s="101" t="s">
        <v>843</v>
      </c>
      <c r="I38" s="102" t="s">
        <v>860</v>
      </c>
      <c r="J38" s="103" t="s">
        <v>75</v>
      </c>
      <c r="K38" s="104"/>
      <c r="L38" s="105" t="s">
        <v>398</v>
      </c>
      <c r="M38" s="106" t="s">
        <v>897</v>
      </c>
      <c r="N38" s="107"/>
      <c r="O38" s="108"/>
      <c r="P38" s="107" t="s">
        <v>50</v>
      </c>
      <c r="Q38" s="109" t="s">
        <v>942</v>
      </c>
      <c r="R38" s="109">
        <v>0.3</v>
      </c>
      <c r="S38" s="110" t="s">
        <v>632</v>
      </c>
      <c r="T38" s="98" t="s">
        <v>50</v>
      </c>
      <c r="U38" s="111"/>
      <c r="V38" s="112"/>
      <c r="W38" s="113" t="s">
        <v>50</v>
      </c>
      <c r="X38" s="114" t="s">
        <v>50</v>
      </c>
      <c r="Y38" s="114" t="s">
        <v>50</v>
      </c>
      <c r="Z38" s="114" t="s">
        <v>50</v>
      </c>
      <c r="AA38" s="114" t="s">
        <v>50</v>
      </c>
      <c r="AB38" s="114" t="s">
        <v>50</v>
      </c>
      <c r="AC38" s="114" t="s">
        <v>50</v>
      </c>
      <c r="AD38" s="114" t="s">
        <v>50</v>
      </c>
      <c r="AE38" s="114" t="s">
        <v>50</v>
      </c>
      <c r="AF38" s="114" t="s">
        <v>50</v>
      </c>
      <c r="AG38" s="114" t="s">
        <v>50</v>
      </c>
      <c r="AH38" s="114"/>
      <c r="AI38" s="115" t="s">
        <v>50</v>
      </c>
      <c r="AJ38" s="116">
        <f t="shared" si="1"/>
        <v>12</v>
      </c>
    </row>
    <row r="39" spans="1:36" ht="20.25" hidden="1" customHeight="1" x14ac:dyDescent="0.2">
      <c r="A39" s="94"/>
      <c r="B39" s="95">
        <f t="shared" si="0"/>
        <v>1</v>
      </c>
      <c r="C39" s="96">
        <v>119</v>
      </c>
      <c r="D39" s="97" t="s">
        <v>814</v>
      </c>
      <c r="E39" s="98" t="s">
        <v>860</v>
      </c>
      <c r="F39" s="99" t="s">
        <v>336</v>
      </c>
      <c r="G39" s="100" t="s">
        <v>351</v>
      </c>
      <c r="H39" s="101" t="s">
        <v>843</v>
      </c>
      <c r="I39" s="102" t="s">
        <v>860</v>
      </c>
      <c r="J39" s="103" t="s">
        <v>75</v>
      </c>
      <c r="K39" s="104"/>
      <c r="L39" s="105" t="s">
        <v>399</v>
      </c>
      <c r="M39" s="106" t="s">
        <v>898</v>
      </c>
      <c r="N39" s="107"/>
      <c r="O39" s="108"/>
      <c r="P39" s="107" t="s">
        <v>50</v>
      </c>
      <c r="Q39" s="109" t="s">
        <v>942</v>
      </c>
      <c r="R39" s="109">
        <v>0.3</v>
      </c>
      <c r="S39" s="110" t="s">
        <v>632</v>
      </c>
      <c r="T39" s="98"/>
      <c r="U39" s="111"/>
      <c r="V39" s="112"/>
      <c r="W39" s="113" t="s">
        <v>50</v>
      </c>
      <c r="X39" s="114" t="s">
        <v>50</v>
      </c>
      <c r="Y39" s="114" t="s">
        <v>50</v>
      </c>
      <c r="Z39" s="114" t="s">
        <v>50</v>
      </c>
      <c r="AA39" s="114" t="s">
        <v>50</v>
      </c>
      <c r="AB39" s="114" t="s">
        <v>50</v>
      </c>
      <c r="AC39" s="114" t="s">
        <v>50</v>
      </c>
      <c r="AD39" s="114" t="s">
        <v>50</v>
      </c>
      <c r="AE39" s="114" t="s">
        <v>50</v>
      </c>
      <c r="AF39" s="114" t="s">
        <v>50</v>
      </c>
      <c r="AG39" s="114" t="s">
        <v>50</v>
      </c>
      <c r="AH39" s="114"/>
      <c r="AI39" s="115" t="s">
        <v>50</v>
      </c>
      <c r="AJ39" s="116">
        <f t="shared" si="1"/>
        <v>12</v>
      </c>
    </row>
    <row r="40" spans="1:36" ht="20.25" hidden="1" customHeight="1" x14ac:dyDescent="0.2">
      <c r="A40" s="94"/>
      <c r="B40" s="95">
        <f t="shared" si="0"/>
        <v>1</v>
      </c>
      <c r="C40" s="96">
        <v>120</v>
      </c>
      <c r="D40" s="97" t="s">
        <v>723</v>
      </c>
      <c r="E40" s="98" t="s">
        <v>860</v>
      </c>
      <c r="F40" s="99" t="s">
        <v>336</v>
      </c>
      <c r="G40" s="100" t="s">
        <v>351</v>
      </c>
      <c r="H40" s="101" t="s">
        <v>843</v>
      </c>
      <c r="I40" s="102" t="s">
        <v>860</v>
      </c>
      <c r="J40" s="103" t="s">
        <v>75</v>
      </c>
      <c r="K40" s="104"/>
      <c r="L40" s="105" t="s">
        <v>989</v>
      </c>
      <c r="M40" s="106" t="s">
        <v>986</v>
      </c>
      <c r="N40" s="107"/>
      <c r="O40" s="108"/>
      <c r="P40" s="107" t="s">
        <v>50</v>
      </c>
      <c r="Q40" s="109" t="s">
        <v>942</v>
      </c>
      <c r="R40" s="109">
        <v>0.3</v>
      </c>
      <c r="S40" s="110" t="s">
        <v>632</v>
      </c>
      <c r="T40" s="98"/>
      <c r="U40" s="111"/>
      <c r="V40" s="112"/>
      <c r="W40" s="113" t="s">
        <v>50</v>
      </c>
      <c r="X40" s="114" t="s">
        <v>50</v>
      </c>
      <c r="Y40" s="114" t="s">
        <v>50</v>
      </c>
      <c r="Z40" s="114" t="s">
        <v>50</v>
      </c>
      <c r="AA40" s="114" t="s">
        <v>50</v>
      </c>
      <c r="AB40" s="114" t="s">
        <v>50</v>
      </c>
      <c r="AC40" s="114" t="s">
        <v>50</v>
      </c>
      <c r="AD40" s="114" t="s">
        <v>50</v>
      </c>
      <c r="AE40" s="114"/>
      <c r="AF40" s="114" t="s">
        <v>50</v>
      </c>
      <c r="AG40" s="114" t="s">
        <v>50</v>
      </c>
      <c r="AH40" s="114" t="s">
        <v>50</v>
      </c>
      <c r="AI40" s="115" t="s">
        <v>50</v>
      </c>
      <c r="AJ40" s="116">
        <f t="shared" si="1"/>
        <v>12</v>
      </c>
    </row>
    <row r="41" spans="1:36" ht="20.25" hidden="1" customHeight="1" x14ac:dyDescent="0.2">
      <c r="A41" s="94"/>
      <c r="B41" s="95">
        <f t="shared" si="0"/>
        <v>1</v>
      </c>
      <c r="C41" s="96">
        <v>121</v>
      </c>
      <c r="D41" s="97" t="s">
        <v>766</v>
      </c>
      <c r="E41" s="98" t="s">
        <v>860</v>
      </c>
      <c r="F41" s="99" t="s">
        <v>336</v>
      </c>
      <c r="G41" s="100" t="s">
        <v>351</v>
      </c>
      <c r="H41" s="101" t="s">
        <v>843</v>
      </c>
      <c r="I41" s="102" t="s">
        <v>860</v>
      </c>
      <c r="J41" s="103" t="s">
        <v>75</v>
      </c>
      <c r="K41" s="104"/>
      <c r="L41" s="105" t="s">
        <v>400</v>
      </c>
      <c r="M41" s="106" t="s">
        <v>895</v>
      </c>
      <c r="N41" s="107"/>
      <c r="O41" s="108"/>
      <c r="P41" s="107" t="s">
        <v>50</v>
      </c>
      <c r="Q41" s="109" t="s">
        <v>942</v>
      </c>
      <c r="R41" s="109">
        <v>0.3</v>
      </c>
      <c r="S41" s="110" t="s">
        <v>632</v>
      </c>
      <c r="T41" s="98" t="s">
        <v>50</v>
      </c>
      <c r="U41" s="111"/>
      <c r="V41" s="112"/>
      <c r="W41" s="113" t="s">
        <v>50</v>
      </c>
      <c r="X41" s="114" t="s">
        <v>50</v>
      </c>
      <c r="Y41" s="114" t="s">
        <v>50</v>
      </c>
      <c r="Z41" s="114" t="s">
        <v>50</v>
      </c>
      <c r="AA41" s="114" t="s">
        <v>50</v>
      </c>
      <c r="AB41" s="114" t="s">
        <v>50</v>
      </c>
      <c r="AC41" s="114" t="s">
        <v>50</v>
      </c>
      <c r="AD41" s="114" t="s">
        <v>50</v>
      </c>
      <c r="AE41" s="114" t="s">
        <v>50</v>
      </c>
      <c r="AF41" s="114" t="s">
        <v>50</v>
      </c>
      <c r="AG41" s="114" t="s">
        <v>50</v>
      </c>
      <c r="AH41" s="114" t="s">
        <v>50</v>
      </c>
      <c r="AI41" s="115" t="s">
        <v>50</v>
      </c>
      <c r="AJ41" s="116">
        <f t="shared" si="1"/>
        <v>13</v>
      </c>
    </row>
    <row r="42" spans="1:36" ht="20.25" hidden="1" customHeight="1" x14ac:dyDescent="0.2">
      <c r="A42" s="94"/>
      <c r="B42" s="95">
        <f t="shared" si="0"/>
        <v>1</v>
      </c>
      <c r="C42" s="96">
        <v>122</v>
      </c>
      <c r="D42" s="97" t="s">
        <v>765</v>
      </c>
      <c r="E42" s="98" t="s">
        <v>860</v>
      </c>
      <c r="F42" s="99" t="s">
        <v>336</v>
      </c>
      <c r="G42" s="100" t="s">
        <v>351</v>
      </c>
      <c r="H42" s="101" t="s">
        <v>843</v>
      </c>
      <c r="I42" s="102" t="s">
        <v>860</v>
      </c>
      <c r="J42" s="103" t="s">
        <v>75</v>
      </c>
      <c r="K42" s="104"/>
      <c r="L42" s="105" t="s">
        <v>401</v>
      </c>
      <c r="M42" s="106" t="s">
        <v>896</v>
      </c>
      <c r="N42" s="107"/>
      <c r="O42" s="108"/>
      <c r="P42" s="107" t="s">
        <v>50</v>
      </c>
      <c r="Q42" s="109" t="s">
        <v>942</v>
      </c>
      <c r="R42" s="109">
        <v>0.3</v>
      </c>
      <c r="S42" s="110" t="s">
        <v>632</v>
      </c>
      <c r="T42" s="98"/>
      <c r="U42" s="111"/>
      <c r="V42" s="112"/>
      <c r="W42" s="113" t="s">
        <v>50</v>
      </c>
      <c r="X42" s="114" t="s">
        <v>50</v>
      </c>
      <c r="Y42" s="114" t="s">
        <v>50</v>
      </c>
      <c r="Z42" s="114" t="s">
        <v>50</v>
      </c>
      <c r="AA42" s="114" t="s">
        <v>50</v>
      </c>
      <c r="AB42" s="114" t="s">
        <v>50</v>
      </c>
      <c r="AC42" s="114" t="s">
        <v>50</v>
      </c>
      <c r="AD42" s="114" t="s">
        <v>50</v>
      </c>
      <c r="AE42" s="114" t="s">
        <v>50</v>
      </c>
      <c r="AF42" s="114" t="s">
        <v>50</v>
      </c>
      <c r="AG42" s="114" t="s">
        <v>50</v>
      </c>
      <c r="AH42" s="114" t="s">
        <v>50</v>
      </c>
      <c r="AI42" s="115" t="s">
        <v>50</v>
      </c>
      <c r="AJ42" s="116">
        <f t="shared" si="1"/>
        <v>13</v>
      </c>
    </row>
    <row r="43" spans="1:36" ht="20.25" hidden="1" customHeight="1" x14ac:dyDescent="0.2">
      <c r="A43" s="94"/>
      <c r="B43" s="95">
        <f t="shared" si="0"/>
        <v>1</v>
      </c>
      <c r="C43" s="96">
        <v>125</v>
      </c>
      <c r="D43" s="97" t="s">
        <v>638</v>
      </c>
      <c r="E43" s="98" t="s">
        <v>860</v>
      </c>
      <c r="F43" s="99" t="s">
        <v>336</v>
      </c>
      <c r="G43" s="100" t="s">
        <v>351</v>
      </c>
      <c r="H43" s="101" t="s">
        <v>843</v>
      </c>
      <c r="I43" s="102" t="s">
        <v>860</v>
      </c>
      <c r="J43" s="103" t="s">
        <v>75</v>
      </c>
      <c r="K43" s="104"/>
      <c r="L43" s="105" t="s">
        <v>892</v>
      </c>
      <c r="M43" s="106" t="s">
        <v>606</v>
      </c>
      <c r="N43" s="107"/>
      <c r="O43" s="108"/>
      <c r="P43" s="107" t="s">
        <v>50</v>
      </c>
      <c r="Q43" s="109" t="s">
        <v>942</v>
      </c>
      <c r="R43" s="109">
        <v>0.3</v>
      </c>
      <c r="S43" s="110" t="s">
        <v>632</v>
      </c>
      <c r="T43" s="98" t="s">
        <v>50</v>
      </c>
      <c r="U43" s="111"/>
      <c r="V43" s="112"/>
      <c r="W43" s="113" t="s">
        <v>50</v>
      </c>
      <c r="X43" s="114" t="s">
        <v>50</v>
      </c>
      <c r="Y43" s="114" t="s">
        <v>50</v>
      </c>
      <c r="Z43" s="114" t="s">
        <v>50</v>
      </c>
      <c r="AA43" s="114" t="s">
        <v>50</v>
      </c>
      <c r="AB43" s="114" t="s">
        <v>50</v>
      </c>
      <c r="AC43" s="114" t="s">
        <v>50</v>
      </c>
      <c r="AD43" s="114" t="s">
        <v>50</v>
      </c>
      <c r="AE43" s="114" t="s">
        <v>50</v>
      </c>
      <c r="AF43" s="114" t="s">
        <v>50</v>
      </c>
      <c r="AG43" s="114" t="s">
        <v>50</v>
      </c>
      <c r="AH43" s="114" t="s">
        <v>50</v>
      </c>
      <c r="AI43" s="115" t="s">
        <v>50</v>
      </c>
      <c r="AJ43" s="116">
        <f t="shared" si="1"/>
        <v>13</v>
      </c>
    </row>
    <row r="44" spans="1:36" ht="20.25" hidden="1" customHeight="1" x14ac:dyDescent="0.2">
      <c r="A44" s="94"/>
      <c r="B44" s="95">
        <f t="shared" si="0"/>
        <v>1</v>
      </c>
      <c r="C44" s="96">
        <v>126</v>
      </c>
      <c r="D44" s="97" t="s">
        <v>74</v>
      </c>
      <c r="E44" s="98" t="s">
        <v>860</v>
      </c>
      <c r="F44" s="99" t="s">
        <v>336</v>
      </c>
      <c r="G44" s="100" t="s">
        <v>351</v>
      </c>
      <c r="H44" s="101" t="s">
        <v>843</v>
      </c>
      <c r="I44" s="102" t="s">
        <v>860</v>
      </c>
      <c r="J44" s="103" t="s">
        <v>75</v>
      </c>
      <c r="K44" s="104"/>
      <c r="L44" s="105" t="s">
        <v>892</v>
      </c>
      <c r="M44" s="106" t="s">
        <v>606</v>
      </c>
      <c r="N44" s="107"/>
      <c r="O44" s="108"/>
      <c r="P44" s="107" t="s">
        <v>50</v>
      </c>
      <c r="Q44" s="109" t="s">
        <v>942</v>
      </c>
      <c r="R44" s="109">
        <v>0.3</v>
      </c>
      <c r="S44" s="110" t="s">
        <v>632</v>
      </c>
      <c r="T44" s="98" t="s">
        <v>50</v>
      </c>
      <c r="U44" s="111"/>
      <c r="V44" s="112"/>
      <c r="W44" s="113"/>
      <c r="X44" s="114" t="s">
        <v>50</v>
      </c>
      <c r="Y44" s="114"/>
      <c r="Z44" s="114"/>
      <c r="AA44" s="114" t="s">
        <v>50</v>
      </c>
      <c r="AB44" s="114" t="s">
        <v>50</v>
      </c>
      <c r="AC44" s="114"/>
      <c r="AD44" s="114"/>
      <c r="AE44" s="114"/>
      <c r="AF44" s="114" t="s">
        <v>50</v>
      </c>
      <c r="AG44" s="114"/>
      <c r="AH44" s="114"/>
      <c r="AI44" s="115"/>
      <c r="AJ44" s="116">
        <f t="shared" si="1"/>
        <v>4</v>
      </c>
    </row>
    <row r="45" spans="1:36" ht="20.25" hidden="1" customHeight="1" x14ac:dyDescent="0.2">
      <c r="A45" s="94"/>
      <c r="B45" s="95">
        <f t="shared" si="0"/>
        <v>1</v>
      </c>
      <c r="C45" s="96">
        <v>131</v>
      </c>
      <c r="D45" s="97" t="s">
        <v>639</v>
      </c>
      <c r="E45" s="98" t="s">
        <v>860</v>
      </c>
      <c r="F45" s="99" t="s">
        <v>336</v>
      </c>
      <c r="G45" s="100" t="s">
        <v>351</v>
      </c>
      <c r="H45" s="101" t="s">
        <v>843</v>
      </c>
      <c r="I45" s="102" t="s">
        <v>860</v>
      </c>
      <c r="J45" s="103" t="s">
        <v>75</v>
      </c>
      <c r="K45" s="104"/>
      <c r="L45" s="105" t="s">
        <v>402</v>
      </c>
      <c r="M45" s="106" t="s">
        <v>899</v>
      </c>
      <c r="N45" s="107"/>
      <c r="O45" s="108"/>
      <c r="P45" s="107" t="s">
        <v>50</v>
      </c>
      <c r="Q45" s="109" t="s">
        <v>942</v>
      </c>
      <c r="R45" s="109">
        <v>0.3</v>
      </c>
      <c r="S45" s="110" t="s">
        <v>632</v>
      </c>
      <c r="T45" s="98" t="s">
        <v>50</v>
      </c>
      <c r="U45" s="111"/>
      <c r="V45" s="112"/>
      <c r="W45" s="113" t="s">
        <v>50</v>
      </c>
      <c r="X45" s="114" t="s">
        <v>50</v>
      </c>
      <c r="Y45" s="114" t="s">
        <v>50</v>
      </c>
      <c r="Z45" s="114" t="s">
        <v>50</v>
      </c>
      <c r="AA45" s="114" t="s">
        <v>50</v>
      </c>
      <c r="AB45" s="114" t="s">
        <v>50</v>
      </c>
      <c r="AC45" s="114" t="s">
        <v>50</v>
      </c>
      <c r="AD45" s="114" t="s">
        <v>50</v>
      </c>
      <c r="AE45" s="114" t="s">
        <v>50</v>
      </c>
      <c r="AF45" s="114" t="s">
        <v>50</v>
      </c>
      <c r="AG45" s="114" t="s">
        <v>50</v>
      </c>
      <c r="AH45" s="114" t="s">
        <v>50</v>
      </c>
      <c r="AI45" s="115" t="s">
        <v>50</v>
      </c>
      <c r="AJ45" s="116">
        <f t="shared" si="1"/>
        <v>13</v>
      </c>
    </row>
    <row r="46" spans="1:36" ht="20.25" hidden="1" customHeight="1" x14ac:dyDescent="0.2">
      <c r="A46" s="94"/>
      <c r="B46" s="95">
        <f t="shared" si="0"/>
        <v>1</v>
      </c>
      <c r="C46" s="96">
        <v>132</v>
      </c>
      <c r="D46" s="97" t="s">
        <v>640</v>
      </c>
      <c r="E46" s="98" t="s">
        <v>860</v>
      </c>
      <c r="F46" s="99" t="s">
        <v>336</v>
      </c>
      <c r="G46" s="100" t="s">
        <v>351</v>
      </c>
      <c r="H46" s="101" t="s">
        <v>843</v>
      </c>
      <c r="I46" s="102" t="s">
        <v>860</v>
      </c>
      <c r="J46" s="103" t="s">
        <v>75</v>
      </c>
      <c r="K46" s="104"/>
      <c r="L46" s="105" t="s">
        <v>403</v>
      </c>
      <c r="M46" s="106" t="s">
        <v>900</v>
      </c>
      <c r="N46" s="107"/>
      <c r="O46" s="108"/>
      <c r="P46" s="107" t="s">
        <v>50</v>
      </c>
      <c r="Q46" s="109" t="s">
        <v>942</v>
      </c>
      <c r="R46" s="109">
        <v>0.3</v>
      </c>
      <c r="S46" s="110" t="s">
        <v>632</v>
      </c>
      <c r="T46" s="98"/>
      <c r="U46" s="111"/>
      <c r="V46" s="112"/>
      <c r="W46" s="113" t="s">
        <v>50</v>
      </c>
      <c r="X46" s="114" t="s">
        <v>50</v>
      </c>
      <c r="Y46" s="114" t="s">
        <v>50</v>
      </c>
      <c r="Z46" s="114" t="s">
        <v>50</v>
      </c>
      <c r="AA46" s="114" t="s">
        <v>50</v>
      </c>
      <c r="AB46" s="114" t="s">
        <v>50</v>
      </c>
      <c r="AC46" s="114" t="s">
        <v>50</v>
      </c>
      <c r="AD46" s="114" t="s">
        <v>50</v>
      </c>
      <c r="AE46" s="114" t="s">
        <v>50</v>
      </c>
      <c r="AF46" s="114" t="s">
        <v>50</v>
      </c>
      <c r="AG46" s="114" t="s">
        <v>50</v>
      </c>
      <c r="AH46" s="114" t="s">
        <v>50</v>
      </c>
      <c r="AI46" s="115" t="s">
        <v>50</v>
      </c>
      <c r="AJ46" s="116">
        <f t="shared" si="1"/>
        <v>13</v>
      </c>
    </row>
    <row r="47" spans="1:36" ht="20.25" hidden="1" customHeight="1" x14ac:dyDescent="0.2">
      <c r="A47" s="94"/>
      <c r="B47" s="95">
        <f t="shared" si="0"/>
        <v>1</v>
      </c>
      <c r="C47" s="96">
        <v>142</v>
      </c>
      <c r="D47" s="97" t="s">
        <v>641</v>
      </c>
      <c r="E47" s="98" t="s">
        <v>860</v>
      </c>
      <c r="F47" s="99" t="s">
        <v>336</v>
      </c>
      <c r="G47" s="100" t="s">
        <v>351</v>
      </c>
      <c r="H47" s="101" t="s">
        <v>843</v>
      </c>
      <c r="I47" s="102" t="s">
        <v>860</v>
      </c>
      <c r="J47" s="103" t="s">
        <v>75</v>
      </c>
      <c r="K47" s="104"/>
      <c r="L47" s="105" t="s">
        <v>404</v>
      </c>
      <c r="M47" s="106" t="s">
        <v>901</v>
      </c>
      <c r="N47" s="107"/>
      <c r="O47" s="108"/>
      <c r="P47" s="107" t="s">
        <v>50</v>
      </c>
      <c r="Q47" s="109" t="s">
        <v>942</v>
      </c>
      <c r="R47" s="109">
        <v>0.3</v>
      </c>
      <c r="S47" s="110" t="s">
        <v>632</v>
      </c>
      <c r="T47" s="98" t="s">
        <v>50</v>
      </c>
      <c r="U47" s="111"/>
      <c r="V47" s="112"/>
      <c r="W47" s="113" t="s">
        <v>50</v>
      </c>
      <c r="X47" s="114" t="s">
        <v>50</v>
      </c>
      <c r="Y47" s="114" t="s">
        <v>50</v>
      </c>
      <c r="Z47" s="114" t="s">
        <v>50</v>
      </c>
      <c r="AA47" s="114" t="s">
        <v>50</v>
      </c>
      <c r="AB47" s="114" t="s">
        <v>50</v>
      </c>
      <c r="AC47" s="114" t="s">
        <v>50</v>
      </c>
      <c r="AD47" s="114" t="s">
        <v>50</v>
      </c>
      <c r="AE47" s="114" t="s">
        <v>50</v>
      </c>
      <c r="AF47" s="114" t="s">
        <v>50</v>
      </c>
      <c r="AG47" s="114" t="s">
        <v>50</v>
      </c>
      <c r="AH47" s="114" t="s">
        <v>50</v>
      </c>
      <c r="AI47" s="115" t="s">
        <v>50</v>
      </c>
      <c r="AJ47" s="116">
        <f t="shared" si="1"/>
        <v>13</v>
      </c>
    </row>
    <row r="48" spans="1:36" ht="20.25" hidden="1" customHeight="1" x14ac:dyDescent="0.2">
      <c r="A48" s="94"/>
      <c r="B48" s="95">
        <f t="shared" si="0"/>
        <v>1</v>
      </c>
      <c r="C48" s="96">
        <v>143</v>
      </c>
      <c r="D48" s="97" t="s">
        <v>642</v>
      </c>
      <c r="E48" s="98" t="s">
        <v>860</v>
      </c>
      <c r="F48" s="99" t="s">
        <v>336</v>
      </c>
      <c r="G48" s="100" t="s">
        <v>351</v>
      </c>
      <c r="H48" s="101" t="s">
        <v>843</v>
      </c>
      <c r="I48" s="102" t="s">
        <v>860</v>
      </c>
      <c r="J48" s="103" t="s">
        <v>75</v>
      </c>
      <c r="K48" s="104"/>
      <c r="L48" s="105" t="s">
        <v>405</v>
      </c>
      <c r="M48" s="106" t="s">
        <v>902</v>
      </c>
      <c r="N48" s="107"/>
      <c r="O48" s="108"/>
      <c r="P48" s="107" t="s">
        <v>50</v>
      </c>
      <c r="Q48" s="109" t="s">
        <v>942</v>
      </c>
      <c r="R48" s="109">
        <v>0.3</v>
      </c>
      <c r="S48" s="110" t="s">
        <v>632</v>
      </c>
      <c r="T48" s="98"/>
      <c r="U48" s="111"/>
      <c r="V48" s="112"/>
      <c r="W48" s="113" t="s">
        <v>50</v>
      </c>
      <c r="X48" s="114" t="s">
        <v>50</v>
      </c>
      <c r="Y48" s="114" t="s">
        <v>50</v>
      </c>
      <c r="Z48" s="114" t="s">
        <v>50</v>
      </c>
      <c r="AA48" s="114" t="s">
        <v>50</v>
      </c>
      <c r="AB48" s="114" t="s">
        <v>50</v>
      </c>
      <c r="AC48" s="114" t="s">
        <v>50</v>
      </c>
      <c r="AD48" s="114" t="s">
        <v>50</v>
      </c>
      <c r="AE48" s="114" t="s">
        <v>50</v>
      </c>
      <c r="AF48" s="114" t="s">
        <v>50</v>
      </c>
      <c r="AG48" s="114" t="s">
        <v>50</v>
      </c>
      <c r="AH48" s="114" t="s">
        <v>50</v>
      </c>
      <c r="AI48" s="115" t="s">
        <v>50</v>
      </c>
      <c r="AJ48" s="116">
        <f t="shared" si="1"/>
        <v>13</v>
      </c>
    </row>
    <row r="49" spans="1:36" ht="20.25" hidden="1" customHeight="1" x14ac:dyDescent="0.2">
      <c r="A49" s="94"/>
      <c r="B49" s="95">
        <f t="shared" si="0"/>
        <v>1</v>
      </c>
      <c r="C49" s="96">
        <v>144</v>
      </c>
      <c r="D49" s="97" t="s">
        <v>98</v>
      </c>
      <c r="E49" s="98" t="s">
        <v>860</v>
      </c>
      <c r="F49" s="99" t="s">
        <v>336</v>
      </c>
      <c r="G49" s="100" t="s">
        <v>351</v>
      </c>
      <c r="H49" s="101" t="s">
        <v>843</v>
      </c>
      <c r="I49" s="102" t="s">
        <v>860</v>
      </c>
      <c r="J49" s="103" t="s">
        <v>75</v>
      </c>
      <c r="K49" s="104"/>
      <c r="L49" s="105" t="s">
        <v>892</v>
      </c>
      <c r="M49" s="106" t="s">
        <v>606</v>
      </c>
      <c r="N49" s="107"/>
      <c r="O49" s="108"/>
      <c r="P49" s="107" t="s">
        <v>50</v>
      </c>
      <c r="Q49" s="109" t="s">
        <v>942</v>
      </c>
      <c r="R49" s="109">
        <v>0.3</v>
      </c>
      <c r="S49" s="110" t="s">
        <v>632</v>
      </c>
      <c r="T49" s="98"/>
      <c r="U49" s="111"/>
      <c r="V49" s="112"/>
      <c r="W49" s="113" t="s">
        <v>50</v>
      </c>
      <c r="X49" s="114" t="s">
        <v>50</v>
      </c>
      <c r="Y49" s="114" t="s">
        <v>50</v>
      </c>
      <c r="Z49" s="114" t="s">
        <v>50</v>
      </c>
      <c r="AA49" s="114" t="s">
        <v>50</v>
      </c>
      <c r="AB49" s="114" t="s">
        <v>50</v>
      </c>
      <c r="AC49" s="114" t="s">
        <v>50</v>
      </c>
      <c r="AD49" s="114" t="s">
        <v>50</v>
      </c>
      <c r="AE49" s="114" t="s">
        <v>50</v>
      </c>
      <c r="AF49" s="114" t="s">
        <v>50</v>
      </c>
      <c r="AG49" s="114" t="s">
        <v>50</v>
      </c>
      <c r="AH49" s="114" t="s">
        <v>50</v>
      </c>
      <c r="AI49" s="115" t="s">
        <v>50</v>
      </c>
      <c r="AJ49" s="116">
        <f t="shared" si="1"/>
        <v>13</v>
      </c>
    </row>
    <row r="50" spans="1:36" ht="20.25" hidden="1" customHeight="1" x14ac:dyDescent="0.2">
      <c r="A50" s="94"/>
      <c r="B50" s="95">
        <f t="shared" si="0"/>
        <v>1</v>
      </c>
      <c r="C50" s="96">
        <v>145</v>
      </c>
      <c r="D50" s="97" t="s">
        <v>86</v>
      </c>
      <c r="E50" s="98" t="s">
        <v>860</v>
      </c>
      <c r="F50" s="99" t="s">
        <v>336</v>
      </c>
      <c r="G50" s="100" t="s">
        <v>351</v>
      </c>
      <c r="H50" s="101" t="s">
        <v>843</v>
      </c>
      <c r="I50" s="102" t="s">
        <v>860</v>
      </c>
      <c r="J50" s="103" t="s">
        <v>75</v>
      </c>
      <c r="K50" s="104"/>
      <c r="L50" s="105" t="s">
        <v>892</v>
      </c>
      <c r="M50" s="106" t="s">
        <v>606</v>
      </c>
      <c r="N50" s="107"/>
      <c r="O50" s="108"/>
      <c r="P50" s="107" t="s">
        <v>50</v>
      </c>
      <c r="Q50" s="109" t="s">
        <v>942</v>
      </c>
      <c r="R50" s="109">
        <v>0.3</v>
      </c>
      <c r="S50" s="110" t="s">
        <v>632</v>
      </c>
      <c r="T50" s="98"/>
      <c r="U50" s="111"/>
      <c r="V50" s="112"/>
      <c r="W50" s="113"/>
      <c r="X50" s="114" t="s">
        <v>50</v>
      </c>
      <c r="Y50" s="114"/>
      <c r="Z50" s="114"/>
      <c r="AA50" s="114" t="s">
        <v>50</v>
      </c>
      <c r="AB50" s="114" t="s">
        <v>50</v>
      </c>
      <c r="AC50" s="114"/>
      <c r="AD50" s="114"/>
      <c r="AE50" s="114" t="s">
        <v>50</v>
      </c>
      <c r="AF50" s="114" t="s">
        <v>50</v>
      </c>
      <c r="AG50" s="114"/>
      <c r="AH50" s="114" t="s">
        <v>50</v>
      </c>
      <c r="AI50" s="115"/>
      <c r="AJ50" s="116">
        <f t="shared" si="1"/>
        <v>6</v>
      </c>
    </row>
    <row r="51" spans="1:36" ht="20.25" hidden="1" customHeight="1" x14ac:dyDescent="0.2">
      <c r="A51" s="94"/>
      <c r="B51" s="95">
        <f t="shared" si="0"/>
        <v>1</v>
      </c>
      <c r="C51" s="96">
        <v>156</v>
      </c>
      <c r="D51" s="97" t="s">
        <v>60</v>
      </c>
      <c r="E51" s="98" t="s">
        <v>860</v>
      </c>
      <c r="F51" s="99" t="s">
        <v>336</v>
      </c>
      <c r="G51" s="100" t="s">
        <v>351</v>
      </c>
      <c r="H51" s="101" t="s">
        <v>843</v>
      </c>
      <c r="I51" s="102" t="s">
        <v>860</v>
      </c>
      <c r="J51" s="103" t="s">
        <v>75</v>
      </c>
      <c r="K51" s="104"/>
      <c r="L51" s="105" t="s">
        <v>406</v>
      </c>
      <c r="M51" s="106" t="s">
        <v>903</v>
      </c>
      <c r="N51" s="107"/>
      <c r="O51" s="108"/>
      <c r="P51" s="107" t="s">
        <v>50</v>
      </c>
      <c r="Q51" s="109" t="s">
        <v>942</v>
      </c>
      <c r="R51" s="109">
        <v>0.3</v>
      </c>
      <c r="S51" s="110" t="s">
        <v>632</v>
      </c>
      <c r="T51" s="98" t="s">
        <v>50</v>
      </c>
      <c r="U51" s="111"/>
      <c r="V51" s="112"/>
      <c r="W51" s="113" t="s">
        <v>50</v>
      </c>
      <c r="X51" s="114" t="s">
        <v>50</v>
      </c>
      <c r="Y51" s="114" t="s">
        <v>50</v>
      </c>
      <c r="Z51" s="114" t="s">
        <v>50</v>
      </c>
      <c r="AA51" s="114" t="s">
        <v>50</v>
      </c>
      <c r="AB51" s="114" t="s">
        <v>50</v>
      </c>
      <c r="AC51" s="114" t="s">
        <v>50</v>
      </c>
      <c r="AD51" s="114" t="s">
        <v>50</v>
      </c>
      <c r="AE51" s="114" t="s">
        <v>50</v>
      </c>
      <c r="AF51" s="114" t="s">
        <v>50</v>
      </c>
      <c r="AG51" s="114" t="s">
        <v>50</v>
      </c>
      <c r="AH51" s="114" t="s">
        <v>50</v>
      </c>
      <c r="AI51" s="115" t="s">
        <v>50</v>
      </c>
      <c r="AJ51" s="116">
        <f t="shared" si="1"/>
        <v>13</v>
      </c>
    </row>
    <row r="52" spans="1:36" ht="20.25" hidden="1" customHeight="1" x14ac:dyDescent="0.2">
      <c r="A52" s="94"/>
      <c r="B52" s="95">
        <f t="shared" si="0"/>
        <v>1</v>
      </c>
      <c r="C52" s="96">
        <v>157</v>
      </c>
      <c r="D52" s="97" t="s">
        <v>61</v>
      </c>
      <c r="E52" s="98" t="s">
        <v>860</v>
      </c>
      <c r="F52" s="99" t="s">
        <v>336</v>
      </c>
      <c r="G52" s="100" t="s">
        <v>351</v>
      </c>
      <c r="H52" s="101" t="s">
        <v>843</v>
      </c>
      <c r="I52" s="102" t="s">
        <v>860</v>
      </c>
      <c r="J52" s="103" t="s">
        <v>75</v>
      </c>
      <c r="K52" s="104"/>
      <c r="L52" s="105" t="s">
        <v>408</v>
      </c>
      <c r="M52" s="106" t="s">
        <v>904</v>
      </c>
      <c r="N52" s="107"/>
      <c r="O52" s="108"/>
      <c r="P52" s="107" t="s">
        <v>50</v>
      </c>
      <c r="Q52" s="109" t="s">
        <v>942</v>
      </c>
      <c r="R52" s="109">
        <v>0.3</v>
      </c>
      <c r="S52" s="110" t="s">
        <v>632</v>
      </c>
      <c r="T52" s="98"/>
      <c r="U52" s="111"/>
      <c r="V52" s="112"/>
      <c r="W52" s="113" t="s">
        <v>50</v>
      </c>
      <c r="X52" s="114" t="s">
        <v>50</v>
      </c>
      <c r="Y52" s="114" t="s">
        <v>50</v>
      </c>
      <c r="Z52" s="114" t="s">
        <v>50</v>
      </c>
      <c r="AA52" s="114" t="s">
        <v>50</v>
      </c>
      <c r="AB52" s="114" t="s">
        <v>50</v>
      </c>
      <c r="AC52" s="114" t="s">
        <v>50</v>
      </c>
      <c r="AD52" s="114" t="s">
        <v>50</v>
      </c>
      <c r="AE52" s="114" t="s">
        <v>50</v>
      </c>
      <c r="AF52" s="114" t="s">
        <v>50</v>
      </c>
      <c r="AG52" s="114" t="s">
        <v>50</v>
      </c>
      <c r="AH52" s="114" t="s">
        <v>50</v>
      </c>
      <c r="AI52" s="115" t="s">
        <v>50</v>
      </c>
      <c r="AJ52" s="116">
        <f t="shared" si="1"/>
        <v>13</v>
      </c>
    </row>
    <row r="53" spans="1:36" ht="20.25" hidden="1" customHeight="1" x14ac:dyDescent="0.2">
      <c r="A53" s="94"/>
      <c r="B53" s="95">
        <f t="shared" si="0"/>
        <v>1</v>
      </c>
      <c r="C53" s="96">
        <v>171</v>
      </c>
      <c r="D53" s="97" t="s">
        <v>730</v>
      </c>
      <c r="E53" s="98" t="s">
        <v>860</v>
      </c>
      <c r="F53" s="99" t="s">
        <v>336</v>
      </c>
      <c r="G53" s="100" t="s">
        <v>351</v>
      </c>
      <c r="H53" s="101" t="s">
        <v>843</v>
      </c>
      <c r="I53" s="102" t="s">
        <v>860</v>
      </c>
      <c r="J53" s="103" t="s">
        <v>75</v>
      </c>
      <c r="K53" s="104"/>
      <c r="L53" s="105" t="s">
        <v>407</v>
      </c>
      <c r="M53" s="106" t="s">
        <v>559</v>
      </c>
      <c r="N53" s="107"/>
      <c r="O53" s="108"/>
      <c r="P53" s="107" t="s">
        <v>50</v>
      </c>
      <c r="Q53" s="109" t="s">
        <v>942</v>
      </c>
      <c r="R53" s="109">
        <v>0.3</v>
      </c>
      <c r="S53" s="110" t="s">
        <v>632</v>
      </c>
      <c r="T53" s="98"/>
      <c r="U53" s="111"/>
      <c r="V53" s="112"/>
      <c r="W53" s="113" t="s">
        <v>50</v>
      </c>
      <c r="X53" s="114" t="s">
        <v>50</v>
      </c>
      <c r="Y53" s="114" t="s">
        <v>50</v>
      </c>
      <c r="Z53" s="114" t="s">
        <v>50</v>
      </c>
      <c r="AA53" s="114" t="s">
        <v>50</v>
      </c>
      <c r="AB53" s="114" t="s">
        <v>50</v>
      </c>
      <c r="AC53" s="114" t="s">
        <v>50</v>
      </c>
      <c r="AD53" s="114" t="s">
        <v>50</v>
      </c>
      <c r="AE53" s="114" t="s">
        <v>50</v>
      </c>
      <c r="AF53" s="114" t="s">
        <v>50</v>
      </c>
      <c r="AG53" s="114" t="s">
        <v>50</v>
      </c>
      <c r="AH53" s="114" t="s">
        <v>50</v>
      </c>
      <c r="AI53" s="115" t="s">
        <v>50</v>
      </c>
      <c r="AJ53" s="116">
        <f t="shared" si="1"/>
        <v>13</v>
      </c>
    </row>
    <row r="54" spans="1:36" ht="20.25" hidden="1" customHeight="1" x14ac:dyDescent="0.2">
      <c r="A54" s="94"/>
      <c r="B54" s="95">
        <f t="shared" si="0"/>
        <v>1</v>
      </c>
      <c r="C54" s="96">
        <v>172</v>
      </c>
      <c r="D54" s="97" t="s">
        <v>865</v>
      </c>
      <c r="E54" s="98" t="s">
        <v>860</v>
      </c>
      <c r="F54" s="99" t="s">
        <v>336</v>
      </c>
      <c r="G54" s="100" t="s">
        <v>351</v>
      </c>
      <c r="H54" s="101" t="s">
        <v>843</v>
      </c>
      <c r="I54" s="102" t="s">
        <v>860</v>
      </c>
      <c r="J54" s="103" t="s">
        <v>75</v>
      </c>
      <c r="K54" s="104"/>
      <c r="L54" s="105" t="s">
        <v>407</v>
      </c>
      <c r="M54" s="106" t="s">
        <v>559</v>
      </c>
      <c r="N54" s="107"/>
      <c r="O54" s="108"/>
      <c r="P54" s="107" t="s">
        <v>50</v>
      </c>
      <c r="Q54" s="109" t="s">
        <v>942</v>
      </c>
      <c r="R54" s="109">
        <v>0.3</v>
      </c>
      <c r="S54" s="110" t="s">
        <v>632</v>
      </c>
      <c r="T54" s="98"/>
      <c r="U54" s="111"/>
      <c r="V54" s="112"/>
      <c r="W54" s="113" t="s">
        <v>50</v>
      </c>
      <c r="X54" s="114"/>
      <c r="Y54" s="114" t="s">
        <v>50</v>
      </c>
      <c r="Z54" s="114"/>
      <c r="AA54" s="114" t="s">
        <v>50</v>
      </c>
      <c r="AB54" s="114" t="s">
        <v>50</v>
      </c>
      <c r="AC54" s="114" t="s">
        <v>50</v>
      </c>
      <c r="AD54" s="114"/>
      <c r="AE54" s="114"/>
      <c r="AF54" s="114"/>
      <c r="AG54" s="114" t="s">
        <v>50</v>
      </c>
      <c r="AH54" s="114"/>
      <c r="AI54" s="115"/>
      <c r="AJ54" s="116">
        <f t="shared" si="1"/>
        <v>6</v>
      </c>
    </row>
    <row r="55" spans="1:36" ht="20.25" hidden="1" customHeight="1" x14ac:dyDescent="0.2">
      <c r="A55" s="94"/>
      <c r="B55" s="95">
        <f t="shared" si="0"/>
        <v>1</v>
      </c>
      <c r="C55" s="96">
        <v>181</v>
      </c>
      <c r="D55" s="97" t="s">
        <v>1007</v>
      </c>
      <c r="E55" s="98" t="s">
        <v>860</v>
      </c>
      <c r="F55" s="99" t="s">
        <v>336</v>
      </c>
      <c r="G55" s="100" t="s">
        <v>351</v>
      </c>
      <c r="H55" s="101" t="s">
        <v>843</v>
      </c>
      <c r="I55" s="102" t="s">
        <v>860</v>
      </c>
      <c r="J55" s="103" t="s">
        <v>75</v>
      </c>
      <c r="K55" s="104"/>
      <c r="L55" s="105" t="s">
        <v>409</v>
      </c>
      <c r="M55" s="106" t="s">
        <v>610</v>
      </c>
      <c r="N55" s="107"/>
      <c r="O55" s="108"/>
      <c r="P55" s="107" t="s">
        <v>50</v>
      </c>
      <c r="Q55" s="109" t="s">
        <v>942</v>
      </c>
      <c r="R55" s="109">
        <v>0.3</v>
      </c>
      <c r="S55" s="110" t="s">
        <v>632</v>
      </c>
      <c r="T55" s="98"/>
      <c r="U55" s="111"/>
      <c r="V55" s="112"/>
      <c r="W55" s="113" t="s">
        <v>50</v>
      </c>
      <c r="X55" s="114" t="s">
        <v>50</v>
      </c>
      <c r="Y55" s="114" t="s">
        <v>50</v>
      </c>
      <c r="Z55" s="114" t="s">
        <v>50</v>
      </c>
      <c r="AA55" s="114" t="s">
        <v>50</v>
      </c>
      <c r="AB55" s="114" t="s">
        <v>50</v>
      </c>
      <c r="AC55" s="114" t="s">
        <v>50</v>
      </c>
      <c r="AD55" s="114" t="s">
        <v>50</v>
      </c>
      <c r="AE55" s="114" t="s">
        <v>50</v>
      </c>
      <c r="AF55" s="114" t="s">
        <v>50</v>
      </c>
      <c r="AG55" s="114" t="s">
        <v>50</v>
      </c>
      <c r="AH55" s="114"/>
      <c r="AI55" s="115" t="s">
        <v>50</v>
      </c>
      <c r="AJ55" s="116">
        <f t="shared" si="1"/>
        <v>12</v>
      </c>
    </row>
    <row r="56" spans="1:36" ht="20.25" hidden="1" customHeight="1" x14ac:dyDescent="0.2">
      <c r="A56" s="94"/>
      <c r="B56" s="95">
        <f t="shared" si="0"/>
        <v>1</v>
      </c>
      <c r="C56" s="96">
        <v>182</v>
      </c>
      <c r="D56" s="97" t="s">
        <v>643</v>
      </c>
      <c r="E56" s="98" t="s">
        <v>860</v>
      </c>
      <c r="F56" s="99" t="s">
        <v>336</v>
      </c>
      <c r="G56" s="100" t="s">
        <v>351</v>
      </c>
      <c r="H56" s="101" t="s">
        <v>843</v>
      </c>
      <c r="I56" s="102" t="s">
        <v>860</v>
      </c>
      <c r="J56" s="103" t="s">
        <v>75</v>
      </c>
      <c r="K56" s="104"/>
      <c r="L56" s="105" t="s">
        <v>325</v>
      </c>
      <c r="M56" s="106" t="s">
        <v>562</v>
      </c>
      <c r="N56" s="107"/>
      <c r="O56" s="108"/>
      <c r="P56" s="107" t="s">
        <v>50</v>
      </c>
      <c r="Q56" s="109" t="s">
        <v>942</v>
      </c>
      <c r="R56" s="109">
        <v>0.3</v>
      </c>
      <c r="S56" s="110" t="s">
        <v>632</v>
      </c>
      <c r="T56" s="98"/>
      <c r="U56" s="111"/>
      <c r="V56" s="112"/>
      <c r="W56" s="113" t="s">
        <v>50</v>
      </c>
      <c r="X56" s="114" t="s">
        <v>50</v>
      </c>
      <c r="Y56" s="114" t="s">
        <v>50</v>
      </c>
      <c r="Z56" s="114" t="s">
        <v>50</v>
      </c>
      <c r="AA56" s="114" t="s">
        <v>50</v>
      </c>
      <c r="AB56" s="114" t="s">
        <v>50</v>
      </c>
      <c r="AC56" s="114" t="s">
        <v>50</v>
      </c>
      <c r="AD56" s="114" t="s">
        <v>50</v>
      </c>
      <c r="AE56" s="114" t="s">
        <v>50</v>
      </c>
      <c r="AF56" s="114" t="s">
        <v>50</v>
      </c>
      <c r="AG56" s="114" t="s">
        <v>50</v>
      </c>
      <c r="AH56" s="114" t="s">
        <v>50</v>
      </c>
      <c r="AI56" s="115" t="s">
        <v>50</v>
      </c>
      <c r="AJ56" s="116">
        <f t="shared" si="1"/>
        <v>13</v>
      </c>
    </row>
    <row r="57" spans="1:36" ht="20.25" hidden="1" customHeight="1" x14ac:dyDescent="0.2">
      <c r="A57" s="94"/>
      <c r="B57" s="95">
        <f t="shared" si="0"/>
        <v>1</v>
      </c>
      <c r="C57" s="96">
        <v>183</v>
      </c>
      <c r="D57" s="97" t="s">
        <v>767</v>
      </c>
      <c r="E57" s="98" t="s">
        <v>860</v>
      </c>
      <c r="F57" s="99" t="s">
        <v>336</v>
      </c>
      <c r="G57" s="100" t="s">
        <v>351</v>
      </c>
      <c r="H57" s="101" t="s">
        <v>843</v>
      </c>
      <c r="I57" s="102" t="s">
        <v>860</v>
      </c>
      <c r="J57" s="103" t="s">
        <v>75</v>
      </c>
      <c r="K57" s="104"/>
      <c r="L57" s="105" t="s">
        <v>410</v>
      </c>
      <c r="M57" s="106" t="s">
        <v>560</v>
      </c>
      <c r="N57" s="107"/>
      <c r="O57" s="108"/>
      <c r="P57" s="107" t="s">
        <v>50</v>
      </c>
      <c r="Q57" s="109" t="s">
        <v>942</v>
      </c>
      <c r="R57" s="109">
        <v>0.3</v>
      </c>
      <c r="S57" s="110" t="s">
        <v>632</v>
      </c>
      <c r="T57" s="98"/>
      <c r="U57" s="111"/>
      <c r="V57" s="112"/>
      <c r="W57" s="113" t="s">
        <v>50</v>
      </c>
      <c r="X57" s="114" t="s">
        <v>50</v>
      </c>
      <c r="Y57" s="114" t="s">
        <v>50</v>
      </c>
      <c r="Z57" s="114" t="s">
        <v>50</v>
      </c>
      <c r="AA57" s="114" t="s">
        <v>50</v>
      </c>
      <c r="AB57" s="114" t="s">
        <v>50</v>
      </c>
      <c r="AC57" s="114" t="s">
        <v>50</v>
      </c>
      <c r="AD57" s="114" t="s">
        <v>50</v>
      </c>
      <c r="AE57" s="114" t="s">
        <v>50</v>
      </c>
      <c r="AF57" s="114" t="s">
        <v>50</v>
      </c>
      <c r="AG57" s="114" t="s">
        <v>50</v>
      </c>
      <c r="AH57" s="114" t="s">
        <v>50</v>
      </c>
      <c r="AI57" s="115" t="s">
        <v>50</v>
      </c>
      <c r="AJ57" s="116">
        <f t="shared" si="1"/>
        <v>13</v>
      </c>
    </row>
    <row r="58" spans="1:36" ht="20.25" hidden="1" customHeight="1" x14ac:dyDescent="0.2">
      <c r="A58" s="94"/>
      <c r="B58" s="95">
        <f t="shared" si="0"/>
        <v>1</v>
      </c>
      <c r="C58" s="139">
        <v>184</v>
      </c>
      <c r="D58" s="97" t="s">
        <v>965</v>
      </c>
      <c r="E58" s="98" t="s">
        <v>860</v>
      </c>
      <c r="F58" s="99" t="s">
        <v>336</v>
      </c>
      <c r="G58" s="100"/>
      <c r="H58" s="101" t="s">
        <v>843</v>
      </c>
      <c r="I58" s="102" t="s">
        <v>860</v>
      </c>
      <c r="J58" s="103" t="s">
        <v>75</v>
      </c>
      <c r="K58" s="104"/>
      <c r="L58" s="105" t="s">
        <v>964</v>
      </c>
      <c r="M58" s="106" t="s">
        <v>963</v>
      </c>
      <c r="N58" s="107"/>
      <c r="O58" s="108"/>
      <c r="P58" s="107" t="s">
        <v>50</v>
      </c>
      <c r="Q58" s="109" t="s">
        <v>942</v>
      </c>
      <c r="R58" s="109">
        <v>0.3</v>
      </c>
      <c r="S58" s="110" t="s">
        <v>632</v>
      </c>
      <c r="T58" s="98"/>
      <c r="U58" s="111"/>
      <c r="V58" s="112"/>
      <c r="W58" s="113" t="s">
        <v>50</v>
      </c>
      <c r="X58" s="114"/>
      <c r="Y58" s="114" t="s">
        <v>50</v>
      </c>
      <c r="Z58" s="114" t="s">
        <v>50</v>
      </c>
      <c r="AA58" s="114" t="s">
        <v>50</v>
      </c>
      <c r="AB58" s="114" t="s">
        <v>50</v>
      </c>
      <c r="AC58" s="114"/>
      <c r="AD58" s="114"/>
      <c r="AE58" s="114"/>
      <c r="AF58" s="114"/>
      <c r="AG58" s="114"/>
      <c r="AH58" s="114"/>
      <c r="AI58" s="115"/>
      <c r="AJ58" s="116">
        <f t="shared" si="1"/>
        <v>5</v>
      </c>
    </row>
    <row r="59" spans="1:36" ht="20.25" hidden="1" customHeight="1" x14ac:dyDescent="0.2">
      <c r="A59" s="94"/>
      <c r="B59" s="95">
        <f t="shared" si="0"/>
        <v>1</v>
      </c>
      <c r="C59" s="96">
        <v>186</v>
      </c>
      <c r="D59" s="97" t="s">
        <v>724</v>
      </c>
      <c r="E59" s="98" t="s">
        <v>860</v>
      </c>
      <c r="F59" s="99" t="s">
        <v>336</v>
      </c>
      <c r="G59" s="100" t="s">
        <v>351</v>
      </c>
      <c r="H59" s="101" t="s">
        <v>843</v>
      </c>
      <c r="I59" s="102" t="s">
        <v>860</v>
      </c>
      <c r="J59" s="103" t="s">
        <v>75</v>
      </c>
      <c r="K59" s="104"/>
      <c r="L59" s="105" t="s">
        <v>868</v>
      </c>
      <c r="M59" s="106" t="s">
        <v>459</v>
      </c>
      <c r="N59" s="107"/>
      <c r="O59" s="108"/>
      <c r="P59" s="107" t="s">
        <v>50</v>
      </c>
      <c r="Q59" s="109" t="s">
        <v>942</v>
      </c>
      <c r="R59" s="109">
        <v>0.3</v>
      </c>
      <c r="S59" s="110" t="s">
        <v>632</v>
      </c>
      <c r="T59" s="98"/>
      <c r="U59" s="111"/>
      <c r="V59" s="112"/>
      <c r="W59" s="113" t="s">
        <v>50</v>
      </c>
      <c r="X59" s="114" t="s">
        <v>50</v>
      </c>
      <c r="Y59" s="114" t="s">
        <v>50</v>
      </c>
      <c r="Z59" s="114" t="s">
        <v>50</v>
      </c>
      <c r="AA59" s="114" t="s">
        <v>50</v>
      </c>
      <c r="AB59" s="114" t="s">
        <v>50</v>
      </c>
      <c r="AC59" s="114" t="s">
        <v>50</v>
      </c>
      <c r="AD59" s="114" t="s">
        <v>50</v>
      </c>
      <c r="AE59" s="114" t="s">
        <v>50</v>
      </c>
      <c r="AF59" s="114" t="s">
        <v>50</v>
      </c>
      <c r="AG59" s="114"/>
      <c r="AH59" s="114"/>
      <c r="AI59" s="115"/>
      <c r="AJ59" s="116">
        <f t="shared" si="1"/>
        <v>10</v>
      </c>
    </row>
    <row r="60" spans="1:36" ht="20.25" hidden="1" customHeight="1" x14ac:dyDescent="0.2">
      <c r="A60" s="94"/>
      <c r="B60" s="95">
        <f t="shared" si="0"/>
        <v>1</v>
      </c>
      <c r="C60" s="96">
        <v>187</v>
      </c>
      <c r="D60" s="97" t="s">
        <v>764</v>
      </c>
      <c r="E60" s="98" t="s">
        <v>860</v>
      </c>
      <c r="F60" s="99" t="s">
        <v>336</v>
      </c>
      <c r="G60" s="100"/>
      <c r="H60" s="101" t="s">
        <v>843</v>
      </c>
      <c r="I60" s="102" t="s">
        <v>860</v>
      </c>
      <c r="J60" s="103" t="s">
        <v>75</v>
      </c>
      <c r="K60" s="104"/>
      <c r="L60" s="105" t="s">
        <v>702</v>
      </c>
      <c r="M60" s="106" t="s">
        <v>763</v>
      </c>
      <c r="N60" s="107"/>
      <c r="O60" s="108"/>
      <c r="P60" s="107" t="s">
        <v>50</v>
      </c>
      <c r="Q60" s="109" t="s">
        <v>942</v>
      </c>
      <c r="R60" s="109">
        <v>0.3</v>
      </c>
      <c r="S60" s="110" t="s">
        <v>632</v>
      </c>
      <c r="T60" s="98"/>
      <c r="U60" s="111"/>
      <c r="V60" s="112"/>
      <c r="W60" s="113" t="s">
        <v>50</v>
      </c>
      <c r="X60" s="114" t="s">
        <v>50</v>
      </c>
      <c r="Y60" s="114" t="s">
        <v>50</v>
      </c>
      <c r="Z60" s="114" t="s">
        <v>50</v>
      </c>
      <c r="AA60" s="114" t="s">
        <v>50</v>
      </c>
      <c r="AB60" s="114" t="s">
        <v>50</v>
      </c>
      <c r="AC60" s="114" t="s">
        <v>50</v>
      </c>
      <c r="AD60" s="114" t="s">
        <v>50</v>
      </c>
      <c r="AE60" s="114" t="s">
        <v>50</v>
      </c>
      <c r="AF60" s="114"/>
      <c r="AG60" s="114"/>
      <c r="AH60" s="114"/>
      <c r="AI60" s="115" t="s">
        <v>50</v>
      </c>
      <c r="AJ60" s="116">
        <f t="shared" si="1"/>
        <v>10</v>
      </c>
    </row>
    <row r="61" spans="1:36" ht="20.25" hidden="1" customHeight="1" x14ac:dyDescent="0.2">
      <c r="A61" s="94">
        <v>44336</v>
      </c>
      <c r="B61" s="95">
        <f t="shared" si="0"/>
        <v>1</v>
      </c>
      <c r="C61" s="139">
        <v>188</v>
      </c>
      <c r="D61" s="97" t="s">
        <v>2011</v>
      </c>
      <c r="E61" s="98" t="s">
        <v>860</v>
      </c>
      <c r="F61" s="99" t="s">
        <v>336</v>
      </c>
      <c r="G61" s="100"/>
      <c r="H61" s="101" t="s">
        <v>843</v>
      </c>
      <c r="I61" s="102" t="s">
        <v>860</v>
      </c>
      <c r="J61" s="103" t="s">
        <v>75</v>
      </c>
      <c r="K61" s="104"/>
      <c r="L61" s="105" t="s">
        <v>2007</v>
      </c>
      <c r="M61" s="106" t="s">
        <v>2012</v>
      </c>
      <c r="N61" s="107"/>
      <c r="O61" s="108"/>
      <c r="P61" s="107" t="s">
        <v>50</v>
      </c>
      <c r="Q61" s="109" t="s">
        <v>942</v>
      </c>
      <c r="R61" s="109">
        <v>0.3</v>
      </c>
      <c r="S61" s="110" t="s">
        <v>632</v>
      </c>
      <c r="T61" s="98"/>
      <c r="U61" s="111"/>
      <c r="V61" s="112"/>
      <c r="W61" s="113"/>
      <c r="X61" s="114"/>
      <c r="Y61" s="114"/>
      <c r="Z61" s="114"/>
      <c r="AA61" s="114" t="s">
        <v>50</v>
      </c>
      <c r="AB61" s="114"/>
      <c r="AC61" s="114"/>
      <c r="AD61" s="114"/>
      <c r="AE61" s="114"/>
      <c r="AF61" s="114"/>
      <c r="AG61" s="114"/>
      <c r="AH61" s="114"/>
      <c r="AI61" s="115"/>
      <c r="AJ61" s="116">
        <f t="shared" si="1"/>
        <v>1</v>
      </c>
    </row>
    <row r="62" spans="1:36" ht="20.25" hidden="1" customHeight="1" x14ac:dyDescent="0.2">
      <c r="A62" s="94"/>
      <c r="B62" s="95">
        <f t="shared" si="0"/>
        <v>1</v>
      </c>
      <c r="C62" s="96">
        <v>190</v>
      </c>
      <c r="D62" s="97" t="s">
        <v>349</v>
      </c>
      <c r="E62" s="98" t="s">
        <v>860</v>
      </c>
      <c r="F62" s="99" t="s">
        <v>336</v>
      </c>
      <c r="G62" s="100" t="s">
        <v>348</v>
      </c>
      <c r="H62" s="101" t="s">
        <v>843</v>
      </c>
      <c r="I62" s="102" t="s">
        <v>860</v>
      </c>
      <c r="J62" s="103" t="s">
        <v>75</v>
      </c>
      <c r="K62" s="104"/>
      <c r="L62" s="105" t="s">
        <v>635</v>
      </c>
      <c r="M62" s="106" t="s">
        <v>634</v>
      </c>
      <c r="N62" s="107"/>
      <c r="O62" s="108"/>
      <c r="P62" s="107" t="s">
        <v>50</v>
      </c>
      <c r="Q62" s="109" t="s">
        <v>942</v>
      </c>
      <c r="R62" s="109">
        <v>0.3</v>
      </c>
      <c r="S62" s="110" t="s">
        <v>632</v>
      </c>
      <c r="T62" s="98"/>
      <c r="U62" s="111"/>
      <c r="V62" s="112"/>
      <c r="W62" s="113" t="s">
        <v>50</v>
      </c>
      <c r="X62" s="114"/>
      <c r="Y62" s="114"/>
      <c r="Z62" s="114"/>
      <c r="AA62" s="114"/>
      <c r="AB62" s="114"/>
      <c r="AC62" s="114"/>
      <c r="AD62" s="114" t="s">
        <v>50</v>
      </c>
      <c r="AE62" s="114"/>
      <c r="AF62" s="114"/>
      <c r="AG62" s="114"/>
      <c r="AH62" s="114" t="s">
        <v>50</v>
      </c>
      <c r="AI62" s="115"/>
      <c r="AJ62" s="116">
        <f t="shared" si="1"/>
        <v>3</v>
      </c>
    </row>
    <row r="63" spans="1:36" ht="24" hidden="1" customHeight="1" x14ac:dyDescent="0.2">
      <c r="A63" s="117"/>
      <c r="B63" s="118">
        <f t="shared" si="0"/>
        <v>16</v>
      </c>
      <c r="C63" s="119" t="s">
        <v>427</v>
      </c>
      <c r="D63" s="120" t="s">
        <v>644</v>
      </c>
      <c r="E63" s="121"/>
      <c r="F63" s="122"/>
      <c r="G63" s="123"/>
      <c r="H63" s="124"/>
      <c r="I63" s="125"/>
      <c r="J63" s="126"/>
      <c r="K63" s="127"/>
      <c r="L63" s="128"/>
      <c r="M63" s="129"/>
      <c r="N63" s="130"/>
      <c r="O63" s="131"/>
      <c r="P63" s="130"/>
      <c r="Q63" s="132"/>
      <c r="R63" s="132"/>
      <c r="S63" s="133"/>
      <c r="T63" s="134"/>
      <c r="U63" s="135"/>
      <c r="V63" s="136"/>
      <c r="W63" s="137"/>
      <c r="X63" s="137"/>
      <c r="Y63" s="137"/>
      <c r="Z63" s="137"/>
      <c r="AA63" s="137"/>
      <c r="AB63" s="137"/>
      <c r="AC63" s="137"/>
      <c r="AD63" s="137"/>
      <c r="AE63" s="137"/>
      <c r="AF63" s="137"/>
      <c r="AG63" s="137"/>
      <c r="AH63" s="137"/>
      <c r="AI63" s="138"/>
      <c r="AJ63" s="116">
        <f t="shared" si="1"/>
        <v>0</v>
      </c>
    </row>
    <row r="64" spans="1:36" ht="20.25" hidden="1" customHeight="1" x14ac:dyDescent="0.2">
      <c r="A64" s="94"/>
      <c r="B64" s="95">
        <f t="shared" si="0"/>
        <v>1</v>
      </c>
      <c r="C64" s="96">
        <v>210</v>
      </c>
      <c r="D64" s="97" t="s">
        <v>725</v>
      </c>
      <c r="E64" s="98" t="s">
        <v>860</v>
      </c>
      <c r="F64" s="99" t="s">
        <v>336</v>
      </c>
      <c r="G64" s="100"/>
      <c r="H64" s="101" t="s">
        <v>855</v>
      </c>
      <c r="I64" s="102" t="s">
        <v>860</v>
      </c>
      <c r="J64" s="103" t="s">
        <v>429</v>
      </c>
      <c r="K64" s="104"/>
      <c r="L64" s="105" t="s">
        <v>239</v>
      </c>
      <c r="M64" s="106" t="s">
        <v>529</v>
      </c>
      <c r="N64" s="107"/>
      <c r="O64" s="108"/>
      <c r="P64" s="107" t="s">
        <v>50</v>
      </c>
      <c r="Q64" s="109" t="s">
        <v>952</v>
      </c>
      <c r="R64" s="109" t="s">
        <v>632</v>
      </c>
      <c r="S64" s="110" t="s">
        <v>632</v>
      </c>
      <c r="T64" s="98"/>
      <c r="U64" s="111"/>
      <c r="V64" s="112"/>
      <c r="W64" s="113" t="s">
        <v>50</v>
      </c>
      <c r="X64" s="114" t="s">
        <v>50</v>
      </c>
      <c r="Y64" s="114" t="s">
        <v>50</v>
      </c>
      <c r="Z64" s="114" t="s">
        <v>50</v>
      </c>
      <c r="AA64" s="114" t="s">
        <v>50</v>
      </c>
      <c r="AB64" s="114" t="s">
        <v>50</v>
      </c>
      <c r="AC64" s="114" t="s">
        <v>50</v>
      </c>
      <c r="AD64" s="114" t="s">
        <v>50</v>
      </c>
      <c r="AE64" s="114" t="s">
        <v>50</v>
      </c>
      <c r="AF64" s="114" t="s">
        <v>50</v>
      </c>
      <c r="AG64" s="114" t="s">
        <v>50</v>
      </c>
      <c r="AH64" s="114" t="s">
        <v>50</v>
      </c>
      <c r="AI64" s="115" t="s">
        <v>50</v>
      </c>
      <c r="AJ64" s="116">
        <f t="shared" si="1"/>
        <v>13</v>
      </c>
    </row>
    <row r="65" spans="1:36" ht="20.25" hidden="1" customHeight="1" x14ac:dyDescent="0.2">
      <c r="A65" s="94"/>
      <c r="B65" s="95">
        <f t="shared" si="0"/>
        <v>1</v>
      </c>
      <c r="C65" s="96">
        <v>211</v>
      </c>
      <c r="D65" s="97" t="s">
        <v>945</v>
      </c>
      <c r="E65" s="98" t="s">
        <v>860</v>
      </c>
      <c r="F65" s="99" t="s">
        <v>336</v>
      </c>
      <c r="G65" s="100"/>
      <c r="H65" s="101" t="s">
        <v>855</v>
      </c>
      <c r="I65" s="102" t="s">
        <v>860</v>
      </c>
      <c r="J65" s="103" t="s">
        <v>429</v>
      </c>
      <c r="K65" s="104"/>
      <c r="L65" s="105" t="s">
        <v>239</v>
      </c>
      <c r="M65" s="106" t="s">
        <v>529</v>
      </c>
      <c r="N65" s="107"/>
      <c r="O65" s="108"/>
      <c r="P65" s="107" t="s">
        <v>50</v>
      </c>
      <c r="Q65" s="109" t="s">
        <v>952</v>
      </c>
      <c r="R65" s="109" t="s">
        <v>632</v>
      </c>
      <c r="S65" s="110" t="s">
        <v>632</v>
      </c>
      <c r="T65" s="98"/>
      <c r="U65" s="111"/>
      <c r="V65" s="112"/>
      <c r="W65" s="113" t="s">
        <v>50</v>
      </c>
      <c r="X65" s="114"/>
      <c r="Y65" s="114" t="s">
        <v>50</v>
      </c>
      <c r="Z65" s="114" t="s">
        <v>50</v>
      </c>
      <c r="AA65" s="114" t="s">
        <v>50</v>
      </c>
      <c r="AB65" s="114" t="s">
        <v>50</v>
      </c>
      <c r="AC65" s="114" t="s">
        <v>50</v>
      </c>
      <c r="AD65" s="114" t="s">
        <v>50</v>
      </c>
      <c r="AE65" s="114" t="s">
        <v>50</v>
      </c>
      <c r="AF65" s="114" t="s">
        <v>50</v>
      </c>
      <c r="AG65" s="114" t="s">
        <v>50</v>
      </c>
      <c r="AH65" s="114" t="s">
        <v>50</v>
      </c>
      <c r="AI65" s="115"/>
      <c r="AJ65" s="116">
        <f t="shared" si="1"/>
        <v>11</v>
      </c>
    </row>
    <row r="66" spans="1:36" ht="20.25" hidden="1" customHeight="1" x14ac:dyDescent="0.2">
      <c r="A66" s="94"/>
      <c r="B66" s="95">
        <f t="shared" si="0"/>
        <v>1</v>
      </c>
      <c r="C66" s="96">
        <v>212</v>
      </c>
      <c r="D66" s="97" t="s">
        <v>727</v>
      </c>
      <c r="E66" s="98" t="s">
        <v>860</v>
      </c>
      <c r="F66" s="99" t="s">
        <v>336</v>
      </c>
      <c r="G66" s="100"/>
      <c r="H66" s="101" t="s">
        <v>855</v>
      </c>
      <c r="I66" s="102" t="s">
        <v>860</v>
      </c>
      <c r="J66" s="103" t="s">
        <v>429</v>
      </c>
      <c r="K66" s="104"/>
      <c r="L66" s="105" t="s">
        <v>726</v>
      </c>
      <c r="M66" s="106" t="s">
        <v>879</v>
      </c>
      <c r="N66" s="107"/>
      <c r="O66" s="108"/>
      <c r="P66" s="107" t="s">
        <v>50</v>
      </c>
      <c r="Q66" s="109" t="s">
        <v>910</v>
      </c>
      <c r="R66" s="109">
        <v>0.3</v>
      </c>
      <c r="S66" s="110">
        <v>2</v>
      </c>
      <c r="T66" s="98"/>
      <c r="U66" s="111"/>
      <c r="V66" s="112"/>
      <c r="W66" s="113" t="s">
        <v>50</v>
      </c>
      <c r="X66" s="114"/>
      <c r="Y66" s="114" t="s">
        <v>50</v>
      </c>
      <c r="Z66" s="114" t="s">
        <v>50</v>
      </c>
      <c r="AA66" s="114" t="s">
        <v>50</v>
      </c>
      <c r="AB66" s="114" t="s">
        <v>50</v>
      </c>
      <c r="AC66" s="114" t="s">
        <v>50</v>
      </c>
      <c r="AD66" s="114" t="s">
        <v>50</v>
      </c>
      <c r="AE66" s="114" t="s">
        <v>50</v>
      </c>
      <c r="AF66" s="114"/>
      <c r="AG66" s="114" t="s">
        <v>50</v>
      </c>
      <c r="AH66" s="114"/>
      <c r="AI66" s="115"/>
      <c r="AJ66" s="116">
        <f t="shared" si="1"/>
        <v>9</v>
      </c>
    </row>
    <row r="67" spans="1:36" ht="20.25" hidden="1" customHeight="1" x14ac:dyDescent="0.2">
      <c r="A67" s="94"/>
      <c r="B67" s="95">
        <f t="shared" ref="B67:B130" si="2">COUNTIF(C:C,C67)</f>
        <v>1</v>
      </c>
      <c r="C67" s="96">
        <v>220</v>
      </c>
      <c r="D67" s="97" t="s">
        <v>458</v>
      </c>
      <c r="E67" s="98" t="s">
        <v>860</v>
      </c>
      <c r="F67" s="99" t="s">
        <v>336</v>
      </c>
      <c r="G67" s="100"/>
      <c r="H67" s="101" t="s">
        <v>855</v>
      </c>
      <c r="I67" s="102" t="s">
        <v>860</v>
      </c>
      <c r="J67" s="103" t="s">
        <v>429</v>
      </c>
      <c r="K67" s="104"/>
      <c r="L67" s="105" t="s">
        <v>210</v>
      </c>
      <c r="M67" s="106" t="s">
        <v>530</v>
      </c>
      <c r="N67" s="107"/>
      <c r="O67" s="108"/>
      <c r="P67" s="107" t="s">
        <v>50</v>
      </c>
      <c r="Q67" s="109" t="s">
        <v>952</v>
      </c>
      <c r="R67" s="109" t="s">
        <v>632</v>
      </c>
      <c r="S67" s="110" t="s">
        <v>632</v>
      </c>
      <c r="T67" s="98"/>
      <c r="U67" s="111"/>
      <c r="V67" s="112"/>
      <c r="W67" s="113" t="s">
        <v>50</v>
      </c>
      <c r="X67" s="114" t="s">
        <v>50</v>
      </c>
      <c r="Y67" s="114" t="s">
        <v>50</v>
      </c>
      <c r="Z67" s="114" t="s">
        <v>50</v>
      </c>
      <c r="AA67" s="114" t="s">
        <v>50</v>
      </c>
      <c r="AB67" s="114" t="s">
        <v>50</v>
      </c>
      <c r="AC67" s="114" t="s">
        <v>50</v>
      </c>
      <c r="AD67" s="114" t="s">
        <v>50</v>
      </c>
      <c r="AE67" s="114" t="s">
        <v>50</v>
      </c>
      <c r="AF67" s="114" t="s">
        <v>50</v>
      </c>
      <c r="AG67" s="114" t="s">
        <v>50</v>
      </c>
      <c r="AH67" s="114" t="s">
        <v>50</v>
      </c>
      <c r="AI67" s="115" t="s">
        <v>50</v>
      </c>
      <c r="AJ67" s="116">
        <f t="shared" si="1"/>
        <v>13</v>
      </c>
    </row>
    <row r="68" spans="1:36" ht="20.25" hidden="1" customHeight="1" x14ac:dyDescent="0.2">
      <c r="A68" s="94"/>
      <c r="B68" s="95">
        <f t="shared" si="2"/>
        <v>1</v>
      </c>
      <c r="C68" s="96">
        <v>221</v>
      </c>
      <c r="D68" s="97" t="s">
        <v>815</v>
      </c>
      <c r="E68" s="98" t="s">
        <v>860</v>
      </c>
      <c r="F68" s="99" t="s">
        <v>336</v>
      </c>
      <c r="G68" s="100"/>
      <c r="H68" s="101" t="s">
        <v>855</v>
      </c>
      <c r="I68" s="102" t="s">
        <v>860</v>
      </c>
      <c r="J68" s="103" t="s">
        <v>429</v>
      </c>
      <c r="K68" s="104"/>
      <c r="L68" s="105" t="s">
        <v>210</v>
      </c>
      <c r="M68" s="106" t="s">
        <v>530</v>
      </c>
      <c r="N68" s="107"/>
      <c r="O68" s="108"/>
      <c r="P68" s="107" t="s">
        <v>50</v>
      </c>
      <c r="Q68" s="109" t="s">
        <v>952</v>
      </c>
      <c r="R68" s="109" t="s">
        <v>632</v>
      </c>
      <c r="S68" s="110" t="s">
        <v>632</v>
      </c>
      <c r="T68" s="98"/>
      <c r="U68" s="111"/>
      <c r="V68" s="112"/>
      <c r="W68" s="113" t="s">
        <v>50</v>
      </c>
      <c r="X68" s="114" t="s">
        <v>50</v>
      </c>
      <c r="Y68" s="114" t="s">
        <v>50</v>
      </c>
      <c r="Z68" s="114" t="s">
        <v>50</v>
      </c>
      <c r="AA68" s="114" t="s">
        <v>50</v>
      </c>
      <c r="AB68" s="114" t="s">
        <v>50</v>
      </c>
      <c r="AC68" s="114" t="s">
        <v>50</v>
      </c>
      <c r="AD68" s="114" t="s">
        <v>50</v>
      </c>
      <c r="AE68" s="114" t="s">
        <v>50</v>
      </c>
      <c r="AF68" s="114" t="s">
        <v>50</v>
      </c>
      <c r="AG68" s="114" t="s">
        <v>50</v>
      </c>
      <c r="AH68" s="114" t="s">
        <v>50</v>
      </c>
      <c r="AI68" s="115" t="s">
        <v>50</v>
      </c>
      <c r="AJ68" s="116">
        <f t="shared" si="1"/>
        <v>13</v>
      </c>
    </row>
    <row r="69" spans="1:36" ht="20.25" hidden="1" customHeight="1" x14ac:dyDescent="0.2">
      <c r="A69" s="94"/>
      <c r="B69" s="95">
        <f t="shared" si="2"/>
        <v>1</v>
      </c>
      <c r="C69" s="96">
        <v>230</v>
      </c>
      <c r="D69" s="97" t="s">
        <v>386</v>
      </c>
      <c r="E69" s="98" t="s">
        <v>860</v>
      </c>
      <c r="F69" s="99" t="s">
        <v>336</v>
      </c>
      <c r="G69" s="100"/>
      <c r="H69" s="101" t="s">
        <v>855</v>
      </c>
      <c r="I69" s="102" t="s">
        <v>860</v>
      </c>
      <c r="J69" s="103" t="s">
        <v>429</v>
      </c>
      <c r="K69" s="104"/>
      <c r="L69" s="105" t="s">
        <v>212</v>
      </c>
      <c r="M69" s="106" t="s">
        <v>527</v>
      </c>
      <c r="N69" s="107"/>
      <c r="O69" s="108"/>
      <c r="P69" s="107" t="s">
        <v>50</v>
      </c>
      <c r="Q69" s="109" t="s">
        <v>952</v>
      </c>
      <c r="R69" s="109" t="s">
        <v>632</v>
      </c>
      <c r="S69" s="110" t="s">
        <v>632</v>
      </c>
      <c r="T69" s="98"/>
      <c r="U69" s="111"/>
      <c r="V69" s="112"/>
      <c r="W69" s="113" t="s">
        <v>50</v>
      </c>
      <c r="X69" s="114" t="s">
        <v>50</v>
      </c>
      <c r="Y69" s="114" t="s">
        <v>50</v>
      </c>
      <c r="Z69" s="114" t="s">
        <v>50</v>
      </c>
      <c r="AA69" s="114" t="s">
        <v>50</v>
      </c>
      <c r="AB69" s="114" t="s">
        <v>50</v>
      </c>
      <c r="AC69" s="114" t="s">
        <v>50</v>
      </c>
      <c r="AD69" s="114" t="s">
        <v>50</v>
      </c>
      <c r="AE69" s="114" t="s">
        <v>50</v>
      </c>
      <c r="AF69" s="114" t="s">
        <v>50</v>
      </c>
      <c r="AG69" s="114" t="s">
        <v>50</v>
      </c>
      <c r="AH69" s="114" t="s">
        <v>50</v>
      </c>
      <c r="AI69" s="115" t="s">
        <v>50</v>
      </c>
      <c r="AJ69" s="116">
        <f t="shared" ref="AJ69:AJ132" si="3">COUNTIF(W69:AI69,"x")</f>
        <v>13</v>
      </c>
    </row>
    <row r="70" spans="1:36" ht="20.25" hidden="1" customHeight="1" x14ac:dyDescent="0.2">
      <c r="A70" s="94"/>
      <c r="B70" s="95">
        <f t="shared" si="2"/>
        <v>1</v>
      </c>
      <c r="C70" s="96">
        <v>240</v>
      </c>
      <c r="D70" s="97" t="s">
        <v>99</v>
      </c>
      <c r="E70" s="98" t="s">
        <v>860</v>
      </c>
      <c r="F70" s="99" t="s">
        <v>336</v>
      </c>
      <c r="G70" s="100"/>
      <c r="H70" s="101" t="s">
        <v>855</v>
      </c>
      <c r="I70" s="102" t="s">
        <v>860</v>
      </c>
      <c r="J70" s="103" t="s">
        <v>429</v>
      </c>
      <c r="K70" s="104"/>
      <c r="L70" s="105" t="s">
        <v>892</v>
      </c>
      <c r="M70" s="106" t="s">
        <v>606</v>
      </c>
      <c r="N70" s="107"/>
      <c r="O70" s="108"/>
      <c r="P70" s="107" t="s">
        <v>50</v>
      </c>
      <c r="Q70" s="109" t="s">
        <v>952</v>
      </c>
      <c r="R70" s="109" t="s">
        <v>632</v>
      </c>
      <c r="S70" s="110" t="s">
        <v>632</v>
      </c>
      <c r="T70" s="98"/>
      <c r="U70" s="111"/>
      <c r="V70" s="112"/>
      <c r="W70" s="113" t="s">
        <v>50</v>
      </c>
      <c r="X70" s="114" t="s">
        <v>50</v>
      </c>
      <c r="Y70" s="114" t="s">
        <v>50</v>
      </c>
      <c r="Z70" s="114" t="s">
        <v>50</v>
      </c>
      <c r="AA70" s="114" t="s">
        <v>50</v>
      </c>
      <c r="AB70" s="114" t="s">
        <v>50</v>
      </c>
      <c r="AC70" s="114" t="s">
        <v>50</v>
      </c>
      <c r="AD70" s="114" t="s">
        <v>50</v>
      </c>
      <c r="AE70" s="114" t="s">
        <v>50</v>
      </c>
      <c r="AF70" s="114" t="s">
        <v>50</v>
      </c>
      <c r="AG70" s="114" t="s">
        <v>50</v>
      </c>
      <c r="AH70" s="114" t="s">
        <v>50</v>
      </c>
      <c r="AI70" s="115" t="s">
        <v>50</v>
      </c>
      <c r="AJ70" s="116">
        <f t="shared" si="3"/>
        <v>13</v>
      </c>
    </row>
    <row r="71" spans="1:36" ht="20.25" hidden="1" customHeight="1" x14ac:dyDescent="0.2">
      <c r="A71" s="94"/>
      <c r="B71" s="95">
        <f t="shared" si="2"/>
        <v>1</v>
      </c>
      <c r="C71" s="96">
        <v>250</v>
      </c>
      <c r="D71" s="97" t="s">
        <v>974</v>
      </c>
      <c r="E71" s="98" t="s">
        <v>860</v>
      </c>
      <c r="F71" s="99" t="s">
        <v>336</v>
      </c>
      <c r="G71" s="100" t="s">
        <v>998</v>
      </c>
      <c r="H71" s="101" t="s">
        <v>855</v>
      </c>
      <c r="I71" s="102" t="s">
        <v>860</v>
      </c>
      <c r="J71" s="103" t="s">
        <v>75</v>
      </c>
      <c r="K71" s="104"/>
      <c r="L71" s="105" t="s">
        <v>892</v>
      </c>
      <c r="M71" s="106" t="s">
        <v>606</v>
      </c>
      <c r="N71" s="107"/>
      <c r="O71" s="108"/>
      <c r="P71" s="107" t="s">
        <v>50</v>
      </c>
      <c r="Q71" s="109" t="s">
        <v>952</v>
      </c>
      <c r="R71" s="109" t="s">
        <v>632</v>
      </c>
      <c r="S71" s="110" t="s">
        <v>632</v>
      </c>
      <c r="T71" s="98"/>
      <c r="U71" s="111"/>
      <c r="V71" s="112"/>
      <c r="W71" s="113" t="s">
        <v>50</v>
      </c>
      <c r="X71" s="114" t="s">
        <v>50</v>
      </c>
      <c r="Y71" s="114" t="s">
        <v>50</v>
      </c>
      <c r="Z71" s="114" t="s">
        <v>50</v>
      </c>
      <c r="AA71" s="114" t="s">
        <v>50</v>
      </c>
      <c r="AB71" s="114" t="s">
        <v>50</v>
      </c>
      <c r="AC71" s="114" t="s">
        <v>50</v>
      </c>
      <c r="AD71" s="114" t="s">
        <v>50</v>
      </c>
      <c r="AE71" s="114" t="s">
        <v>50</v>
      </c>
      <c r="AF71" s="114" t="s">
        <v>50</v>
      </c>
      <c r="AG71" s="114" t="s">
        <v>50</v>
      </c>
      <c r="AH71" s="114" t="s">
        <v>50</v>
      </c>
      <c r="AI71" s="115" t="s">
        <v>50</v>
      </c>
      <c r="AJ71" s="116">
        <f t="shared" si="3"/>
        <v>13</v>
      </c>
    </row>
    <row r="72" spans="1:36" ht="20.25" hidden="1" customHeight="1" x14ac:dyDescent="0.2">
      <c r="A72" s="94"/>
      <c r="B72" s="95">
        <f t="shared" si="2"/>
        <v>1</v>
      </c>
      <c r="C72" s="96">
        <v>290</v>
      </c>
      <c r="D72" s="97" t="s">
        <v>347</v>
      </c>
      <c r="E72" s="98" t="s">
        <v>860</v>
      </c>
      <c r="F72" s="99" t="s">
        <v>336</v>
      </c>
      <c r="G72" s="100" t="s">
        <v>348</v>
      </c>
      <c r="H72" s="101" t="s">
        <v>855</v>
      </c>
      <c r="I72" s="102" t="s">
        <v>860</v>
      </c>
      <c r="J72" s="103" t="s">
        <v>429</v>
      </c>
      <c r="K72" s="104"/>
      <c r="L72" s="105" t="s">
        <v>635</v>
      </c>
      <c r="M72" s="106" t="s">
        <v>634</v>
      </c>
      <c r="N72" s="107"/>
      <c r="O72" s="108"/>
      <c r="P72" s="107" t="s">
        <v>50</v>
      </c>
      <c r="Q72" s="109" t="s">
        <v>952</v>
      </c>
      <c r="R72" s="109" t="s">
        <v>632</v>
      </c>
      <c r="S72" s="110" t="s">
        <v>632</v>
      </c>
      <c r="T72" s="98"/>
      <c r="U72" s="111" t="s">
        <v>50</v>
      </c>
      <c r="V72" s="112"/>
      <c r="W72" s="113" t="s">
        <v>50</v>
      </c>
      <c r="X72" s="114"/>
      <c r="Y72" s="114"/>
      <c r="Z72" s="114"/>
      <c r="AA72" s="114"/>
      <c r="AB72" s="114"/>
      <c r="AC72" s="114"/>
      <c r="AD72" s="114" t="s">
        <v>50</v>
      </c>
      <c r="AE72" s="114"/>
      <c r="AF72" s="114"/>
      <c r="AG72" s="114"/>
      <c r="AH72" s="114" t="s">
        <v>50</v>
      </c>
      <c r="AI72" s="115" t="s">
        <v>50</v>
      </c>
      <c r="AJ72" s="116">
        <f t="shared" si="3"/>
        <v>4</v>
      </c>
    </row>
    <row r="73" spans="1:36" ht="20.25" hidden="1" customHeight="1" x14ac:dyDescent="0.2">
      <c r="A73" s="94"/>
      <c r="B73" s="95">
        <f t="shared" si="2"/>
        <v>1</v>
      </c>
      <c r="C73" s="96">
        <v>292</v>
      </c>
      <c r="D73" s="97" t="s">
        <v>816</v>
      </c>
      <c r="E73" s="98" t="s">
        <v>860</v>
      </c>
      <c r="F73" s="99" t="s">
        <v>336</v>
      </c>
      <c r="G73" s="100"/>
      <c r="H73" s="101" t="s">
        <v>855</v>
      </c>
      <c r="I73" s="102" t="s">
        <v>860</v>
      </c>
      <c r="J73" s="103" t="s">
        <v>429</v>
      </c>
      <c r="K73" s="104"/>
      <c r="L73" s="105" t="s">
        <v>391</v>
      </c>
      <c r="M73" s="106" t="s">
        <v>526</v>
      </c>
      <c r="N73" s="107"/>
      <c r="O73" s="108"/>
      <c r="P73" s="107" t="s">
        <v>50</v>
      </c>
      <c r="Q73" s="109" t="s">
        <v>952</v>
      </c>
      <c r="R73" s="109" t="s">
        <v>632</v>
      </c>
      <c r="S73" s="110" t="s">
        <v>632</v>
      </c>
      <c r="T73" s="98"/>
      <c r="U73" s="111"/>
      <c r="V73" s="112"/>
      <c r="W73" s="113" t="s">
        <v>50</v>
      </c>
      <c r="X73" s="114" t="s">
        <v>50</v>
      </c>
      <c r="Y73" s="114" t="s">
        <v>50</v>
      </c>
      <c r="Z73" s="114" t="s">
        <v>50</v>
      </c>
      <c r="AA73" s="114" t="s">
        <v>50</v>
      </c>
      <c r="AB73" s="114" t="s">
        <v>50</v>
      </c>
      <c r="AC73" s="114" t="s">
        <v>50</v>
      </c>
      <c r="AD73" s="114" t="s">
        <v>50</v>
      </c>
      <c r="AE73" s="114" t="s">
        <v>50</v>
      </c>
      <c r="AF73" s="114" t="s">
        <v>50</v>
      </c>
      <c r="AG73" s="114" t="s">
        <v>50</v>
      </c>
      <c r="AH73" s="114" t="s">
        <v>50</v>
      </c>
      <c r="AI73" s="115" t="s">
        <v>50</v>
      </c>
      <c r="AJ73" s="116">
        <f t="shared" si="3"/>
        <v>13</v>
      </c>
    </row>
    <row r="74" spans="1:36" ht="24" hidden="1" customHeight="1" x14ac:dyDescent="0.2">
      <c r="A74" s="117"/>
      <c r="B74" s="118">
        <f t="shared" si="2"/>
        <v>16</v>
      </c>
      <c r="C74" s="119" t="s">
        <v>427</v>
      </c>
      <c r="D74" s="120" t="s">
        <v>645</v>
      </c>
      <c r="E74" s="121"/>
      <c r="F74" s="122"/>
      <c r="G74" s="123"/>
      <c r="H74" s="124"/>
      <c r="I74" s="125"/>
      <c r="J74" s="126"/>
      <c r="K74" s="127"/>
      <c r="L74" s="128"/>
      <c r="M74" s="129"/>
      <c r="N74" s="130"/>
      <c r="O74" s="131"/>
      <c r="P74" s="130"/>
      <c r="Q74" s="132"/>
      <c r="R74" s="132"/>
      <c r="S74" s="133"/>
      <c r="T74" s="134"/>
      <c r="U74" s="135"/>
      <c r="V74" s="136"/>
      <c r="W74" s="137"/>
      <c r="X74" s="137"/>
      <c r="Y74" s="137"/>
      <c r="Z74" s="137"/>
      <c r="AA74" s="137"/>
      <c r="AB74" s="137"/>
      <c r="AC74" s="137"/>
      <c r="AD74" s="137"/>
      <c r="AE74" s="137"/>
      <c r="AF74" s="137"/>
      <c r="AG74" s="137"/>
      <c r="AH74" s="137"/>
      <c r="AI74" s="138"/>
      <c r="AJ74" s="116">
        <f t="shared" si="3"/>
        <v>0</v>
      </c>
    </row>
    <row r="75" spans="1:36" ht="20.25" hidden="1" customHeight="1" x14ac:dyDescent="0.2">
      <c r="A75" s="94">
        <v>44214</v>
      </c>
      <c r="B75" s="95">
        <f t="shared" si="2"/>
        <v>1</v>
      </c>
      <c r="C75" s="96">
        <v>311</v>
      </c>
      <c r="D75" s="97" t="s">
        <v>101</v>
      </c>
      <c r="E75" s="98" t="s">
        <v>860</v>
      </c>
      <c r="F75" s="99" t="s">
        <v>336</v>
      </c>
      <c r="G75" s="100"/>
      <c r="H75" s="101" t="s">
        <v>844</v>
      </c>
      <c r="I75" s="102" t="s">
        <v>860</v>
      </c>
      <c r="J75" s="103" t="s">
        <v>75</v>
      </c>
      <c r="K75" s="104">
        <v>611</v>
      </c>
      <c r="L75" s="105" t="s">
        <v>213</v>
      </c>
      <c r="M75" s="106" t="s">
        <v>905</v>
      </c>
      <c r="N75" s="107"/>
      <c r="O75" s="108"/>
      <c r="P75" s="107" t="s">
        <v>50</v>
      </c>
      <c r="Q75" s="109" t="s">
        <v>942</v>
      </c>
      <c r="R75" s="109">
        <v>0.3</v>
      </c>
      <c r="S75" s="110" t="s">
        <v>632</v>
      </c>
      <c r="T75" s="98" t="s">
        <v>50</v>
      </c>
      <c r="U75" s="111"/>
      <c r="V75" s="112"/>
      <c r="W75" s="113" t="s">
        <v>50</v>
      </c>
      <c r="X75" s="114" t="s">
        <v>50</v>
      </c>
      <c r="Y75" s="114" t="s">
        <v>50</v>
      </c>
      <c r="Z75" s="114" t="s">
        <v>50</v>
      </c>
      <c r="AA75" s="114" t="s">
        <v>50</v>
      </c>
      <c r="AB75" s="114" t="s">
        <v>50</v>
      </c>
      <c r="AC75" s="114" t="s">
        <v>50</v>
      </c>
      <c r="AD75" s="114" t="s">
        <v>50</v>
      </c>
      <c r="AE75" s="114" t="s">
        <v>50</v>
      </c>
      <c r="AF75" s="114" t="s">
        <v>50</v>
      </c>
      <c r="AG75" s="114" t="s">
        <v>50</v>
      </c>
      <c r="AH75" s="114" t="s">
        <v>50</v>
      </c>
      <c r="AI75" s="115" t="s">
        <v>50</v>
      </c>
      <c r="AJ75" s="116">
        <f t="shared" si="3"/>
        <v>13</v>
      </c>
    </row>
    <row r="76" spans="1:36" ht="20.25" hidden="1" customHeight="1" x14ac:dyDescent="0.2">
      <c r="A76" s="94">
        <v>44257</v>
      </c>
      <c r="B76" s="95">
        <f t="shared" si="2"/>
        <v>1</v>
      </c>
      <c r="C76" s="96">
        <v>312</v>
      </c>
      <c r="D76" s="97" t="s">
        <v>102</v>
      </c>
      <c r="E76" s="98" t="s">
        <v>860</v>
      </c>
      <c r="F76" s="99" t="s">
        <v>336</v>
      </c>
      <c r="G76" s="100"/>
      <c r="H76" s="101" t="s">
        <v>844</v>
      </c>
      <c r="I76" s="102" t="s">
        <v>860</v>
      </c>
      <c r="J76" s="103" t="s">
        <v>75</v>
      </c>
      <c r="K76" s="104">
        <v>611</v>
      </c>
      <c r="L76" s="105" t="s">
        <v>214</v>
      </c>
      <c r="M76" s="106" t="s">
        <v>906</v>
      </c>
      <c r="N76" s="107"/>
      <c r="O76" s="108"/>
      <c r="P76" s="107" t="s">
        <v>50</v>
      </c>
      <c r="Q76" s="109" t="s">
        <v>942</v>
      </c>
      <c r="R76" s="109">
        <v>0.3</v>
      </c>
      <c r="S76" s="110" t="s">
        <v>632</v>
      </c>
      <c r="T76" s="98"/>
      <c r="U76" s="111"/>
      <c r="V76" s="112"/>
      <c r="W76" s="113" t="s">
        <v>50</v>
      </c>
      <c r="X76" s="114" t="s">
        <v>50</v>
      </c>
      <c r="Y76" s="114" t="s">
        <v>50</v>
      </c>
      <c r="Z76" s="114" t="s">
        <v>50</v>
      </c>
      <c r="AA76" s="114" t="s">
        <v>50</v>
      </c>
      <c r="AB76" s="114" t="s">
        <v>50</v>
      </c>
      <c r="AC76" s="114" t="s">
        <v>50</v>
      </c>
      <c r="AD76" s="114" t="s">
        <v>50</v>
      </c>
      <c r="AE76" s="114" t="s">
        <v>50</v>
      </c>
      <c r="AF76" s="114" t="s">
        <v>50</v>
      </c>
      <c r="AG76" s="114" t="s">
        <v>50</v>
      </c>
      <c r="AH76" s="114" t="s">
        <v>50</v>
      </c>
      <c r="AI76" s="115" t="s">
        <v>50</v>
      </c>
      <c r="AJ76" s="116">
        <f t="shared" si="3"/>
        <v>13</v>
      </c>
    </row>
    <row r="77" spans="1:36" ht="20.25" hidden="1" customHeight="1" x14ac:dyDescent="0.2">
      <c r="A77" s="94"/>
      <c r="B77" s="95">
        <f t="shared" si="2"/>
        <v>1</v>
      </c>
      <c r="C77" s="96">
        <v>315</v>
      </c>
      <c r="D77" s="97" t="s">
        <v>217</v>
      </c>
      <c r="E77" s="98" t="s">
        <v>860</v>
      </c>
      <c r="F77" s="99" t="s">
        <v>336</v>
      </c>
      <c r="G77" s="100"/>
      <c r="H77" s="101" t="s">
        <v>844</v>
      </c>
      <c r="I77" s="102" t="s">
        <v>860</v>
      </c>
      <c r="J77" s="103" t="s">
        <v>75</v>
      </c>
      <c r="K77" s="104">
        <v>611</v>
      </c>
      <c r="L77" s="105" t="s">
        <v>215</v>
      </c>
      <c r="M77" s="106" t="s">
        <v>907</v>
      </c>
      <c r="N77" s="107"/>
      <c r="O77" s="108"/>
      <c r="P77" s="107" t="s">
        <v>50</v>
      </c>
      <c r="Q77" s="109" t="s">
        <v>942</v>
      </c>
      <c r="R77" s="109">
        <v>0.3</v>
      </c>
      <c r="S77" s="110" t="s">
        <v>632</v>
      </c>
      <c r="T77" s="98" t="s">
        <v>50</v>
      </c>
      <c r="U77" s="111"/>
      <c r="V77" s="112"/>
      <c r="W77" s="113" t="s">
        <v>50</v>
      </c>
      <c r="X77" s="114" t="s">
        <v>50</v>
      </c>
      <c r="Y77" s="114" t="s">
        <v>50</v>
      </c>
      <c r="Z77" s="114" t="s">
        <v>50</v>
      </c>
      <c r="AA77" s="114" t="s">
        <v>50</v>
      </c>
      <c r="AB77" s="114" t="s">
        <v>50</v>
      </c>
      <c r="AC77" s="114" t="s">
        <v>50</v>
      </c>
      <c r="AD77" s="114" t="s">
        <v>50</v>
      </c>
      <c r="AE77" s="114" t="s">
        <v>50</v>
      </c>
      <c r="AF77" s="114" t="s">
        <v>50</v>
      </c>
      <c r="AG77" s="114" t="s">
        <v>50</v>
      </c>
      <c r="AH77" s="114" t="s">
        <v>50</v>
      </c>
      <c r="AI77" s="115" t="s">
        <v>50</v>
      </c>
      <c r="AJ77" s="116">
        <f t="shared" si="3"/>
        <v>13</v>
      </c>
    </row>
    <row r="78" spans="1:36" ht="20.25" hidden="1" customHeight="1" x14ac:dyDescent="0.2">
      <c r="A78" s="94"/>
      <c r="B78" s="95">
        <f t="shared" si="2"/>
        <v>1</v>
      </c>
      <c r="C78" s="96">
        <v>316</v>
      </c>
      <c r="D78" s="97" t="s">
        <v>218</v>
      </c>
      <c r="E78" s="98" t="s">
        <v>860</v>
      </c>
      <c r="F78" s="99" t="s">
        <v>336</v>
      </c>
      <c r="G78" s="100"/>
      <c r="H78" s="101" t="s">
        <v>844</v>
      </c>
      <c r="I78" s="102" t="s">
        <v>860</v>
      </c>
      <c r="J78" s="103" t="s">
        <v>75</v>
      </c>
      <c r="K78" s="104">
        <v>611</v>
      </c>
      <c r="L78" s="105" t="s">
        <v>216</v>
      </c>
      <c r="M78" s="106" t="s">
        <v>908</v>
      </c>
      <c r="N78" s="107"/>
      <c r="O78" s="108"/>
      <c r="P78" s="107" t="s">
        <v>50</v>
      </c>
      <c r="Q78" s="109" t="s">
        <v>942</v>
      </c>
      <c r="R78" s="109">
        <v>0.3</v>
      </c>
      <c r="S78" s="110" t="s">
        <v>632</v>
      </c>
      <c r="T78" s="98"/>
      <c r="U78" s="111"/>
      <c r="V78" s="112"/>
      <c r="W78" s="113" t="s">
        <v>50</v>
      </c>
      <c r="X78" s="114" t="s">
        <v>50</v>
      </c>
      <c r="Y78" s="114" t="s">
        <v>50</v>
      </c>
      <c r="Z78" s="114" t="s">
        <v>50</v>
      </c>
      <c r="AA78" s="114" t="s">
        <v>50</v>
      </c>
      <c r="AB78" s="114" t="s">
        <v>50</v>
      </c>
      <c r="AC78" s="114" t="s">
        <v>50</v>
      </c>
      <c r="AD78" s="114" t="s">
        <v>50</v>
      </c>
      <c r="AE78" s="114" t="s">
        <v>50</v>
      </c>
      <c r="AF78" s="114" t="s">
        <v>50</v>
      </c>
      <c r="AG78" s="114"/>
      <c r="AH78" s="114" t="s">
        <v>50</v>
      </c>
      <c r="AI78" s="115" t="s">
        <v>50</v>
      </c>
      <c r="AJ78" s="116">
        <f t="shared" si="3"/>
        <v>12</v>
      </c>
    </row>
    <row r="79" spans="1:36" ht="20.25" hidden="1" customHeight="1" x14ac:dyDescent="0.2">
      <c r="A79" s="94"/>
      <c r="B79" s="95">
        <f t="shared" si="2"/>
        <v>1</v>
      </c>
      <c r="C79" s="96">
        <v>320</v>
      </c>
      <c r="D79" s="97" t="s">
        <v>103</v>
      </c>
      <c r="E79" s="98" t="s">
        <v>860</v>
      </c>
      <c r="F79" s="99" t="s">
        <v>336</v>
      </c>
      <c r="G79" s="100"/>
      <c r="H79" s="101" t="s">
        <v>844</v>
      </c>
      <c r="I79" s="102" t="s">
        <v>860</v>
      </c>
      <c r="J79" s="103" t="s">
        <v>75</v>
      </c>
      <c r="K79" s="104"/>
      <c r="L79" s="105" t="s">
        <v>122</v>
      </c>
      <c r="M79" s="106" t="s">
        <v>497</v>
      </c>
      <c r="N79" s="107"/>
      <c r="O79" s="108"/>
      <c r="P79" s="107" t="s">
        <v>50</v>
      </c>
      <c r="Q79" s="109" t="s">
        <v>942</v>
      </c>
      <c r="R79" s="109">
        <v>0.3</v>
      </c>
      <c r="S79" s="110" t="s">
        <v>632</v>
      </c>
      <c r="T79" s="98"/>
      <c r="U79" s="111"/>
      <c r="V79" s="112"/>
      <c r="W79" s="113" t="s">
        <v>50</v>
      </c>
      <c r="X79" s="114" t="s">
        <v>50</v>
      </c>
      <c r="Y79" s="114" t="s">
        <v>50</v>
      </c>
      <c r="Z79" s="114" t="s">
        <v>50</v>
      </c>
      <c r="AA79" s="114" t="s">
        <v>50</v>
      </c>
      <c r="AB79" s="114" t="s">
        <v>50</v>
      </c>
      <c r="AC79" s="114" t="s">
        <v>50</v>
      </c>
      <c r="AD79" s="114" t="s">
        <v>50</v>
      </c>
      <c r="AE79" s="114" t="s">
        <v>50</v>
      </c>
      <c r="AF79" s="114" t="s">
        <v>50</v>
      </c>
      <c r="AG79" s="114" t="s">
        <v>50</v>
      </c>
      <c r="AH79" s="114" t="s">
        <v>50</v>
      </c>
      <c r="AI79" s="115" t="s">
        <v>50</v>
      </c>
      <c r="AJ79" s="116">
        <f t="shared" si="3"/>
        <v>13</v>
      </c>
    </row>
    <row r="80" spans="1:36" ht="20.25" hidden="1" customHeight="1" x14ac:dyDescent="0.2">
      <c r="A80" s="94"/>
      <c r="B80" s="95">
        <f t="shared" si="2"/>
        <v>1</v>
      </c>
      <c r="C80" s="96">
        <v>330</v>
      </c>
      <c r="D80" s="97" t="s">
        <v>100</v>
      </c>
      <c r="E80" s="98" t="s">
        <v>860</v>
      </c>
      <c r="F80" s="99" t="s">
        <v>336</v>
      </c>
      <c r="G80" s="100"/>
      <c r="H80" s="101" t="s">
        <v>844</v>
      </c>
      <c r="I80" s="102" t="s">
        <v>860</v>
      </c>
      <c r="J80" s="103" t="s">
        <v>429</v>
      </c>
      <c r="K80" s="104"/>
      <c r="L80" s="105" t="s">
        <v>219</v>
      </c>
      <c r="M80" s="106" t="s">
        <v>525</v>
      </c>
      <c r="N80" s="107"/>
      <c r="O80" s="108"/>
      <c r="P80" s="107" t="s">
        <v>50</v>
      </c>
      <c r="Q80" s="109" t="s">
        <v>952</v>
      </c>
      <c r="R80" s="109" t="s">
        <v>632</v>
      </c>
      <c r="S80" s="110" t="s">
        <v>632</v>
      </c>
      <c r="T80" s="98"/>
      <c r="U80" s="111"/>
      <c r="V80" s="112"/>
      <c r="W80" s="113" t="s">
        <v>50</v>
      </c>
      <c r="X80" s="114" t="s">
        <v>50</v>
      </c>
      <c r="Y80" s="114" t="s">
        <v>50</v>
      </c>
      <c r="Z80" s="114" t="s">
        <v>50</v>
      </c>
      <c r="AA80" s="114" t="s">
        <v>50</v>
      </c>
      <c r="AB80" s="114" t="s">
        <v>50</v>
      </c>
      <c r="AC80" s="114" t="s">
        <v>50</v>
      </c>
      <c r="AD80" s="114" t="s">
        <v>50</v>
      </c>
      <c r="AE80" s="114" t="s">
        <v>50</v>
      </c>
      <c r="AF80" s="114" t="s">
        <v>50</v>
      </c>
      <c r="AG80" s="114" t="s">
        <v>50</v>
      </c>
      <c r="AH80" s="114" t="s">
        <v>50</v>
      </c>
      <c r="AI80" s="115" t="s">
        <v>50</v>
      </c>
      <c r="AJ80" s="116">
        <f t="shared" si="3"/>
        <v>13</v>
      </c>
    </row>
    <row r="81" spans="1:36" ht="20.25" hidden="1" customHeight="1" x14ac:dyDescent="0.2">
      <c r="A81" s="94"/>
      <c r="B81" s="95">
        <f t="shared" si="2"/>
        <v>1</v>
      </c>
      <c r="C81" s="96">
        <v>341</v>
      </c>
      <c r="D81" s="97" t="s">
        <v>728</v>
      </c>
      <c r="E81" s="98" t="s">
        <v>860</v>
      </c>
      <c r="F81" s="99" t="s">
        <v>336</v>
      </c>
      <c r="G81" s="100"/>
      <c r="H81" s="101" t="s">
        <v>844</v>
      </c>
      <c r="I81" s="102" t="s">
        <v>860</v>
      </c>
      <c r="J81" s="103" t="s">
        <v>75</v>
      </c>
      <c r="K81" s="104"/>
      <c r="L81" s="105" t="s">
        <v>319</v>
      </c>
      <c r="M81" s="106" t="s">
        <v>609</v>
      </c>
      <c r="N81" s="107"/>
      <c r="O81" s="108"/>
      <c r="P81" s="107" t="s">
        <v>50</v>
      </c>
      <c r="Q81" s="109" t="s">
        <v>942</v>
      </c>
      <c r="R81" s="109">
        <v>0.3</v>
      </c>
      <c r="S81" s="110" t="s">
        <v>632</v>
      </c>
      <c r="T81" s="98"/>
      <c r="U81" s="111"/>
      <c r="V81" s="112"/>
      <c r="W81" s="113" t="s">
        <v>50</v>
      </c>
      <c r="X81" s="114" t="s">
        <v>50</v>
      </c>
      <c r="Y81" s="114" t="s">
        <v>50</v>
      </c>
      <c r="Z81" s="114" t="s">
        <v>50</v>
      </c>
      <c r="AA81" s="114" t="s">
        <v>50</v>
      </c>
      <c r="AB81" s="114" t="s">
        <v>50</v>
      </c>
      <c r="AC81" s="114" t="s">
        <v>50</v>
      </c>
      <c r="AD81" s="114" t="s">
        <v>50</v>
      </c>
      <c r="AE81" s="114" t="s">
        <v>50</v>
      </c>
      <c r="AF81" s="114" t="s">
        <v>50</v>
      </c>
      <c r="AG81" s="114" t="s">
        <v>50</v>
      </c>
      <c r="AH81" s="114" t="s">
        <v>50</v>
      </c>
      <c r="AI81" s="115" t="s">
        <v>50</v>
      </c>
      <c r="AJ81" s="116">
        <f t="shared" si="3"/>
        <v>13</v>
      </c>
    </row>
    <row r="82" spans="1:36" ht="20.25" hidden="1" customHeight="1" x14ac:dyDescent="0.2">
      <c r="A82" s="94"/>
      <c r="B82" s="95">
        <f t="shared" si="2"/>
        <v>1</v>
      </c>
      <c r="C82" s="96">
        <v>390</v>
      </c>
      <c r="D82" s="97" t="s">
        <v>350</v>
      </c>
      <c r="E82" s="98" t="s">
        <v>860</v>
      </c>
      <c r="F82" s="99" t="s">
        <v>336</v>
      </c>
      <c r="G82" s="100" t="s">
        <v>348</v>
      </c>
      <c r="H82" s="101" t="s">
        <v>844</v>
      </c>
      <c r="I82" s="102" t="s">
        <v>860</v>
      </c>
      <c r="J82" s="103" t="s">
        <v>75</v>
      </c>
      <c r="K82" s="104"/>
      <c r="L82" s="105" t="s">
        <v>635</v>
      </c>
      <c r="M82" s="106" t="s">
        <v>634</v>
      </c>
      <c r="N82" s="107"/>
      <c r="O82" s="108"/>
      <c r="P82" s="107" t="s">
        <v>50</v>
      </c>
      <c r="Q82" s="109" t="s">
        <v>942</v>
      </c>
      <c r="R82" s="109">
        <v>0.3</v>
      </c>
      <c r="S82" s="110" t="s">
        <v>632</v>
      </c>
      <c r="T82" s="98"/>
      <c r="U82" s="111"/>
      <c r="V82" s="112"/>
      <c r="W82" s="113" t="s">
        <v>50</v>
      </c>
      <c r="X82" s="114"/>
      <c r="Y82" s="114"/>
      <c r="Z82" s="114"/>
      <c r="AA82" s="114"/>
      <c r="AB82" s="114"/>
      <c r="AC82" s="114"/>
      <c r="AD82" s="114" t="s">
        <v>50</v>
      </c>
      <c r="AE82" s="114"/>
      <c r="AF82" s="114"/>
      <c r="AG82" s="114" t="s">
        <v>50</v>
      </c>
      <c r="AH82" s="114" t="s">
        <v>50</v>
      </c>
      <c r="AI82" s="115" t="s">
        <v>50</v>
      </c>
      <c r="AJ82" s="116">
        <f t="shared" si="3"/>
        <v>5</v>
      </c>
    </row>
    <row r="83" spans="1:36" ht="20.25" hidden="1" customHeight="1" x14ac:dyDescent="0.2">
      <c r="A83" s="94"/>
      <c r="B83" s="95">
        <f t="shared" si="2"/>
        <v>1</v>
      </c>
      <c r="C83" s="96">
        <v>392</v>
      </c>
      <c r="D83" s="97" t="s">
        <v>729</v>
      </c>
      <c r="E83" s="98" t="s">
        <v>860</v>
      </c>
      <c r="F83" s="99" t="s">
        <v>336</v>
      </c>
      <c r="G83" s="100"/>
      <c r="H83" s="101" t="s">
        <v>844</v>
      </c>
      <c r="I83" s="102" t="s">
        <v>860</v>
      </c>
      <c r="J83" s="103" t="s">
        <v>75</v>
      </c>
      <c r="K83" s="104">
        <v>611</v>
      </c>
      <c r="L83" s="105" t="s">
        <v>890</v>
      </c>
      <c r="M83" s="106" t="s">
        <v>582</v>
      </c>
      <c r="N83" s="107"/>
      <c r="O83" s="108"/>
      <c r="P83" s="107" t="s">
        <v>50</v>
      </c>
      <c r="Q83" s="109" t="s">
        <v>942</v>
      </c>
      <c r="R83" s="109">
        <v>0.3</v>
      </c>
      <c r="S83" s="110" t="s">
        <v>632</v>
      </c>
      <c r="T83" s="98"/>
      <c r="U83" s="111"/>
      <c r="V83" s="112"/>
      <c r="W83" s="113" t="s">
        <v>50</v>
      </c>
      <c r="X83" s="114" t="s">
        <v>50</v>
      </c>
      <c r="Y83" s="114" t="s">
        <v>50</v>
      </c>
      <c r="Z83" s="114" t="s">
        <v>50</v>
      </c>
      <c r="AA83" s="114" t="s">
        <v>50</v>
      </c>
      <c r="AB83" s="114" t="s">
        <v>50</v>
      </c>
      <c r="AC83" s="114" t="s">
        <v>50</v>
      </c>
      <c r="AD83" s="114" t="s">
        <v>50</v>
      </c>
      <c r="AE83" s="114" t="s">
        <v>50</v>
      </c>
      <c r="AF83" s="114"/>
      <c r="AG83" s="114"/>
      <c r="AH83" s="114"/>
      <c r="AI83" s="115" t="s">
        <v>50</v>
      </c>
      <c r="AJ83" s="116">
        <f t="shared" si="3"/>
        <v>10</v>
      </c>
    </row>
    <row r="84" spans="1:36" ht="20.25" hidden="1" customHeight="1" x14ac:dyDescent="0.2">
      <c r="A84" s="94"/>
      <c r="B84" s="95">
        <f t="shared" si="2"/>
        <v>1</v>
      </c>
      <c r="C84" s="96">
        <v>393</v>
      </c>
      <c r="D84" s="97" t="s">
        <v>88</v>
      </c>
      <c r="E84" s="98" t="s">
        <v>860</v>
      </c>
      <c r="F84" s="99" t="s">
        <v>336</v>
      </c>
      <c r="G84" s="100"/>
      <c r="H84" s="101" t="s">
        <v>844</v>
      </c>
      <c r="I84" s="102" t="s">
        <v>860</v>
      </c>
      <c r="J84" s="103" t="s">
        <v>75</v>
      </c>
      <c r="K84" s="104">
        <v>611</v>
      </c>
      <c r="L84" s="105" t="s">
        <v>220</v>
      </c>
      <c r="M84" s="106" t="s">
        <v>581</v>
      </c>
      <c r="N84" s="107"/>
      <c r="O84" s="108"/>
      <c r="P84" s="107" t="s">
        <v>50</v>
      </c>
      <c r="Q84" s="109" t="s">
        <v>942</v>
      </c>
      <c r="R84" s="109">
        <v>0.3</v>
      </c>
      <c r="S84" s="110" t="s">
        <v>632</v>
      </c>
      <c r="T84" s="98"/>
      <c r="U84" s="111"/>
      <c r="V84" s="112"/>
      <c r="W84" s="113" t="s">
        <v>50</v>
      </c>
      <c r="X84" s="114" t="s">
        <v>50</v>
      </c>
      <c r="Y84" s="114" t="s">
        <v>50</v>
      </c>
      <c r="Z84" s="114" t="s">
        <v>50</v>
      </c>
      <c r="AA84" s="114" t="s">
        <v>50</v>
      </c>
      <c r="AB84" s="114" t="s">
        <v>50</v>
      </c>
      <c r="AC84" s="114" t="s">
        <v>50</v>
      </c>
      <c r="AD84" s="114" t="s">
        <v>50</v>
      </c>
      <c r="AE84" s="114" t="s">
        <v>50</v>
      </c>
      <c r="AF84" s="114" t="s">
        <v>50</v>
      </c>
      <c r="AG84" s="114"/>
      <c r="AH84" s="114"/>
      <c r="AI84" s="115" t="s">
        <v>50</v>
      </c>
      <c r="AJ84" s="116">
        <f t="shared" si="3"/>
        <v>11</v>
      </c>
    </row>
    <row r="85" spans="1:36" ht="24" hidden="1" customHeight="1" x14ac:dyDescent="0.2">
      <c r="A85" s="117"/>
      <c r="B85" s="118">
        <f t="shared" si="2"/>
        <v>16</v>
      </c>
      <c r="C85" s="119" t="s">
        <v>427</v>
      </c>
      <c r="D85" s="120" t="s">
        <v>76</v>
      </c>
      <c r="E85" s="121"/>
      <c r="F85" s="122"/>
      <c r="G85" s="123"/>
      <c r="H85" s="124"/>
      <c r="I85" s="125"/>
      <c r="J85" s="126"/>
      <c r="K85" s="127"/>
      <c r="L85" s="128"/>
      <c r="M85" s="129"/>
      <c r="N85" s="130"/>
      <c r="O85" s="131"/>
      <c r="P85" s="130"/>
      <c r="Q85" s="132"/>
      <c r="R85" s="132"/>
      <c r="S85" s="133"/>
      <c r="T85" s="134"/>
      <c r="U85" s="135"/>
      <c r="V85" s="136"/>
      <c r="W85" s="137"/>
      <c r="X85" s="137"/>
      <c r="Y85" s="137"/>
      <c r="Z85" s="137"/>
      <c r="AA85" s="137"/>
      <c r="AB85" s="137"/>
      <c r="AC85" s="137"/>
      <c r="AD85" s="137"/>
      <c r="AE85" s="137"/>
      <c r="AF85" s="137"/>
      <c r="AG85" s="137"/>
      <c r="AH85" s="137"/>
      <c r="AI85" s="138"/>
      <c r="AJ85" s="116">
        <f t="shared" si="3"/>
        <v>0</v>
      </c>
    </row>
    <row r="86" spans="1:36" ht="20.25" hidden="1" customHeight="1" x14ac:dyDescent="0.2">
      <c r="A86" s="94"/>
      <c r="B86" s="95">
        <f t="shared" si="2"/>
        <v>1</v>
      </c>
      <c r="C86" s="96">
        <v>411</v>
      </c>
      <c r="D86" s="97" t="s">
        <v>646</v>
      </c>
      <c r="E86" s="98" t="s">
        <v>860</v>
      </c>
      <c r="F86" s="99" t="s">
        <v>336</v>
      </c>
      <c r="G86" s="100"/>
      <c r="H86" s="101" t="s">
        <v>845</v>
      </c>
      <c r="I86" s="102" t="s">
        <v>860</v>
      </c>
      <c r="J86" s="103" t="s">
        <v>75</v>
      </c>
      <c r="K86" s="104"/>
      <c r="L86" s="105" t="s">
        <v>407</v>
      </c>
      <c r="M86" s="106" t="s">
        <v>559</v>
      </c>
      <c r="N86" s="107"/>
      <c r="O86" s="108"/>
      <c r="P86" s="107" t="s">
        <v>50</v>
      </c>
      <c r="Q86" s="109" t="s">
        <v>942</v>
      </c>
      <c r="R86" s="109">
        <v>0.3</v>
      </c>
      <c r="S86" s="110" t="s">
        <v>632</v>
      </c>
      <c r="T86" s="98"/>
      <c r="U86" s="111"/>
      <c r="V86" s="112"/>
      <c r="W86" s="113" t="s">
        <v>50</v>
      </c>
      <c r="X86" s="114" t="s">
        <v>50</v>
      </c>
      <c r="Y86" s="114" t="s">
        <v>50</v>
      </c>
      <c r="Z86" s="114" t="s">
        <v>50</v>
      </c>
      <c r="AA86" s="114" t="s">
        <v>50</v>
      </c>
      <c r="AB86" s="114" t="s">
        <v>50</v>
      </c>
      <c r="AC86" s="114" t="s">
        <v>50</v>
      </c>
      <c r="AD86" s="114" t="s">
        <v>50</v>
      </c>
      <c r="AE86" s="114" t="s">
        <v>50</v>
      </c>
      <c r="AF86" s="114" t="s">
        <v>50</v>
      </c>
      <c r="AG86" s="114" t="s">
        <v>50</v>
      </c>
      <c r="AH86" s="114" t="s">
        <v>50</v>
      </c>
      <c r="AI86" s="115" t="s">
        <v>50</v>
      </c>
      <c r="AJ86" s="116">
        <f t="shared" si="3"/>
        <v>13</v>
      </c>
    </row>
    <row r="87" spans="1:36" ht="20.25" hidden="1" customHeight="1" x14ac:dyDescent="0.2">
      <c r="A87" s="94"/>
      <c r="B87" s="95">
        <f t="shared" si="2"/>
        <v>1</v>
      </c>
      <c r="C87" s="96">
        <v>413</v>
      </c>
      <c r="D87" s="97" t="s">
        <v>207</v>
      </c>
      <c r="E87" s="98" t="s">
        <v>860</v>
      </c>
      <c r="F87" s="99" t="s">
        <v>336</v>
      </c>
      <c r="G87" s="100"/>
      <c r="H87" s="101" t="s">
        <v>845</v>
      </c>
      <c r="I87" s="102" t="s">
        <v>860</v>
      </c>
      <c r="J87" s="103" t="s">
        <v>75</v>
      </c>
      <c r="K87" s="104"/>
      <c r="L87" s="105" t="s">
        <v>870</v>
      </c>
      <c r="M87" s="106" t="s">
        <v>461</v>
      </c>
      <c r="N87" s="107"/>
      <c r="O87" s="108"/>
      <c r="P87" s="107" t="s">
        <v>50</v>
      </c>
      <c r="Q87" s="109" t="s">
        <v>910</v>
      </c>
      <c r="R87" s="109">
        <v>0.3</v>
      </c>
      <c r="S87" s="110">
        <v>2</v>
      </c>
      <c r="T87" s="98"/>
      <c r="U87" s="111"/>
      <c r="V87" s="112"/>
      <c r="W87" s="113" t="s">
        <v>50</v>
      </c>
      <c r="X87" s="114" t="s">
        <v>50</v>
      </c>
      <c r="Y87" s="114" t="s">
        <v>50</v>
      </c>
      <c r="Z87" s="114" t="s">
        <v>50</v>
      </c>
      <c r="AA87" s="114" t="s">
        <v>50</v>
      </c>
      <c r="AB87" s="114" t="s">
        <v>50</v>
      </c>
      <c r="AC87" s="114" t="s">
        <v>50</v>
      </c>
      <c r="AD87" s="114" t="s">
        <v>50</v>
      </c>
      <c r="AE87" s="114" t="s">
        <v>50</v>
      </c>
      <c r="AF87" s="114" t="s">
        <v>50</v>
      </c>
      <c r="AG87" s="114" t="s">
        <v>50</v>
      </c>
      <c r="AH87" s="114" t="s">
        <v>50</v>
      </c>
      <c r="AI87" s="115" t="s">
        <v>50</v>
      </c>
      <c r="AJ87" s="116">
        <f t="shared" si="3"/>
        <v>13</v>
      </c>
    </row>
    <row r="88" spans="1:36" ht="20.25" hidden="1" customHeight="1" x14ac:dyDescent="0.2">
      <c r="A88" s="94"/>
      <c r="B88" s="95">
        <f t="shared" si="2"/>
        <v>1</v>
      </c>
      <c r="C88" s="96">
        <v>414</v>
      </c>
      <c r="D88" s="97" t="s">
        <v>731</v>
      </c>
      <c r="E88" s="98" t="s">
        <v>860</v>
      </c>
      <c r="F88" s="99" t="s">
        <v>336</v>
      </c>
      <c r="G88" s="100"/>
      <c r="H88" s="101" t="s">
        <v>845</v>
      </c>
      <c r="I88" s="102" t="s">
        <v>860</v>
      </c>
      <c r="J88" s="103" t="s">
        <v>75</v>
      </c>
      <c r="K88" s="104">
        <v>611</v>
      </c>
      <c r="L88" s="105" t="s">
        <v>214</v>
      </c>
      <c r="M88" s="106" t="s">
        <v>906</v>
      </c>
      <c r="N88" s="107"/>
      <c r="O88" s="108"/>
      <c r="P88" s="107" t="s">
        <v>50</v>
      </c>
      <c r="Q88" s="109" t="s">
        <v>910</v>
      </c>
      <c r="R88" s="109">
        <v>0.3</v>
      </c>
      <c r="S88" s="110">
        <v>2</v>
      </c>
      <c r="T88" s="98"/>
      <c r="U88" s="111"/>
      <c r="V88" s="112"/>
      <c r="W88" s="113"/>
      <c r="X88" s="114" t="s">
        <v>50</v>
      </c>
      <c r="Y88" s="114" t="s">
        <v>50</v>
      </c>
      <c r="Z88" s="114" t="s">
        <v>50</v>
      </c>
      <c r="AA88" s="114" t="s">
        <v>50</v>
      </c>
      <c r="AB88" s="114" t="s">
        <v>50</v>
      </c>
      <c r="AC88" s="114" t="s">
        <v>50</v>
      </c>
      <c r="AD88" s="114"/>
      <c r="AE88" s="114"/>
      <c r="AF88" s="114" t="s">
        <v>50</v>
      </c>
      <c r="AG88" s="114" t="s">
        <v>50</v>
      </c>
      <c r="AH88" s="114" t="s">
        <v>50</v>
      </c>
      <c r="AI88" s="115" t="s">
        <v>50</v>
      </c>
      <c r="AJ88" s="116">
        <f t="shared" si="3"/>
        <v>10</v>
      </c>
    </row>
    <row r="89" spans="1:36" ht="20.25" hidden="1" customHeight="1" x14ac:dyDescent="0.2">
      <c r="A89" s="94"/>
      <c r="B89" s="95">
        <f t="shared" si="2"/>
        <v>1</v>
      </c>
      <c r="C89" s="96">
        <v>421</v>
      </c>
      <c r="D89" s="97" t="s">
        <v>861</v>
      </c>
      <c r="E89" s="98" t="s">
        <v>860</v>
      </c>
      <c r="F89" s="99" t="s">
        <v>336</v>
      </c>
      <c r="G89" s="100"/>
      <c r="H89" s="101" t="s">
        <v>845</v>
      </c>
      <c r="I89" s="102" t="s">
        <v>860</v>
      </c>
      <c r="J89" s="103" t="s">
        <v>429</v>
      </c>
      <c r="K89" s="104"/>
      <c r="L89" s="105" t="s">
        <v>732</v>
      </c>
      <c r="M89" s="106" t="s">
        <v>742</v>
      </c>
      <c r="N89" s="107"/>
      <c r="O89" s="108"/>
      <c r="P89" s="107" t="s">
        <v>50</v>
      </c>
      <c r="Q89" s="109" t="s">
        <v>952</v>
      </c>
      <c r="R89" s="109" t="s">
        <v>632</v>
      </c>
      <c r="S89" s="110" t="s">
        <v>632</v>
      </c>
      <c r="T89" s="98"/>
      <c r="U89" s="111" t="s">
        <v>50</v>
      </c>
      <c r="V89" s="112"/>
      <c r="W89" s="113" t="s">
        <v>50</v>
      </c>
      <c r="X89" s="114" t="s">
        <v>50</v>
      </c>
      <c r="Y89" s="114" t="s">
        <v>50</v>
      </c>
      <c r="Z89" s="114" t="s">
        <v>50</v>
      </c>
      <c r="AA89" s="114" t="s">
        <v>50</v>
      </c>
      <c r="AB89" s="114" t="s">
        <v>50</v>
      </c>
      <c r="AC89" s="114" t="s">
        <v>50</v>
      </c>
      <c r="AD89" s="114" t="s">
        <v>50</v>
      </c>
      <c r="AE89" s="114" t="s">
        <v>50</v>
      </c>
      <c r="AF89" s="114" t="s">
        <v>50</v>
      </c>
      <c r="AG89" s="114" t="s">
        <v>50</v>
      </c>
      <c r="AH89" s="114" t="s">
        <v>50</v>
      </c>
      <c r="AI89" s="115" t="s">
        <v>50</v>
      </c>
      <c r="AJ89" s="116">
        <f t="shared" si="3"/>
        <v>13</v>
      </c>
    </row>
    <row r="90" spans="1:36" ht="20.25" hidden="1" customHeight="1" x14ac:dyDescent="0.2">
      <c r="A90" s="94"/>
      <c r="B90" s="95">
        <f t="shared" si="2"/>
        <v>1</v>
      </c>
      <c r="C90" s="96">
        <v>422</v>
      </c>
      <c r="D90" s="97" t="s">
        <v>647</v>
      </c>
      <c r="E90" s="98" t="s">
        <v>860</v>
      </c>
      <c r="F90" s="99" t="s">
        <v>336</v>
      </c>
      <c r="G90" s="100"/>
      <c r="H90" s="101" t="s">
        <v>845</v>
      </c>
      <c r="I90" s="102" t="s">
        <v>860</v>
      </c>
      <c r="J90" s="103" t="s">
        <v>434</v>
      </c>
      <c r="K90" s="104"/>
      <c r="L90" s="105" t="s">
        <v>893</v>
      </c>
      <c r="M90" s="106" t="s">
        <v>607</v>
      </c>
      <c r="N90" s="107"/>
      <c r="O90" s="108" t="s">
        <v>50</v>
      </c>
      <c r="P90" s="107" t="s">
        <v>50</v>
      </c>
      <c r="Q90" s="109" t="s">
        <v>952</v>
      </c>
      <c r="R90" s="109" t="s">
        <v>632</v>
      </c>
      <c r="S90" s="110" t="s">
        <v>632</v>
      </c>
      <c r="T90" s="98"/>
      <c r="U90" s="111" t="s">
        <v>50</v>
      </c>
      <c r="V90" s="112"/>
      <c r="W90" s="113" t="s">
        <v>50</v>
      </c>
      <c r="X90" s="114" t="s">
        <v>50</v>
      </c>
      <c r="Y90" s="114" t="s">
        <v>50</v>
      </c>
      <c r="Z90" s="114" t="s">
        <v>50</v>
      </c>
      <c r="AA90" s="114" t="s">
        <v>50</v>
      </c>
      <c r="AB90" s="114" t="s">
        <v>50</v>
      </c>
      <c r="AC90" s="114" t="s">
        <v>50</v>
      </c>
      <c r="AD90" s="114" t="s">
        <v>50</v>
      </c>
      <c r="AE90" s="114" t="s">
        <v>50</v>
      </c>
      <c r="AF90" s="114" t="s">
        <v>50</v>
      </c>
      <c r="AG90" s="114" t="s">
        <v>50</v>
      </c>
      <c r="AH90" s="114" t="s">
        <v>50</v>
      </c>
      <c r="AI90" s="115" t="s">
        <v>50</v>
      </c>
      <c r="AJ90" s="116">
        <f t="shared" si="3"/>
        <v>13</v>
      </c>
    </row>
    <row r="91" spans="1:36" ht="20.25" hidden="1" customHeight="1" x14ac:dyDescent="0.2">
      <c r="A91" s="94"/>
      <c r="B91" s="95">
        <f t="shared" si="2"/>
        <v>1</v>
      </c>
      <c r="C91" s="96">
        <v>423</v>
      </c>
      <c r="D91" s="97" t="s">
        <v>737</v>
      </c>
      <c r="E91" s="98" t="s">
        <v>860</v>
      </c>
      <c r="F91" s="99" t="s">
        <v>336</v>
      </c>
      <c r="G91" s="100"/>
      <c r="H91" s="101" t="s">
        <v>845</v>
      </c>
      <c r="I91" s="102" t="s">
        <v>860</v>
      </c>
      <c r="J91" s="103" t="s">
        <v>429</v>
      </c>
      <c r="K91" s="104"/>
      <c r="L91" s="105" t="s">
        <v>880</v>
      </c>
      <c r="M91" s="106" t="s">
        <v>743</v>
      </c>
      <c r="N91" s="107"/>
      <c r="O91" s="108"/>
      <c r="P91" s="107" t="s">
        <v>50</v>
      </c>
      <c r="Q91" s="109" t="s">
        <v>952</v>
      </c>
      <c r="R91" s="109" t="s">
        <v>632</v>
      </c>
      <c r="S91" s="110" t="s">
        <v>632</v>
      </c>
      <c r="T91" s="98"/>
      <c r="U91" s="111" t="s">
        <v>50</v>
      </c>
      <c r="V91" s="112"/>
      <c r="W91" s="113" t="s">
        <v>50</v>
      </c>
      <c r="X91" s="114" t="s">
        <v>50</v>
      </c>
      <c r="Y91" s="114" t="s">
        <v>50</v>
      </c>
      <c r="Z91" s="114" t="s">
        <v>50</v>
      </c>
      <c r="AA91" s="114" t="s">
        <v>50</v>
      </c>
      <c r="AB91" s="114" t="s">
        <v>50</v>
      </c>
      <c r="AC91" s="114" t="s">
        <v>50</v>
      </c>
      <c r="AD91" s="114" t="s">
        <v>50</v>
      </c>
      <c r="AE91" s="114" t="s">
        <v>50</v>
      </c>
      <c r="AF91" s="114" t="s">
        <v>50</v>
      </c>
      <c r="AG91" s="114" t="s">
        <v>50</v>
      </c>
      <c r="AH91" s="114" t="s">
        <v>50</v>
      </c>
      <c r="AI91" s="115" t="s">
        <v>50</v>
      </c>
      <c r="AJ91" s="116">
        <f t="shared" si="3"/>
        <v>13</v>
      </c>
    </row>
    <row r="92" spans="1:36" ht="20.25" hidden="1" customHeight="1" x14ac:dyDescent="0.2">
      <c r="A92" s="94"/>
      <c r="B92" s="95">
        <f t="shared" si="2"/>
        <v>1</v>
      </c>
      <c r="C92" s="96">
        <v>424</v>
      </c>
      <c r="D92" s="97" t="s">
        <v>648</v>
      </c>
      <c r="E92" s="98" t="s">
        <v>860</v>
      </c>
      <c r="F92" s="99" t="s">
        <v>336</v>
      </c>
      <c r="G92" s="100"/>
      <c r="H92" s="101" t="s">
        <v>845</v>
      </c>
      <c r="I92" s="102" t="s">
        <v>860</v>
      </c>
      <c r="J92" s="103" t="s">
        <v>434</v>
      </c>
      <c r="K92" s="104"/>
      <c r="L92" s="105" t="s">
        <v>893</v>
      </c>
      <c r="M92" s="106" t="s">
        <v>607</v>
      </c>
      <c r="N92" s="107"/>
      <c r="O92" s="108" t="s">
        <v>50</v>
      </c>
      <c r="P92" s="107" t="s">
        <v>50</v>
      </c>
      <c r="Q92" s="109" t="s">
        <v>910</v>
      </c>
      <c r="R92" s="109">
        <v>0.3</v>
      </c>
      <c r="S92" s="110">
        <v>2</v>
      </c>
      <c r="T92" s="98"/>
      <c r="U92" s="111" t="s">
        <v>50</v>
      </c>
      <c r="V92" s="112"/>
      <c r="W92" s="113" t="s">
        <v>50</v>
      </c>
      <c r="X92" s="114" t="s">
        <v>50</v>
      </c>
      <c r="Y92" s="114" t="s">
        <v>50</v>
      </c>
      <c r="Z92" s="114" t="s">
        <v>50</v>
      </c>
      <c r="AA92" s="114" t="s">
        <v>50</v>
      </c>
      <c r="AB92" s="114" t="s">
        <v>50</v>
      </c>
      <c r="AC92" s="114" t="s">
        <v>50</v>
      </c>
      <c r="AD92" s="114" t="s">
        <v>50</v>
      </c>
      <c r="AE92" s="114" t="s">
        <v>50</v>
      </c>
      <c r="AF92" s="114" t="s">
        <v>50</v>
      </c>
      <c r="AG92" s="114" t="s">
        <v>50</v>
      </c>
      <c r="AH92" s="114" t="s">
        <v>50</v>
      </c>
      <c r="AI92" s="115" t="s">
        <v>50</v>
      </c>
      <c r="AJ92" s="116">
        <f t="shared" si="3"/>
        <v>13</v>
      </c>
    </row>
    <row r="93" spans="1:36" ht="20.25" hidden="1" customHeight="1" x14ac:dyDescent="0.2">
      <c r="A93" s="94"/>
      <c r="B93" s="95">
        <f t="shared" si="2"/>
        <v>1</v>
      </c>
      <c r="C93" s="96">
        <v>425</v>
      </c>
      <c r="D93" s="97" t="s">
        <v>62</v>
      </c>
      <c r="E93" s="98" t="s">
        <v>860</v>
      </c>
      <c r="F93" s="99" t="s">
        <v>336</v>
      </c>
      <c r="G93" s="100"/>
      <c r="H93" s="101" t="s">
        <v>845</v>
      </c>
      <c r="I93" s="102" t="s">
        <v>860</v>
      </c>
      <c r="J93" s="103" t="s">
        <v>429</v>
      </c>
      <c r="K93" s="104"/>
      <c r="L93" s="105" t="s">
        <v>892</v>
      </c>
      <c r="M93" s="106" t="s">
        <v>606</v>
      </c>
      <c r="N93" s="107"/>
      <c r="O93" s="108"/>
      <c r="P93" s="107" t="s">
        <v>50</v>
      </c>
      <c r="Q93" s="109" t="s">
        <v>952</v>
      </c>
      <c r="R93" s="109" t="s">
        <v>632</v>
      </c>
      <c r="S93" s="110" t="s">
        <v>632</v>
      </c>
      <c r="T93" s="98"/>
      <c r="U93" s="111" t="s">
        <v>50</v>
      </c>
      <c r="V93" s="112"/>
      <c r="W93" s="113" t="s">
        <v>50</v>
      </c>
      <c r="X93" s="114" t="s">
        <v>50</v>
      </c>
      <c r="Y93" s="114" t="s">
        <v>50</v>
      </c>
      <c r="Z93" s="114" t="s">
        <v>50</v>
      </c>
      <c r="AA93" s="114" t="s">
        <v>50</v>
      </c>
      <c r="AB93" s="114" t="s">
        <v>50</v>
      </c>
      <c r="AC93" s="114" t="s">
        <v>50</v>
      </c>
      <c r="AD93" s="114" t="s">
        <v>50</v>
      </c>
      <c r="AE93" s="114" t="s">
        <v>50</v>
      </c>
      <c r="AF93" s="114" t="s">
        <v>50</v>
      </c>
      <c r="AG93" s="114" t="s">
        <v>50</v>
      </c>
      <c r="AH93" s="114" t="s">
        <v>50</v>
      </c>
      <c r="AI93" s="115" t="s">
        <v>50</v>
      </c>
      <c r="AJ93" s="116">
        <f t="shared" si="3"/>
        <v>13</v>
      </c>
    </row>
    <row r="94" spans="1:36" ht="20.25" hidden="1" customHeight="1" x14ac:dyDescent="0.2">
      <c r="A94" s="94"/>
      <c r="B94" s="95">
        <f t="shared" si="2"/>
        <v>1</v>
      </c>
      <c r="C94" s="96">
        <v>426</v>
      </c>
      <c r="D94" s="97" t="s">
        <v>1016</v>
      </c>
      <c r="E94" s="98" t="s">
        <v>860</v>
      </c>
      <c r="F94" s="99" t="s">
        <v>336</v>
      </c>
      <c r="G94" s="100"/>
      <c r="H94" s="101" t="s">
        <v>845</v>
      </c>
      <c r="I94" s="102" t="s">
        <v>860</v>
      </c>
      <c r="J94" s="103" t="s">
        <v>429</v>
      </c>
      <c r="K94" s="104"/>
      <c r="L94" s="105" t="s">
        <v>734</v>
      </c>
      <c r="M94" s="106" t="s">
        <v>744</v>
      </c>
      <c r="N94" s="107"/>
      <c r="O94" s="108"/>
      <c r="P94" s="107" t="s">
        <v>50</v>
      </c>
      <c r="Q94" s="109" t="s">
        <v>952</v>
      </c>
      <c r="R94" s="109" t="s">
        <v>632</v>
      </c>
      <c r="S94" s="110" t="s">
        <v>632</v>
      </c>
      <c r="T94" s="98"/>
      <c r="U94" s="111" t="s">
        <v>50</v>
      </c>
      <c r="V94" s="112"/>
      <c r="W94" s="113" t="s">
        <v>50</v>
      </c>
      <c r="X94" s="114"/>
      <c r="Y94" s="114" t="s">
        <v>50</v>
      </c>
      <c r="Z94" s="114" t="s">
        <v>50</v>
      </c>
      <c r="AA94" s="114" t="s">
        <v>50</v>
      </c>
      <c r="AB94" s="114" t="s">
        <v>50</v>
      </c>
      <c r="AC94" s="114" t="s">
        <v>50</v>
      </c>
      <c r="AD94" s="114" t="s">
        <v>50</v>
      </c>
      <c r="AE94" s="114" t="s">
        <v>50</v>
      </c>
      <c r="AF94" s="114" t="s">
        <v>50</v>
      </c>
      <c r="AG94" s="114" t="s">
        <v>50</v>
      </c>
      <c r="AH94" s="114"/>
      <c r="AI94" s="115" t="s">
        <v>50</v>
      </c>
      <c r="AJ94" s="116">
        <f t="shared" si="3"/>
        <v>11</v>
      </c>
    </row>
    <row r="95" spans="1:36" ht="20.25" hidden="1" customHeight="1" x14ac:dyDescent="0.2">
      <c r="A95" s="94"/>
      <c r="B95" s="95">
        <f t="shared" si="2"/>
        <v>1</v>
      </c>
      <c r="C95" s="96">
        <v>427</v>
      </c>
      <c r="D95" s="97" t="s">
        <v>736</v>
      </c>
      <c r="E95" s="98" t="s">
        <v>860</v>
      </c>
      <c r="F95" s="99" t="s">
        <v>336</v>
      </c>
      <c r="G95" s="100"/>
      <c r="H95" s="101" t="s">
        <v>845</v>
      </c>
      <c r="I95" s="102" t="s">
        <v>860</v>
      </c>
      <c r="J95" s="103" t="s">
        <v>429</v>
      </c>
      <c r="K95" s="104"/>
      <c r="L95" s="105" t="s">
        <v>735</v>
      </c>
      <c r="M95" s="106" t="s">
        <v>745</v>
      </c>
      <c r="N95" s="107"/>
      <c r="O95" s="108"/>
      <c r="P95" s="107" t="s">
        <v>50</v>
      </c>
      <c r="Q95" s="109" t="s">
        <v>952</v>
      </c>
      <c r="R95" s="109" t="s">
        <v>632</v>
      </c>
      <c r="S95" s="110" t="s">
        <v>632</v>
      </c>
      <c r="T95" s="98"/>
      <c r="U95" s="111" t="s">
        <v>50</v>
      </c>
      <c r="V95" s="112"/>
      <c r="W95" s="113" t="s">
        <v>50</v>
      </c>
      <c r="X95" s="114"/>
      <c r="Y95" s="114" t="s">
        <v>50</v>
      </c>
      <c r="Z95" s="114" t="s">
        <v>50</v>
      </c>
      <c r="AA95" s="114" t="s">
        <v>50</v>
      </c>
      <c r="AB95" s="114" t="s">
        <v>50</v>
      </c>
      <c r="AC95" s="114" t="s">
        <v>50</v>
      </c>
      <c r="AD95" s="114" t="s">
        <v>50</v>
      </c>
      <c r="AE95" s="114" t="s">
        <v>50</v>
      </c>
      <c r="AF95" s="114" t="s">
        <v>50</v>
      </c>
      <c r="AG95" s="114" t="s">
        <v>50</v>
      </c>
      <c r="AH95" s="114"/>
      <c r="AI95" s="115" t="s">
        <v>50</v>
      </c>
      <c r="AJ95" s="116">
        <f t="shared" si="3"/>
        <v>11</v>
      </c>
    </row>
    <row r="96" spans="1:36" ht="20.25" hidden="1" customHeight="1" x14ac:dyDescent="0.2">
      <c r="A96" s="94"/>
      <c r="B96" s="95">
        <f t="shared" si="2"/>
        <v>1</v>
      </c>
      <c r="C96" s="96">
        <v>428</v>
      </c>
      <c r="D96" s="97" t="s">
        <v>25</v>
      </c>
      <c r="E96" s="98" t="s">
        <v>860</v>
      </c>
      <c r="F96" s="99" t="s">
        <v>336</v>
      </c>
      <c r="G96" s="100"/>
      <c r="H96" s="101" t="s">
        <v>845</v>
      </c>
      <c r="I96" s="102" t="s">
        <v>860</v>
      </c>
      <c r="J96" s="103" t="s">
        <v>434</v>
      </c>
      <c r="K96" s="104"/>
      <c r="L96" s="105" t="s">
        <v>893</v>
      </c>
      <c r="M96" s="106" t="s">
        <v>607</v>
      </c>
      <c r="N96" s="107"/>
      <c r="O96" s="108" t="s">
        <v>50</v>
      </c>
      <c r="P96" s="107" t="s">
        <v>50</v>
      </c>
      <c r="Q96" s="109" t="s">
        <v>910</v>
      </c>
      <c r="R96" s="109">
        <v>0.3</v>
      </c>
      <c r="S96" s="110">
        <v>2</v>
      </c>
      <c r="T96" s="98"/>
      <c r="U96" s="111" t="s">
        <v>50</v>
      </c>
      <c r="V96" s="112"/>
      <c r="W96" s="113"/>
      <c r="X96" s="114" t="s">
        <v>50</v>
      </c>
      <c r="Y96" s="114"/>
      <c r="Z96" s="114"/>
      <c r="AA96" s="114"/>
      <c r="AB96" s="114" t="s">
        <v>50</v>
      </c>
      <c r="AC96" s="114"/>
      <c r="AD96" s="114"/>
      <c r="AE96" s="114"/>
      <c r="AF96" s="114"/>
      <c r="AG96" s="114"/>
      <c r="AH96" s="114"/>
      <c r="AI96" s="115" t="s">
        <v>50</v>
      </c>
      <c r="AJ96" s="116">
        <f t="shared" si="3"/>
        <v>3</v>
      </c>
    </row>
    <row r="97" spans="1:36" ht="20.25" hidden="1" customHeight="1" x14ac:dyDescent="0.2">
      <c r="A97" s="94"/>
      <c r="B97" s="95">
        <f t="shared" si="2"/>
        <v>1</v>
      </c>
      <c r="C97" s="96">
        <v>429</v>
      </c>
      <c r="D97" s="97" t="s">
        <v>714</v>
      </c>
      <c r="E97" s="98" t="s">
        <v>860</v>
      </c>
      <c r="F97" s="99" t="s">
        <v>336</v>
      </c>
      <c r="G97" s="100"/>
      <c r="H97" s="101" t="s">
        <v>845</v>
      </c>
      <c r="I97" s="102" t="s">
        <v>860</v>
      </c>
      <c r="J97" s="103" t="s">
        <v>429</v>
      </c>
      <c r="K97" s="104"/>
      <c r="L97" s="105" t="s">
        <v>713</v>
      </c>
      <c r="M97" s="106" t="s">
        <v>746</v>
      </c>
      <c r="N97" s="107"/>
      <c r="O97" s="108"/>
      <c r="P97" s="107" t="s">
        <v>50</v>
      </c>
      <c r="Q97" s="109" t="s">
        <v>952</v>
      </c>
      <c r="R97" s="109" t="s">
        <v>632</v>
      </c>
      <c r="S97" s="110" t="s">
        <v>632</v>
      </c>
      <c r="T97" s="98"/>
      <c r="U97" s="111" t="s">
        <v>50</v>
      </c>
      <c r="V97" s="112"/>
      <c r="W97" s="113" t="s">
        <v>50</v>
      </c>
      <c r="X97" s="114"/>
      <c r="Y97" s="114" t="s">
        <v>50</v>
      </c>
      <c r="Z97" s="114" t="s">
        <v>50</v>
      </c>
      <c r="AA97" s="114" t="s">
        <v>50</v>
      </c>
      <c r="AB97" s="114"/>
      <c r="AC97" s="114" t="s">
        <v>50</v>
      </c>
      <c r="AD97" s="114" t="s">
        <v>50</v>
      </c>
      <c r="AE97" s="114" t="s">
        <v>50</v>
      </c>
      <c r="AF97" s="114" t="s">
        <v>50</v>
      </c>
      <c r="AG97" s="114" t="s">
        <v>50</v>
      </c>
      <c r="AH97" s="114" t="s">
        <v>50</v>
      </c>
      <c r="AI97" s="115" t="s">
        <v>50</v>
      </c>
      <c r="AJ97" s="116">
        <f t="shared" si="3"/>
        <v>11</v>
      </c>
    </row>
    <row r="98" spans="1:36" ht="20.25" hidden="1" customHeight="1" x14ac:dyDescent="0.2">
      <c r="A98" s="94"/>
      <c r="B98" s="95">
        <f t="shared" si="2"/>
        <v>1</v>
      </c>
      <c r="C98" s="96">
        <v>430</v>
      </c>
      <c r="D98" s="97" t="s">
        <v>717</v>
      </c>
      <c r="E98" s="98" t="s">
        <v>860</v>
      </c>
      <c r="F98" s="99" t="s">
        <v>336</v>
      </c>
      <c r="G98" s="100"/>
      <c r="H98" s="101" t="s">
        <v>845</v>
      </c>
      <c r="I98" s="102" t="s">
        <v>860</v>
      </c>
      <c r="J98" s="103" t="s">
        <v>429</v>
      </c>
      <c r="K98" s="104"/>
      <c r="L98" s="105" t="s">
        <v>733</v>
      </c>
      <c r="M98" s="106" t="s">
        <v>747</v>
      </c>
      <c r="N98" s="107"/>
      <c r="O98" s="108"/>
      <c r="P98" s="107" t="s">
        <v>50</v>
      </c>
      <c r="Q98" s="109" t="s">
        <v>952</v>
      </c>
      <c r="R98" s="109" t="s">
        <v>632</v>
      </c>
      <c r="S98" s="110" t="s">
        <v>632</v>
      </c>
      <c r="T98" s="98"/>
      <c r="U98" s="140"/>
      <c r="V98" s="112"/>
      <c r="W98" s="113" t="s">
        <v>50</v>
      </c>
      <c r="X98" s="114" t="s">
        <v>50</v>
      </c>
      <c r="Y98" s="114" t="s">
        <v>50</v>
      </c>
      <c r="Z98" s="114" t="s">
        <v>50</v>
      </c>
      <c r="AA98" s="114" t="s">
        <v>50</v>
      </c>
      <c r="AB98" s="114" t="s">
        <v>50</v>
      </c>
      <c r="AC98" s="114" t="s">
        <v>50</v>
      </c>
      <c r="AD98" s="114" t="s">
        <v>50</v>
      </c>
      <c r="AE98" s="114" t="s">
        <v>50</v>
      </c>
      <c r="AF98" s="114" t="s">
        <v>50</v>
      </c>
      <c r="AG98" s="114" t="s">
        <v>50</v>
      </c>
      <c r="AH98" s="114"/>
      <c r="AI98" s="115" t="s">
        <v>50</v>
      </c>
      <c r="AJ98" s="116">
        <f t="shared" si="3"/>
        <v>12</v>
      </c>
    </row>
    <row r="99" spans="1:36" ht="20.25" hidden="1" customHeight="1" x14ac:dyDescent="0.2">
      <c r="A99" s="94"/>
      <c r="B99" s="95">
        <f t="shared" si="2"/>
        <v>1</v>
      </c>
      <c r="C99" s="96">
        <v>431</v>
      </c>
      <c r="D99" s="97" t="s">
        <v>716</v>
      </c>
      <c r="E99" s="98" t="s">
        <v>860</v>
      </c>
      <c r="F99" s="99" t="s">
        <v>336</v>
      </c>
      <c r="G99" s="100"/>
      <c r="H99" s="101" t="s">
        <v>845</v>
      </c>
      <c r="I99" s="102" t="s">
        <v>860</v>
      </c>
      <c r="J99" s="103" t="s">
        <v>429</v>
      </c>
      <c r="K99" s="104"/>
      <c r="L99" s="105" t="s">
        <v>715</v>
      </c>
      <c r="M99" s="106" t="s">
        <v>881</v>
      </c>
      <c r="N99" s="107"/>
      <c r="O99" s="108"/>
      <c r="P99" s="107" t="s">
        <v>50</v>
      </c>
      <c r="Q99" s="109" t="s">
        <v>952</v>
      </c>
      <c r="R99" s="109" t="s">
        <v>632</v>
      </c>
      <c r="S99" s="110" t="s">
        <v>632</v>
      </c>
      <c r="T99" s="98"/>
      <c r="U99" s="111" t="s">
        <v>50</v>
      </c>
      <c r="V99" s="112"/>
      <c r="W99" s="113" t="s">
        <v>50</v>
      </c>
      <c r="X99" s="114"/>
      <c r="Y99" s="114" t="s">
        <v>50</v>
      </c>
      <c r="Z99" s="114" t="s">
        <v>50</v>
      </c>
      <c r="AA99" s="114" t="s">
        <v>50</v>
      </c>
      <c r="AB99" s="114" t="s">
        <v>50</v>
      </c>
      <c r="AC99" s="114" t="s">
        <v>50</v>
      </c>
      <c r="AD99" s="114" t="s">
        <v>50</v>
      </c>
      <c r="AE99" s="114" t="s">
        <v>50</v>
      </c>
      <c r="AF99" s="114" t="s">
        <v>50</v>
      </c>
      <c r="AG99" s="114" t="s">
        <v>50</v>
      </c>
      <c r="AH99" s="114"/>
      <c r="AI99" s="115" t="s">
        <v>50</v>
      </c>
      <c r="AJ99" s="116">
        <f t="shared" si="3"/>
        <v>11</v>
      </c>
    </row>
    <row r="100" spans="1:36" ht="20.25" hidden="1" customHeight="1" x14ac:dyDescent="0.2">
      <c r="A100" s="94"/>
      <c r="B100" s="95">
        <f t="shared" si="2"/>
        <v>1</v>
      </c>
      <c r="C100" s="96">
        <v>432</v>
      </c>
      <c r="D100" s="97" t="s">
        <v>739</v>
      </c>
      <c r="E100" s="98" t="s">
        <v>860</v>
      </c>
      <c r="F100" s="99" t="s">
        <v>336</v>
      </c>
      <c r="G100" s="100"/>
      <c r="H100" s="101" t="s">
        <v>845</v>
      </c>
      <c r="I100" s="102" t="s">
        <v>860</v>
      </c>
      <c r="J100" s="103" t="s">
        <v>429</v>
      </c>
      <c r="K100" s="104"/>
      <c r="L100" s="105" t="s">
        <v>892</v>
      </c>
      <c r="M100" s="106" t="s">
        <v>606</v>
      </c>
      <c r="N100" s="107"/>
      <c r="O100" s="108"/>
      <c r="P100" s="107" t="s">
        <v>50</v>
      </c>
      <c r="Q100" s="109" t="s">
        <v>952</v>
      </c>
      <c r="R100" s="109" t="s">
        <v>632</v>
      </c>
      <c r="S100" s="110" t="s">
        <v>632</v>
      </c>
      <c r="T100" s="98"/>
      <c r="U100" s="111" t="s">
        <v>50</v>
      </c>
      <c r="V100" s="112"/>
      <c r="W100" s="113" t="s">
        <v>50</v>
      </c>
      <c r="X100" s="114"/>
      <c r="Y100" s="114" t="s">
        <v>50</v>
      </c>
      <c r="Z100" s="114" t="s">
        <v>50</v>
      </c>
      <c r="AA100" s="114" t="s">
        <v>50</v>
      </c>
      <c r="AB100" s="114" t="s">
        <v>50</v>
      </c>
      <c r="AC100" s="114" t="s">
        <v>50</v>
      </c>
      <c r="AD100" s="114" t="s">
        <v>50</v>
      </c>
      <c r="AE100" s="114" t="s">
        <v>50</v>
      </c>
      <c r="AF100" s="114" t="s">
        <v>50</v>
      </c>
      <c r="AG100" s="114" t="s">
        <v>50</v>
      </c>
      <c r="AH100" s="114"/>
      <c r="AI100" s="115"/>
      <c r="AJ100" s="116">
        <f t="shared" si="3"/>
        <v>10</v>
      </c>
    </row>
    <row r="101" spans="1:36" ht="20.25" hidden="1" customHeight="1" x14ac:dyDescent="0.2">
      <c r="A101" s="94"/>
      <c r="B101" s="95">
        <f t="shared" si="2"/>
        <v>1</v>
      </c>
      <c r="C101" s="96">
        <v>433</v>
      </c>
      <c r="D101" s="97" t="s">
        <v>738</v>
      </c>
      <c r="E101" s="98" t="s">
        <v>860</v>
      </c>
      <c r="F101" s="99" t="s">
        <v>336</v>
      </c>
      <c r="G101" s="100"/>
      <c r="H101" s="101" t="s">
        <v>845</v>
      </c>
      <c r="I101" s="102" t="s">
        <v>860</v>
      </c>
      <c r="J101" s="103" t="s">
        <v>434</v>
      </c>
      <c r="K101" s="104"/>
      <c r="L101" s="105" t="s">
        <v>893</v>
      </c>
      <c r="M101" s="106" t="s">
        <v>607</v>
      </c>
      <c r="N101" s="107"/>
      <c r="O101" s="108" t="s">
        <v>50</v>
      </c>
      <c r="P101" s="107" t="s">
        <v>50</v>
      </c>
      <c r="Q101" s="109" t="s">
        <v>952</v>
      </c>
      <c r="R101" s="109" t="s">
        <v>632</v>
      </c>
      <c r="S101" s="110" t="s">
        <v>632</v>
      </c>
      <c r="T101" s="98"/>
      <c r="U101" s="111" t="s">
        <v>50</v>
      </c>
      <c r="V101" s="112"/>
      <c r="W101" s="113"/>
      <c r="X101" s="114"/>
      <c r="Y101" s="114" t="s">
        <v>50</v>
      </c>
      <c r="Z101" s="114" t="s">
        <v>50</v>
      </c>
      <c r="AA101" s="114" t="s">
        <v>50</v>
      </c>
      <c r="AB101" s="114" t="s">
        <v>50</v>
      </c>
      <c r="AC101" s="114" t="s">
        <v>50</v>
      </c>
      <c r="AD101" s="114" t="s">
        <v>50</v>
      </c>
      <c r="AE101" s="114" t="s">
        <v>50</v>
      </c>
      <c r="AF101" s="114" t="s">
        <v>50</v>
      </c>
      <c r="AG101" s="114" t="s">
        <v>50</v>
      </c>
      <c r="AH101" s="114"/>
      <c r="AI101" s="115" t="s">
        <v>50</v>
      </c>
      <c r="AJ101" s="116">
        <f t="shared" si="3"/>
        <v>10</v>
      </c>
    </row>
    <row r="102" spans="1:36" ht="24" hidden="1" customHeight="1" x14ac:dyDescent="0.2">
      <c r="A102" s="117"/>
      <c r="B102" s="118">
        <f t="shared" si="2"/>
        <v>16</v>
      </c>
      <c r="C102" s="119" t="s">
        <v>427</v>
      </c>
      <c r="D102" s="120" t="s">
        <v>649</v>
      </c>
      <c r="E102" s="121"/>
      <c r="F102" s="122"/>
      <c r="G102" s="123"/>
      <c r="H102" s="124"/>
      <c r="I102" s="125"/>
      <c r="J102" s="126"/>
      <c r="K102" s="127"/>
      <c r="L102" s="128"/>
      <c r="M102" s="129"/>
      <c r="N102" s="130"/>
      <c r="O102" s="131"/>
      <c r="P102" s="130"/>
      <c r="Q102" s="132"/>
      <c r="R102" s="132"/>
      <c r="S102" s="133"/>
      <c r="T102" s="134"/>
      <c r="U102" s="135"/>
      <c r="V102" s="136"/>
      <c r="W102" s="137"/>
      <c r="X102" s="137"/>
      <c r="Y102" s="137"/>
      <c r="Z102" s="137"/>
      <c r="AA102" s="137"/>
      <c r="AB102" s="137"/>
      <c r="AC102" s="137"/>
      <c r="AD102" s="137"/>
      <c r="AE102" s="137"/>
      <c r="AF102" s="137"/>
      <c r="AG102" s="137"/>
      <c r="AH102" s="137"/>
      <c r="AI102" s="138"/>
      <c r="AJ102" s="116">
        <f t="shared" si="3"/>
        <v>0</v>
      </c>
    </row>
    <row r="103" spans="1:36" ht="20.25" customHeight="1" x14ac:dyDescent="0.2">
      <c r="A103" s="94"/>
      <c r="B103" s="95">
        <f t="shared" si="2"/>
        <v>1</v>
      </c>
      <c r="C103" s="96">
        <v>441</v>
      </c>
      <c r="D103" s="97" t="s">
        <v>657</v>
      </c>
      <c r="E103" s="98" t="s">
        <v>860</v>
      </c>
      <c r="F103" s="99" t="s">
        <v>336</v>
      </c>
      <c r="G103" s="100"/>
      <c r="H103" s="101" t="s">
        <v>612</v>
      </c>
      <c r="I103" s="102" t="s">
        <v>860</v>
      </c>
      <c r="J103" s="103" t="s">
        <v>434</v>
      </c>
      <c r="K103" s="104"/>
      <c r="L103" s="105" t="s">
        <v>893</v>
      </c>
      <c r="M103" s="106" t="s">
        <v>607</v>
      </c>
      <c r="N103" s="107"/>
      <c r="O103" s="108" t="s">
        <v>957</v>
      </c>
      <c r="P103" s="107" t="s">
        <v>50</v>
      </c>
      <c r="Q103" s="109" t="s">
        <v>910</v>
      </c>
      <c r="R103" s="109">
        <v>0.3</v>
      </c>
      <c r="S103" s="110">
        <v>2</v>
      </c>
      <c r="T103" s="98"/>
      <c r="U103" s="111" t="s">
        <v>50</v>
      </c>
      <c r="V103" s="112"/>
      <c r="W103" s="113" t="s">
        <v>50</v>
      </c>
      <c r="X103" s="114" t="s">
        <v>50</v>
      </c>
      <c r="Y103" s="114" t="s">
        <v>50</v>
      </c>
      <c r="Z103" s="114"/>
      <c r="AA103" s="114"/>
      <c r="AB103" s="114"/>
      <c r="AC103" s="114"/>
      <c r="AD103" s="114" t="s">
        <v>50</v>
      </c>
      <c r="AE103" s="114"/>
      <c r="AF103" s="114"/>
      <c r="AG103" s="114"/>
      <c r="AH103" s="114"/>
      <c r="AI103" s="115"/>
      <c r="AJ103" s="116">
        <f t="shared" si="3"/>
        <v>4</v>
      </c>
    </row>
    <row r="104" spans="1:36" ht="20.25" customHeight="1" x14ac:dyDescent="0.2">
      <c r="A104" s="94"/>
      <c r="B104" s="95">
        <f t="shared" si="2"/>
        <v>1</v>
      </c>
      <c r="C104" s="96">
        <v>442</v>
      </c>
      <c r="D104" s="97" t="s">
        <v>658</v>
      </c>
      <c r="E104" s="98" t="s">
        <v>860</v>
      </c>
      <c r="F104" s="99" t="s">
        <v>336</v>
      </c>
      <c r="G104" s="100"/>
      <c r="H104" s="101" t="s">
        <v>612</v>
      </c>
      <c r="I104" s="102" t="s">
        <v>860</v>
      </c>
      <c r="J104" s="103" t="s">
        <v>434</v>
      </c>
      <c r="K104" s="104"/>
      <c r="L104" s="105" t="s">
        <v>893</v>
      </c>
      <c r="M104" s="106" t="s">
        <v>607</v>
      </c>
      <c r="N104" s="107"/>
      <c r="O104" s="108" t="s">
        <v>957</v>
      </c>
      <c r="P104" s="107" t="s">
        <v>50</v>
      </c>
      <c r="Q104" s="109" t="s">
        <v>910</v>
      </c>
      <c r="R104" s="109">
        <v>0.3</v>
      </c>
      <c r="S104" s="110">
        <v>2</v>
      </c>
      <c r="T104" s="98"/>
      <c r="U104" s="111" t="s">
        <v>50</v>
      </c>
      <c r="V104" s="112"/>
      <c r="W104" s="113" t="s">
        <v>50</v>
      </c>
      <c r="X104" s="114" t="s">
        <v>50</v>
      </c>
      <c r="Y104" s="114"/>
      <c r="Z104" s="114"/>
      <c r="AA104" s="114"/>
      <c r="AB104" s="114"/>
      <c r="AC104" s="114"/>
      <c r="AD104" s="114" t="s">
        <v>50</v>
      </c>
      <c r="AE104" s="114"/>
      <c r="AF104" s="114"/>
      <c r="AG104" s="114"/>
      <c r="AH104" s="114"/>
      <c r="AI104" s="115"/>
      <c r="AJ104" s="116">
        <f t="shared" si="3"/>
        <v>3</v>
      </c>
    </row>
    <row r="105" spans="1:36" ht="20.25" customHeight="1" x14ac:dyDescent="0.2">
      <c r="A105" s="94"/>
      <c r="B105" s="95">
        <f t="shared" si="2"/>
        <v>1</v>
      </c>
      <c r="C105" s="96">
        <v>443</v>
      </c>
      <c r="D105" s="97" t="s">
        <v>659</v>
      </c>
      <c r="E105" s="98" t="s">
        <v>860</v>
      </c>
      <c r="F105" s="99" t="s">
        <v>336</v>
      </c>
      <c r="G105" s="100"/>
      <c r="H105" s="101" t="s">
        <v>612</v>
      </c>
      <c r="I105" s="102" t="s">
        <v>860</v>
      </c>
      <c r="J105" s="103" t="s">
        <v>434</v>
      </c>
      <c r="K105" s="104"/>
      <c r="L105" s="105" t="s">
        <v>893</v>
      </c>
      <c r="M105" s="106" t="s">
        <v>607</v>
      </c>
      <c r="N105" s="107"/>
      <c r="O105" s="108" t="s">
        <v>957</v>
      </c>
      <c r="P105" s="107" t="s">
        <v>50</v>
      </c>
      <c r="Q105" s="109" t="s">
        <v>910</v>
      </c>
      <c r="R105" s="109">
        <v>0.3</v>
      </c>
      <c r="S105" s="110">
        <v>2</v>
      </c>
      <c r="T105" s="98"/>
      <c r="U105" s="111" t="s">
        <v>50</v>
      </c>
      <c r="V105" s="112"/>
      <c r="W105" s="113" t="s">
        <v>50</v>
      </c>
      <c r="X105" s="114" t="s">
        <v>50</v>
      </c>
      <c r="Y105" s="114"/>
      <c r="Z105" s="114"/>
      <c r="AA105" s="114"/>
      <c r="AB105" s="114"/>
      <c r="AC105" s="114"/>
      <c r="AD105" s="114" t="s">
        <v>50</v>
      </c>
      <c r="AE105" s="114"/>
      <c r="AF105" s="114"/>
      <c r="AG105" s="114"/>
      <c r="AH105" s="114"/>
      <c r="AI105" s="115"/>
      <c r="AJ105" s="116">
        <f t="shared" si="3"/>
        <v>3</v>
      </c>
    </row>
    <row r="106" spans="1:36" ht="20.25" hidden="1" customHeight="1" x14ac:dyDescent="0.2">
      <c r="A106" s="94"/>
      <c r="B106" s="95">
        <f t="shared" si="2"/>
        <v>1</v>
      </c>
      <c r="C106" s="139">
        <v>444</v>
      </c>
      <c r="D106" s="97" t="s">
        <v>981</v>
      </c>
      <c r="E106" s="98" t="s">
        <v>860</v>
      </c>
      <c r="F106" s="99" t="s">
        <v>433</v>
      </c>
      <c r="G106" s="100"/>
      <c r="H106" s="101" t="s">
        <v>612</v>
      </c>
      <c r="I106" s="102" t="s">
        <v>860</v>
      </c>
      <c r="J106" s="103" t="s">
        <v>433</v>
      </c>
      <c r="K106" s="104"/>
      <c r="L106" s="105" t="s">
        <v>75</v>
      </c>
      <c r="M106" s="106" t="s">
        <v>943</v>
      </c>
      <c r="N106" s="107" t="s">
        <v>50</v>
      </c>
      <c r="O106" s="108"/>
      <c r="P106" s="107"/>
      <c r="Q106" s="109" t="s">
        <v>914</v>
      </c>
      <c r="R106" s="109">
        <v>1.5</v>
      </c>
      <c r="S106" s="110">
        <v>4</v>
      </c>
      <c r="T106" s="98"/>
      <c r="U106" s="111"/>
      <c r="V106" s="112"/>
      <c r="W106" s="113"/>
      <c r="X106" s="114"/>
      <c r="Y106" s="114" t="s">
        <v>50</v>
      </c>
      <c r="Z106" s="114" t="s">
        <v>50</v>
      </c>
      <c r="AA106" s="114" t="s">
        <v>50</v>
      </c>
      <c r="AB106" s="114" t="s">
        <v>50</v>
      </c>
      <c r="AC106" s="114"/>
      <c r="AD106" s="114"/>
      <c r="AE106" s="114" t="s">
        <v>50</v>
      </c>
      <c r="AF106" s="114"/>
      <c r="AG106" s="114"/>
      <c r="AH106" s="114"/>
      <c r="AI106" s="115"/>
      <c r="AJ106" s="116">
        <f t="shared" si="3"/>
        <v>5</v>
      </c>
    </row>
    <row r="107" spans="1:36" ht="20.25" hidden="1" customHeight="1" x14ac:dyDescent="0.2">
      <c r="A107" s="94"/>
      <c r="B107" s="95">
        <f t="shared" si="2"/>
        <v>1</v>
      </c>
      <c r="C107" s="96">
        <v>451</v>
      </c>
      <c r="D107" s="97" t="s">
        <v>650</v>
      </c>
      <c r="E107" s="98" t="s">
        <v>860</v>
      </c>
      <c r="F107" s="99" t="s">
        <v>433</v>
      </c>
      <c r="G107" s="100"/>
      <c r="H107" s="101" t="s">
        <v>612</v>
      </c>
      <c r="I107" s="102" t="s">
        <v>860</v>
      </c>
      <c r="J107" s="103" t="s">
        <v>433</v>
      </c>
      <c r="K107" s="104"/>
      <c r="L107" s="105" t="s">
        <v>75</v>
      </c>
      <c r="M107" s="106" t="s">
        <v>943</v>
      </c>
      <c r="N107" s="107" t="s">
        <v>50</v>
      </c>
      <c r="O107" s="108"/>
      <c r="P107" s="107"/>
      <c r="Q107" s="109" t="s">
        <v>914</v>
      </c>
      <c r="R107" s="109">
        <v>1.5</v>
      </c>
      <c r="S107" s="110">
        <v>4</v>
      </c>
      <c r="T107" s="98"/>
      <c r="U107" s="111"/>
      <c r="V107" s="112"/>
      <c r="W107" s="113" t="s">
        <v>50</v>
      </c>
      <c r="X107" s="114" t="s">
        <v>50</v>
      </c>
      <c r="Y107" s="114" t="s">
        <v>50</v>
      </c>
      <c r="Z107" s="114"/>
      <c r="AA107" s="114" t="s">
        <v>50</v>
      </c>
      <c r="AB107" s="114" t="s">
        <v>50</v>
      </c>
      <c r="AC107" s="114"/>
      <c r="AD107" s="114" t="s">
        <v>50</v>
      </c>
      <c r="AE107" s="114" t="s">
        <v>50</v>
      </c>
      <c r="AF107" s="114" t="s">
        <v>50</v>
      </c>
      <c r="AG107" s="114" t="s">
        <v>50</v>
      </c>
      <c r="AH107" s="114" t="s">
        <v>50</v>
      </c>
      <c r="AI107" s="115" t="s">
        <v>50</v>
      </c>
      <c r="AJ107" s="116">
        <f t="shared" si="3"/>
        <v>11</v>
      </c>
    </row>
    <row r="108" spans="1:36" ht="20.25" hidden="1" customHeight="1" x14ac:dyDescent="0.2">
      <c r="A108" s="94"/>
      <c r="B108" s="95">
        <f t="shared" si="2"/>
        <v>1</v>
      </c>
      <c r="C108" s="96">
        <v>452</v>
      </c>
      <c r="D108" s="97" t="s">
        <v>651</v>
      </c>
      <c r="E108" s="98" t="s">
        <v>860</v>
      </c>
      <c r="F108" s="99" t="s">
        <v>433</v>
      </c>
      <c r="G108" s="100"/>
      <c r="H108" s="101" t="s">
        <v>612</v>
      </c>
      <c r="I108" s="102" t="s">
        <v>860</v>
      </c>
      <c r="J108" s="103" t="s">
        <v>433</v>
      </c>
      <c r="K108" s="104"/>
      <c r="L108" s="105" t="s">
        <v>75</v>
      </c>
      <c r="M108" s="106" t="s">
        <v>943</v>
      </c>
      <c r="N108" s="107" t="s">
        <v>50</v>
      </c>
      <c r="O108" s="108"/>
      <c r="P108" s="107"/>
      <c r="Q108" s="109" t="s">
        <v>914</v>
      </c>
      <c r="R108" s="109">
        <v>1.5</v>
      </c>
      <c r="S108" s="110">
        <v>4</v>
      </c>
      <c r="T108" s="98"/>
      <c r="U108" s="111"/>
      <c r="V108" s="112"/>
      <c r="W108" s="113" t="s">
        <v>50</v>
      </c>
      <c r="X108" s="114" t="s">
        <v>50</v>
      </c>
      <c r="Y108" s="114" t="s">
        <v>50</v>
      </c>
      <c r="Z108" s="114"/>
      <c r="AA108" s="114" t="s">
        <v>50</v>
      </c>
      <c r="AB108" s="114" t="s">
        <v>50</v>
      </c>
      <c r="AC108" s="114"/>
      <c r="AD108" s="114" t="s">
        <v>50</v>
      </c>
      <c r="AE108" s="114" t="s">
        <v>50</v>
      </c>
      <c r="AF108" s="114" t="s">
        <v>50</v>
      </c>
      <c r="AG108" s="114" t="s">
        <v>50</v>
      </c>
      <c r="AH108" s="114" t="s">
        <v>50</v>
      </c>
      <c r="AI108" s="115" t="s">
        <v>50</v>
      </c>
      <c r="AJ108" s="116">
        <f t="shared" si="3"/>
        <v>11</v>
      </c>
    </row>
    <row r="109" spans="1:36" ht="20.25" hidden="1" customHeight="1" x14ac:dyDescent="0.2">
      <c r="A109" s="94"/>
      <c r="B109" s="95">
        <f t="shared" si="2"/>
        <v>1</v>
      </c>
      <c r="C109" s="96">
        <v>453</v>
      </c>
      <c r="D109" s="97" t="s">
        <v>652</v>
      </c>
      <c r="E109" s="98" t="s">
        <v>860</v>
      </c>
      <c r="F109" s="99" t="s">
        <v>433</v>
      </c>
      <c r="G109" s="100"/>
      <c r="H109" s="101" t="s">
        <v>612</v>
      </c>
      <c r="I109" s="102" t="s">
        <v>860</v>
      </c>
      <c r="J109" s="103" t="s">
        <v>433</v>
      </c>
      <c r="K109" s="104"/>
      <c r="L109" s="105" t="s">
        <v>75</v>
      </c>
      <c r="M109" s="106" t="s">
        <v>943</v>
      </c>
      <c r="N109" s="107" t="s">
        <v>50</v>
      </c>
      <c r="O109" s="108"/>
      <c r="P109" s="107"/>
      <c r="Q109" s="109" t="s">
        <v>914</v>
      </c>
      <c r="R109" s="109">
        <v>1.5</v>
      </c>
      <c r="S109" s="110">
        <v>4</v>
      </c>
      <c r="T109" s="98"/>
      <c r="U109" s="111"/>
      <c r="V109" s="112"/>
      <c r="W109" s="113" t="s">
        <v>50</v>
      </c>
      <c r="X109" s="114" t="s">
        <v>50</v>
      </c>
      <c r="Y109" s="114" t="s">
        <v>50</v>
      </c>
      <c r="Z109" s="114"/>
      <c r="AA109" s="114" t="s">
        <v>50</v>
      </c>
      <c r="AB109" s="114" t="s">
        <v>50</v>
      </c>
      <c r="AC109" s="114"/>
      <c r="AD109" s="114" t="s">
        <v>50</v>
      </c>
      <c r="AE109" s="114" t="s">
        <v>50</v>
      </c>
      <c r="AF109" s="114" t="s">
        <v>50</v>
      </c>
      <c r="AG109" s="114" t="s">
        <v>50</v>
      </c>
      <c r="AH109" s="114" t="s">
        <v>50</v>
      </c>
      <c r="AI109" s="115" t="s">
        <v>50</v>
      </c>
      <c r="AJ109" s="116">
        <f t="shared" si="3"/>
        <v>11</v>
      </c>
    </row>
    <row r="110" spans="1:36" ht="20.25" hidden="1" customHeight="1" x14ac:dyDescent="0.2">
      <c r="A110" s="94"/>
      <c r="B110" s="95">
        <f t="shared" si="2"/>
        <v>1</v>
      </c>
      <c r="C110" s="96">
        <v>454</v>
      </c>
      <c r="D110" s="97" t="s">
        <v>653</v>
      </c>
      <c r="E110" s="98" t="s">
        <v>860</v>
      </c>
      <c r="F110" s="99" t="s">
        <v>433</v>
      </c>
      <c r="G110" s="100"/>
      <c r="H110" s="101" t="s">
        <v>612</v>
      </c>
      <c r="I110" s="102" t="s">
        <v>860</v>
      </c>
      <c r="J110" s="103" t="s">
        <v>433</v>
      </c>
      <c r="K110" s="104"/>
      <c r="L110" s="105" t="s">
        <v>75</v>
      </c>
      <c r="M110" s="106" t="s">
        <v>943</v>
      </c>
      <c r="N110" s="107" t="s">
        <v>50</v>
      </c>
      <c r="O110" s="108"/>
      <c r="P110" s="107"/>
      <c r="Q110" s="109" t="s">
        <v>914</v>
      </c>
      <c r="R110" s="109">
        <v>1.5</v>
      </c>
      <c r="S110" s="110">
        <v>4</v>
      </c>
      <c r="T110" s="98"/>
      <c r="U110" s="111"/>
      <c r="V110" s="112"/>
      <c r="W110" s="113" t="s">
        <v>50</v>
      </c>
      <c r="X110" s="114" t="s">
        <v>50</v>
      </c>
      <c r="Y110" s="114" t="s">
        <v>50</v>
      </c>
      <c r="Z110" s="114"/>
      <c r="AA110" s="114" t="s">
        <v>50</v>
      </c>
      <c r="AB110" s="114" t="s">
        <v>50</v>
      </c>
      <c r="AC110" s="114"/>
      <c r="AD110" s="114" t="s">
        <v>50</v>
      </c>
      <c r="AE110" s="114" t="s">
        <v>50</v>
      </c>
      <c r="AF110" s="114" t="s">
        <v>50</v>
      </c>
      <c r="AG110" s="114" t="s">
        <v>50</v>
      </c>
      <c r="AH110" s="114"/>
      <c r="AI110" s="115"/>
      <c r="AJ110" s="116">
        <f t="shared" si="3"/>
        <v>9</v>
      </c>
    </row>
    <row r="111" spans="1:36" ht="20.25" hidden="1" customHeight="1" x14ac:dyDescent="0.2">
      <c r="A111" s="94"/>
      <c r="B111" s="95">
        <f t="shared" si="2"/>
        <v>1</v>
      </c>
      <c r="C111" s="96">
        <v>455</v>
      </c>
      <c r="D111" s="97" t="s">
        <v>654</v>
      </c>
      <c r="E111" s="98" t="s">
        <v>860</v>
      </c>
      <c r="F111" s="99" t="s">
        <v>433</v>
      </c>
      <c r="G111" s="100"/>
      <c r="H111" s="101" t="s">
        <v>612</v>
      </c>
      <c r="I111" s="102" t="s">
        <v>860</v>
      </c>
      <c r="J111" s="103" t="s">
        <v>433</v>
      </c>
      <c r="K111" s="104"/>
      <c r="L111" s="105" t="s">
        <v>75</v>
      </c>
      <c r="M111" s="106" t="s">
        <v>943</v>
      </c>
      <c r="N111" s="107" t="s">
        <v>50</v>
      </c>
      <c r="O111" s="108"/>
      <c r="P111" s="107"/>
      <c r="Q111" s="109"/>
      <c r="R111" s="109" t="s">
        <v>997</v>
      </c>
      <c r="S111" s="110" t="s">
        <v>997</v>
      </c>
      <c r="T111" s="98"/>
      <c r="U111" s="111"/>
      <c r="V111" s="112"/>
      <c r="W111" s="113" t="s">
        <v>50</v>
      </c>
      <c r="X111" s="114" t="s">
        <v>50</v>
      </c>
      <c r="Y111" s="114"/>
      <c r="Z111" s="114"/>
      <c r="AA111" s="114"/>
      <c r="AB111" s="114"/>
      <c r="AC111" s="114"/>
      <c r="AD111" s="114"/>
      <c r="AE111" s="114"/>
      <c r="AF111" s="114"/>
      <c r="AG111" s="114"/>
      <c r="AH111" s="114"/>
      <c r="AI111" s="115"/>
      <c r="AJ111" s="116">
        <f t="shared" si="3"/>
        <v>2</v>
      </c>
    </row>
    <row r="112" spans="1:36" ht="20.25" hidden="1" customHeight="1" x14ac:dyDescent="0.2">
      <c r="A112" s="94"/>
      <c r="B112" s="95">
        <f t="shared" si="2"/>
        <v>1</v>
      </c>
      <c r="C112" s="96">
        <v>458</v>
      </c>
      <c r="D112" s="97" t="s">
        <v>655</v>
      </c>
      <c r="E112" s="98" t="s">
        <v>860</v>
      </c>
      <c r="F112" s="99" t="s">
        <v>433</v>
      </c>
      <c r="G112" s="100"/>
      <c r="H112" s="101" t="s">
        <v>612</v>
      </c>
      <c r="I112" s="102" t="s">
        <v>860</v>
      </c>
      <c r="J112" s="103" t="s">
        <v>433</v>
      </c>
      <c r="K112" s="104"/>
      <c r="L112" s="105" t="s">
        <v>75</v>
      </c>
      <c r="M112" s="106" t="s">
        <v>943</v>
      </c>
      <c r="N112" s="107" t="s">
        <v>50</v>
      </c>
      <c r="O112" s="108"/>
      <c r="P112" s="107"/>
      <c r="Q112" s="109"/>
      <c r="R112" s="109" t="s">
        <v>997</v>
      </c>
      <c r="S112" s="110" t="s">
        <v>997</v>
      </c>
      <c r="T112" s="98"/>
      <c r="U112" s="111"/>
      <c r="V112" s="112"/>
      <c r="W112" s="113" t="s">
        <v>50</v>
      </c>
      <c r="X112" s="114" t="s">
        <v>50</v>
      </c>
      <c r="Y112" s="114" t="s">
        <v>50</v>
      </c>
      <c r="Z112" s="114"/>
      <c r="AA112" s="114" t="s">
        <v>50</v>
      </c>
      <c r="AB112" s="114"/>
      <c r="AC112" s="114"/>
      <c r="AD112" s="114"/>
      <c r="AE112" s="114"/>
      <c r="AF112" s="114" t="s">
        <v>50</v>
      </c>
      <c r="AG112" s="114" t="s">
        <v>50</v>
      </c>
      <c r="AH112" s="114"/>
      <c r="AI112" s="115"/>
      <c r="AJ112" s="116">
        <f t="shared" si="3"/>
        <v>6</v>
      </c>
    </row>
    <row r="113" spans="1:36" ht="20.25" hidden="1" customHeight="1" x14ac:dyDescent="0.2">
      <c r="A113" s="94"/>
      <c r="B113" s="95">
        <f t="shared" si="2"/>
        <v>1</v>
      </c>
      <c r="C113" s="96">
        <v>459</v>
      </c>
      <c r="D113" s="97" t="s">
        <v>352</v>
      </c>
      <c r="E113" s="98" t="s">
        <v>860</v>
      </c>
      <c r="F113" s="99" t="s">
        <v>433</v>
      </c>
      <c r="G113" s="100" t="s">
        <v>348</v>
      </c>
      <c r="H113" s="101" t="s">
        <v>612</v>
      </c>
      <c r="I113" s="102" t="s">
        <v>860</v>
      </c>
      <c r="J113" s="103" t="s">
        <v>433</v>
      </c>
      <c r="K113" s="104"/>
      <c r="L113" s="105" t="s">
        <v>75</v>
      </c>
      <c r="M113" s="106" t="s">
        <v>943</v>
      </c>
      <c r="N113" s="107" t="s">
        <v>50</v>
      </c>
      <c r="O113" s="108"/>
      <c r="P113" s="107"/>
      <c r="Q113" s="109"/>
      <c r="R113" s="109" t="s">
        <v>997</v>
      </c>
      <c r="S113" s="110" t="s">
        <v>997</v>
      </c>
      <c r="T113" s="98"/>
      <c r="U113" s="111"/>
      <c r="V113" s="112"/>
      <c r="W113" s="113"/>
      <c r="X113" s="114"/>
      <c r="Y113" s="114" t="s">
        <v>50</v>
      </c>
      <c r="Z113" s="114" t="s">
        <v>50</v>
      </c>
      <c r="AA113" s="114" t="s">
        <v>50</v>
      </c>
      <c r="AB113" s="114"/>
      <c r="AC113" s="114" t="s">
        <v>50</v>
      </c>
      <c r="AD113" s="114"/>
      <c r="AE113" s="114"/>
      <c r="AF113" s="114"/>
      <c r="AG113" s="114" t="s">
        <v>50</v>
      </c>
      <c r="AH113" s="114"/>
      <c r="AI113" s="115"/>
      <c r="AJ113" s="116">
        <f t="shared" si="3"/>
        <v>5</v>
      </c>
    </row>
    <row r="114" spans="1:36" ht="20.25" hidden="1" customHeight="1" x14ac:dyDescent="0.2">
      <c r="A114" s="94"/>
      <c r="B114" s="95">
        <f t="shared" si="2"/>
        <v>1</v>
      </c>
      <c r="C114" s="96">
        <v>460</v>
      </c>
      <c r="D114" s="97" t="s">
        <v>38</v>
      </c>
      <c r="E114" s="98" t="s">
        <v>860</v>
      </c>
      <c r="F114" s="99" t="s">
        <v>433</v>
      </c>
      <c r="G114" s="100"/>
      <c r="H114" s="101" t="s">
        <v>612</v>
      </c>
      <c r="I114" s="102" t="s">
        <v>860</v>
      </c>
      <c r="J114" s="103" t="s">
        <v>433</v>
      </c>
      <c r="K114" s="104"/>
      <c r="L114" s="105" t="s">
        <v>75</v>
      </c>
      <c r="M114" s="106" t="s">
        <v>943</v>
      </c>
      <c r="N114" s="107" t="s">
        <v>50</v>
      </c>
      <c r="O114" s="108"/>
      <c r="P114" s="107"/>
      <c r="Q114" s="109"/>
      <c r="R114" s="109" t="s">
        <v>997</v>
      </c>
      <c r="S114" s="110" t="s">
        <v>997</v>
      </c>
      <c r="T114" s="98"/>
      <c r="U114" s="111"/>
      <c r="V114" s="112"/>
      <c r="W114" s="113" t="s">
        <v>50</v>
      </c>
      <c r="X114" s="114" t="s">
        <v>50</v>
      </c>
      <c r="Y114" s="114"/>
      <c r="Z114" s="114"/>
      <c r="AA114" s="114"/>
      <c r="AB114" s="114"/>
      <c r="AC114" s="114"/>
      <c r="AD114" s="114"/>
      <c r="AE114" s="114"/>
      <c r="AF114" s="114"/>
      <c r="AG114" s="114"/>
      <c r="AH114" s="114"/>
      <c r="AI114" s="115"/>
      <c r="AJ114" s="116">
        <f t="shared" si="3"/>
        <v>2</v>
      </c>
    </row>
    <row r="115" spans="1:36" ht="20.25" hidden="1" customHeight="1" x14ac:dyDescent="0.2">
      <c r="A115" s="94"/>
      <c r="B115" s="95">
        <f t="shared" si="2"/>
        <v>1</v>
      </c>
      <c r="C115" s="96">
        <v>462</v>
      </c>
      <c r="D115" s="97" t="s">
        <v>353</v>
      </c>
      <c r="E115" s="98" t="s">
        <v>860</v>
      </c>
      <c r="F115" s="99" t="s">
        <v>433</v>
      </c>
      <c r="G115" s="100"/>
      <c r="H115" s="101" t="s">
        <v>612</v>
      </c>
      <c r="I115" s="102" t="s">
        <v>860</v>
      </c>
      <c r="J115" s="103" t="s">
        <v>433</v>
      </c>
      <c r="K115" s="104"/>
      <c r="L115" s="105" t="s">
        <v>75</v>
      </c>
      <c r="M115" s="106" t="s">
        <v>943</v>
      </c>
      <c r="N115" s="107" t="s">
        <v>50</v>
      </c>
      <c r="O115" s="108"/>
      <c r="P115" s="107"/>
      <c r="Q115" s="109" t="s">
        <v>914</v>
      </c>
      <c r="R115" s="109">
        <v>1.5</v>
      </c>
      <c r="S115" s="110">
        <v>4</v>
      </c>
      <c r="T115" s="98"/>
      <c r="U115" s="111"/>
      <c r="V115" s="112"/>
      <c r="W115" s="113" t="s">
        <v>957</v>
      </c>
      <c r="X115" s="114"/>
      <c r="Y115" s="114"/>
      <c r="Z115" s="114"/>
      <c r="AA115" s="114"/>
      <c r="AB115" s="114" t="s">
        <v>50</v>
      </c>
      <c r="AC115" s="114"/>
      <c r="AD115" s="114"/>
      <c r="AE115" s="114"/>
      <c r="AF115" s="114"/>
      <c r="AG115" s="114"/>
      <c r="AH115" s="114"/>
      <c r="AI115" s="115"/>
      <c r="AJ115" s="116">
        <f t="shared" si="3"/>
        <v>1</v>
      </c>
    </row>
    <row r="116" spans="1:36" ht="20.25" hidden="1" customHeight="1" x14ac:dyDescent="0.2">
      <c r="A116" s="94"/>
      <c r="B116" s="95">
        <f t="shared" si="2"/>
        <v>1</v>
      </c>
      <c r="C116" s="96">
        <v>463</v>
      </c>
      <c r="D116" s="97" t="s">
        <v>354</v>
      </c>
      <c r="E116" s="98" t="s">
        <v>860</v>
      </c>
      <c r="F116" s="99" t="s">
        <v>433</v>
      </c>
      <c r="G116" s="100"/>
      <c r="H116" s="101" t="s">
        <v>612</v>
      </c>
      <c r="I116" s="102" t="s">
        <v>860</v>
      </c>
      <c r="J116" s="103" t="s">
        <v>433</v>
      </c>
      <c r="K116" s="104"/>
      <c r="L116" s="105" t="s">
        <v>75</v>
      </c>
      <c r="M116" s="106" t="s">
        <v>943</v>
      </c>
      <c r="N116" s="107" t="s">
        <v>50</v>
      </c>
      <c r="O116" s="108"/>
      <c r="P116" s="107"/>
      <c r="Q116" s="109" t="s">
        <v>914</v>
      </c>
      <c r="R116" s="109">
        <v>1.5</v>
      </c>
      <c r="S116" s="110">
        <v>4</v>
      </c>
      <c r="T116" s="98"/>
      <c r="U116" s="111"/>
      <c r="V116" s="112"/>
      <c r="W116" s="113"/>
      <c r="X116" s="114"/>
      <c r="Y116" s="114"/>
      <c r="Z116" s="114"/>
      <c r="AA116" s="114"/>
      <c r="AB116" s="114" t="s">
        <v>50</v>
      </c>
      <c r="AC116" s="114"/>
      <c r="AD116" s="114"/>
      <c r="AE116" s="114"/>
      <c r="AF116" s="114"/>
      <c r="AG116" s="114"/>
      <c r="AH116" s="114"/>
      <c r="AI116" s="115"/>
      <c r="AJ116" s="116">
        <f t="shared" si="3"/>
        <v>1</v>
      </c>
    </row>
    <row r="117" spans="1:36" ht="20.25" hidden="1" customHeight="1" x14ac:dyDescent="0.2">
      <c r="A117" s="94"/>
      <c r="B117" s="95">
        <f t="shared" si="2"/>
        <v>1</v>
      </c>
      <c r="C117" s="96">
        <v>464</v>
      </c>
      <c r="D117" s="97" t="s">
        <v>356</v>
      </c>
      <c r="E117" s="98" t="s">
        <v>860</v>
      </c>
      <c r="F117" s="99" t="s">
        <v>433</v>
      </c>
      <c r="G117" s="100"/>
      <c r="H117" s="101" t="s">
        <v>612</v>
      </c>
      <c r="I117" s="102" t="s">
        <v>860</v>
      </c>
      <c r="J117" s="103" t="s">
        <v>433</v>
      </c>
      <c r="K117" s="104"/>
      <c r="L117" s="105" t="s">
        <v>75</v>
      </c>
      <c r="M117" s="106" t="s">
        <v>943</v>
      </c>
      <c r="N117" s="107" t="s">
        <v>50</v>
      </c>
      <c r="O117" s="108"/>
      <c r="P117" s="107"/>
      <c r="Q117" s="109" t="s">
        <v>914</v>
      </c>
      <c r="R117" s="109">
        <v>1.5</v>
      </c>
      <c r="S117" s="110">
        <v>4</v>
      </c>
      <c r="T117" s="98"/>
      <c r="U117" s="111"/>
      <c r="V117" s="112"/>
      <c r="W117" s="113"/>
      <c r="X117" s="114"/>
      <c r="Y117" s="114"/>
      <c r="Z117" s="114"/>
      <c r="AA117" s="114"/>
      <c r="AB117" s="114" t="s">
        <v>50</v>
      </c>
      <c r="AC117" s="114"/>
      <c r="AD117" s="114"/>
      <c r="AE117" s="114"/>
      <c r="AF117" s="114"/>
      <c r="AG117" s="114"/>
      <c r="AH117" s="114"/>
      <c r="AI117" s="115"/>
      <c r="AJ117" s="116">
        <f t="shared" si="3"/>
        <v>1</v>
      </c>
    </row>
    <row r="118" spans="1:36" ht="20.25" hidden="1" customHeight="1" x14ac:dyDescent="0.2">
      <c r="A118" s="94"/>
      <c r="B118" s="95">
        <f t="shared" si="2"/>
        <v>1</v>
      </c>
      <c r="C118" s="96">
        <v>465</v>
      </c>
      <c r="D118" s="97" t="s">
        <v>355</v>
      </c>
      <c r="E118" s="98" t="s">
        <v>860</v>
      </c>
      <c r="F118" s="99" t="s">
        <v>433</v>
      </c>
      <c r="G118" s="100"/>
      <c r="H118" s="101" t="s">
        <v>612</v>
      </c>
      <c r="I118" s="102" t="s">
        <v>860</v>
      </c>
      <c r="J118" s="103" t="s">
        <v>433</v>
      </c>
      <c r="K118" s="104"/>
      <c r="L118" s="105" t="s">
        <v>75</v>
      </c>
      <c r="M118" s="106" t="s">
        <v>943</v>
      </c>
      <c r="N118" s="107" t="s">
        <v>50</v>
      </c>
      <c r="O118" s="108"/>
      <c r="P118" s="107"/>
      <c r="Q118" s="109" t="s">
        <v>914</v>
      </c>
      <c r="R118" s="109">
        <v>1.5</v>
      </c>
      <c r="S118" s="110">
        <v>4</v>
      </c>
      <c r="T118" s="98"/>
      <c r="U118" s="111"/>
      <c r="V118" s="112"/>
      <c r="W118" s="113"/>
      <c r="X118" s="114"/>
      <c r="Y118" s="114"/>
      <c r="Z118" s="114"/>
      <c r="AA118" s="114"/>
      <c r="AB118" s="114" t="s">
        <v>50</v>
      </c>
      <c r="AC118" s="114"/>
      <c r="AD118" s="114"/>
      <c r="AE118" s="114"/>
      <c r="AF118" s="114"/>
      <c r="AG118" s="114"/>
      <c r="AH118" s="114"/>
      <c r="AI118" s="115"/>
      <c r="AJ118" s="116">
        <f t="shared" si="3"/>
        <v>1</v>
      </c>
    </row>
    <row r="119" spans="1:36" ht="20.25" hidden="1" customHeight="1" x14ac:dyDescent="0.2">
      <c r="A119" s="94"/>
      <c r="B119" s="95">
        <f t="shared" si="2"/>
        <v>1</v>
      </c>
      <c r="C119" s="96">
        <v>466</v>
      </c>
      <c r="D119" s="97" t="s">
        <v>357</v>
      </c>
      <c r="E119" s="98" t="s">
        <v>860</v>
      </c>
      <c r="F119" s="99" t="s">
        <v>433</v>
      </c>
      <c r="G119" s="100"/>
      <c r="H119" s="101" t="s">
        <v>612</v>
      </c>
      <c r="I119" s="102" t="s">
        <v>860</v>
      </c>
      <c r="J119" s="103" t="s">
        <v>433</v>
      </c>
      <c r="K119" s="104"/>
      <c r="L119" s="105" t="s">
        <v>75</v>
      </c>
      <c r="M119" s="106" t="s">
        <v>943</v>
      </c>
      <c r="N119" s="107" t="s">
        <v>50</v>
      </c>
      <c r="O119" s="108"/>
      <c r="P119" s="107"/>
      <c r="Q119" s="109" t="s">
        <v>914</v>
      </c>
      <c r="R119" s="109">
        <v>1.5</v>
      </c>
      <c r="S119" s="110">
        <v>4</v>
      </c>
      <c r="T119" s="98"/>
      <c r="U119" s="111"/>
      <c r="V119" s="112"/>
      <c r="W119" s="113"/>
      <c r="X119" s="114"/>
      <c r="Y119" s="114"/>
      <c r="Z119" s="114"/>
      <c r="AA119" s="114"/>
      <c r="AB119" s="114" t="s">
        <v>50</v>
      </c>
      <c r="AC119" s="114"/>
      <c r="AD119" s="114"/>
      <c r="AE119" s="114"/>
      <c r="AF119" s="114"/>
      <c r="AG119" s="114"/>
      <c r="AH119" s="114"/>
      <c r="AI119" s="115"/>
      <c r="AJ119" s="116">
        <f t="shared" si="3"/>
        <v>1</v>
      </c>
    </row>
    <row r="120" spans="1:36" ht="20.25" hidden="1" customHeight="1" x14ac:dyDescent="0.2">
      <c r="A120" s="94"/>
      <c r="B120" s="95">
        <f t="shared" si="2"/>
        <v>1</v>
      </c>
      <c r="C120" s="96">
        <v>467</v>
      </c>
      <c r="D120" s="97" t="s">
        <v>358</v>
      </c>
      <c r="E120" s="98" t="s">
        <v>860</v>
      </c>
      <c r="F120" s="99" t="s">
        <v>433</v>
      </c>
      <c r="G120" s="100"/>
      <c r="H120" s="101" t="s">
        <v>612</v>
      </c>
      <c r="I120" s="102" t="s">
        <v>860</v>
      </c>
      <c r="J120" s="103" t="s">
        <v>433</v>
      </c>
      <c r="K120" s="104"/>
      <c r="L120" s="105" t="s">
        <v>75</v>
      </c>
      <c r="M120" s="106" t="s">
        <v>943</v>
      </c>
      <c r="N120" s="107" t="s">
        <v>50</v>
      </c>
      <c r="O120" s="108"/>
      <c r="P120" s="107"/>
      <c r="Q120" s="109" t="s">
        <v>914</v>
      </c>
      <c r="R120" s="109">
        <v>1.5</v>
      </c>
      <c r="S120" s="110">
        <v>4</v>
      </c>
      <c r="T120" s="98"/>
      <c r="U120" s="111"/>
      <c r="V120" s="112"/>
      <c r="W120" s="113"/>
      <c r="X120" s="114"/>
      <c r="Y120" s="114"/>
      <c r="Z120" s="114"/>
      <c r="AA120" s="114"/>
      <c r="AB120" s="114" t="s">
        <v>50</v>
      </c>
      <c r="AC120" s="114"/>
      <c r="AD120" s="114"/>
      <c r="AE120" s="114"/>
      <c r="AF120" s="114"/>
      <c r="AG120" s="114"/>
      <c r="AH120" s="114"/>
      <c r="AI120" s="115"/>
      <c r="AJ120" s="116">
        <f t="shared" si="3"/>
        <v>1</v>
      </c>
    </row>
    <row r="121" spans="1:36" ht="20.25" hidden="1" customHeight="1" x14ac:dyDescent="0.2">
      <c r="A121" s="94"/>
      <c r="B121" s="95">
        <f t="shared" si="2"/>
        <v>1</v>
      </c>
      <c r="C121" s="96">
        <v>480</v>
      </c>
      <c r="D121" s="97" t="s">
        <v>656</v>
      </c>
      <c r="E121" s="98" t="s">
        <v>860</v>
      </c>
      <c r="F121" s="99" t="s">
        <v>433</v>
      </c>
      <c r="G121" s="100"/>
      <c r="H121" s="101" t="s">
        <v>612</v>
      </c>
      <c r="I121" s="102" t="s">
        <v>860</v>
      </c>
      <c r="J121" s="103" t="s">
        <v>433</v>
      </c>
      <c r="K121" s="104"/>
      <c r="L121" s="105" t="s">
        <v>75</v>
      </c>
      <c r="M121" s="106" t="s">
        <v>943</v>
      </c>
      <c r="N121" s="107" t="s">
        <v>50</v>
      </c>
      <c r="O121" s="108"/>
      <c r="P121" s="107"/>
      <c r="Q121" s="109" t="s">
        <v>914</v>
      </c>
      <c r="R121" s="109">
        <v>1.5</v>
      </c>
      <c r="S121" s="110">
        <v>4</v>
      </c>
      <c r="T121" s="98"/>
      <c r="U121" s="111"/>
      <c r="V121" s="112"/>
      <c r="W121" s="113"/>
      <c r="X121" s="114"/>
      <c r="Y121" s="114" t="s">
        <v>50</v>
      </c>
      <c r="Z121" s="114" t="s">
        <v>50</v>
      </c>
      <c r="AA121" s="114" t="s">
        <v>50</v>
      </c>
      <c r="AB121" s="114" t="s">
        <v>50</v>
      </c>
      <c r="AC121" s="114" t="s">
        <v>50</v>
      </c>
      <c r="AD121" s="114" t="s">
        <v>50</v>
      </c>
      <c r="AE121" s="114"/>
      <c r="AF121" s="114" t="s">
        <v>50</v>
      </c>
      <c r="AG121" s="114" t="s">
        <v>50</v>
      </c>
      <c r="AH121" s="114" t="s">
        <v>50</v>
      </c>
      <c r="AI121" s="115" t="s">
        <v>50</v>
      </c>
      <c r="AJ121" s="116">
        <f t="shared" si="3"/>
        <v>10</v>
      </c>
    </row>
    <row r="122" spans="1:36" ht="20.25" hidden="1" customHeight="1" x14ac:dyDescent="0.2">
      <c r="A122" s="94"/>
      <c r="B122" s="95">
        <f t="shared" si="2"/>
        <v>1</v>
      </c>
      <c r="C122" s="96">
        <v>481</v>
      </c>
      <c r="D122" s="97" t="s">
        <v>862</v>
      </c>
      <c r="E122" s="98" t="s">
        <v>860</v>
      </c>
      <c r="F122" s="99" t="s">
        <v>433</v>
      </c>
      <c r="G122" s="100"/>
      <c r="H122" s="101" t="s">
        <v>612</v>
      </c>
      <c r="I122" s="102" t="s">
        <v>860</v>
      </c>
      <c r="J122" s="103" t="s">
        <v>433</v>
      </c>
      <c r="K122" s="104"/>
      <c r="L122" s="105" t="s">
        <v>75</v>
      </c>
      <c r="M122" s="106" t="s">
        <v>943</v>
      </c>
      <c r="N122" s="107" t="s">
        <v>50</v>
      </c>
      <c r="O122" s="108"/>
      <c r="P122" s="107"/>
      <c r="Q122" s="109"/>
      <c r="R122" s="109" t="s">
        <v>997</v>
      </c>
      <c r="S122" s="110" t="s">
        <v>997</v>
      </c>
      <c r="T122" s="98"/>
      <c r="U122" s="111"/>
      <c r="V122" s="112"/>
      <c r="W122" s="113" t="s">
        <v>50</v>
      </c>
      <c r="X122" s="114"/>
      <c r="Y122" s="114"/>
      <c r="Z122" s="114"/>
      <c r="AA122" s="114"/>
      <c r="AB122" s="114"/>
      <c r="AC122" s="114"/>
      <c r="AD122" s="114"/>
      <c r="AE122" s="114"/>
      <c r="AF122" s="114"/>
      <c r="AG122" s="114" t="s">
        <v>50</v>
      </c>
      <c r="AH122" s="114"/>
      <c r="AI122" s="115"/>
      <c r="AJ122" s="116">
        <f t="shared" si="3"/>
        <v>2</v>
      </c>
    </row>
    <row r="123" spans="1:36" ht="20.25" hidden="1" customHeight="1" x14ac:dyDescent="0.2">
      <c r="A123" s="94">
        <v>44216</v>
      </c>
      <c r="B123" s="95">
        <f t="shared" si="2"/>
        <v>1</v>
      </c>
      <c r="C123" s="96">
        <v>490</v>
      </c>
      <c r="D123" s="97" t="s">
        <v>359</v>
      </c>
      <c r="E123" s="141" t="s">
        <v>75</v>
      </c>
      <c r="F123" s="99" t="s">
        <v>433</v>
      </c>
      <c r="G123" s="100"/>
      <c r="H123" s="101" t="s">
        <v>612</v>
      </c>
      <c r="I123" s="102" t="s">
        <v>75</v>
      </c>
      <c r="J123" s="142" t="s">
        <v>75</v>
      </c>
      <c r="K123" s="104"/>
      <c r="L123" s="105" t="s">
        <v>75</v>
      </c>
      <c r="M123" s="106" t="s">
        <v>943</v>
      </c>
      <c r="N123" s="107" t="s">
        <v>50</v>
      </c>
      <c r="O123" s="108"/>
      <c r="P123" s="107"/>
      <c r="Q123" s="109"/>
      <c r="R123" s="109" t="s">
        <v>997</v>
      </c>
      <c r="S123" s="110" t="s">
        <v>997</v>
      </c>
      <c r="T123" s="98"/>
      <c r="U123" s="111"/>
      <c r="V123" s="112"/>
      <c r="W123" s="113"/>
      <c r="X123" s="114"/>
      <c r="Y123" s="114"/>
      <c r="Z123" s="114"/>
      <c r="AA123" s="114"/>
      <c r="AB123" s="114"/>
      <c r="AC123" s="114"/>
      <c r="AD123" s="114"/>
      <c r="AE123" s="114"/>
      <c r="AF123" s="114" t="s">
        <v>50</v>
      </c>
      <c r="AG123" s="114" t="s">
        <v>50</v>
      </c>
      <c r="AH123" s="114"/>
      <c r="AI123" s="115"/>
      <c r="AJ123" s="116">
        <f t="shared" si="3"/>
        <v>2</v>
      </c>
    </row>
    <row r="124" spans="1:36" ht="20.25" hidden="1" customHeight="1" x14ac:dyDescent="0.2">
      <c r="A124" s="94"/>
      <c r="B124" s="95">
        <f t="shared" si="2"/>
        <v>1</v>
      </c>
      <c r="C124" s="96">
        <v>491</v>
      </c>
      <c r="D124" s="97" t="s">
        <v>0</v>
      </c>
      <c r="E124" s="98" t="s">
        <v>860</v>
      </c>
      <c r="F124" s="99" t="s">
        <v>433</v>
      </c>
      <c r="G124" s="100"/>
      <c r="H124" s="101" t="s">
        <v>612</v>
      </c>
      <c r="I124" s="102" t="s">
        <v>860</v>
      </c>
      <c r="J124" s="103" t="s">
        <v>433</v>
      </c>
      <c r="K124" s="104"/>
      <c r="L124" s="105" t="s">
        <v>75</v>
      </c>
      <c r="M124" s="106" t="s">
        <v>943</v>
      </c>
      <c r="N124" s="107" t="s">
        <v>50</v>
      </c>
      <c r="O124" s="108"/>
      <c r="P124" s="107"/>
      <c r="Q124" s="109"/>
      <c r="R124" s="109" t="s">
        <v>997</v>
      </c>
      <c r="S124" s="110" t="s">
        <v>997</v>
      </c>
      <c r="T124" s="98"/>
      <c r="U124" s="111"/>
      <c r="V124" s="112"/>
      <c r="W124" s="113"/>
      <c r="X124" s="114"/>
      <c r="Y124" s="114"/>
      <c r="Z124" s="114"/>
      <c r="AA124" s="114"/>
      <c r="AB124" s="114"/>
      <c r="AC124" s="114"/>
      <c r="AD124" s="114"/>
      <c r="AE124" s="114"/>
      <c r="AF124" s="114"/>
      <c r="AG124" s="114"/>
      <c r="AH124" s="114" t="s">
        <v>50</v>
      </c>
      <c r="AI124" s="115"/>
      <c r="AJ124" s="116">
        <f t="shared" si="3"/>
        <v>1</v>
      </c>
    </row>
    <row r="125" spans="1:36" ht="20.25" hidden="1" customHeight="1" x14ac:dyDescent="0.2">
      <c r="A125" s="94"/>
      <c r="B125" s="95">
        <f t="shared" si="2"/>
        <v>1</v>
      </c>
      <c r="C125" s="96">
        <v>492</v>
      </c>
      <c r="D125" s="97" t="s">
        <v>740</v>
      </c>
      <c r="E125" s="98" t="s">
        <v>860</v>
      </c>
      <c r="F125" s="99" t="s">
        <v>433</v>
      </c>
      <c r="G125" s="100"/>
      <c r="H125" s="101" t="s">
        <v>612</v>
      </c>
      <c r="I125" s="102" t="s">
        <v>860</v>
      </c>
      <c r="J125" s="103" t="s">
        <v>433</v>
      </c>
      <c r="K125" s="104"/>
      <c r="L125" s="105" t="s">
        <v>75</v>
      </c>
      <c r="M125" s="106" t="s">
        <v>943</v>
      </c>
      <c r="N125" s="107" t="s">
        <v>50</v>
      </c>
      <c r="O125" s="108"/>
      <c r="P125" s="107"/>
      <c r="Q125" s="109" t="s">
        <v>914</v>
      </c>
      <c r="R125" s="109">
        <v>1.5</v>
      </c>
      <c r="S125" s="110">
        <v>4</v>
      </c>
      <c r="T125" s="98"/>
      <c r="U125" s="111"/>
      <c r="V125" s="112"/>
      <c r="W125" s="113"/>
      <c r="X125" s="114"/>
      <c r="Y125" s="114" t="s">
        <v>50</v>
      </c>
      <c r="Z125" s="114" t="s">
        <v>50</v>
      </c>
      <c r="AA125" s="114" t="s">
        <v>50</v>
      </c>
      <c r="AB125" s="114" t="s">
        <v>50</v>
      </c>
      <c r="AC125" s="114" t="s">
        <v>50</v>
      </c>
      <c r="AD125" s="114" t="s">
        <v>50</v>
      </c>
      <c r="AE125" s="114"/>
      <c r="AF125" s="114" t="s">
        <v>50</v>
      </c>
      <c r="AG125" s="114" t="s">
        <v>50</v>
      </c>
      <c r="AH125" s="114" t="s">
        <v>50</v>
      </c>
      <c r="AI125" s="115" t="s">
        <v>50</v>
      </c>
      <c r="AJ125" s="116">
        <f t="shared" si="3"/>
        <v>10</v>
      </c>
    </row>
    <row r="126" spans="1:36" ht="24" hidden="1" customHeight="1" x14ac:dyDescent="0.2">
      <c r="A126" s="117"/>
      <c r="B126" s="118">
        <f t="shared" si="2"/>
        <v>16</v>
      </c>
      <c r="C126" s="119" t="s">
        <v>427</v>
      </c>
      <c r="D126" s="120" t="s">
        <v>104</v>
      </c>
      <c r="E126" s="121"/>
      <c r="F126" s="122"/>
      <c r="G126" s="123"/>
      <c r="H126" s="124"/>
      <c r="I126" s="125"/>
      <c r="J126" s="126"/>
      <c r="K126" s="127"/>
      <c r="L126" s="128"/>
      <c r="M126" s="129"/>
      <c r="N126" s="130"/>
      <c r="O126" s="131"/>
      <c r="P126" s="130"/>
      <c r="Q126" s="132"/>
      <c r="R126" s="132"/>
      <c r="S126" s="133"/>
      <c r="T126" s="134"/>
      <c r="U126" s="135"/>
      <c r="V126" s="136"/>
      <c r="W126" s="137"/>
      <c r="X126" s="137"/>
      <c r="Y126" s="137"/>
      <c r="Z126" s="137"/>
      <c r="AA126" s="137"/>
      <c r="AB126" s="137"/>
      <c r="AC126" s="137"/>
      <c r="AD126" s="137"/>
      <c r="AE126" s="137"/>
      <c r="AF126" s="137"/>
      <c r="AG126" s="137"/>
      <c r="AH126" s="137"/>
      <c r="AI126" s="138"/>
      <c r="AJ126" s="116">
        <f t="shared" si="3"/>
        <v>0</v>
      </c>
    </row>
    <row r="127" spans="1:36" ht="20.25" hidden="1" customHeight="1" x14ac:dyDescent="0.2">
      <c r="A127" s="94"/>
      <c r="B127" s="95">
        <f t="shared" si="2"/>
        <v>1</v>
      </c>
      <c r="C127" s="96">
        <v>545</v>
      </c>
      <c r="D127" s="97" t="s">
        <v>360</v>
      </c>
      <c r="E127" s="98" t="s">
        <v>860</v>
      </c>
      <c r="F127" s="99" t="s">
        <v>336</v>
      </c>
      <c r="G127" s="100"/>
      <c r="H127" s="101" t="s">
        <v>846</v>
      </c>
      <c r="I127" s="102" t="s">
        <v>860</v>
      </c>
      <c r="J127" s="103" t="s">
        <v>435</v>
      </c>
      <c r="K127" s="104"/>
      <c r="L127" s="105" t="s">
        <v>891</v>
      </c>
      <c r="M127" s="106" t="s">
        <v>605</v>
      </c>
      <c r="N127" s="107"/>
      <c r="O127" s="108" t="s">
        <v>50</v>
      </c>
      <c r="P127" s="107" t="s">
        <v>50</v>
      </c>
      <c r="Q127" s="109" t="s">
        <v>919</v>
      </c>
      <c r="R127" s="109">
        <v>1</v>
      </c>
      <c r="S127" s="110">
        <v>9</v>
      </c>
      <c r="T127" s="98"/>
      <c r="U127" s="111"/>
      <c r="V127" s="112"/>
      <c r="W127" s="113"/>
      <c r="X127" s="114" t="s">
        <v>50</v>
      </c>
      <c r="Y127" s="114" t="s">
        <v>50</v>
      </c>
      <c r="Z127" s="114"/>
      <c r="AA127" s="114"/>
      <c r="AB127" s="114"/>
      <c r="AC127" s="114"/>
      <c r="AD127" s="114"/>
      <c r="AE127" s="114"/>
      <c r="AF127" s="114"/>
      <c r="AG127" s="114"/>
      <c r="AH127" s="114"/>
      <c r="AI127" s="115"/>
      <c r="AJ127" s="116">
        <f t="shared" si="3"/>
        <v>2</v>
      </c>
    </row>
    <row r="128" spans="1:36" ht="20.25" hidden="1" customHeight="1" x14ac:dyDescent="0.2">
      <c r="A128" s="94"/>
      <c r="B128" s="95">
        <f t="shared" si="2"/>
        <v>1</v>
      </c>
      <c r="C128" s="96">
        <v>555</v>
      </c>
      <c r="D128" s="97" t="s">
        <v>1</v>
      </c>
      <c r="E128" s="98" t="s">
        <v>860</v>
      </c>
      <c r="F128" s="99" t="s">
        <v>336</v>
      </c>
      <c r="G128" s="100"/>
      <c r="H128" s="101" t="s">
        <v>846</v>
      </c>
      <c r="I128" s="102" t="s">
        <v>860</v>
      </c>
      <c r="J128" s="103" t="s">
        <v>435</v>
      </c>
      <c r="K128" s="104"/>
      <c r="L128" s="105" t="s">
        <v>891</v>
      </c>
      <c r="M128" s="106" t="s">
        <v>605</v>
      </c>
      <c r="N128" s="107"/>
      <c r="O128" s="108" t="s">
        <v>50</v>
      </c>
      <c r="P128" s="107" t="s">
        <v>50</v>
      </c>
      <c r="Q128" s="109" t="s">
        <v>919</v>
      </c>
      <c r="R128" s="109">
        <v>1</v>
      </c>
      <c r="S128" s="110">
        <v>9</v>
      </c>
      <c r="T128" s="98"/>
      <c r="U128" s="111"/>
      <c r="V128" s="112"/>
      <c r="W128" s="113"/>
      <c r="X128" s="114"/>
      <c r="Y128" s="114"/>
      <c r="Z128" s="114"/>
      <c r="AA128" s="114"/>
      <c r="AB128" s="114"/>
      <c r="AC128" s="114"/>
      <c r="AD128" s="114" t="s">
        <v>50</v>
      </c>
      <c r="AE128" s="114"/>
      <c r="AF128" s="114"/>
      <c r="AG128" s="114"/>
      <c r="AH128" s="114"/>
      <c r="AI128" s="115"/>
      <c r="AJ128" s="116">
        <f t="shared" si="3"/>
        <v>1</v>
      </c>
    </row>
    <row r="129" spans="1:36" ht="20.25" hidden="1" customHeight="1" x14ac:dyDescent="0.2">
      <c r="A129" s="94"/>
      <c r="B129" s="95">
        <f t="shared" si="2"/>
        <v>1</v>
      </c>
      <c r="C129" s="96">
        <v>556</v>
      </c>
      <c r="D129" s="97" t="s">
        <v>82</v>
      </c>
      <c r="E129" s="98" t="s">
        <v>75</v>
      </c>
      <c r="F129" s="99" t="s">
        <v>341</v>
      </c>
      <c r="G129" s="100"/>
      <c r="H129" s="101" t="s">
        <v>846</v>
      </c>
      <c r="I129" s="102" t="s">
        <v>75</v>
      </c>
      <c r="J129" s="103" t="s">
        <v>75</v>
      </c>
      <c r="K129" s="104"/>
      <c r="L129" s="105" t="s">
        <v>75</v>
      </c>
      <c r="M129" s="106" t="s">
        <v>943</v>
      </c>
      <c r="N129" s="107"/>
      <c r="O129" s="108"/>
      <c r="P129" s="107"/>
      <c r="Q129" s="109"/>
      <c r="R129" s="109" t="s">
        <v>997</v>
      </c>
      <c r="S129" s="110" t="s">
        <v>997</v>
      </c>
      <c r="T129" s="98"/>
      <c r="U129" s="111"/>
      <c r="V129" s="112"/>
      <c r="W129" s="113" t="s">
        <v>50</v>
      </c>
      <c r="X129" s="114"/>
      <c r="Y129" s="114"/>
      <c r="Z129" s="114" t="s">
        <v>50</v>
      </c>
      <c r="AA129" s="114"/>
      <c r="AB129" s="114"/>
      <c r="AC129" s="114"/>
      <c r="AD129" s="114" t="s">
        <v>50</v>
      </c>
      <c r="AE129" s="114"/>
      <c r="AF129" s="114"/>
      <c r="AG129" s="114"/>
      <c r="AH129" s="114" t="s">
        <v>50</v>
      </c>
      <c r="AI129" s="115"/>
      <c r="AJ129" s="116">
        <f t="shared" si="3"/>
        <v>4</v>
      </c>
    </row>
    <row r="130" spans="1:36" ht="20.25" hidden="1" customHeight="1" x14ac:dyDescent="0.2">
      <c r="A130" s="94"/>
      <c r="B130" s="95">
        <f t="shared" si="2"/>
        <v>1</v>
      </c>
      <c r="C130" s="96">
        <v>549</v>
      </c>
      <c r="D130" s="97" t="s">
        <v>361</v>
      </c>
      <c r="E130" s="98" t="s">
        <v>860</v>
      </c>
      <c r="F130" s="99" t="s">
        <v>336</v>
      </c>
      <c r="G130" s="100"/>
      <c r="H130" s="101" t="s">
        <v>846</v>
      </c>
      <c r="I130" s="102" t="s">
        <v>860</v>
      </c>
      <c r="J130" s="103" t="s">
        <v>435</v>
      </c>
      <c r="K130" s="104"/>
      <c r="L130" s="105" t="s">
        <v>891</v>
      </c>
      <c r="M130" s="106" t="s">
        <v>605</v>
      </c>
      <c r="N130" s="107"/>
      <c r="O130" s="108" t="s">
        <v>50</v>
      </c>
      <c r="P130" s="107" t="s">
        <v>50</v>
      </c>
      <c r="Q130" s="109" t="s">
        <v>919</v>
      </c>
      <c r="R130" s="109">
        <v>1</v>
      </c>
      <c r="S130" s="110">
        <v>9</v>
      </c>
      <c r="T130" s="98"/>
      <c r="U130" s="111"/>
      <c r="V130" s="112"/>
      <c r="W130" s="113"/>
      <c r="X130" s="114"/>
      <c r="Y130" s="114"/>
      <c r="Z130" s="114"/>
      <c r="AA130" s="114"/>
      <c r="AB130" s="114"/>
      <c r="AC130" s="114"/>
      <c r="AD130" s="114"/>
      <c r="AE130" s="114"/>
      <c r="AF130" s="114" t="s">
        <v>50</v>
      </c>
      <c r="AG130" s="114"/>
      <c r="AH130" s="114"/>
      <c r="AI130" s="115"/>
      <c r="AJ130" s="116">
        <f t="shared" si="3"/>
        <v>1</v>
      </c>
    </row>
    <row r="131" spans="1:36" ht="20.25" hidden="1" customHeight="1" x14ac:dyDescent="0.2">
      <c r="A131" s="94"/>
      <c r="B131" s="95">
        <f t="shared" ref="B131:B149" si="4">COUNTIF(C:C,C131)</f>
        <v>1</v>
      </c>
      <c r="C131" s="96">
        <v>559</v>
      </c>
      <c r="D131" s="97" t="s">
        <v>362</v>
      </c>
      <c r="E131" s="98" t="s">
        <v>860</v>
      </c>
      <c r="F131" s="99" t="s">
        <v>433</v>
      </c>
      <c r="G131" s="100"/>
      <c r="H131" s="101" t="s">
        <v>846</v>
      </c>
      <c r="I131" s="102" t="s">
        <v>860</v>
      </c>
      <c r="J131" s="103" t="s">
        <v>433</v>
      </c>
      <c r="K131" s="104"/>
      <c r="L131" s="105" t="s">
        <v>75</v>
      </c>
      <c r="M131" s="106" t="s">
        <v>943</v>
      </c>
      <c r="N131" s="107" t="s">
        <v>50</v>
      </c>
      <c r="O131" s="108"/>
      <c r="P131" s="107"/>
      <c r="Q131" s="109"/>
      <c r="R131" s="109" t="s">
        <v>997</v>
      </c>
      <c r="S131" s="110" t="s">
        <v>997</v>
      </c>
      <c r="T131" s="98"/>
      <c r="U131" s="111"/>
      <c r="V131" s="112"/>
      <c r="W131" s="113"/>
      <c r="X131" s="114"/>
      <c r="Y131" s="114"/>
      <c r="Z131" s="114"/>
      <c r="AA131" s="114"/>
      <c r="AB131" s="114"/>
      <c r="AC131" s="114"/>
      <c r="AD131" s="114"/>
      <c r="AE131" s="114"/>
      <c r="AF131" s="114" t="s">
        <v>50</v>
      </c>
      <c r="AG131" s="114"/>
      <c r="AH131" s="114"/>
      <c r="AI131" s="115"/>
      <c r="AJ131" s="116">
        <f t="shared" si="3"/>
        <v>1</v>
      </c>
    </row>
    <row r="132" spans="1:36" ht="20.25" hidden="1" customHeight="1" x14ac:dyDescent="0.2">
      <c r="A132" s="94"/>
      <c r="B132" s="95">
        <f t="shared" si="4"/>
        <v>1</v>
      </c>
      <c r="C132" s="96">
        <v>560</v>
      </c>
      <c r="D132" s="97" t="s">
        <v>37</v>
      </c>
      <c r="E132" s="98" t="s">
        <v>860</v>
      </c>
      <c r="F132" s="99" t="s">
        <v>336</v>
      </c>
      <c r="G132" s="100"/>
      <c r="H132" s="101" t="s">
        <v>846</v>
      </c>
      <c r="I132" s="102" t="s">
        <v>860</v>
      </c>
      <c r="J132" s="103" t="s">
        <v>435</v>
      </c>
      <c r="K132" s="104"/>
      <c r="L132" s="105" t="s">
        <v>891</v>
      </c>
      <c r="M132" s="106" t="s">
        <v>605</v>
      </c>
      <c r="N132" s="107"/>
      <c r="O132" s="108" t="s">
        <v>50</v>
      </c>
      <c r="P132" s="107" t="s">
        <v>50</v>
      </c>
      <c r="Q132" s="109" t="s">
        <v>919</v>
      </c>
      <c r="R132" s="109">
        <v>1</v>
      </c>
      <c r="S132" s="110">
        <v>9</v>
      </c>
      <c r="T132" s="98"/>
      <c r="U132" s="111"/>
      <c r="V132" s="112"/>
      <c r="W132" s="113"/>
      <c r="X132" s="114" t="s">
        <v>50</v>
      </c>
      <c r="Y132" s="114"/>
      <c r="Z132" s="114"/>
      <c r="AA132" s="114"/>
      <c r="AB132" s="114"/>
      <c r="AC132" s="114"/>
      <c r="AD132" s="114"/>
      <c r="AE132" s="114"/>
      <c r="AF132" s="114"/>
      <c r="AG132" s="114"/>
      <c r="AH132" s="114"/>
      <c r="AI132" s="115"/>
      <c r="AJ132" s="116">
        <f t="shared" si="3"/>
        <v>1</v>
      </c>
    </row>
    <row r="133" spans="1:36" ht="20.25" hidden="1" customHeight="1" x14ac:dyDescent="0.2">
      <c r="A133" s="94"/>
      <c r="B133" s="95">
        <f t="shared" si="4"/>
        <v>1</v>
      </c>
      <c r="C133" s="96">
        <v>563</v>
      </c>
      <c r="D133" s="97" t="s">
        <v>72</v>
      </c>
      <c r="E133" s="98" t="s">
        <v>860</v>
      </c>
      <c r="F133" s="99" t="s">
        <v>336</v>
      </c>
      <c r="G133" s="100"/>
      <c r="H133" s="101" t="s">
        <v>846</v>
      </c>
      <c r="I133" s="102" t="s">
        <v>860</v>
      </c>
      <c r="J133" s="103" t="s">
        <v>435</v>
      </c>
      <c r="K133" s="104"/>
      <c r="L133" s="105" t="s">
        <v>891</v>
      </c>
      <c r="M133" s="106" t="s">
        <v>605</v>
      </c>
      <c r="N133" s="107"/>
      <c r="O133" s="108" t="s">
        <v>50</v>
      </c>
      <c r="P133" s="107" t="s">
        <v>50</v>
      </c>
      <c r="Q133" s="109" t="s">
        <v>919</v>
      </c>
      <c r="R133" s="109">
        <v>1</v>
      </c>
      <c r="S133" s="110">
        <v>9</v>
      </c>
      <c r="T133" s="98"/>
      <c r="U133" s="111"/>
      <c r="V133" s="112"/>
      <c r="W133" s="113" t="s">
        <v>50</v>
      </c>
      <c r="X133" s="114"/>
      <c r="Y133" s="114"/>
      <c r="Z133" s="114"/>
      <c r="AA133" s="114"/>
      <c r="AB133" s="114"/>
      <c r="AC133" s="114" t="s">
        <v>50</v>
      </c>
      <c r="AD133" s="114"/>
      <c r="AE133" s="114"/>
      <c r="AF133" s="114" t="s">
        <v>50</v>
      </c>
      <c r="AG133" s="114"/>
      <c r="AH133" s="114" t="s">
        <v>50</v>
      </c>
      <c r="AI133" s="115" t="s">
        <v>50</v>
      </c>
      <c r="AJ133" s="116">
        <f t="shared" ref="AJ133:AJ197" si="5">COUNTIF(W133:AI133,"x")</f>
        <v>5</v>
      </c>
    </row>
    <row r="134" spans="1:36" ht="20.25" hidden="1" customHeight="1" x14ac:dyDescent="0.2">
      <c r="A134" s="94"/>
      <c r="B134" s="95">
        <f t="shared" si="4"/>
        <v>1</v>
      </c>
      <c r="C134" s="96">
        <v>564</v>
      </c>
      <c r="D134" s="97" t="s">
        <v>105</v>
      </c>
      <c r="E134" s="98" t="s">
        <v>860</v>
      </c>
      <c r="F134" s="99" t="s">
        <v>341</v>
      </c>
      <c r="G134" s="100"/>
      <c r="H134" s="101" t="s">
        <v>846</v>
      </c>
      <c r="I134" s="102" t="s">
        <v>860</v>
      </c>
      <c r="J134" s="103" t="s">
        <v>75</v>
      </c>
      <c r="K134" s="104"/>
      <c r="L134" s="105" t="s">
        <v>75</v>
      </c>
      <c r="M134" s="106" t="s">
        <v>943</v>
      </c>
      <c r="N134" s="107"/>
      <c r="O134" s="108"/>
      <c r="P134" s="107" t="s">
        <v>957</v>
      </c>
      <c r="Q134" s="109" t="s">
        <v>918</v>
      </c>
      <c r="R134" s="109">
        <v>1</v>
      </c>
      <c r="S134" s="110">
        <v>8</v>
      </c>
      <c r="T134" s="98"/>
      <c r="U134" s="111"/>
      <c r="V134" s="112"/>
      <c r="W134" s="113" t="s">
        <v>50</v>
      </c>
      <c r="X134" s="114" t="s">
        <v>50</v>
      </c>
      <c r="Y134" s="114" t="s">
        <v>50</v>
      </c>
      <c r="Z134" s="114" t="s">
        <v>50</v>
      </c>
      <c r="AA134" s="114" t="s">
        <v>50</v>
      </c>
      <c r="AB134" s="114" t="s">
        <v>50</v>
      </c>
      <c r="AC134" s="114" t="s">
        <v>50</v>
      </c>
      <c r="AD134" s="114"/>
      <c r="AE134" s="114"/>
      <c r="AF134" s="114" t="s">
        <v>50</v>
      </c>
      <c r="AG134" s="114" t="s">
        <v>50</v>
      </c>
      <c r="AH134" s="114" t="s">
        <v>50</v>
      </c>
      <c r="AI134" s="115" t="s">
        <v>50</v>
      </c>
      <c r="AJ134" s="116">
        <f t="shared" si="5"/>
        <v>11</v>
      </c>
    </row>
    <row r="135" spans="1:36" ht="20.25" hidden="1" customHeight="1" x14ac:dyDescent="0.2">
      <c r="A135" s="94"/>
      <c r="B135" s="95">
        <f t="shared" si="4"/>
        <v>1</v>
      </c>
      <c r="C135" s="96">
        <v>567</v>
      </c>
      <c r="D135" s="97" t="s">
        <v>73</v>
      </c>
      <c r="E135" s="98" t="s">
        <v>860</v>
      </c>
      <c r="F135" s="99" t="s">
        <v>433</v>
      </c>
      <c r="G135" s="100"/>
      <c r="H135" s="101" t="s">
        <v>846</v>
      </c>
      <c r="I135" s="102" t="s">
        <v>860</v>
      </c>
      <c r="J135" s="103" t="s">
        <v>433</v>
      </c>
      <c r="K135" s="104"/>
      <c r="L135" s="105" t="s">
        <v>75</v>
      </c>
      <c r="M135" s="106" t="s">
        <v>943</v>
      </c>
      <c r="N135" s="107" t="s">
        <v>50</v>
      </c>
      <c r="O135" s="108"/>
      <c r="P135" s="107"/>
      <c r="Q135" s="109"/>
      <c r="R135" s="109" t="s">
        <v>997</v>
      </c>
      <c r="S135" s="110" t="s">
        <v>997</v>
      </c>
      <c r="T135" s="98"/>
      <c r="U135" s="111"/>
      <c r="V135" s="112"/>
      <c r="W135" s="113" t="s">
        <v>50</v>
      </c>
      <c r="X135" s="114" t="s">
        <v>50</v>
      </c>
      <c r="Y135" s="114"/>
      <c r="Z135" s="114"/>
      <c r="AA135" s="114"/>
      <c r="AB135" s="114"/>
      <c r="AC135" s="114" t="s">
        <v>50</v>
      </c>
      <c r="AD135" s="114"/>
      <c r="AE135" s="114"/>
      <c r="AF135" s="114" t="s">
        <v>50</v>
      </c>
      <c r="AG135" s="114"/>
      <c r="AH135" s="114" t="s">
        <v>50</v>
      </c>
      <c r="AI135" s="115"/>
      <c r="AJ135" s="116">
        <f t="shared" si="5"/>
        <v>5</v>
      </c>
    </row>
    <row r="136" spans="1:36" ht="20.25" hidden="1" customHeight="1" x14ac:dyDescent="0.2">
      <c r="A136" s="94"/>
      <c r="B136" s="95">
        <f t="shared" si="4"/>
        <v>1</v>
      </c>
      <c r="C136" s="96">
        <v>568</v>
      </c>
      <c r="D136" s="97" t="s">
        <v>967</v>
      </c>
      <c r="E136" s="98" t="s">
        <v>75</v>
      </c>
      <c r="F136" s="99" t="s">
        <v>341</v>
      </c>
      <c r="G136" s="100"/>
      <c r="H136" s="101" t="s">
        <v>846</v>
      </c>
      <c r="I136" s="102" t="s">
        <v>75</v>
      </c>
      <c r="J136" s="103" t="s">
        <v>75</v>
      </c>
      <c r="K136" s="104"/>
      <c r="L136" s="105" t="s">
        <v>75</v>
      </c>
      <c r="M136" s="106" t="s">
        <v>943</v>
      </c>
      <c r="N136" s="107"/>
      <c r="O136" s="108"/>
      <c r="P136" s="107"/>
      <c r="Q136" s="109"/>
      <c r="R136" s="109" t="s">
        <v>997</v>
      </c>
      <c r="S136" s="110" t="s">
        <v>997</v>
      </c>
      <c r="T136" s="98"/>
      <c r="U136" s="111"/>
      <c r="V136" s="112"/>
      <c r="W136" s="113"/>
      <c r="X136" s="114"/>
      <c r="Y136" s="114"/>
      <c r="Z136" s="114"/>
      <c r="AA136" s="114" t="s">
        <v>50</v>
      </c>
      <c r="AB136" s="114"/>
      <c r="AC136" s="114"/>
      <c r="AD136" s="114"/>
      <c r="AE136" s="114"/>
      <c r="AF136" s="114" t="s">
        <v>50</v>
      </c>
      <c r="AG136" s="114" t="s">
        <v>50</v>
      </c>
      <c r="AH136" s="114"/>
      <c r="AI136" s="115"/>
      <c r="AJ136" s="116">
        <f t="shared" si="5"/>
        <v>3</v>
      </c>
    </row>
    <row r="137" spans="1:36" ht="20.25" hidden="1" customHeight="1" x14ac:dyDescent="0.2">
      <c r="A137" s="94"/>
      <c r="B137" s="95">
        <f t="shared" si="4"/>
        <v>1</v>
      </c>
      <c r="C137" s="96">
        <v>573</v>
      </c>
      <c r="D137" s="97" t="s">
        <v>59</v>
      </c>
      <c r="E137" s="98" t="s">
        <v>860</v>
      </c>
      <c r="F137" s="99" t="s">
        <v>336</v>
      </c>
      <c r="G137" s="100" t="s">
        <v>379</v>
      </c>
      <c r="H137" s="101" t="s">
        <v>846</v>
      </c>
      <c r="I137" s="102" t="s">
        <v>860</v>
      </c>
      <c r="J137" s="103" t="s">
        <v>435</v>
      </c>
      <c r="K137" s="104"/>
      <c r="L137" s="105" t="s">
        <v>891</v>
      </c>
      <c r="M137" s="106" t="s">
        <v>605</v>
      </c>
      <c r="N137" s="107"/>
      <c r="O137" s="108"/>
      <c r="P137" s="107" t="s">
        <v>50</v>
      </c>
      <c r="Q137" s="109" t="s">
        <v>939</v>
      </c>
      <c r="R137" s="109" t="s">
        <v>632</v>
      </c>
      <c r="S137" s="110" t="s">
        <v>632</v>
      </c>
      <c r="T137" s="98"/>
      <c r="U137" s="111"/>
      <c r="V137" s="112"/>
      <c r="W137" s="113"/>
      <c r="X137" s="114"/>
      <c r="Y137" s="114"/>
      <c r="Z137" s="114"/>
      <c r="AA137" s="114" t="s">
        <v>50</v>
      </c>
      <c r="AB137" s="114" t="s">
        <v>50</v>
      </c>
      <c r="AC137" s="114" t="s">
        <v>50</v>
      </c>
      <c r="AD137" s="114" t="s">
        <v>50</v>
      </c>
      <c r="AE137" s="114"/>
      <c r="AF137" s="114"/>
      <c r="AG137" s="114"/>
      <c r="AH137" s="114"/>
      <c r="AI137" s="115"/>
      <c r="AJ137" s="116">
        <f t="shared" si="5"/>
        <v>4</v>
      </c>
    </row>
    <row r="138" spans="1:36" ht="20.25" hidden="1" customHeight="1" x14ac:dyDescent="0.2">
      <c r="A138" s="94"/>
      <c r="B138" s="95">
        <f t="shared" si="4"/>
        <v>1</v>
      </c>
      <c r="C138" s="139">
        <v>574</v>
      </c>
      <c r="D138" s="97" t="s">
        <v>983</v>
      </c>
      <c r="E138" s="98" t="s">
        <v>860</v>
      </c>
      <c r="F138" s="99" t="s">
        <v>336</v>
      </c>
      <c r="G138" s="100" t="s">
        <v>363</v>
      </c>
      <c r="H138" s="101" t="s">
        <v>846</v>
      </c>
      <c r="I138" s="102" t="s">
        <v>860</v>
      </c>
      <c r="J138" s="103" t="s">
        <v>435</v>
      </c>
      <c r="K138" s="104"/>
      <c r="L138" s="105" t="s">
        <v>891</v>
      </c>
      <c r="M138" s="106" t="s">
        <v>605</v>
      </c>
      <c r="N138" s="107"/>
      <c r="O138" s="108"/>
      <c r="P138" s="107" t="s">
        <v>50</v>
      </c>
      <c r="Q138" s="109" t="s">
        <v>939</v>
      </c>
      <c r="R138" s="109" t="s">
        <v>632</v>
      </c>
      <c r="S138" s="110" t="s">
        <v>632</v>
      </c>
      <c r="T138" s="98"/>
      <c r="U138" s="111"/>
      <c r="V138" s="112"/>
      <c r="W138" s="113"/>
      <c r="X138" s="114"/>
      <c r="Y138" s="114"/>
      <c r="Z138" s="114"/>
      <c r="AA138" s="114" t="s">
        <v>50</v>
      </c>
      <c r="AB138" s="114" t="s">
        <v>50</v>
      </c>
      <c r="AC138" s="114" t="s">
        <v>50</v>
      </c>
      <c r="AD138" s="114"/>
      <c r="AE138" s="114"/>
      <c r="AF138" s="114"/>
      <c r="AG138" s="114" t="s">
        <v>50</v>
      </c>
      <c r="AH138" s="114"/>
      <c r="AI138" s="115" t="s">
        <v>50</v>
      </c>
      <c r="AJ138" s="116">
        <f t="shared" si="5"/>
        <v>5</v>
      </c>
    </row>
    <row r="139" spans="1:36" ht="20.25" hidden="1" customHeight="1" x14ac:dyDescent="0.2">
      <c r="A139" s="94"/>
      <c r="B139" s="95">
        <f t="shared" si="4"/>
        <v>1</v>
      </c>
      <c r="C139" s="96">
        <v>575</v>
      </c>
      <c r="D139" s="97" t="s">
        <v>984</v>
      </c>
      <c r="E139" s="98" t="s">
        <v>860</v>
      </c>
      <c r="F139" s="99" t="s">
        <v>336</v>
      </c>
      <c r="G139" s="100"/>
      <c r="H139" s="101" t="s">
        <v>846</v>
      </c>
      <c r="I139" s="102" t="s">
        <v>860</v>
      </c>
      <c r="J139" s="103" t="s">
        <v>435</v>
      </c>
      <c r="K139" s="104"/>
      <c r="L139" s="105" t="s">
        <v>891</v>
      </c>
      <c r="M139" s="106" t="s">
        <v>605</v>
      </c>
      <c r="N139" s="107"/>
      <c r="O139" s="108"/>
      <c r="P139" s="107" t="s">
        <v>50</v>
      </c>
      <c r="Q139" s="109" t="s">
        <v>939</v>
      </c>
      <c r="R139" s="109" t="s">
        <v>632</v>
      </c>
      <c r="S139" s="110" t="s">
        <v>632</v>
      </c>
      <c r="T139" s="98"/>
      <c r="U139" s="111"/>
      <c r="V139" s="112"/>
      <c r="W139" s="113" t="s">
        <v>50</v>
      </c>
      <c r="X139" s="114"/>
      <c r="Y139" s="114"/>
      <c r="Z139" s="114" t="s">
        <v>50</v>
      </c>
      <c r="AA139" s="114" t="s">
        <v>50</v>
      </c>
      <c r="AB139" s="114" t="s">
        <v>50</v>
      </c>
      <c r="AC139" s="114" t="s">
        <v>50</v>
      </c>
      <c r="AD139" s="114"/>
      <c r="AE139" s="114" t="s">
        <v>50</v>
      </c>
      <c r="AF139" s="114" t="s">
        <v>50</v>
      </c>
      <c r="AG139" s="114" t="s">
        <v>50</v>
      </c>
      <c r="AH139" s="114"/>
      <c r="AI139" s="115"/>
      <c r="AJ139" s="116">
        <f t="shared" si="5"/>
        <v>8</v>
      </c>
    </row>
    <row r="140" spans="1:36" ht="20.25" hidden="1" customHeight="1" x14ac:dyDescent="0.2">
      <c r="A140" s="94"/>
      <c r="B140" s="95">
        <f t="shared" si="4"/>
        <v>1</v>
      </c>
      <c r="C140" s="96">
        <v>576</v>
      </c>
      <c r="D140" s="97" t="s">
        <v>84</v>
      </c>
      <c r="E140" s="98" t="s">
        <v>860</v>
      </c>
      <c r="F140" s="99" t="s">
        <v>336</v>
      </c>
      <c r="G140" s="100" t="s">
        <v>379</v>
      </c>
      <c r="H140" s="101" t="s">
        <v>846</v>
      </c>
      <c r="I140" s="102" t="s">
        <v>860</v>
      </c>
      <c r="J140" s="103" t="s">
        <v>435</v>
      </c>
      <c r="K140" s="104"/>
      <c r="L140" s="105" t="s">
        <v>891</v>
      </c>
      <c r="M140" s="106" t="s">
        <v>605</v>
      </c>
      <c r="N140" s="107"/>
      <c r="O140" s="108"/>
      <c r="P140" s="107" t="s">
        <v>50</v>
      </c>
      <c r="Q140" s="109" t="s">
        <v>939</v>
      </c>
      <c r="R140" s="109" t="s">
        <v>632</v>
      </c>
      <c r="S140" s="110" t="s">
        <v>632</v>
      </c>
      <c r="T140" s="98"/>
      <c r="U140" s="111"/>
      <c r="V140" s="112"/>
      <c r="W140" s="113"/>
      <c r="X140" s="114"/>
      <c r="Y140" s="114"/>
      <c r="Z140" s="114" t="s">
        <v>50</v>
      </c>
      <c r="AA140" s="114" t="s">
        <v>50</v>
      </c>
      <c r="AB140" s="114" t="s">
        <v>50</v>
      </c>
      <c r="AC140" s="114" t="s">
        <v>50</v>
      </c>
      <c r="AD140" s="114"/>
      <c r="AE140" s="114"/>
      <c r="AF140" s="114"/>
      <c r="AG140" s="114" t="s">
        <v>50</v>
      </c>
      <c r="AH140" s="114"/>
      <c r="AI140" s="115"/>
      <c r="AJ140" s="116">
        <f t="shared" si="5"/>
        <v>5</v>
      </c>
    </row>
    <row r="141" spans="1:36" ht="20.25" hidden="1" customHeight="1" x14ac:dyDescent="0.2">
      <c r="A141" s="94"/>
      <c r="B141" s="95">
        <f t="shared" si="4"/>
        <v>1</v>
      </c>
      <c r="C141" s="96">
        <v>581</v>
      </c>
      <c r="D141" s="97" t="s">
        <v>67</v>
      </c>
      <c r="E141" s="98" t="s">
        <v>860</v>
      </c>
      <c r="F141" s="99" t="s">
        <v>336</v>
      </c>
      <c r="G141" s="100"/>
      <c r="H141" s="101" t="s">
        <v>846</v>
      </c>
      <c r="I141" s="102" t="s">
        <v>860</v>
      </c>
      <c r="J141" s="103" t="s">
        <v>435</v>
      </c>
      <c r="K141" s="104"/>
      <c r="L141" s="105" t="s">
        <v>891</v>
      </c>
      <c r="M141" s="106" t="s">
        <v>605</v>
      </c>
      <c r="N141" s="107"/>
      <c r="O141" s="108" t="s">
        <v>50</v>
      </c>
      <c r="P141" s="107" t="s">
        <v>50</v>
      </c>
      <c r="Q141" s="109" t="s">
        <v>919</v>
      </c>
      <c r="R141" s="109">
        <v>1</v>
      </c>
      <c r="S141" s="110">
        <v>9</v>
      </c>
      <c r="T141" s="98"/>
      <c r="U141" s="111"/>
      <c r="V141" s="112"/>
      <c r="W141" s="113"/>
      <c r="X141" s="114"/>
      <c r="Y141" s="114"/>
      <c r="Z141" s="114"/>
      <c r="AA141" s="114" t="s">
        <v>50</v>
      </c>
      <c r="AB141" s="114"/>
      <c r="AC141" s="114"/>
      <c r="AD141" s="114"/>
      <c r="AE141" s="114"/>
      <c r="AF141" s="114"/>
      <c r="AG141" s="114"/>
      <c r="AH141" s="114"/>
      <c r="AI141" s="115"/>
      <c r="AJ141" s="116">
        <f t="shared" si="5"/>
        <v>1</v>
      </c>
    </row>
    <row r="142" spans="1:36" ht="20.25" hidden="1" customHeight="1" x14ac:dyDescent="0.2">
      <c r="A142" s="94"/>
      <c r="B142" s="95">
        <f t="shared" si="4"/>
        <v>1</v>
      </c>
      <c r="C142" s="96">
        <v>582</v>
      </c>
      <c r="D142" s="97" t="s">
        <v>68</v>
      </c>
      <c r="E142" s="98" t="s">
        <v>860</v>
      </c>
      <c r="F142" s="99" t="s">
        <v>336</v>
      </c>
      <c r="G142" s="100"/>
      <c r="H142" s="101" t="s">
        <v>846</v>
      </c>
      <c r="I142" s="102" t="s">
        <v>860</v>
      </c>
      <c r="J142" s="103" t="s">
        <v>435</v>
      </c>
      <c r="K142" s="104"/>
      <c r="L142" s="105" t="s">
        <v>891</v>
      </c>
      <c r="M142" s="106" t="s">
        <v>605</v>
      </c>
      <c r="N142" s="107"/>
      <c r="O142" s="108" t="s">
        <v>50</v>
      </c>
      <c r="P142" s="107" t="s">
        <v>50</v>
      </c>
      <c r="Q142" s="109" t="s">
        <v>919</v>
      </c>
      <c r="R142" s="109">
        <v>1</v>
      </c>
      <c r="S142" s="110">
        <v>9</v>
      </c>
      <c r="T142" s="98"/>
      <c r="U142" s="111"/>
      <c r="V142" s="112"/>
      <c r="W142" s="113"/>
      <c r="X142" s="114"/>
      <c r="Y142" s="114"/>
      <c r="Z142" s="114"/>
      <c r="AA142" s="114" t="s">
        <v>50</v>
      </c>
      <c r="AB142" s="114"/>
      <c r="AC142" s="114"/>
      <c r="AD142" s="114"/>
      <c r="AE142" s="114"/>
      <c r="AF142" s="114"/>
      <c r="AG142" s="114"/>
      <c r="AH142" s="114"/>
      <c r="AI142" s="115"/>
      <c r="AJ142" s="116">
        <f t="shared" si="5"/>
        <v>1</v>
      </c>
    </row>
    <row r="143" spans="1:36" ht="20.25" hidden="1" customHeight="1" x14ac:dyDescent="0.2">
      <c r="A143" s="94"/>
      <c r="B143" s="95">
        <f t="shared" si="4"/>
        <v>1</v>
      </c>
      <c r="C143" s="96">
        <v>583</v>
      </c>
      <c r="D143" s="97" t="s">
        <v>106</v>
      </c>
      <c r="E143" s="98" t="s">
        <v>860</v>
      </c>
      <c r="F143" s="99" t="s">
        <v>341</v>
      </c>
      <c r="G143" s="100"/>
      <c r="H143" s="101" t="s">
        <v>846</v>
      </c>
      <c r="I143" s="102" t="s">
        <v>860</v>
      </c>
      <c r="J143" s="103" t="s">
        <v>75</v>
      </c>
      <c r="K143" s="104"/>
      <c r="L143" s="105" t="s">
        <v>75</v>
      </c>
      <c r="M143" s="106" t="s">
        <v>943</v>
      </c>
      <c r="N143" s="107"/>
      <c r="O143" s="108"/>
      <c r="P143" s="107"/>
      <c r="Q143" s="109"/>
      <c r="R143" s="109" t="s">
        <v>997</v>
      </c>
      <c r="S143" s="110" t="s">
        <v>997</v>
      </c>
      <c r="T143" s="98"/>
      <c r="U143" s="111"/>
      <c r="V143" s="112"/>
      <c r="W143" s="113" t="s">
        <v>50</v>
      </c>
      <c r="X143" s="114" t="s">
        <v>50</v>
      </c>
      <c r="Y143" s="114" t="s">
        <v>50</v>
      </c>
      <c r="Z143" s="114"/>
      <c r="AA143" s="114" t="s">
        <v>50</v>
      </c>
      <c r="AB143" s="114" t="s">
        <v>50</v>
      </c>
      <c r="AC143" s="114" t="s">
        <v>50</v>
      </c>
      <c r="AD143" s="114"/>
      <c r="AE143" s="114" t="s">
        <v>50</v>
      </c>
      <c r="AF143" s="114"/>
      <c r="AG143" s="114" t="s">
        <v>50</v>
      </c>
      <c r="AH143" s="114"/>
      <c r="AI143" s="115" t="s">
        <v>50</v>
      </c>
      <c r="AJ143" s="116">
        <f t="shared" si="5"/>
        <v>9</v>
      </c>
    </row>
    <row r="144" spans="1:36" ht="20.25" hidden="1" customHeight="1" x14ac:dyDescent="0.2">
      <c r="A144" s="94"/>
      <c r="B144" s="95">
        <f t="shared" si="4"/>
        <v>1</v>
      </c>
      <c r="C144" s="96">
        <v>584</v>
      </c>
      <c r="D144" s="97" t="s">
        <v>107</v>
      </c>
      <c r="E144" s="98" t="s">
        <v>860</v>
      </c>
      <c r="F144" s="99" t="s">
        <v>341</v>
      </c>
      <c r="G144" s="100"/>
      <c r="H144" s="101" t="s">
        <v>846</v>
      </c>
      <c r="I144" s="102" t="s">
        <v>860</v>
      </c>
      <c r="J144" s="103" t="s">
        <v>75</v>
      </c>
      <c r="K144" s="104"/>
      <c r="L144" s="105" t="s">
        <v>75</v>
      </c>
      <c r="M144" s="106" t="s">
        <v>943</v>
      </c>
      <c r="N144" s="107"/>
      <c r="O144" s="108"/>
      <c r="P144" s="107"/>
      <c r="Q144" s="109"/>
      <c r="R144" s="109" t="s">
        <v>997</v>
      </c>
      <c r="S144" s="110" t="s">
        <v>997</v>
      </c>
      <c r="T144" s="98"/>
      <c r="U144" s="111"/>
      <c r="V144" s="112"/>
      <c r="W144" s="113"/>
      <c r="X144" s="143"/>
      <c r="Y144" s="114"/>
      <c r="Z144" s="114" t="s">
        <v>50</v>
      </c>
      <c r="AA144" s="114"/>
      <c r="AB144" s="114"/>
      <c r="AC144" s="114"/>
      <c r="AD144" s="114"/>
      <c r="AE144" s="114"/>
      <c r="AF144" s="114"/>
      <c r="AG144" s="114"/>
      <c r="AH144" s="114" t="s">
        <v>50</v>
      </c>
      <c r="AI144" s="115" t="s">
        <v>50</v>
      </c>
      <c r="AJ144" s="116">
        <f t="shared" si="5"/>
        <v>3</v>
      </c>
    </row>
    <row r="145" spans="1:36" ht="20.25" hidden="1" customHeight="1" x14ac:dyDescent="0.2">
      <c r="A145" s="94"/>
      <c r="B145" s="95">
        <f t="shared" si="4"/>
        <v>1</v>
      </c>
      <c r="C145" s="96">
        <v>585</v>
      </c>
      <c r="D145" s="97" t="s">
        <v>108</v>
      </c>
      <c r="E145" s="98" t="s">
        <v>860</v>
      </c>
      <c r="F145" s="99" t="s">
        <v>341</v>
      </c>
      <c r="G145" s="100"/>
      <c r="H145" s="101" t="s">
        <v>846</v>
      </c>
      <c r="I145" s="102" t="s">
        <v>860</v>
      </c>
      <c r="J145" s="103" t="s">
        <v>75</v>
      </c>
      <c r="K145" s="104"/>
      <c r="L145" s="105" t="s">
        <v>75</v>
      </c>
      <c r="M145" s="106" t="s">
        <v>943</v>
      </c>
      <c r="N145" s="107"/>
      <c r="O145" s="108"/>
      <c r="P145" s="107"/>
      <c r="Q145" s="109"/>
      <c r="R145" s="109" t="s">
        <v>997</v>
      </c>
      <c r="S145" s="110" t="s">
        <v>997</v>
      </c>
      <c r="T145" s="98"/>
      <c r="U145" s="111"/>
      <c r="V145" s="112"/>
      <c r="W145" s="113"/>
      <c r="X145" s="114"/>
      <c r="Y145" s="114"/>
      <c r="Z145" s="114"/>
      <c r="AA145" s="114"/>
      <c r="AB145" s="114"/>
      <c r="AC145" s="114"/>
      <c r="AD145" s="114"/>
      <c r="AE145" s="114"/>
      <c r="AF145" s="114"/>
      <c r="AG145" s="114"/>
      <c r="AH145" s="114" t="s">
        <v>50</v>
      </c>
      <c r="AI145" s="115" t="s">
        <v>50</v>
      </c>
      <c r="AJ145" s="116">
        <f t="shared" si="5"/>
        <v>2</v>
      </c>
    </row>
    <row r="146" spans="1:36" ht="24" hidden="1" customHeight="1" x14ac:dyDescent="0.2">
      <c r="A146" s="117"/>
      <c r="B146" s="118">
        <f t="shared" si="4"/>
        <v>16</v>
      </c>
      <c r="C146" s="119" t="s">
        <v>427</v>
      </c>
      <c r="D146" s="120" t="s">
        <v>40</v>
      </c>
      <c r="E146" s="121"/>
      <c r="F146" s="122"/>
      <c r="G146" s="123"/>
      <c r="H146" s="124"/>
      <c r="I146" s="125"/>
      <c r="J146" s="126"/>
      <c r="K146" s="127"/>
      <c r="L146" s="128"/>
      <c r="M146" s="129"/>
      <c r="N146" s="130"/>
      <c r="O146" s="131"/>
      <c r="P146" s="130"/>
      <c r="Q146" s="132"/>
      <c r="R146" s="132"/>
      <c r="S146" s="133"/>
      <c r="T146" s="134"/>
      <c r="U146" s="135"/>
      <c r="V146" s="136"/>
      <c r="W146" s="137"/>
      <c r="X146" s="137"/>
      <c r="Y146" s="137"/>
      <c r="Z146" s="137"/>
      <c r="AA146" s="137"/>
      <c r="AB146" s="137"/>
      <c r="AC146" s="137"/>
      <c r="AD146" s="137"/>
      <c r="AE146" s="137"/>
      <c r="AF146" s="137"/>
      <c r="AG146" s="137"/>
      <c r="AH146" s="137"/>
      <c r="AI146" s="138"/>
      <c r="AJ146" s="116">
        <f t="shared" si="5"/>
        <v>0</v>
      </c>
    </row>
    <row r="147" spans="1:36" ht="20.25" hidden="1" customHeight="1" x14ac:dyDescent="0.2">
      <c r="A147" s="94"/>
      <c r="B147" s="95">
        <f t="shared" si="4"/>
        <v>1</v>
      </c>
      <c r="C147" s="96">
        <v>590</v>
      </c>
      <c r="D147" s="97" t="s">
        <v>969</v>
      </c>
      <c r="E147" s="98" t="s">
        <v>860</v>
      </c>
      <c r="F147" s="99" t="s">
        <v>336</v>
      </c>
      <c r="G147" s="100"/>
      <c r="H147" s="101" t="s">
        <v>847</v>
      </c>
      <c r="I147" s="102" t="s">
        <v>860</v>
      </c>
      <c r="J147" s="103" t="s">
        <v>435</v>
      </c>
      <c r="K147" s="104"/>
      <c r="L147" s="105" t="s">
        <v>891</v>
      </c>
      <c r="M147" s="106" t="s">
        <v>605</v>
      </c>
      <c r="N147" s="107"/>
      <c r="O147" s="108"/>
      <c r="P147" s="107" t="s">
        <v>50</v>
      </c>
      <c r="Q147" s="109" t="s">
        <v>939</v>
      </c>
      <c r="R147" s="109" t="s">
        <v>632</v>
      </c>
      <c r="S147" s="110" t="s">
        <v>632</v>
      </c>
      <c r="T147" s="98"/>
      <c r="U147" s="111"/>
      <c r="V147" s="112"/>
      <c r="W147" s="113" t="s">
        <v>50</v>
      </c>
      <c r="X147" s="114" t="s">
        <v>50</v>
      </c>
      <c r="Y147" s="114" t="s">
        <v>50</v>
      </c>
      <c r="Z147" s="114" t="s">
        <v>50</v>
      </c>
      <c r="AA147" s="114"/>
      <c r="AB147" s="114" t="s">
        <v>50</v>
      </c>
      <c r="AC147" s="114" t="s">
        <v>50</v>
      </c>
      <c r="AD147" s="114" t="s">
        <v>50</v>
      </c>
      <c r="AE147" s="114" t="s">
        <v>50</v>
      </c>
      <c r="AF147" s="114" t="s">
        <v>50</v>
      </c>
      <c r="AG147" s="114" t="s">
        <v>50</v>
      </c>
      <c r="AH147" s="114" t="s">
        <v>50</v>
      </c>
      <c r="AI147" s="115" t="s">
        <v>50</v>
      </c>
      <c r="AJ147" s="116">
        <f t="shared" si="5"/>
        <v>12</v>
      </c>
    </row>
    <row r="148" spans="1:36" ht="20.25" hidden="1" customHeight="1" x14ac:dyDescent="0.2">
      <c r="A148" s="94"/>
      <c r="B148" s="95">
        <f t="shared" si="4"/>
        <v>1</v>
      </c>
      <c r="C148" s="96">
        <v>591</v>
      </c>
      <c r="D148" s="97" t="s">
        <v>109</v>
      </c>
      <c r="E148" s="98" t="s">
        <v>860</v>
      </c>
      <c r="F148" s="99" t="s">
        <v>336</v>
      </c>
      <c r="G148" s="100"/>
      <c r="H148" s="101" t="s">
        <v>847</v>
      </c>
      <c r="I148" s="102" t="s">
        <v>860</v>
      </c>
      <c r="J148" s="103" t="s">
        <v>435</v>
      </c>
      <c r="K148" s="104"/>
      <c r="L148" s="105" t="s">
        <v>891</v>
      </c>
      <c r="M148" s="106" t="s">
        <v>605</v>
      </c>
      <c r="N148" s="107"/>
      <c r="O148" s="108" t="s">
        <v>50</v>
      </c>
      <c r="P148" s="107" t="s">
        <v>50</v>
      </c>
      <c r="Q148" s="109" t="s">
        <v>939</v>
      </c>
      <c r="R148" s="109" t="s">
        <v>632</v>
      </c>
      <c r="S148" s="110" t="s">
        <v>632</v>
      </c>
      <c r="T148" s="98"/>
      <c r="U148" s="111"/>
      <c r="V148" s="112"/>
      <c r="W148" s="113" t="s">
        <v>50</v>
      </c>
      <c r="X148" s="114" t="s">
        <v>50</v>
      </c>
      <c r="Y148" s="114" t="s">
        <v>50</v>
      </c>
      <c r="Z148" s="114" t="s">
        <v>50</v>
      </c>
      <c r="AA148" s="114" t="s">
        <v>50</v>
      </c>
      <c r="AB148" s="114" t="s">
        <v>50</v>
      </c>
      <c r="AC148" s="114" t="s">
        <v>50</v>
      </c>
      <c r="AD148" s="114" t="s">
        <v>50</v>
      </c>
      <c r="AE148" s="114" t="s">
        <v>50</v>
      </c>
      <c r="AF148" s="114" t="s">
        <v>50</v>
      </c>
      <c r="AG148" s="114" t="s">
        <v>50</v>
      </c>
      <c r="AH148" s="114" t="s">
        <v>50</v>
      </c>
      <c r="AI148" s="115" t="s">
        <v>50</v>
      </c>
      <c r="AJ148" s="116">
        <f t="shared" si="5"/>
        <v>13</v>
      </c>
    </row>
    <row r="149" spans="1:36" ht="20.25" hidden="1" customHeight="1" x14ac:dyDescent="0.2">
      <c r="A149" s="94"/>
      <c r="B149" s="95">
        <f t="shared" si="4"/>
        <v>1</v>
      </c>
      <c r="C149" s="96">
        <v>592</v>
      </c>
      <c r="D149" s="97" t="s">
        <v>110</v>
      </c>
      <c r="E149" s="98" t="s">
        <v>860</v>
      </c>
      <c r="F149" s="99" t="s">
        <v>433</v>
      </c>
      <c r="G149" s="100"/>
      <c r="H149" s="101" t="s">
        <v>847</v>
      </c>
      <c r="I149" s="102" t="s">
        <v>860</v>
      </c>
      <c r="J149" s="103" t="s">
        <v>433</v>
      </c>
      <c r="K149" s="104"/>
      <c r="L149" s="105" t="s">
        <v>75</v>
      </c>
      <c r="M149" s="106" t="s">
        <v>943</v>
      </c>
      <c r="N149" s="107" t="s">
        <v>50</v>
      </c>
      <c r="O149" s="108"/>
      <c r="P149" s="107"/>
      <c r="Q149" s="109" t="s">
        <v>914</v>
      </c>
      <c r="R149" s="109">
        <v>1.5</v>
      </c>
      <c r="S149" s="110">
        <v>4</v>
      </c>
      <c r="T149" s="98"/>
      <c r="U149" s="111"/>
      <c r="V149" s="112"/>
      <c r="W149" s="113" t="s">
        <v>50</v>
      </c>
      <c r="X149" s="114" t="s">
        <v>50</v>
      </c>
      <c r="Y149" s="114" t="s">
        <v>50</v>
      </c>
      <c r="Z149" s="114" t="s">
        <v>50</v>
      </c>
      <c r="AA149" s="114" t="s">
        <v>50</v>
      </c>
      <c r="AB149" s="114" t="s">
        <v>50</v>
      </c>
      <c r="AC149" s="114" t="s">
        <v>50</v>
      </c>
      <c r="AD149" s="114" t="s">
        <v>50</v>
      </c>
      <c r="AE149" s="114" t="s">
        <v>50</v>
      </c>
      <c r="AF149" s="114" t="s">
        <v>50</v>
      </c>
      <c r="AG149" s="114" t="s">
        <v>50</v>
      </c>
      <c r="AH149" s="114" t="s">
        <v>50</v>
      </c>
      <c r="AI149" s="115" t="s">
        <v>50</v>
      </c>
      <c r="AJ149" s="116">
        <f t="shared" si="5"/>
        <v>13</v>
      </c>
    </row>
    <row r="150" spans="1:36" ht="20.25" hidden="1" customHeight="1" x14ac:dyDescent="0.2">
      <c r="A150" s="94"/>
      <c r="B150" s="95">
        <v>1</v>
      </c>
      <c r="C150" s="96">
        <v>593</v>
      </c>
      <c r="D150" s="97" t="s">
        <v>662</v>
      </c>
      <c r="E150" s="98" t="s">
        <v>860</v>
      </c>
      <c r="F150" s="99" t="s">
        <v>343</v>
      </c>
      <c r="G150" s="100"/>
      <c r="H150" s="101" t="s">
        <v>847</v>
      </c>
      <c r="I150" s="102" t="s">
        <v>860</v>
      </c>
      <c r="J150" s="103" t="s">
        <v>75</v>
      </c>
      <c r="K150" s="104"/>
      <c r="L150" s="105" t="s">
        <v>75</v>
      </c>
      <c r="M150" s="106" t="s">
        <v>943</v>
      </c>
      <c r="N150" s="107"/>
      <c r="O150" s="108"/>
      <c r="P150" s="107"/>
      <c r="Q150" s="109"/>
      <c r="R150" s="109" t="s">
        <v>997</v>
      </c>
      <c r="S150" s="110" t="s">
        <v>997</v>
      </c>
      <c r="T150" s="98"/>
      <c r="U150" s="111"/>
      <c r="V150" s="112"/>
      <c r="W150" s="113" t="s">
        <v>50</v>
      </c>
      <c r="X150" s="114"/>
      <c r="Y150" s="114"/>
      <c r="Z150" s="114"/>
      <c r="AA150" s="114"/>
      <c r="AB150" s="114"/>
      <c r="AC150" s="114" t="s">
        <v>50</v>
      </c>
      <c r="AD150" s="114"/>
      <c r="AE150" s="114"/>
      <c r="AF150" s="114"/>
      <c r="AG150" s="114"/>
      <c r="AH150" s="114" t="s">
        <v>50</v>
      </c>
      <c r="AI150" s="115"/>
      <c r="AJ150" s="116">
        <f t="shared" si="5"/>
        <v>3</v>
      </c>
    </row>
    <row r="151" spans="1:36" ht="20.25" hidden="1" customHeight="1" x14ac:dyDescent="0.2">
      <c r="A151" s="94"/>
      <c r="B151" s="95">
        <f t="shared" ref="B151:B214" si="6">COUNTIF(C:C,C151)</f>
        <v>1</v>
      </c>
      <c r="C151" s="139">
        <v>594</v>
      </c>
      <c r="D151" s="97" t="s">
        <v>1000</v>
      </c>
      <c r="E151" s="98" t="s">
        <v>860</v>
      </c>
      <c r="F151" s="99" t="s">
        <v>336</v>
      </c>
      <c r="G151" s="100"/>
      <c r="H151" s="101" t="s">
        <v>847</v>
      </c>
      <c r="I151" s="102" t="s">
        <v>860</v>
      </c>
      <c r="J151" s="103" t="s">
        <v>435</v>
      </c>
      <c r="K151" s="104"/>
      <c r="L151" s="105" t="s">
        <v>891</v>
      </c>
      <c r="M151" s="106" t="s">
        <v>605</v>
      </c>
      <c r="N151" s="107"/>
      <c r="O151" s="108"/>
      <c r="P151" s="107" t="s">
        <v>50</v>
      </c>
      <c r="Q151" s="109" t="s">
        <v>993</v>
      </c>
      <c r="R151" s="109">
        <v>1.5</v>
      </c>
      <c r="S151" s="110">
        <v>12</v>
      </c>
      <c r="T151" s="98"/>
      <c r="U151" s="111"/>
      <c r="V151" s="112"/>
      <c r="W151" s="113"/>
      <c r="X151" s="114"/>
      <c r="Y151" s="114" t="s">
        <v>50</v>
      </c>
      <c r="Z151" s="114" t="s">
        <v>50</v>
      </c>
      <c r="AA151" s="114" t="s">
        <v>50</v>
      </c>
      <c r="AB151" s="114" t="s">
        <v>50</v>
      </c>
      <c r="AC151" s="114" t="s">
        <v>50</v>
      </c>
      <c r="AD151" s="114" t="s">
        <v>50</v>
      </c>
      <c r="AE151" s="114" t="s">
        <v>50</v>
      </c>
      <c r="AF151" s="114" t="s">
        <v>50</v>
      </c>
      <c r="AG151" s="114" t="s">
        <v>50</v>
      </c>
      <c r="AH151" s="114" t="s">
        <v>50</v>
      </c>
      <c r="AI151" s="115" t="s">
        <v>50</v>
      </c>
      <c r="AJ151" s="116">
        <f t="shared" si="5"/>
        <v>11</v>
      </c>
    </row>
    <row r="152" spans="1:36" ht="20.25" hidden="1" customHeight="1" x14ac:dyDescent="0.2">
      <c r="A152" s="94"/>
      <c r="B152" s="95">
        <f t="shared" si="6"/>
        <v>1</v>
      </c>
      <c r="C152" s="139">
        <v>595</v>
      </c>
      <c r="D152" s="97" t="s">
        <v>1001</v>
      </c>
      <c r="E152" s="98" t="s">
        <v>860</v>
      </c>
      <c r="F152" s="99" t="s">
        <v>336</v>
      </c>
      <c r="G152" s="100"/>
      <c r="H152" s="101" t="s">
        <v>847</v>
      </c>
      <c r="I152" s="102" t="s">
        <v>860</v>
      </c>
      <c r="J152" s="103" t="s">
        <v>435</v>
      </c>
      <c r="K152" s="104"/>
      <c r="L152" s="105" t="s">
        <v>891</v>
      </c>
      <c r="M152" s="106" t="s">
        <v>605</v>
      </c>
      <c r="N152" s="107"/>
      <c r="O152" s="108"/>
      <c r="P152" s="107" t="s">
        <v>50</v>
      </c>
      <c r="Q152" s="109" t="s">
        <v>1005</v>
      </c>
      <c r="R152" s="109">
        <v>1.5</v>
      </c>
      <c r="S152" s="110">
        <v>13</v>
      </c>
      <c r="T152" s="98"/>
      <c r="U152" s="111"/>
      <c r="V152" s="112"/>
      <c r="W152" s="113"/>
      <c r="X152" s="114"/>
      <c r="Y152" s="114" t="s">
        <v>50</v>
      </c>
      <c r="Z152" s="114" t="s">
        <v>50</v>
      </c>
      <c r="AA152" s="114" t="s">
        <v>50</v>
      </c>
      <c r="AB152" s="114" t="s">
        <v>50</v>
      </c>
      <c r="AC152" s="114" t="s">
        <v>50</v>
      </c>
      <c r="AD152" s="114" t="s">
        <v>50</v>
      </c>
      <c r="AE152" s="114" t="s">
        <v>50</v>
      </c>
      <c r="AF152" s="114" t="s">
        <v>50</v>
      </c>
      <c r="AG152" s="114" t="s">
        <v>50</v>
      </c>
      <c r="AH152" s="114" t="s">
        <v>50</v>
      </c>
      <c r="AI152" s="115" t="s">
        <v>50</v>
      </c>
      <c r="AJ152" s="116">
        <f t="shared" si="5"/>
        <v>11</v>
      </c>
    </row>
    <row r="153" spans="1:36" ht="24" hidden="1" customHeight="1" x14ac:dyDescent="0.2">
      <c r="A153" s="117"/>
      <c r="B153" s="118">
        <f t="shared" si="6"/>
        <v>16</v>
      </c>
      <c r="C153" s="119" t="s">
        <v>427</v>
      </c>
      <c r="D153" s="120" t="s">
        <v>2</v>
      </c>
      <c r="E153" s="121"/>
      <c r="F153" s="122"/>
      <c r="G153" s="123"/>
      <c r="H153" s="124"/>
      <c r="I153" s="125"/>
      <c r="J153" s="126"/>
      <c r="K153" s="127"/>
      <c r="L153" s="128"/>
      <c r="M153" s="129"/>
      <c r="N153" s="130"/>
      <c r="O153" s="131"/>
      <c r="P153" s="130"/>
      <c r="Q153" s="132"/>
      <c r="R153" s="132"/>
      <c r="S153" s="133"/>
      <c r="T153" s="134"/>
      <c r="U153" s="135"/>
      <c r="V153" s="136"/>
      <c r="W153" s="137"/>
      <c r="X153" s="137"/>
      <c r="Y153" s="137"/>
      <c r="Z153" s="137"/>
      <c r="AA153" s="137"/>
      <c r="AB153" s="137"/>
      <c r="AC153" s="137"/>
      <c r="AD153" s="137"/>
      <c r="AE153" s="137"/>
      <c r="AF153" s="137"/>
      <c r="AG153" s="137"/>
      <c r="AH153" s="137"/>
      <c r="AI153" s="138"/>
      <c r="AJ153" s="116">
        <f t="shared" si="5"/>
        <v>0</v>
      </c>
    </row>
    <row r="154" spans="1:36" ht="20.25" hidden="1" customHeight="1" x14ac:dyDescent="0.2">
      <c r="A154" s="94"/>
      <c r="B154" s="95">
        <f t="shared" si="6"/>
        <v>1</v>
      </c>
      <c r="C154" s="96">
        <v>601</v>
      </c>
      <c r="D154" s="97" t="s">
        <v>111</v>
      </c>
      <c r="E154" s="98" t="s">
        <v>860</v>
      </c>
      <c r="F154" s="99" t="s">
        <v>336</v>
      </c>
      <c r="G154" s="100"/>
      <c r="H154" s="101" t="s">
        <v>848</v>
      </c>
      <c r="I154" s="102" t="s">
        <v>860</v>
      </c>
      <c r="J154" s="103" t="s">
        <v>75</v>
      </c>
      <c r="K154" s="104">
        <v>621</v>
      </c>
      <c r="L154" s="105" t="s">
        <v>221</v>
      </c>
      <c r="M154" s="106" t="s">
        <v>594</v>
      </c>
      <c r="N154" s="107"/>
      <c r="O154" s="108"/>
      <c r="P154" s="107" t="s">
        <v>50</v>
      </c>
      <c r="Q154" s="109" t="s">
        <v>910</v>
      </c>
      <c r="R154" s="109">
        <v>0.3</v>
      </c>
      <c r="S154" s="110">
        <v>2</v>
      </c>
      <c r="T154" s="98"/>
      <c r="U154" s="111"/>
      <c r="V154" s="112"/>
      <c r="W154" s="113" t="s">
        <v>50</v>
      </c>
      <c r="X154" s="114" t="s">
        <v>50</v>
      </c>
      <c r="Y154" s="114" t="s">
        <v>50</v>
      </c>
      <c r="Z154" s="114" t="s">
        <v>50</v>
      </c>
      <c r="AA154" s="114" t="s">
        <v>50</v>
      </c>
      <c r="AB154" s="114" t="s">
        <v>50</v>
      </c>
      <c r="AC154" s="114"/>
      <c r="AD154" s="114" t="s">
        <v>50</v>
      </c>
      <c r="AE154" s="114" t="s">
        <v>50</v>
      </c>
      <c r="AF154" s="114" t="s">
        <v>50</v>
      </c>
      <c r="AG154" s="114" t="s">
        <v>50</v>
      </c>
      <c r="AH154" s="114"/>
      <c r="AI154" s="115"/>
      <c r="AJ154" s="116">
        <f t="shared" si="5"/>
        <v>10</v>
      </c>
    </row>
    <row r="155" spans="1:36" ht="20.25" hidden="1" customHeight="1" x14ac:dyDescent="0.2">
      <c r="A155" s="94"/>
      <c r="B155" s="95">
        <f t="shared" si="6"/>
        <v>1</v>
      </c>
      <c r="C155" s="96">
        <v>602</v>
      </c>
      <c r="D155" s="97" t="s">
        <v>859</v>
      </c>
      <c r="E155" s="98" t="s">
        <v>860</v>
      </c>
      <c r="F155" s="99" t="s">
        <v>336</v>
      </c>
      <c r="G155" s="100"/>
      <c r="H155" s="101" t="s">
        <v>848</v>
      </c>
      <c r="I155" s="102" t="s">
        <v>860</v>
      </c>
      <c r="J155" s="103" t="s">
        <v>75</v>
      </c>
      <c r="K155" s="104">
        <v>621</v>
      </c>
      <c r="L155" s="105" t="s">
        <v>221</v>
      </c>
      <c r="M155" s="106" t="s">
        <v>594</v>
      </c>
      <c r="N155" s="107"/>
      <c r="O155" s="108"/>
      <c r="P155" s="107" t="s">
        <v>50</v>
      </c>
      <c r="Q155" s="109" t="s">
        <v>910</v>
      </c>
      <c r="R155" s="109">
        <v>0.3</v>
      </c>
      <c r="S155" s="110">
        <v>2</v>
      </c>
      <c r="T155" s="98"/>
      <c r="U155" s="111"/>
      <c r="V155" s="112"/>
      <c r="W155" s="113" t="s">
        <v>50</v>
      </c>
      <c r="X155" s="114" t="s">
        <v>50</v>
      </c>
      <c r="Y155" s="114" t="s">
        <v>50</v>
      </c>
      <c r="Z155" s="114" t="s">
        <v>50</v>
      </c>
      <c r="AA155" s="114" t="s">
        <v>50</v>
      </c>
      <c r="AB155" s="114" t="s">
        <v>50</v>
      </c>
      <c r="AC155" s="114" t="s">
        <v>50</v>
      </c>
      <c r="AD155" s="114" t="s">
        <v>50</v>
      </c>
      <c r="AE155" s="114" t="s">
        <v>50</v>
      </c>
      <c r="AF155" s="114" t="s">
        <v>50</v>
      </c>
      <c r="AG155" s="114" t="s">
        <v>50</v>
      </c>
      <c r="AH155" s="114" t="s">
        <v>50</v>
      </c>
      <c r="AI155" s="115" t="s">
        <v>50</v>
      </c>
      <c r="AJ155" s="116">
        <f t="shared" si="5"/>
        <v>13</v>
      </c>
    </row>
    <row r="156" spans="1:36" ht="20.25" hidden="1" customHeight="1" x14ac:dyDescent="0.2">
      <c r="A156" s="94"/>
      <c r="B156" s="95">
        <f t="shared" si="6"/>
        <v>1</v>
      </c>
      <c r="C156" s="96">
        <v>603</v>
      </c>
      <c r="D156" s="97" t="s">
        <v>3</v>
      </c>
      <c r="E156" s="98" t="s">
        <v>860</v>
      </c>
      <c r="F156" s="99" t="s">
        <v>336</v>
      </c>
      <c r="G156" s="100"/>
      <c r="H156" s="101" t="s">
        <v>848</v>
      </c>
      <c r="I156" s="102" t="s">
        <v>860</v>
      </c>
      <c r="J156" s="103" t="s">
        <v>75</v>
      </c>
      <c r="K156" s="104"/>
      <c r="L156" s="105" t="s">
        <v>870</v>
      </c>
      <c r="M156" s="106" t="s">
        <v>461</v>
      </c>
      <c r="N156" s="107"/>
      <c r="O156" s="108"/>
      <c r="P156" s="107" t="s">
        <v>50</v>
      </c>
      <c r="Q156" s="109" t="s">
        <v>910</v>
      </c>
      <c r="R156" s="109">
        <v>0.3</v>
      </c>
      <c r="S156" s="110">
        <v>2</v>
      </c>
      <c r="T156" s="98"/>
      <c r="U156" s="111"/>
      <c r="V156" s="112"/>
      <c r="W156" s="113" t="s">
        <v>50</v>
      </c>
      <c r="X156" s="114" t="s">
        <v>50</v>
      </c>
      <c r="Y156" s="114" t="s">
        <v>50</v>
      </c>
      <c r="Z156" s="114" t="s">
        <v>50</v>
      </c>
      <c r="AA156" s="114" t="s">
        <v>50</v>
      </c>
      <c r="AB156" s="114" t="s">
        <v>50</v>
      </c>
      <c r="AC156" s="114" t="s">
        <v>50</v>
      </c>
      <c r="AD156" s="114" t="s">
        <v>50</v>
      </c>
      <c r="AE156" s="114" t="s">
        <v>50</v>
      </c>
      <c r="AF156" s="114" t="s">
        <v>50</v>
      </c>
      <c r="AG156" s="114" t="s">
        <v>50</v>
      </c>
      <c r="AH156" s="114" t="s">
        <v>50</v>
      </c>
      <c r="AI156" s="115" t="s">
        <v>50</v>
      </c>
      <c r="AJ156" s="116">
        <f t="shared" si="5"/>
        <v>13</v>
      </c>
    </row>
    <row r="157" spans="1:36" ht="20.25" hidden="1" customHeight="1" x14ac:dyDescent="0.2">
      <c r="A157" s="94"/>
      <c r="B157" s="95">
        <f t="shared" si="6"/>
        <v>1</v>
      </c>
      <c r="C157" s="96">
        <v>604</v>
      </c>
      <c r="D157" s="97" t="s">
        <v>4</v>
      </c>
      <c r="E157" s="98" t="s">
        <v>860</v>
      </c>
      <c r="F157" s="99" t="s">
        <v>336</v>
      </c>
      <c r="G157" s="100"/>
      <c r="H157" s="101" t="s">
        <v>848</v>
      </c>
      <c r="I157" s="102" t="s">
        <v>860</v>
      </c>
      <c r="J157" s="103" t="s">
        <v>75</v>
      </c>
      <c r="K157" s="104"/>
      <c r="L157" s="105" t="s">
        <v>122</v>
      </c>
      <c r="M157" s="106" t="s">
        <v>497</v>
      </c>
      <c r="N157" s="107"/>
      <c r="O157" s="108"/>
      <c r="P157" s="107" t="s">
        <v>50</v>
      </c>
      <c r="Q157" s="109" t="s">
        <v>910</v>
      </c>
      <c r="R157" s="109">
        <v>0.3</v>
      </c>
      <c r="S157" s="110">
        <v>2</v>
      </c>
      <c r="T157" s="98"/>
      <c r="U157" s="111"/>
      <c r="V157" s="112"/>
      <c r="W157" s="113" t="s">
        <v>50</v>
      </c>
      <c r="X157" s="114" t="s">
        <v>50</v>
      </c>
      <c r="Y157" s="114" t="s">
        <v>50</v>
      </c>
      <c r="Z157" s="114" t="s">
        <v>50</v>
      </c>
      <c r="AA157" s="114" t="s">
        <v>50</v>
      </c>
      <c r="AB157" s="114" t="s">
        <v>50</v>
      </c>
      <c r="AC157" s="114" t="s">
        <v>50</v>
      </c>
      <c r="AD157" s="114" t="s">
        <v>50</v>
      </c>
      <c r="AE157" s="114" t="s">
        <v>50</v>
      </c>
      <c r="AF157" s="114" t="s">
        <v>50</v>
      </c>
      <c r="AG157" s="114" t="s">
        <v>50</v>
      </c>
      <c r="AH157" s="114" t="s">
        <v>50</v>
      </c>
      <c r="AI157" s="115"/>
      <c r="AJ157" s="116">
        <f t="shared" si="5"/>
        <v>12</v>
      </c>
    </row>
    <row r="158" spans="1:36" ht="20.25" hidden="1" customHeight="1" x14ac:dyDescent="0.2">
      <c r="A158" s="94"/>
      <c r="B158" s="95">
        <f t="shared" si="6"/>
        <v>1</v>
      </c>
      <c r="C158" s="96">
        <v>605</v>
      </c>
      <c r="D158" s="97" t="s">
        <v>741</v>
      </c>
      <c r="E158" s="98" t="s">
        <v>860</v>
      </c>
      <c r="F158" s="99" t="s">
        <v>336</v>
      </c>
      <c r="G158" s="100"/>
      <c r="H158" s="101" t="s">
        <v>848</v>
      </c>
      <c r="I158" s="102" t="s">
        <v>860</v>
      </c>
      <c r="J158" s="103" t="s">
        <v>75</v>
      </c>
      <c r="K158" s="104"/>
      <c r="L158" s="105" t="s">
        <v>712</v>
      </c>
      <c r="M158" s="106" t="s">
        <v>748</v>
      </c>
      <c r="N158" s="107"/>
      <c r="O158" s="108"/>
      <c r="P158" s="107" t="s">
        <v>50</v>
      </c>
      <c r="Q158" s="109" t="s">
        <v>910</v>
      </c>
      <c r="R158" s="109">
        <v>0.3</v>
      </c>
      <c r="S158" s="110">
        <v>2</v>
      </c>
      <c r="T158" s="98"/>
      <c r="U158" s="111"/>
      <c r="V158" s="112"/>
      <c r="W158" s="113" t="s">
        <v>50</v>
      </c>
      <c r="X158" s="114" t="s">
        <v>50</v>
      </c>
      <c r="Y158" s="114" t="s">
        <v>50</v>
      </c>
      <c r="Z158" s="114" t="s">
        <v>50</v>
      </c>
      <c r="AA158" s="114" t="s">
        <v>50</v>
      </c>
      <c r="AB158" s="114" t="s">
        <v>50</v>
      </c>
      <c r="AC158" s="114"/>
      <c r="AD158" s="114" t="s">
        <v>50</v>
      </c>
      <c r="AE158" s="114"/>
      <c r="AF158" s="114" t="s">
        <v>50</v>
      </c>
      <c r="AG158" s="114"/>
      <c r="AH158" s="114"/>
      <c r="AI158" s="115"/>
      <c r="AJ158" s="116">
        <f t="shared" si="5"/>
        <v>8</v>
      </c>
    </row>
    <row r="159" spans="1:36" ht="20.25" hidden="1" customHeight="1" x14ac:dyDescent="0.2">
      <c r="A159" s="94"/>
      <c r="B159" s="95">
        <f t="shared" si="6"/>
        <v>1</v>
      </c>
      <c r="C159" s="96">
        <v>606</v>
      </c>
      <c r="D159" s="97" t="s">
        <v>858</v>
      </c>
      <c r="E159" s="98" t="s">
        <v>860</v>
      </c>
      <c r="F159" s="99" t="s">
        <v>336</v>
      </c>
      <c r="G159" s="100"/>
      <c r="H159" s="101" t="s">
        <v>848</v>
      </c>
      <c r="I159" s="102" t="s">
        <v>860</v>
      </c>
      <c r="J159" s="103" t="s">
        <v>75</v>
      </c>
      <c r="K159" s="104">
        <v>621</v>
      </c>
      <c r="L159" s="105" t="s">
        <v>221</v>
      </c>
      <c r="M159" s="106" t="s">
        <v>594</v>
      </c>
      <c r="N159" s="107"/>
      <c r="O159" s="108"/>
      <c r="P159" s="107" t="s">
        <v>50</v>
      </c>
      <c r="Q159" s="109" t="s">
        <v>910</v>
      </c>
      <c r="R159" s="109">
        <v>0.3</v>
      </c>
      <c r="S159" s="110">
        <v>2</v>
      </c>
      <c r="T159" s="98"/>
      <c r="U159" s="111"/>
      <c r="V159" s="112"/>
      <c r="W159" s="113" t="s">
        <v>50</v>
      </c>
      <c r="X159" s="143"/>
      <c r="Y159" s="114" t="s">
        <v>50</v>
      </c>
      <c r="Z159" s="114"/>
      <c r="AA159" s="114" t="s">
        <v>50</v>
      </c>
      <c r="AB159" s="114" t="s">
        <v>50</v>
      </c>
      <c r="AC159" s="114"/>
      <c r="AD159" s="114" t="s">
        <v>50</v>
      </c>
      <c r="AE159" s="114"/>
      <c r="AF159" s="114"/>
      <c r="AG159" s="114" t="s">
        <v>50</v>
      </c>
      <c r="AH159" s="114" t="s">
        <v>50</v>
      </c>
      <c r="AI159" s="115"/>
      <c r="AJ159" s="116">
        <f t="shared" si="5"/>
        <v>7</v>
      </c>
    </row>
    <row r="160" spans="1:36" ht="24" hidden="1" customHeight="1" x14ac:dyDescent="0.2">
      <c r="A160" s="117"/>
      <c r="B160" s="118">
        <f t="shared" si="6"/>
        <v>16</v>
      </c>
      <c r="C160" s="119" t="s">
        <v>427</v>
      </c>
      <c r="D160" s="120" t="s">
        <v>428</v>
      </c>
      <c r="E160" s="121"/>
      <c r="F160" s="122"/>
      <c r="G160" s="123"/>
      <c r="H160" s="124"/>
      <c r="I160" s="125"/>
      <c r="J160" s="126"/>
      <c r="K160" s="127"/>
      <c r="L160" s="128"/>
      <c r="M160" s="129"/>
      <c r="N160" s="130"/>
      <c r="O160" s="131"/>
      <c r="P160" s="130"/>
      <c r="Q160" s="132"/>
      <c r="R160" s="132"/>
      <c r="S160" s="133"/>
      <c r="T160" s="134"/>
      <c r="U160" s="135"/>
      <c r="V160" s="136"/>
      <c r="W160" s="137"/>
      <c r="X160" s="137"/>
      <c r="Y160" s="137"/>
      <c r="Z160" s="137"/>
      <c r="AA160" s="137"/>
      <c r="AB160" s="137"/>
      <c r="AC160" s="137"/>
      <c r="AD160" s="137"/>
      <c r="AE160" s="137"/>
      <c r="AF160" s="137"/>
      <c r="AG160" s="137"/>
      <c r="AH160" s="137"/>
      <c r="AI160" s="138"/>
      <c r="AJ160" s="116">
        <f t="shared" si="5"/>
        <v>0</v>
      </c>
    </row>
    <row r="161" spans="1:36" ht="20.25" hidden="1" customHeight="1" x14ac:dyDescent="0.2">
      <c r="A161" s="94"/>
      <c r="B161" s="95">
        <f t="shared" si="6"/>
        <v>1</v>
      </c>
      <c r="C161" s="96">
        <v>610</v>
      </c>
      <c r="D161" s="97" t="s">
        <v>428</v>
      </c>
      <c r="E161" s="98" t="s">
        <v>860</v>
      </c>
      <c r="F161" s="99" t="s">
        <v>336</v>
      </c>
      <c r="G161" s="100"/>
      <c r="H161" s="101" t="s">
        <v>428</v>
      </c>
      <c r="I161" s="102" t="s">
        <v>860</v>
      </c>
      <c r="J161" s="103" t="s">
        <v>75</v>
      </c>
      <c r="K161" s="104"/>
      <c r="L161" s="105" t="s">
        <v>368</v>
      </c>
      <c r="M161" s="106" t="s">
        <v>428</v>
      </c>
      <c r="N161" s="107"/>
      <c r="O161" s="108"/>
      <c r="P161" s="107" t="s">
        <v>50</v>
      </c>
      <c r="Q161" s="109" t="s">
        <v>942</v>
      </c>
      <c r="R161" s="109">
        <v>0.3</v>
      </c>
      <c r="S161" s="110" t="s">
        <v>632</v>
      </c>
      <c r="T161" s="98"/>
      <c r="U161" s="111"/>
      <c r="V161" s="112"/>
      <c r="W161" s="113" t="s">
        <v>50</v>
      </c>
      <c r="X161" s="114" t="s">
        <v>50</v>
      </c>
      <c r="Y161" s="114" t="s">
        <v>50</v>
      </c>
      <c r="Z161" s="114" t="s">
        <v>50</v>
      </c>
      <c r="AA161" s="114" t="s">
        <v>50</v>
      </c>
      <c r="AB161" s="114" t="s">
        <v>50</v>
      </c>
      <c r="AC161" s="114"/>
      <c r="AD161" s="114"/>
      <c r="AE161" s="114" t="s">
        <v>50</v>
      </c>
      <c r="AF161" s="114" t="s">
        <v>50</v>
      </c>
      <c r="AG161" s="114" t="s">
        <v>50</v>
      </c>
      <c r="AH161" s="114" t="s">
        <v>50</v>
      </c>
      <c r="AI161" s="115" t="s">
        <v>50</v>
      </c>
      <c r="AJ161" s="116">
        <f t="shared" si="5"/>
        <v>11</v>
      </c>
    </row>
    <row r="162" spans="1:36" ht="20.25" hidden="1" customHeight="1" x14ac:dyDescent="0.2">
      <c r="A162" s="94"/>
      <c r="B162" s="95">
        <f t="shared" si="6"/>
        <v>1</v>
      </c>
      <c r="C162" s="96">
        <v>611</v>
      </c>
      <c r="D162" s="97" t="s">
        <v>369</v>
      </c>
      <c r="E162" s="98" t="s">
        <v>860</v>
      </c>
      <c r="F162" s="99" t="s">
        <v>336</v>
      </c>
      <c r="G162" s="100"/>
      <c r="H162" s="101" t="s">
        <v>428</v>
      </c>
      <c r="I162" s="102" t="s">
        <v>860</v>
      </c>
      <c r="J162" s="103" t="s">
        <v>75</v>
      </c>
      <c r="K162" s="104">
        <v>610</v>
      </c>
      <c r="L162" s="105" t="s">
        <v>222</v>
      </c>
      <c r="M162" s="106" t="s">
        <v>576</v>
      </c>
      <c r="N162" s="107"/>
      <c r="O162" s="108"/>
      <c r="P162" s="107" t="s">
        <v>50</v>
      </c>
      <c r="Q162" s="109" t="s">
        <v>942</v>
      </c>
      <c r="R162" s="109">
        <v>0.3</v>
      </c>
      <c r="S162" s="110" t="s">
        <v>632</v>
      </c>
      <c r="T162" s="98"/>
      <c r="U162" s="111"/>
      <c r="V162" s="112"/>
      <c r="W162" s="113" t="s">
        <v>50</v>
      </c>
      <c r="X162" s="114" t="s">
        <v>50</v>
      </c>
      <c r="Y162" s="114" t="s">
        <v>50</v>
      </c>
      <c r="Z162" s="114" t="s">
        <v>50</v>
      </c>
      <c r="AA162" s="114"/>
      <c r="AB162" s="114" t="s">
        <v>50</v>
      </c>
      <c r="AC162" s="114"/>
      <c r="AD162" s="114"/>
      <c r="AE162" s="114"/>
      <c r="AF162" s="114" t="s">
        <v>50</v>
      </c>
      <c r="AG162" s="114" t="s">
        <v>50</v>
      </c>
      <c r="AH162" s="114" t="s">
        <v>50</v>
      </c>
      <c r="AI162" s="115"/>
      <c r="AJ162" s="116">
        <f t="shared" si="5"/>
        <v>8</v>
      </c>
    </row>
    <row r="163" spans="1:36" ht="20.25" hidden="1" customHeight="1" x14ac:dyDescent="0.2">
      <c r="A163" s="94"/>
      <c r="B163" s="95">
        <f t="shared" si="6"/>
        <v>1</v>
      </c>
      <c r="C163" s="139">
        <v>649</v>
      </c>
      <c r="D163" s="97" t="s">
        <v>420</v>
      </c>
      <c r="E163" s="98" t="s">
        <v>860</v>
      </c>
      <c r="F163" s="99" t="s">
        <v>336</v>
      </c>
      <c r="G163" s="100"/>
      <c r="H163" s="101" t="s">
        <v>428</v>
      </c>
      <c r="I163" s="102" t="s">
        <v>860</v>
      </c>
      <c r="J163" s="103" t="s">
        <v>75</v>
      </c>
      <c r="K163" s="144">
        <v>611</v>
      </c>
      <c r="L163" s="105" t="s">
        <v>216</v>
      </c>
      <c r="M163" s="106" t="s">
        <v>908</v>
      </c>
      <c r="N163" s="107"/>
      <c r="O163" s="108"/>
      <c r="P163" s="107" t="s">
        <v>50</v>
      </c>
      <c r="Q163" s="109" t="s">
        <v>942</v>
      </c>
      <c r="R163" s="109">
        <v>0.3</v>
      </c>
      <c r="S163" s="110" t="s">
        <v>632</v>
      </c>
      <c r="T163" s="98"/>
      <c r="U163" s="111"/>
      <c r="V163" s="112"/>
      <c r="W163" s="113" t="s">
        <v>50</v>
      </c>
      <c r="X163" s="114"/>
      <c r="Y163" s="114" t="s">
        <v>50</v>
      </c>
      <c r="Z163" s="114"/>
      <c r="AA163" s="114" t="s">
        <v>50</v>
      </c>
      <c r="AB163" s="114" t="s">
        <v>50</v>
      </c>
      <c r="AC163" s="114" t="s">
        <v>50</v>
      </c>
      <c r="AD163" s="114" t="s">
        <v>50</v>
      </c>
      <c r="AE163" s="114"/>
      <c r="AF163" s="114" t="s">
        <v>50</v>
      </c>
      <c r="AG163" s="114" t="s">
        <v>50</v>
      </c>
      <c r="AH163" s="114" t="s">
        <v>50</v>
      </c>
      <c r="AI163" s="115" t="s">
        <v>50</v>
      </c>
      <c r="AJ163" s="116">
        <f t="shared" si="5"/>
        <v>10</v>
      </c>
    </row>
    <row r="164" spans="1:36" ht="20.25" hidden="1" customHeight="1" x14ac:dyDescent="0.2">
      <c r="A164" s="94"/>
      <c r="B164" s="95">
        <f t="shared" si="6"/>
        <v>1</v>
      </c>
      <c r="C164" s="96">
        <v>613</v>
      </c>
      <c r="D164" s="97" t="s">
        <v>961</v>
      </c>
      <c r="E164" s="98" t="s">
        <v>860</v>
      </c>
      <c r="F164" s="99" t="s">
        <v>336</v>
      </c>
      <c r="G164" s="100"/>
      <c r="H164" s="101" t="s">
        <v>428</v>
      </c>
      <c r="I164" s="102" t="s">
        <v>860</v>
      </c>
      <c r="J164" s="103" t="s">
        <v>75</v>
      </c>
      <c r="K164" s="144">
        <v>611</v>
      </c>
      <c r="L164" s="105" t="s">
        <v>223</v>
      </c>
      <c r="M164" s="106" t="s">
        <v>578</v>
      </c>
      <c r="N164" s="107"/>
      <c r="O164" s="108"/>
      <c r="P164" s="107" t="s">
        <v>50</v>
      </c>
      <c r="Q164" s="109" t="s">
        <v>942</v>
      </c>
      <c r="R164" s="109">
        <v>0.3</v>
      </c>
      <c r="S164" s="110" t="s">
        <v>632</v>
      </c>
      <c r="T164" s="98"/>
      <c r="U164" s="111" t="s">
        <v>50</v>
      </c>
      <c r="V164" s="112"/>
      <c r="W164" s="113" t="s">
        <v>50</v>
      </c>
      <c r="X164" s="114" t="s">
        <v>50</v>
      </c>
      <c r="Y164" s="114" t="s">
        <v>50</v>
      </c>
      <c r="Z164" s="114" t="s">
        <v>50</v>
      </c>
      <c r="AA164" s="114" t="s">
        <v>50</v>
      </c>
      <c r="AB164" s="114" t="s">
        <v>50</v>
      </c>
      <c r="AC164" s="114" t="s">
        <v>50</v>
      </c>
      <c r="AD164" s="114" t="s">
        <v>50</v>
      </c>
      <c r="AE164" s="114" t="s">
        <v>50</v>
      </c>
      <c r="AF164" s="114" t="s">
        <v>50</v>
      </c>
      <c r="AG164" s="114" t="s">
        <v>50</v>
      </c>
      <c r="AH164" s="114" t="s">
        <v>50</v>
      </c>
      <c r="AI164" s="115" t="s">
        <v>50</v>
      </c>
      <c r="AJ164" s="116">
        <f t="shared" si="5"/>
        <v>13</v>
      </c>
    </row>
    <row r="165" spans="1:36" ht="20.25" hidden="1" customHeight="1" x14ac:dyDescent="0.2">
      <c r="A165" s="94"/>
      <c r="B165" s="95">
        <f t="shared" si="6"/>
        <v>1</v>
      </c>
      <c r="C165" s="96">
        <v>614</v>
      </c>
      <c r="D165" s="97" t="s">
        <v>580</v>
      </c>
      <c r="E165" s="98" t="s">
        <v>860</v>
      </c>
      <c r="F165" s="99" t="s">
        <v>336</v>
      </c>
      <c r="G165" s="100"/>
      <c r="H165" s="101" t="s">
        <v>844</v>
      </c>
      <c r="I165" s="102" t="s">
        <v>860</v>
      </c>
      <c r="J165" s="103" t="s">
        <v>75</v>
      </c>
      <c r="K165" s="144">
        <v>611</v>
      </c>
      <c r="L165" s="105" t="s">
        <v>87</v>
      </c>
      <c r="M165" s="106" t="s">
        <v>579</v>
      </c>
      <c r="N165" s="107"/>
      <c r="O165" s="108"/>
      <c r="P165" s="107" t="s">
        <v>50</v>
      </c>
      <c r="Q165" s="109" t="s">
        <v>942</v>
      </c>
      <c r="R165" s="109">
        <v>0.3</v>
      </c>
      <c r="S165" s="110" t="s">
        <v>632</v>
      </c>
      <c r="T165" s="98"/>
      <c r="U165" s="111"/>
      <c r="V165" s="112"/>
      <c r="W165" s="113" t="s">
        <v>50</v>
      </c>
      <c r="X165" s="114" t="s">
        <v>50</v>
      </c>
      <c r="Y165" s="114" t="s">
        <v>50</v>
      </c>
      <c r="Z165" s="114" t="s">
        <v>50</v>
      </c>
      <c r="AA165" s="114" t="s">
        <v>50</v>
      </c>
      <c r="AB165" s="114" t="s">
        <v>50</v>
      </c>
      <c r="AC165" s="114" t="s">
        <v>50</v>
      </c>
      <c r="AD165" s="114" t="s">
        <v>50</v>
      </c>
      <c r="AE165" s="114" t="s">
        <v>50</v>
      </c>
      <c r="AF165" s="114" t="s">
        <v>50</v>
      </c>
      <c r="AG165" s="114" t="s">
        <v>50</v>
      </c>
      <c r="AH165" s="114"/>
      <c r="AI165" s="115" t="s">
        <v>50</v>
      </c>
      <c r="AJ165" s="116">
        <f t="shared" si="5"/>
        <v>12</v>
      </c>
    </row>
    <row r="166" spans="1:36" ht="20.25" hidden="1" customHeight="1" x14ac:dyDescent="0.2">
      <c r="A166" s="94">
        <v>44336</v>
      </c>
      <c r="B166" s="95">
        <f t="shared" si="6"/>
        <v>1</v>
      </c>
      <c r="C166" s="139">
        <v>612</v>
      </c>
      <c r="D166" s="97" t="s">
        <v>2008</v>
      </c>
      <c r="E166" s="98" t="s">
        <v>860</v>
      </c>
      <c r="F166" s="99" t="s">
        <v>336</v>
      </c>
      <c r="G166" s="100"/>
      <c r="H166" s="101" t="s">
        <v>428</v>
      </c>
      <c r="I166" s="102" t="s">
        <v>860</v>
      </c>
      <c r="J166" s="103" t="s">
        <v>75</v>
      </c>
      <c r="K166" s="144">
        <v>611</v>
      </c>
      <c r="L166" s="105" t="s">
        <v>2010</v>
      </c>
      <c r="M166" s="106" t="s">
        <v>2009</v>
      </c>
      <c r="N166" s="107"/>
      <c r="O166" s="108"/>
      <c r="P166" s="107" t="s">
        <v>50</v>
      </c>
      <c r="Q166" s="109" t="s">
        <v>942</v>
      </c>
      <c r="R166" s="109">
        <v>0.3</v>
      </c>
      <c r="S166" s="110" t="s">
        <v>632</v>
      </c>
      <c r="T166" s="98"/>
      <c r="U166" s="111"/>
      <c r="V166" s="112"/>
      <c r="W166" s="113"/>
      <c r="X166" s="114"/>
      <c r="Y166" s="114"/>
      <c r="Z166" s="114"/>
      <c r="AA166" s="114" t="s">
        <v>50</v>
      </c>
      <c r="AB166" s="114"/>
      <c r="AC166" s="114"/>
      <c r="AD166" s="114"/>
      <c r="AE166" s="114"/>
      <c r="AF166" s="114"/>
      <c r="AG166" s="114"/>
      <c r="AH166" s="114"/>
      <c r="AI166" s="115"/>
      <c r="AJ166" s="116">
        <f t="shared" si="5"/>
        <v>1</v>
      </c>
    </row>
    <row r="167" spans="1:36" ht="20.25" hidden="1" customHeight="1" x14ac:dyDescent="0.2">
      <c r="A167" s="94"/>
      <c r="B167" s="95">
        <f t="shared" si="6"/>
        <v>1</v>
      </c>
      <c r="C167" s="96">
        <v>615</v>
      </c>
      <c r="D167" s="97" t="s">
        <v>388</v>
      </c>
      <c r="E167" s="98" t="s">
        <v>860</v>
      </c>
      <c r="F167" s="99" t="s">
        <v>336</v>
      </c>
      <c r="G167" s="100"/>
      <c r="H167" s="101" t="s">
        <v>428</v>
      </c>
      <c r="I167" s="102" t="s">
        <v>860</v>
      </c>
      <c r="J167" s="103" t="s">
        <v>75</v>
      </c>
      <c r="K167" s="144">
        <v>611</v>
      </c>
      <c r="L167" s="105" t="s">
        <v>225</v>
      </c>
      <c r="M167" s="106" t="s">
        <v>611</v>
      </c>
      <c r="N167" s="107"/>
      <c r="O167" s="108"/>
      <c r="P167" s="107" t="s">
        <v>50</v>
      </c>
      <c r="Q167" s="109" t="s">
        <v>942</v>
      </c>
      <c r="R167" s="109">
        <v>0.3</v>
      </c>
      <c r="S167" s="110" t="s">
        <v>632</v>
      </c>
      <c r="T167" s="98"/>
      <c r="U167" s="111"/>
      <c r="V167" s="112"/>
      <c r="W167" s="113" t="s">
        <v>50</v>
      </c>
      <c r="X167" s="114" t="s">
        <v>50</v>
      </c>
      <c r="Y167" s="114" t="s">
        <v>50</v>
      </c>
      <c r="Z167" s="114" t="s">
        <v>50</v>
      </c>
      <c r="AA167" s="114" t="s">
        <v>50</v>
      </c>
      <c r="AB167" s="114" t="s">
        <v>50</v>
      </c>
      <c r="AC167" s="114" t="s">
        <v>50</v>
      </c>
      <c r="AD167" s="114" t="s">
        <v>50</v>
      </c>
      <c r="AE167" s="114" t="s">
        <v>50</v>
      </c>
      <c r="AF167" s="114" t="s">
        <v>50</v>
      </c>
      <c r="AG167" s="114" t="s">
        <v>50</v>
      </c>
      <c r="AH167" s="114"/>
      <c r="AI167" s="115"/>
      <c r="AJ167" s="116">
        <f t="shared" si="5"/>
        <v>11</v>
      </c>
    </row>
    <row r="168" spans="1:36" ht="20.25" hidden="1" customHeight="1" x14ac:dyDescent="0.2">
      <c r="A168" s="94"/>
      <c r="B168" s="95">
        <f t="shared" si="6"/>
        <v>1</v>
      </c>
      <c r="C168" s="96">
        <v>616</v>
      </c>
      <c r="D168" s="97" t="s">
        <v>817</v>
      </c>
      <c r="E168" s="98" t="s">
        <v>860</v>
      </c>
      <c r="F168" s="99" t="s">
        <v>336</v>
      </c>
      <c r="G168" s="100"/>
      <c r="H168" s="101" t="s">
        <v>428</v>
      </c>
      <c r="I168" s="102" t="s">
        <v>860</v>
      </c>
      <c r="J168" s="103" t="s">
        <v>75</v>
      </c>
      <c r="K168" s="144">
        <v>611</v>
      </c>
      <c r="L168" s="105" t="s">
        <v>583</v>
      </c>
      <c r="M168" s="106" t="s">
        <v>584</v>
      </c>
      <c r="N168" s="107"/>
      <c r="O168" s="108"/>
      <c r="P168" s="107" t="s">
        <v>50</v>
      </c>
      <c r="Q168" s="109" t="s">
        <v>942</v>
      </c>
      <c r="R168" s="109">
        <v>0.3</v>
      </c>
      <c r="S168" s="110" t="s">
        <v>632</v>
      </c>
      <c r="T168" s="98"/>
      <c r="U168" s="111"/>
      <c r="V168" s="112"/>
      <c r="W168" s="113" t="s">
        <v>50</v>
      </c>
      <c r="X168" s="114" t="s">
        <v>50</v>
      </c>
      <c r="Y168" s="114" t="s">
        <v>50</v>
      </c>
      <c r="Z168" s="114" t="s">
        <v>50</v>
      </c>
      <c r="AA168" s="114" t="s">
        <v>50</v>
      </c>
      <c r="AB168" s="114" t="s">
        <v>50</v>
      </c>
      <c r="AC168" s="114" t="s">
        <v>50</v>
      </c>
      <c r="AD168" s="114" t="s">
        <v>50</v>
      </c>
      <c r="AE168" s="114" t="s">
        <v>50</v>
      </c>
      <c r="AF168" s="114" t="s">
        <v>50</v>
      </c>
      <c r="AG168" s="114" t="s">
        <v>50</v>
      </c>
      <c r="AH168" s="114"/>
      <c r="AI168" s="115" t="s">
        <v>50</v>
      </c>
      <c r="AJ168" s="116">
        <f t="shared" si="5"/>
        <v>12</v>
      </c>
    </row>
    <row r="169" spans="1:36" ht="20.25" hidden="1" customHeight="1" x14ac:dyDescent="0.2">
      <c r="A169" s="94"/>
      <c r="B169" s="95">
        <f t="shared" si="6"/>
        <v>1</v>
      </c>
      <c r="C169" s="96">
        <v>617</v>
      </c>
      <c r="D169" s="97" t="s">
        <v>114</v>
      </c>
      <c r="E169" s="98" t="s">
        <v>860</v>
      </c>
      <c r="F169" s="99" t="s">
        <v>336</v>
      </c>
      <c r="G169" s="100"/>
      <c r="H169" s="101" t="s">
        <v>849</v>
      </c>
      <c r="I169" s="102" t="s">
        <v>860</v>
      </c>
      <c r="J169" s="103" t="s">
        <v>75</v>
      </c>
      <c r="K169" s="144">
        <v>611</v>
      </c>
      <c r="L169" s="105" t="s">
        <v>224</v>
      </c>
      <c r="M169" s="106" t="s">
        <v>587</v>
      </c>
      <c r="N169" s="107"/>
      <c r="O169" s="108"/>
      <c r="P169" s="107" t="s">
        <v>50</v>
      </c>
      <c r="Q169" s="109" t="s">
        <v>942</v>
      </c>
      <c r="R169" s="109">
        <v>0.3</v>
      </c>
      <c r="S169" s="110" t="s">
        <v>632</v>
      </c>
      <c r="T169" s="98"/>
      <c r="U169" s="111"/>
      <c r="V169" s="112"/>
      <c r="W169" s="113" t="s">
        <v>50</v>
      </c>
      <c r="X169" s="114" t="s">
        <v>50</v>
      </c>
      <c r="Y169" s="114" t="s">
        <v>50</v>
      </c>
      <c r="Z169" s="114" t="s">
        <v>50</v>
      </c>
      <c r="AA169" s="114" t="s">
        <v>50</v>
      </c>
      <c r="AB169" s="114" t="s">
        <v>50</v>
      </c>
      <c r="AC169" s="114" t="s">
        <v>50</v>
      </c>
      <c r="AD169" s="114" t="s">
        <v>50</v>
      </c>
      <c r="AE169" s="114" t="s">
        <v>50</v>
      </c>
      <c r="AF169" s="114" t="s">
        <v>50</v>
      </c>
      <c r="AG169" s="114" t="s">
        <v>50</v>
      </c>
      <c r="AH169" s="114"/>
      <c r="AI169" s="115" t="s">
        <v>50</v>
      </c>
      <c r="AJ169" s="116">
        <f t="shared" si="5"/>
        <v>12</v>
      </c>
    </row>
    <row r="170" spans="1:36" ht="20.25" hidden="1" customHeight="1" x14ac:dyDescent="0.2">
      <c r="A170" s="94"/>
      <c r="B170" s="95">
        <f t="shared" si="6"/>
        <v>1</v>
      </c>
      <c r="C170" s="96">
        <v>618</v>
      </c>
      <c r="D170" s="97" t="s">
        <v>962</v>
      </c>
      <c r="E170" s="98" t="s">
        <v>860</v>
      </c>
      <c r="F170" s="99" t="s">
        <v>336</v>
      </c>
      <c r="G170" s="100"/>
      <c r="H170" s="101" t="s">
        <v>428</v>
      </c>
      <c r="I170" s="102" t="s">
        <v>860</v>
      </c>
      <c r="J170" s="103" t="s">
        <v>75</v>
      </c>
      <c r="K170" s="144">
        <v>611</v>
      </c>
      <c r="L170" s="105" t="s">
        <v>112</v>
      </c>
      <c r="M170" s="106" t="s">
        <v>590</v>
      </c>
      <c r="N170" s="107"/>
      <c r="O170" s="108"/>
      <c r="P170" s="107" t="s">
        <v>50</v>
      </c>
      <c r="Q170" s="109" t="s">
        <v>942</v>
      </c>
      <c r="R170" s="109">
        <v>0.3</v>
      </c>
      <c r="S170" s="110" t="s">
        <v>632</v>
      </c>
      <c r="T170" s="98"/>
      <c r="U170" s="111" t="s">
        <v>50</v>
      </c>
      <c r="V170" s="112"/>
      <c r="W170" s="113" t="s">
        <v>50</v>
      </c>
      <c r="X170" s="114" t="s">
        <v>50</v>
      </c>
      <c r="Y170" s="114" t="s">
        <v>50</v>
      </c>
      <c r="Z170" s="114" t="s">
        <v>50</v>
      </c>
      <c r="AA170" s="114" t="s">
        <v>50</v>
      </c>
      <c r="AB170" s="114" t="s">
        <v>50</v>
      </c>
      <c r="AC170" s="114" t="s">
        <v>50</v>
      </c>
      <c r="AD170" s="114" t="s">
        <v>50</v>
      </c>
      <c r="AE170" s="114" t="s">
        <v>50</v>
      </c>
      <c r="AF170" s="114" t="s">
        <v>50</v>
      </c>
      <c r="AG170" s="114" t="s">
        <v>50</v>
      </c>
      <c r="AH170" s="114"/>
      <c r="AI170" s="115" t="s">
        <v>50</v>
      </c>
      <c r="AJ170" s="116">
        <f t="shared" si="5"/>
        <v>12</v>
      </c>
    </row>
    <row r="171" spans="1:36" ht="20.25" hidden="1" customHeight="1" x14ac:dyDescent="0.2">
      <c r="A171" s="94"/>
      <c r="B171" s="95">
        <f t="shared" si="6"/>
        <v>1</v>
      </c>
      <c r="C171" s="96">
        <v>619</v>
      </c>
      <c r="D171" s="97" t="s">
        <v>663</v>
      </c>
      <c r="E171" s="98" t="s">
        <v>860</v>
      </c>
      <c r="F171" s="99" t="s">
        <v>336</v>
      </c>
      <c r="G171" s="100"/>
      <c r="H171" s="101" t="s">
        <v>844</v>
      </c>
      <c r="I171" s="102" t="s">
        <v>860</v>
      </c>
      <c r="J171" s="103" t="s">
        <v>75</v>
      </c>
      <c r="K171" s="144">
        <v>611</v>
      </c>
      <c r="L171" s="105" t="s">
        <v>389</v>
      </c>
      <c r="M171" s="106" t="s">
        <v>591</v>
      </c>
      <c r="N171" s="107"/>
      <c r="O171" s="108"/>
      <c r="P171" s="107" t="s">
        <v>50</v>
      </c>
      <c r="Q171" s="109" t="s">
        <v>942</v>
      </c>
      <c r="R171" s="109">
        <v>0.3</v>
      </c>
      <c r="S171" s="110" t="s">
        <v>632</v>
      </c>
      <c r="T171" s="98"/>
      <c r="U171" s="111"/>
      <c r="V171" s="112"/>
      <c r="W171" s="113" t="s">
        <v>50</v>
      </c>
      <c r="X171" s="114" t="s">
        <v>50</v>
      </c>
      <c r="Y171" s="114" t="s">
        <v>50</v>
      </c>
      <c r="Z171" s="114" t="s">
        <v>50</v>
      </c>
      <c r="AA171" s="114" t="s">
        <v>50</v>
      </c>
      <c r="AB171" s="114" t="s">
        <v>50</v>
      </c>
      <c r="AC171" s="114" t="s">
        <v>50</v>
      </c>
      <c r="AD171" s="114" t="s">
        <v>50</v>
      </c>
      <c r="AE171" s="114" t="s">
        <v>50</v>
      </c>
      <c r="AF171" s="114" t="s">
        <v>50</v>
      </c>
      <c r="AG171" s="114" t="s">
        <v>50</v>
      </c>
      <c r="AH171" s="114"/>
      <c r="AI171" s="115" t="s">
        <v>50</v>
      </c>
      <c r="AJ171" s="116">
        <f t="shared" si="5"/>
        <v>12</v>
      </c>
    </row>
    <row r="172" spans="1:36" ht="20.25" hidden="1" customHeight="1" x14ac:dyDescent="0.2">
      <c r="A172" s="94"/>
      <c r="B172" s="95">
        <f t="shared" si="6"/>
        <v>1</v>
      </c>
      <c r="C172" s="96">
        <v>620</v>
      </c>
      <c r="D172" s="97" t="s">
        <v>951</v>
      </c>
      <c r="E172" s="98" t="s">
        <v>860</v>
      </c>
      <c r="F172" s="99" t="s">
        <v>336</v>
      </c>
      <c r="G172" s="100" t="s">
        <v>351</v>
      </c>
      <c r="H172" s="101" t="s">
        <v>428</v>
      </c>
      <c r="I172" s="102" t="s">
        <v>860</v>
      </c>
      <c r="J172" s="103" t="s">
        <v>75</v>
      </c>
      <c r="K172" s="144">
        <v>611</v>
      </c>
      <c r="L172" s="105" t="s">
        <v>214</v>
      </c>
      <c r="M172" s="106" t="s">
        <v>906</v>
      </c>
      <c r="N172" s="107"/>
      <c r="O172" s="108"/>
      <c r="P172" s="107" t="s">
        <v>50</v>
      </c>
      <c r="Q172" s="109" t="s">
        <v>942</v>
      </c>
      <c r="R172" s="109">
        <v>0.3</v>
      </c>
      <c r="S172" s="110" t="s">
        <v>632</v>
      </c>
      <c r="T172" s="98"/>
      <c r="U172" s="111"/>
      <c r="V172" s="112"/>
      <c r="W172" s="113" t="s">
        <v>50</v>
      </c>
      <c r="X172" s="114"/>
      <c r="Y172" s="114" t="s">
        <v>50</v>
      </c>
      <c r="Z172" s="114" t="s">
        <v>50</v>
      </c>
      <c r="AA172" s="114" t="s">
        <v>50</v>
      </c>
      <c r="AB172" s="114" t="s">
        <v>50</v>
      </c>
      <c r="AC172" s="114" t="s">
        <v>50</v>
      </c>
      <c r="AD172" s="114" t="s">
        <v>50</v>
      </c>
      <c r="AE172" s="114" t="s">
        <v>50</v>
      </c>
      <c r="AF172" s="114" t="s">
        <v>50</v>
      </c>
      <c r="AG172" s="114" t="s">
        <v>50</v>
      </c>
      <c r="AH172" s="114"/>
      <c r="AI172" s="115"/>
      <c r="AJ172" s="116">
        <f t="shared" si="5"/>
        <v>10</v>
      </c>
    </row>
    <row r="173" spans="1:36" ht="20.25" hidden="1" customHeight="1" x14ac:dyDescent="0.2">
      <c r="A173" s="94"/>
      <c r="B173" s="95">
        <f t="shared" si="6"/>
        <v>1</v>
      </c>
      <c r="C173" s="96">
        <v>621</v>
      </c>
      <c r="D173" s="97" t="s">
        <v>370</v>
      </c>
      <c r="E173" s="98" t="s">
        <v>860</v>
      </c>
      <c r="F173" s="99" t="s">
        <v>336</v>
      </c>
      <c r="G173" s="100"/>
      <c r="H173" s="101" t="s">
        <v>428</v>
      </c>
      <c r="I173" s="102" t="s">
        <v>860</v>
      </c>
      <c r="J173" s="103" t="s">
        <v>75</v>
      </c>
      <c r="K173" s="104">
        <v>610</v>
      </c>
      <c r="L173" s="105" t="s">
        <v>226</v>
      </c>
      <c r="M173" s="106" t="s">
        <v>592</v>
      </c>
      <c r="N173" s="107"/>
      <c r="O173" s="108"/>
      <c r="P173" s="107" t="s">
        <v>50</v>
      </c>
      <c r="Q173" s="109" t="s">
        <v>942</v>
      </c>
      <c r="R173" s="109">
        <v>0.3</v>
      </c>
      <c r="S173" s="110" t="s">
        <v>632</v>
      </c>
      <c r="T173" s="98"/>
      <c r="U173" s="111"/>
      <c r="V173" s="112"/>
      <c r="W173" s="113" t="s">
        <v>50</v>
      </c>
      <c r="X173" s="114" t="s">
        <v>50</v>
      </c>
      <c r="Y173" s="114" t="s">
        <v>50</v>
      </c>
      <c r="Z173" s="114" t="s">
        <v>50</v>
      </c>
      <c r="AA173" s="114"/>
      <c r="AB173" s="114" t="s">
        <v>50</v>
      </c>
      <c r="AC173" s="114"/>
      <c r="AD173" s="114"/>
      <c r="AE173" s="114"/>
      <c r="AF173" s="114" t="s">
        <v>50</v>
      </c>
      <c r="AG173" s="114"/>
      <c r="AH173" s="114" t="s">
        <v>50</v>
      </c>
      <c r="AI173" s="115"/>
      <c r="AJ173" s="116">
        <f t="shared" si="5"/>
        <v>7</v>
      </c>
    </row>
    <row r="174" spans="1:36" ht="20.25" hidden="1" customHeight="1" x14ac:dyDescent="0.2">
      <c r="A174" s="94"/>
      <c r="B174" s="95">
        <f t="shared" si="6"/>
        <v>1</v>
      </c>
      <c r="C174" s="96">
        <v>622</v>
      </c>
      <c r="D174" s="97" t="s">
        <v>89</v>
      </c>
      <c r="E174" s="98" t="s">
        <v>860</v>
      </c>
      <c r="F174" s="99" t="s">
        <v>336</v>
      </c>
      <c r="G174" s="100"/>
      <c r="H174" s="101" t="s">
        <v>428</v>
      </c>
      <c r="I174" s="102" t="s">
        <v>860</v>
      </c>
      <c r="J174" s="103" t="s">
        <v>75</v>
      </c>
      <c r="K174" s="144">
        <v>621</v>
      </c>
      <c r="L174" s="105" t="s">
        <v>227</v>
      </c>
      <c r="M174" s="106" t="s">
        <v>595</v>
      </c>
      <c r="N174" s="107"/>
      <c r="O174" s="108"/>
      <c r="P174" s="107" t="s">
        <v>50</v>
      </c>
      <c r="Q174" s="109" t="s">
        <v>942</v>
      </c>
      <c r="R174" s="109">
        <v>0.3</v>
      </c>
      <c r="S174" s="110" t="s">
        <v>632</v>
      </c>
      <c r="T174" s="98"/>
      <c r="U174" s="111"/>
      <c r="V174" s="112"/>
      <c r="W174" s="113" t="s">
        <v>50</v>
      </c>
      <c r="X174" s="114" t="s">
        <v>50</v>
      </c>
      <c r="Y174" s="114" t="s">
        <v>50</v>
      </c>
      <c r="Z174" s="114" t="s">
        <v>50</v>
      </c>
      <c r="AA174" s="114" t="s">
        <v>50</v>
      </c>
      <c r="AB174" s="114" t="s">
        <v>50</v>
      </c>
      <c r="AC174" s="114" t="s">
        <v>50</v>
      </c>
      <c r="AD174" s="114" t="s">
        <v>50</v>
      </c>
      <c r="AE174" s="114" t="s">
        <v>50</v>
      </c>
      <c r="AF174" s="114"/>
      <c r="AG174" s="114" t="s">
        <v>50</v>
      </c>
      <c r="AH174" s="114" t="s">
        <v>50</v>
      </c>
      <c r="AI174" s="115" t="s">
        <v>50</v>
      </c>
      <c r="AJ174" s="116">
        <f t="shared" si="5"/>
        <v>12</v>
      </c>
    </row>
    <row r="175" spans="1:36" ht="20.25" hidden="1" customHeight="1" x14ac:dyDescent="0.2">
      <c r="A175" s="94"/>
      <c r="B175" s="95">
        <f t="shared" si="6"/>
        <v>1</v>
      </c>
      <c r="C175" s="96">
        <v>623</v>
      </c>
      <c r="D175" s="97" t="s">
        <v>204</v>
      </c>
      <c r="E175" s="98" t="s">
        <v>860</v>
      </c>
      <c r="F175" s="99" t="s">
        <v>336</v>
      </c>
      <c r="G175" s="100"/>
      <c r="H175" s="101" t="s">
        <v>428</v>
      </c>
      <c r="I175" s="102" t="s">
        <v>860</v>
      </c>
      <c r="J175" s="103" t="s">
        <v>75</v>
      </c>
      <c r="K175" s="144">
        <v>621</v>
      </c>
      <c r="L175" s="105" t="s">
        <v>228</v>
      </c>
      <c r="M175" s="106" t="s">
        <v>596</v>
      </c>
      <c r="N175" s="107"/>
      <c r="O175" s="108"/>
      <c r="P175" s="107" t="s">
        <v>50</v>
      </c>
      <c r="Q175" s="109" t="s">
        <v>942</v>
      </c>
      <c r="R175" s="109">
        <v>0.3</v>
      </c>
      <c r="S175" s="110" t="s">
        <v>632</v>
      </c>
      <c r="T175" s="98"/>
      <c r="U175" s="111"/>
      <c r="V175" s="112"/>
      <c r="W175" s="113" t="s">
        <v>50</v>
      </c>
      <c r="X175" s="114" t="s">
        <v>50</v>
      </c>
      <c r="Y175" s="114" t="s">
        <v>50</v>
      </c>
      <c r="Z175" s="114" t="s">
        <v>50</v>
      </c>
      <c r="AA175" s="114" t="s">
        <v>50</v>
      </c>
      <c r="AB175" s="114" t="s">
        <v>50</v>
      </c>
      <c r="AC175" s="114" t="s">
        <v>50</v>
      </c>
      <c r="AD175" s="114" t="s">
        <v>50</v>
      </c>
      <c r="AE175" s="114" t="s">
        <v>50</v>
      </c>
      <c r="AF175" s="114"/>
      <c r="AG175" s="114" t="s">
        <v>50</v>
      </c>
      <c r="AH175" s="114"/>
      <c r="AI175" s="115"/>
      <c r="AJ175" s="116">
        <f t="shared" si="5"/>
        <v>10</v>
      </c>
    </row>
    <row r="176" spans="1:36" ht="20.25" hidden="1" customHeight="1" x14ac:dyDescent="0.2">
      <c r="A176" s="94"/>
      <c r="B176" s="95">
        <f t="shared" si="6"/>
        <v>1</v>
      </c>
      <c r="C176" s="96">
        <v>624</v>
      </c>
      <c r="D176" s="97" t="s">
        <v>749</v>
      </c>
      <c r="E176" s="98" t="s">
        <v>860</v>
      </c>
      <c r="F176" s="99" t="s">
        <v>336</v>
      </c>
      <c r="G176" s="100"/>
      <c r="H176" s="101" t="s">
        <v>428</v>
      </c>
      <c r="I176" s="102" t="s">
        <v>860</v>
      </c>
      <c r="J176" s="103" t="s">
        <v>75</v>
      </c>
      <c r="K176" s="144">
        <v>621</v>
      </c>
      <c r="L176" s="105" t="s">
        <v>229</v>
      </c>
      <c r="M176" s="106" t="s">
        <v>597</v>
      </c>
      <c r="N176" s="107"/>
      <c r="O176" s="108"/>
      <c r="P176" s="107" t="s">
        <v>50</v>
      </c>
      <c r="Q176" s="109" t="s">
        <v>942</v>
      </c>
      <c r="R176" s="109">
        <v>0.3</v>
      </c>
      <c r="S176" s="110" t="s">
        <v>632</v>
      </c>
      <c r="T176" s="98"/>
      <c r="U176" s="111"/>
      <c r="V176" s="112"/>
      <c r="W176" s="113" t="s">
        <v>50</v>
      </c>
      <c r="X176" s="114" t="s">
        <v>50</v>
      </c>
      <c r="Y176" s="114" t="s">
        <v>50</v>
      </c>
      <c r="Z176" s="114" t="s">
        <v>50</v>
      </c>
      <c r="AA176" s="114" t="s">
        <v>50</v>
      </c>
      <c r="AB176" s="114" t="s">
        <v>50</v>
      </c>
      <c r="AC176" s="114" t="s">
        <v>50</v>
      </c>
      <c r="AD176" s="114" t="s">
        <v>50</v>
      </c>
      <c r="AE176" s="114" t="s">
        <v>50</v>
      </c>
      <c r="AF176" s="114"/>
      <c r="AG176" s="114" t="s">
        <v>50</v>
      </c>
      <c r="AH176" s="114"/>
      <c r="AI176" s="115"/>
      <c r="AJ176" s="116">
        <f t="shared" si="5"/>
        <v>10</v>
      </c>
    </row>
    <row r="177" spans="1:36" ht="20.25" hidden="1" customHeight="1" x14ac:dyDescent="0.2">
      <c r="A177" s="94"/>
      <c r="B177" s="95">
        <f t="shared" si="6"/>
        <v>1</v>
      </c>
      <c r="C177" s="96">
        <v>625</v>
      </c>
      <c r="D177" s="97" t="s">
        <v>117</v>
      </c>
      <c r="E177" s="98" t="s">
        <v>860</v>
      </c>
      <c r="F177" s="99" t="s">
        <v>336</v>
      </c>
      <c r="G177" s="100"/>
      <c r="H177" s="101" t="s">
        <v>849</v>
      </c>
      <c r="I177" s="102" t="s">
        <v>860</v>
      </c>
      <c r="J177" s="103" t="s">
        <v>75</v>
      </c>
      <c r="K177" s="144">
        <v>621</v>
      </c>
      <c r="L177" s="105" t="s">
        <v>230</v>
      </c>
      <c r="M177" s="106" t="s">
        <v>593</v>
      </c>
      <c r="N177" s="107"/>
      <c r="O177" s="108"/>
      <c r="P177" s="107" t="s">
        <v>50</v>
      </c>
      <c r="Q177" s="109" t="s">
        <v>942</v>
      </c>
      <c r="R177" s="109">
        <v>0.3</v>
      </c>
      <c r="S177" s="110" t="s">
        <v>632</v>
      </c>
      <c r="T177" s="98"/>
      <c r="U177" s="111"/>
      <c r="V177" s="112"/>
      <c r="W177" s="113" t="s">
        <v>50</v>
      </c>
      <c r="X177" s="114" t="s">
        <v>50</v>
      </c>
      <c r="Y177" s="114" t="s">
        <v>50</v>
      </c>
      <c r="Z177" s="114" t="s">
        <v>50</v>
      </c>
      <c r="AA177" s="114" t="s">
        <v>50</v>
      </c>
      <c r="AB177" s="114"/>
      <c r="AC177" s="114" t="s">
        <v>50</v>
      </c>
      <c r="AD177" s="114" t="s">
        <v>50</v>
      </c>
      <c r="AE177" s="114" t="s">
        <v>50</v>
      </c>
      <c r="AF177" s="114"/>
      <c r="AG177" s="114" t="s">
        <v>50</v>
      </c>
      <c r="AH177" s="114"/>
      <c r="AI177" s="115" t="s">
        <v>50</v>
      </c>
      <c r="AJ177" s="116">
        <f t="shared" si="5"/>
        <v>10</v>
      </c>
    </row>
    <row r="178" spans="1:36" ht="20.25" hidden="1" customHeight="1" x14ac:dyDescent="0.2">
      <c r="A178" s="94"/>
      <c r="B178" s="95">
        <f t="shared" si="6"/>
        <v>1</v>
      </c>
      <c r="C178" s="96">
        <v>626</v>
      </c>
      <c r="D178" s="97" t="s">
        <v>371</v>
      </c>
      <c r="E178" s="98" t="s">
        <v>860</v>
      </c>
      <c r="F178" s="99" t="s">
        <v>336</v>
      </c>
      <c r="G178" s="100"/>
      <c r="H178" s="101" t="s">
        <v>428</v>
      </c>
      <c r="I178" s="102" t="s">
        <v>860</v>
      </c>
      <c r="J178" s="103" t="s">
        <v>75</v>
      </c>
      <c r="K178" s="104">
        <v>610</v>
      </c>
      <c r="L178" s="105" t="s">
        <v>231</v>
      </c>
      <c r="M178" s="106" t="s">
        <v>599</v>
      </c>
      <c r="N178" s="107"/>
      <c r="O178" s="108"/>
      <c r="P178" s="107" t="s">
        <v>50</v>
      </c>
      <c r="Q178" s="109" t="s">
        <v>942</v>
      </c>
      <c r="R178" s="109">
        <v>0.3</v>
      </c>
      <c r="S178" s="110" t="s">
        <v>632</v>
      </c>
      <c r="T178" s="98"/>
      <c r="U178" s="111"/>
      <c r="V178" s="112"/>
      <c r="W178" s="113" t="s">
        <v>50</v>
      </c>
      <c r="X178" s="114" t="s">
        <v>50</v>
      </c>
      <c r="Y178" s="114" t="s">
        <v>50</v>
      </c>
      <c r="Z178" s="114" t="s">
        <v>50</v>
      </c>
      <c r="AA178" s="114"/>
      <c r="AB178" s="114" t="s">
        <v>50</v>
      </c>
      <c r="AC178" s="114"/>
      <c r="AD178" s="114"/>
      <c r="AE178" s="114"/>
      <c r="AF178" s="114" t="s">
        <v>50</v>
      </c>
      <c r="AG178" s="114"/>
      <c r="AH178" s="114" t="s">
        <v>50</v>
      </c>
      <c r="AI178" s="115"/>
      <c r="AJ178" s="116">
        <f t="shared" si="5"/>
        <v>7</v>
      </c>
    </row>
    <row r="179" spans="1:36" ht="20.25" hidden="1" customHeight="1" x14ac:dyDescent="0.2">
      <c r="A179" s="94"/>
      <c r="B179" s="95">
        <f t="shared" si="6"/>
        <v>1</v>
      </c>
      <c r="C179" s="96">
        <v>627</v>
      </c>
      <c r="D179" s="97" t="s">
        <v>750</v>
      </c>
      <c r="E179" s="98" t="s">
        <v>860</v>
      </c>
      <c r="F179" s="99" t="s">
        <v>336</v>
      </c>
      <c r="G179" s="100"/>
      <c r="H179" s="101" t="s">
        <v>428</v>
      </c>
      <c r="I179" s="102" t="s">
        <v>860</v>
      </c>
      <c r="J179" s="103" t="s">
        <v>75</v>
      </c>
      <c r="K179" s="144">
        <v>626</v>
      </c>
      <c r="L179" s="105" t="s">
        <v>232</v>
      </c>
      <c r="M179" s="106" t="s">
        <v>600</v>
      </c>
      <c r="N179" s="107"/>
      <c r="O179" s="108"/>
      <c r="P179" s="107" t="s">
        <v>50</v>
      </c>
      <c r="Q179" s="109" t="s">
        <v>942</v>
      </c>
      <c r="R179" s="109">
        <v>0.3</v>
      </c>
      <c r="S179" s="110" t="s">
        <v>632</v>
      </c>
      <c r="T179" s="98"/>
      <c r="U179" s="111"/>
      <c r="V179" s="112"/>
      <c r="W179" s="113" t="s">
        <v>50</v>
      </c>
      <c r="X179" s="114" t="s">
        <v>50</v>
      </c>
      <c r="Y179" s="114" t="s">
        <v>50</v>
      </c>
      <c r="Z179" s="114" t="s">
        <v>50</v>
      </c>
      <c r="AA179" s="114" t="s">
        <v>50</v>
      </c>
      <c r="AB179" s="114" t="s">
        <v>50</v>
      </c>
      <c r="AC179" s="114" t="s">
        <v>50</v>
      </c>
      <c r="AD179" s="114" t="s">
        <v>50</v>
      </c>
      <c r="AE179" s="114" t="s">
        <v>50</v>
      </c>
      <c r="AF179" s="114"/>
      <c r="AG179" s="114" t="s">
        <v>50</v>
      </c>
      <c r="AH179" s="114" t="s">
        <v>50</v>
      </c>
      <c r="AI179" s="115" t="s">
        <v>50</v>
      </c>
      <c r="AJ179" s="116">
        <f t="shared" si="5"/>
        <v>12</v>
      </c>
    </row>
    <row r="180" spans="1:36" ht="20.25" hidden="1" customHeight="1" x14ac:dyDescent="0.2">
      <c r="A180" s="94"/>
      <c r="B180" s="95">
        <f t="shared" si="6"/>
        <v>1</v>
      </c>
      <c r="C180" s="96">
        <v>628</v>
      </c>
      <c r="D180" s="97" t="s">
        <v>718</v>
      </c>
      <c r="E180" s="98" t="s">
        <v>860</v>
      </c>
      <c r="F180" s="99" t="s">
        <v>336</v>
      </c>
      <c r="G180" s="100"/>
      <c r="H180" s="101" t="s">
        <v>428</v>
      </c>
      <c r="I180" s="102" t="s">
        <v>860</v>
      </c>
      <c r="J180" s="103" t="s">
        <v>75</v>
      </c>
      <c r="K180" s="144">
        <v>626</v>
      </c>
      <c r="L180" s="105" t="s">
        <v>233</v>
      </c>
      <c r="M180" s="106" t="s">
        <v>601</v>
      </c>
      <c r="N180" s="107"/>
      <c r="O180" s="108"/>
      <c r="P180" s="107" t="s">
        <v>50</v>
      </c>
      <c r="Q180" s="109" t="s">
        <v>942</v>
      </c>
      <c r="R180" s="109">
        <v>0.3</v>
      </c>
      <c r="S180" s="110" t="s">
        <v>632</v>
      </c>
      <c r="T180" s="98"/>
      <c r="U180" s="111"/>
      <c r="V180" s="112"/>
      <c r="W180" s="113" t="s">
        <v>50</v>
      </c>
      <c r="X180" s="114" t="s">
        <v>50</v>
      </c>
      <c r="Y180" s="114" t="s">
        <v>50</v>
      </c>
      <c r="Z180" s="114" t="s">
        <v>50</v>
      </c>
      <c r="AA180" s="114" t="s">
        <v>50</v>
      </c>
      <c r="AB180" s="114" t="s">
        <v>50</v>
      </c>
      <c r="AC180" s="114" t="s">
        <v>50</v>
      </c>
      <c r="AD180" s="114" t="s">
        <v>50</v>
      </c>
      <c r="AE180" s="114" t="s">
        <v>50</v>
      </c>
      <c r="AF180" s="114"/>
      <c r="AG180" s="114" t="s">
        <v>50</v>
      </c>
      <c r="AH180" s="114"/>
      <c r="AI180" s="115"/>
      <c r="AJ180" s="116">
        <f t="shared" si="5"/>
        <v>10</v>
      </c>
    </row>
    <row r="181" spans="1:36" ht="20.25" hidden="1" customHeight="1" x14ac:dyDescent="0.2">
      <c r="A181" s="94"/>
      <c r="B181" s="95">
        <f t="shared" si="6"/>
        <v>1</v>
      </c>
      <c r="C181" s="96">
        <v>629</v>
      </c>
      <c r="D181" s="97" t="s">
        <v>719</v>
      </c>
      <c r="E181" s="98" t="s">
        <v>860</v>
      </c>
      <c r="F181" s="99" t="s">
        <v>336</v>
      </c>
      <c r="G181" s="100"/>
      <c r="H181" s="101" t="s">
        <v>428</v>
      </c>
      <c r="I181" s="102" t="s">
        <v>860</v>
      </c>
      <c r="J181" s="103" t="s">
        <v>75</v>
      </c>
      <c r="K181" s="144">
        <v>626</v>
      </c>
      <c r="L181" s="105" t="s">
        <v>234</v>
      </c>
      <c r="M181" s="106" t="s">
        <v>602</v>
      </c>
      <c r="N181" s="107"/>
      <c r="O181" s="108"/>
      <c r="P181" s="107" t="s">
        <v>50</v>
      </c>
      <c r="Q181" s="109" t="s">
        <v>942</v>
      </c>
      <c r="R181" s="109">
        <v>0.3</v>
      </c>
      <c r="S181" s="110" t="s">
        <v>632</v>
      </c>
      <c r="T181" s="98"/>
      <c r="U181" s="111"/>
      <c r="V181" s="112"/>
      <c r="W181" s="113" t="s">
        <v>50</v>
      </c>
      <c r="X181" s="114" t="s">
        <v>50</v>
      </c>
      <c r="Y181" s="114" t="s">
        <v>50</v>
      </c>
      <c r="Z181" s="114" t="s">
        <v>50</v>
      </c>
      <c r="AA181" s="114" t="s">
        <v>50</v>
      </c>
      <c r="AB181" s="114" t="s">
        <v>50</v>
      </c>
      <c r="AC181" s="114" t="s">
        <v>50</v>
      </c>
      <c r="AD181" s="114" t="s">
        <v>50</v>
      </c>
      <c r="AE181" s="114" t="s">
        <v>50</v>
      </c>
      <c r="AF181" s="114"/>
      <c r="AG181" s="114" t="s">
        <v>50</v>
      </c>
      <c r="AH181" s="114"/>
      <c r="AI181" s="115"/>
      <c r="AJ181" s="116">
        <f t="shared" si="5"/>
        <v>10</v>
      </c>
    </row>
    <row r="182" spans="1:36" ht="20.25" hidden="1" customHeight="1" x14ac:dyDescent="0.2">
      <c r="A182" s="94"/>
      <c r="B182" s="95">
        <f t="shared" si="6"/>
        <v>1</v>
      </c>
      <c r="C182" s="96">
        <v>630</v>
      </c>
      <c r="D182" s="97" t="s">
        <v>720</v>
      </c>
      <c r="E182" s="98" t="s">
        <v>860</v>
      </c>
      <c r="F182" s="99" t="s">
        <v>336</v>
      </c>
      <c r="G182" s="100"/>
      <c r="H182" s="101" t="s">
        <v>428</v>
      </c>
      <c r="I182" s="102" t="s">
        <v>860</v>
      </c>
      <c r="J182" s="103" t="s">
        <v>75</v>
      </c>
      <c r="K182" s="144">
        <v>626</v>
      </c>
      <c r="L182" s="105" t="s">
        <v>235</v>
      </c>
      <c r="M182" s="106" t="s">
        <v>603</v>
      </c>
      <c r="N182" s="107"/>
      <c r="O182" s="108"/>
      <c r="P182" s="107" t="s">
        <v>50</v>
      </c>
      <c r="Q182" s="109" t="s">
        <v>942</v>
      </c>
      <c r="R182" s="109">
        <v>0.3</v>
      </c>
      <c r="S182" s="110" t="s">
        <v>632</v>
      </c>
      <c r="T182" s="98"/>
      <c r="U182" s="111"/>
      <c r="V182" s="112"/>
      <c r="W182" s="113" t="s">
        <v>50</v>
      </c>
      <c r="X182" s="114" t="s">
        <v>50</v>
      </c>
      <c r="Y182" s="114" t="s">
        <v>50</v>
      </c>
      <c r="Z182" s="114" t="s">
        <v>50</v>
      </c>
      <c r="AA182" s="114" t="s">
        <v>50</v>
      </c>
      <c r="AB182" s="114" t="s">
        <v>50</v>
      </c>
      <c r="AC182" s="114" t="s">
        <v>50</v>
      </c>
      <c r="AD182" s="114" t="s">
        <v>50</v>
      </c>
      <c r="AE182" s="114" t="s">
        <v>50</v>
      </c>
      <c r="AF182" s="114"/>
      <c r="AG182" s="114" t="s">
        <v>50</v>
      </c>
      <c r="AH182" s="114" t="s">
        <v>50</v>
      </c>
      <c r="AI182" s="115"/>
      <c r="AJ182" s="116">
        <f t="shared" si="5"/>
        <v>11</v>
      </c>
    </row>
    <row r="183" spans="1:36" ht="20.25" hidden="1" customHeight="1" x14ac:dyDescent="0.2">
      <c r="A183" s="94"/>
      <c r="B183" s="95">
        <f t="shared" si="6"/>
        <v>1</v>
      </c>
      <c r="C183" s="96">
        <v>631</v>
      </c>
      <c r="D183" s="97" t="s">
        <v>721</v>
      </c>
      <c r="E183" s="98" t="s">
        <v>860</v>
      </c>
      <c r="F183" s="99" t="s">
        <v>336</v>
      </c>
      <c r="G183" s="100"/>
      <c r="H183" s="101" t="s">
        <v>428</v>
      </c>
      <c r="I183" s="102" t="s">
        <v>860</v>
      </c>
      <c r="J183" s="103" t="s">
        <v>75</v>
      </c>
      <c r="K183" s="144">
        <v>626</v>
      </c>
      <c r="L183" s="105" t="s">
        <v>236</v>
      </c>
      <c r="M183" s="106" t="s">
        <v>604</v>
      </c>
      <c r="N183" s="107"/>
      <c r="O183" s="108"/>
      <c r="P183" s="107" t="s">
        <v>50</v>
      </c>
      <c r="Q183" s="109" t="s">
        <v>942</v>
      </c>
      <c r="R183" s="109">
        <v>0.3</v>
      </c>
      <c r="S183" s="110" t="s">
        <v>632</v>
      </c>
      <c r="T183" s="98"/>
      <c r="U183" s="111"/>
      <c r="V183" s="112"/>
      <c r="W183" s="113" t="s">
        <v>50</v>
      </c>
      <c r="X183" s="114" t="s">
        <v>50</v>
      </c>
      <c r="Y183" s="114" t="s">
        <v>50</v>
      </c>
      <c r="Z183" s="114" t="s">
        <v>50</v>
      </c>
      <c r="AA183" s="114" t="s">
        <v>50</v>
      </c>
      <c r="AB183" s="114" t="s">
        <v>50</v>
      </c>
      <c r="AC183" s="114" t="s">
        <v>50</v>
      </c>
      <c r="AD183" s="114" t="s">
        <v>50</v>
      </c>
      <c r="AE183" s="114" t="s">
        <v>50</v>
      </c>
      <c r="AF183" s="114"/>
      <c r="AG183" s="114" t="s">
        <v>50</v>
      </c>
      <c r="AH183" s="114"/>
      <c r="AI183" s="115"/>
      <c r="AJ183" s="116">
        <f t="shared" si="5"/>
        <v>10</v>
      </c>
    </row>
    <row r="184" spans="1:36" ht="20.25" hidden="1" customHeight="1" x14ac:dyDescent="0.2">
      <c r="A184" s="94"/>
      <c r="B184" s="95">
        <f t="shared" si="6"/>
        <v>1</v>
      </c>
      <c r="C184" s="96">
        <v>632</v>
      </c>
      <c r="D184" s="97" t="s">
        <v>90</v>
      </c>
      <c r="E184" s="98" t="s">
        <v>860</v>
      </c>
      <c r="F184" s="99" t="s">
        <v>336</v>
      </c>
      <c r="G184" s="100"/>
      <c r="H184" s="101" t="s">
        <v>428</v>
      </c>
      <c r="I184" s="102" t="s">
        <v>860</v>
      </c>
      <c r="J184" s="103" t="s">
        <v>75</v>
      </c>
      <c r="K184" s="104">
        <v>610</v>
      </c>
      <c r="L184" s="105" t="s">
        <v>372</v>
      </c>
      <c r="M184" s="106" t="s">
        <v>614</v>
      </c>
      <c r="N184" s="107"/>
      <c r="O184" s="108"/>
      <c r="P184" s="107" t="s">
        <v>50</v>
      </c>
      <c r="Q184" s="109" t="s">
        <v>942</v>
      </c>
      <c r="R184" s="109">
        <v>0.3</v>
      </c>
      <c r="S184" s="110" t="s">
        <v>632</v>
      </c>
      <c r="T184" s="98"/>
      <c r="U184" s="111"/>
      <c r="V184" s="112"/>
      <c r="W184" s="113" t="s">
        <v>50</v>
      </c>
      <c r="X184" s="114" t="s">
        <v>50</v>
      </c>
      <c r="Y184" s="114" t="s">
        <v>50</v>
      </c>
      <c r="Z184" s="114"/>
      <c r="AA184" s="114"/>
      <c r="AB184" s="114" t="s">
        <v>50</v>
      </c>
      <c r="AC184" s="114"/>
      <c r="AD184" s="114"/>
      <c r="AE184" s="114"/>
      <c r="AF184" s="114" t="s">
        <v>50</v>
      </c>
      <c r="AG184" s="114"/>
      <c r="AH184" s="114" t="s">
        <v>50</v>
      </c>
      <c r="AI184" s="115" t="s">
        <v>50</v>
      </c>
      <c r="AJ184" s="116">
        <f t="shared" si="5"/>
        <v>7</v>
      </c>
    </row>
    <row r="185" spans="1:36" ht="20.25" hidden="1" customHeight="1" x14ac:dyDescent="0.2">
      <c r="A185" s="94"/>
      <c r="B185" s="95">
        <f t="shared" si="6"/>
        <v>1</v>
      </c>
      <c r="C185" s="96">
        <v>633</v>
      </c>
      <c r="D185" s="97" t="s">
        <v>722</v>
      </c>
      <c r="E185" s="98" t="s">
        <v>860</v>
      </c>
      <c r="F185" s="99" t="s">
        <v>336</v>
      </c>
      <c r="G185" s="100"/>
      <c r="H185" s="101" t="s">
        <v>428</v>
      </c>
      <c r="I185" s="102" t="s">
        <v>860</v>
      </c>
      <c r="J185" s="103" t="s">
        <v>75</v>
      </c>
      <c r="K185" s="104">
        <v>632</v>
      </c>
      <c r="L185" s="105" t="s">
        <v>237</v>
      </c>
      <c r="M185" s="106" t="s">
        <v>608</v>
      </c>
      <c r="N185" s="107"/>
      <c r="O185" s="108"/>
      <c r="P185" s="107" t="s">
        <v>50</v>
      </c>
      <c r="Q185" s="109" t="s">
        <v>910</v>
      </c>
      <c r="R185" s="109">
        <v>0.3</v>
      </c>
      <c r="S185" s="110">
        <v>2</v>
      </c>
      <c r="T185" s="98"/>
      <c r="U185" s="111"/>
      <c r="V185" s="112"/>
      <c r="W185" s="113" t="s">
        <v>50</v>
      </c>
      <c r="X185" s="114" t="s">
        <v>50</v>
      </c>
      <c r="Y185" s="114" t="s">
        <v>50</v>
      </c>
      <c r="Z185" s="114" t="s">
        <v>50</v>
      </c>
      <c r="AA185" s="114" t="s">
        <v>50</v>
      </c>
      <c r="AB185" s="114" t="s">
        <v>50</v>
      </c>
      <c r="AC185" s="114" t="s">
        <v>50</v>
      </c>
      <c r="AD185" s="114" t="s">
        <v>50</v>
      </c>
      <c r="AE185" s="114" t="s">
        <v>50</v>
      </c>
      <c r="AF185" s="114" t="s">
        <v>50</v>
      </c>
      <c r="AG185" s="114" t="s">
        <v>50</v>
      </c>
      <c r="AH185" s="114" t="s">
        <v>50</v>
      </c>
      <c r="AI185" s="115" t="s">
        <v>50</v>
      </c>
      <c r="AJ185" s="116">
        <f t="shared" si="5"/>
        <v>13</v>
      </c>
    </row>
    <row r="186" spans="1:36" ht="20.25" hidden="1" customHeight="1" x14ac:dyDescent="0.2">
      <c r="A186" s="94"/>
      <c r="B186" s="95">
        <f t="shared" si="6"/>
        <v>1</v>
      </c>
      <c r="C186" s="96">
        <v>634</v>
      </c>
      <c r="D186" s="97" t="s">
        <v>152</v>
      </c>
      <c r="E186" s="98" t="s">
        <v>860</v>
      </c>
      <c r="F186" s="99" t="s">
        <v>336</v>
      </c>
      <c r="G186" s="100"/>
      <c r="H186" s="101" t="s">
        <v>428</v>
      </c>
      <c r="I186" s="102" t="s">
        <v>860</v>
      </c>
      <c r="J186" s="103" t="s">
        <v>75</v>
      </c>
      <c r="K186" s="104">
        <v>632</v>
      </c>
      <c r="L186" s="105" t="s">
        <v>254</v>
      </c>
      <c r="M186" s="106" t="s">
        <v>476</v>
      </c>
      <c r="N186" s="107"/>
      <c r="O186" s="108"/>
      <c r="P186" s="107" t="s">
        <v>50</v>
      </c>
      <c r="Q186" s="109" t="s">
        <v>910</v>
      </c>
      <c r="R186" s="109">
        <v>0.3</v>
      </c>
      <c r="S186" s="110">
        <v>2</v>
      </c>
      <c r="T186" s="98"/>
      <c r="U186" s="111"/>
      <c r="V186" s="112"/>
      <c r="W186" s="113" t="s">
        <v>50</v>
      </c>
      <c r="X186" s="114" t="s">
        <v>50</v>
      </c>
      <c r="Y186" s="114" t="s">
        <v>50</v>
      </c>
      <c r="Z186" s="114" t="s">
        <v>50</v>
      </c>
      <c r="AA186" s="114" t="s">
        <v>50</v>
      </c>
      <c r="AB186" s="114" t="s">
        <v>50</v>
      </c>
      <c r="AC186" s="114" t="s">
        <v>50</v>
      </c>
      <c r="AD186" s="114" t="s">
        <v>50</v>
      </c>
      <c r="AE186" s="114" t="s">
        <v>50</v>
      </c>
      <c r="AF186" s="114" t="s">
        <v>50</v>
      </c>
      <c r="AG186" s="114" t="s">
        <v>50</v>
      </c>
      <c r="AH186" s="114" t="s">
        <v>50</v>
      </c>
      <c r="AI186" s="115" t="s">
        <v>50</v>
      </c>
      <c r="AJ186" s="116">
        <f t="shared" si="5"/>
        <v>13</v>
      </c>
    </row>
    <row r="187" spans="1:36" ht="20.25" hidden="1" customHeight="1" x14ac:dyDescent="0.2">
      <c r="A187" s="94"/>
      <c r="B187" s="95">
        <f t="shared" si="6"/>
        <v>1</v>
      </c>
      <c r="C187" s="96">
        <v>635</v>
      </c>
      <c r="D187" s="97" t="s">
        <v>179</v>
      </c>
      <c r="E187" s="98" t="s">
        <v>860</v>
      </c>
      <c r="F187" s="99" t="s">
        <v>336</v>
      </c>
      <c r="G187" s="100"/>
      <c r="H187" s="101" t="s">
        <v>428</v>
      </c>
      <c r="I187" s="102" t="s">
        <v>860</v>
      </c>
      <c r="J187" s="103" t="s">
        <v>429</v>
      </c>
      <c r="K187" s="104">
        <v>632</v>
      </c>
      <c r="L187" s="105" t="s">
        <v>211</v>
      </c>
      <c r="M187" s="106" t="s">
        <v>528</v>
      </c>
      <c r="N187" s="107"/>
      <c r="O187" s="108"/>
      <c r="P187" s="107" t="s">
        <v>50</v>
      </c>
      <c r="Q187" s="109" t="s">
        <v>952</v>
      </c>
      <c r="R187" s="109" t="s">
        <v>632</v>
      </c>
      <c r="S187" s="110" t="s">
        <v>632</v>
      </c>
      <c r="T187" s="98"/>
      <c r="U187" s="111"/>
      <c r="V187" s="112"/>
      <c r="W187" s="113" t="s">
        <v>50</v>
      </c>
      <c r="X187" s="114" t="s">
        <v>50</v>
      </c>
      <c r="Y187" s="114" t="s">
        <v>50</v>
      </c>
      <c r="Z187" s="114" t="s">
        <v>50</v>
      </c>
      <c r="AA187" s="114" t="s">
        <v>50</v>
      </c>
      <c r="AB187" s="114" t="s">
        <v>50</v>
      </c>
      <c r="AC187" s="114" t="s">
        <v>50</v>
      </c>
      <c r="AD187" s="114" t="s">
        <v>50</v>
      </c>
      <c r="AE187" s="114" t="s">
        <v>50</v>
      </c>
      <c r="AF187" s="114" t="s">
        <v>50</v>
      </c>
      <c r="AG187" s="114" t="s">
        <v>50</v>
      </c>
      <c r="AH187" s="114" t="s">
        <v>50</v>
      </c>
      <c r="AI187" s="115" t="s">
        <v>50</v>
      </c>
      <c r="AJ187" s="116">
        <f t="shared" si="5"/>
        <v>13</v>
      </c>
    </row>
    <row r="188" spans="1:36" ht="20.25" hidden="1" customHeight="1" x14ac:dyDescent="0.2">
      <c r="A188" s="94"/>
      <c r="B188" s="95">
        <f t="shared" si="6"/>
        <v>1</v>
      </c>
      <c r="C188" s="96">
        <v>636</v>
      </c>
      <c r="D188" s="97" t="s">
        <v>818</v>
      </c>
      <c r="E188" s="98" t="s">
        <v>860</v>
      </c>
      <c r="F188" s="99" t="s">
        <v>336</v>
      </c>
      <c r="G188" s="100"/>
      <c r="H188" s="101" t="s">
        <v>428</v>
      </c>
      <c r="I188" s="102" t="s">
        <v>860</v>
      </c>
      <c r="J188" s="103" t="s">
        <v>75</v>
      </c>
      <c r="K188" s="104">
        <v>632</v>
      </c>
      <c r="L188" s="105" t="s">
        <v>240</v>
      </c>
      <c r="M188" s="106" t="s">
        <v>518</v>
      </c>
      <c r="N188" s="107"/>
      <c r="O188" s="108"/>
      <c r="P188" s="107" t="s">
        <v>50</v>
      </c>
      <c r="Q188" s="109" t="s">
        <v>910</v>
      </c>
      <c r="R188" s="109">
        <v>0.3</v>
      </c>
      <c r="S188" s="110">
        <v>2</v>
      </c>
      <c r="T188" s="98"/>
      <c r="U188" s="111"/>
      <c r="V188" s="112"/>
      <c r="W188" s="113" t="s">
        <v>50</v>
      </c>
      <c r="X188" s="114" t="s">
        <v>50</v>
      </c>
      <c r="Y188" s="114" t="s">
        <v>50</v>
      </c>
      <c r="Z188" s="114" t="s">
        <v>50</v>
      </c>
      <c r="AA188" s="114" t="s">
        <v>50</v>
      </c>
      <c r="AB188" s="114" t="s">
        <v>50</v>
      </c>
      <c r="AC188" s="114" t="s">
        <v>50</v>
      </c>
      <c r="AD188" s="114" t="s">
        <v>50</v>
      </c>
      <c r="AE188" s="114" t="s">
        <v>50</v>
      </c>
      <c r="AF188" s="114" t="s">
        <v>50</v>
      </c>
      <c r="AG188" s="114" t="s">
        <v>50</v>
      </c>
      <c r="AH188" s="114" t="s">
        <v>50</v>
      </c>
      <c r="AI188" s="115" t="s">
        <v>50</v>
      </c>
      <c r="AJ188" s="116">
        <f t="shared" si="5"/>
        <v>13</v>
      </c>
    </row>
    <row r="189" spans="1:36" ht="20.25" hidden="1" customHeight="1" x14ac:dyDescent="0.2">
      <c r="A189" s="94"/>
      <c r="B189" s="95">
        <f t="shared" si="6"/>
        <v>1</v>
      </c>
      <c r="C189" s="96">
        <v>637</v>
      </c>
      <c r="D189" s="97" t="s">
        <v>163</v>
      </c>
      <c r="E189" s="98" t="s">
        <v>860</v>
      </c>
      <c r="F189" s="99" t="s">
        <v>336</v>
      </c>
      <c r="G189" s="100"/>
      <c r="H189" s="101" t="s">
        <v>428</v>
      </c>
      <c r="I189" s="102" t="s">
        <v>860</v>
      </c>
      <c r="J189" s="103" t="s">
        <v>75</v>
      </c>
      <c r="K189" s="104">
        <v>632</v>
      </c>
      <c r="L189" s="105" t="s">
        <v>241</v>
      </c>
      <c r="M189" s="106" t="s">
        <v>499</v>
      </c>
      <c r="N189" s="107"/>
      <c r="O189" s="108"/>
      <c r="P189" s="107" t="s">
        <v>50</v>
      </c>
      <c r="Q189" s="109" t="s">
        <v>910</v>
      </c>
      <c r="R189" s="109">
        <v>0.3</v>
      </c>
      <c r="S189" s="110">
        <v>2</v>
      </c>
      <c r="T189" s="98"/>
      <c r="U189" s="111"/>
      <c r="V189" s="112"/>
      <c r="W189" s="113" t="s">
        <v>50</v>
      </c>
      <c r="X189" s="114" t="s">
        <v>50</v>
      </c>
      <c r="Y189" s="114" t="s">
        <v>50</v>
      </c>
      <c r="Z189" s="114" t="s">
        <v>50</v>
      </c>
      <c r="AA189" s="114" t="s">
        <v>50</v>
      </c>
      <c r="AB189" s="114" t="s">
        <v>50</v>
      </c>
      <c r="AC189" s="114" t="s">
        <v>50</v>
      </c>
      <c r="AD189" s="114" t="s">
        <v>50</v>
      </c>
      <c r="AE189" s="114" t="s">
        <v>50</v>
      </c>
      <c r="AF189" s="114" t="s">
        <v>50</v>
      </c>
      <c r="AG189" s="114" t="s">
        <v>50</v>
      </c>
      <c r="AH189" s="114"/>
      <c r="AI189" s="115" t="s">
        <v>50</v>
      </c>
      <c r="AJ189" s="116">
        <f t="shared" si="5"/>
        <v>12</v>
      </c>
    </row>
    <row r="190" spans="1:36" ht="20.25" hidden="1" customHeight="1" x14ac:dyDescent="0.2">
      <c r="A190" s="94"/>
      <c r="B190" s="95">
        <f t="shared" si="6"/>
        <v>1</v>
      </c>
      <c r="C190" s="96">
        <v>638</v>
      </c>
      <c r="D190" s="97" t="s">
        <v>118</v>
      </c>
      <c r="E190" s="98" t="s">
        <v>860</v>
      </c>
      <c r="F190" s="99" t="s">
        <v>336</v>
      </c>
      <c r="G190" s="100"/>
      <c r="H190" s="101" t="s">
        <v>428</v>
      </c>
      <c r="I190" s="102" t="s">
        <v>860</v>
      </c>
      <c r="J190" s="103" t="s">
        <v>75</v>
      </c>
      <c r="K190" s="104">
        <v>632</v>
      </c>
      <c r="L190" s="105" t="s">
        <v>242</v>
      </c>
      <c r="M190" s="106" t="s">
        <v>463</v>
      </c>
      <c r="N190" s="107"/>
      <c r="O190" s="108"/>
      <c r="P190" s="107" t="s">
        <v>50</v>
      </c>
      <c r="Q190" s="109" t="s">
        <v>942</v>
      </c>
      <c r="R190" s="109">
        <v>0.3</v>
      </c>
      <c r="S190" s="110" t="s">
        <v>632</v>
      </c>
      <c r="T190" s="98"/>
      <c r="U190" s="111"/>
      <c r="V190" s="112"/>
      <c r="W190" s="113" t="s">
        <v>50</v>
      </c>
      <c r="X190" s="114" t="s">
        <v>50</v>
      </c>
      <c r="Y190" s="114" t="s">
        <v>50</v>
      </c>
      <c r="Z190" s="114" t="s">
        <v>50</v>
      </c>
      <c r="AA190" s="114" t="s">
        <v>50</v>
      </c>
      <c r="AB190" s="114" t="s">
        <v>50</v>
      </c>
      <c r="AC190" s="114" t="s">
        <v>50</v>
      </c>
      <c r="AD190" s="114" t="s">
        <v>50</v>
      </c>
      <c r="AE190" s="114" t="s">
        <v>50</v>
      </c>
      <c r="AF190" s="114" t="s">
        <v>50</v>
      </c>
      <c r="AG190" s="114" t="s">
        <v>50</v>
      </c>
      <c r="AH190" s="114" t="s">
        <v>50</v>
      </c>
      <c r="AI190" s="115" t="s">
        <v>50</v>
      </c>
      <c r="AJ190" s="116">
        <f t="shared" si="5"/>
        <v>13</v>
      </c>
    </row>
    <row r="191" spans="1:36" ht="20.25" hidden="1" customHeight="1" x14ac:dyDescent="0.2">
      <c r="A191" s="94"/>
      <c r="B191" s="95">
        <f t="shared" si="6"/>
        <v>1</v>
      </c>
      <c r="C191" s="96">
        <v>639</v>
      </c>
      <c r="D191" s="97" t="s">
        <v>144</v>
      </c>
      <c r="E191" s="98" t="s">
        <v>860</v>
      </c>
      <c r="F191" s="99" t="s">
        <v>336</v>
      </c>
      <c r="G191" s="100"/>
      <c r="H191" s="101" t="s">
        <v>428</v>
      </c>
      <c r="I191" s="102" t="s">
        <v>860</v>
      </c>
      <c r="J191" s="103" t="s">
        <v>75</v>
      </c>
      <c r="K191" s="104">
        <v>632</v>
      </c>
      <c r="L191" s="105" t="s">
        <v>870</v>
      </c>
      <c r="M191" s="106" t="s">
        <v>461</v>
      </c>
      <c r="N191" s="107"/>
      <c r="O191" s="108"/>
      <c r="P191" s="107" t="s">
        <v>50</v>
      </c>
      <c r="Q191" s="109" t="s">
        <v>910</v>
      </c>
      <c r="R191" s="109">
        <v>0.3</v>
      </c>
      <c r="S191" s="110">
        <v>2</v>
      </c>
      <c r="T191" s="98"/>
      <c r="U191" s="111" t="s">
        <v>50</v>
      </c>
      <c r="V191" s="112"/>
      <c r="W191" s="113" t="s">
        <v>50</v>
      </c>
      <c r="X191" s="114" t="s">
        <v>50</v>
      </c>
      <c r="Y191" s="114" t="s">
        <v>50</v>
      </c>
      <c r="Z191" s="114" t="s">
        <v>50</v>
      </c>
      <c r="AA191" s="114" t="s">
        <v>50</v>
      </c>
      <c r="AB191" s="114" t="s">
        <v>50</v>
      </c>
      <c r="AC191" s="114" t="s">
        <v>50</v>
      </c>
      <c r="AD191" s="114" t="s">
        <v>50</v>
      </c>
      <c r="AE191" s="114" t="s">
        <v>50</v>
      </c>
      <c r="AF191" s="114" t="s">
        <v>50</v>
      </c>
      <c r="AG191" s="114" t="s">
        <v>50</v>
      </c>
      <c r="AH191" s="114" t="s">
        <v>50</v>
      </c>
      <c r="AI191" s="115" t="s">
        <v>50</v>
      </c>
      <c r="AJ191" s="116">
        <f t="shared" si="5"/>
        <v>13</v>
      </c>
    </row>
    <row r="192" spans="1:36" ht="20.25" hidden="1" customHeight="1" x14ac:dyDescent="0.2">
      <c r="A192" s="94"/>
      <c r="B192" s="95">
        <f t="shared" si="6"/>
        <v>1</v>
      </c>
      <c r="C192" s="96">
        <v>640</v>
      </c>
      <c r="D192" s="97" t="s">
        <v>143</v>
      </c>
      <c r="E192" s="98" t="s">
        <v>860</v>
      </c>
      <c r="F192" s="99" t="s">
        <v>336</v>
      </c>
      <c r="G192" s="100"/>
      <c r="H192" s="101" t="s">
        <v>428</v>
      </c>
      <c r="I192" s="102" t="s">
        <v>860</v>
      </c>
      <c r="J192" s="103" t="s">
        <v>75</v>
      </c>
      <c r="K192" s="104">
        <v>632</v>
      </c>
      <c r="L192" s="105" t="s">
        <v>869</v>
      </c>
      <c r="M192" s="106" t="s">
        <v>460</v>
      </c>
      <c r="N192" s="107"/>
      <c r="O192" s="108"/>
      <c r="P192" s="107" t="s">
        <v>50</v>
      </c>
      <c r="Q192" s="109" t="s">
        <v>910</v>
      </c>
      <c r="R192" s="109">
        <v>0.3</v>
      </c>
      <c r="S192" s="110">
        <v>2</v>
      </c>
      <c r="T192" s="98"/>
      <c r="U192" s="111"/>
      <c r="V192" s="112"/>
      <c r="W192" s="113" t="s">
        <v>50</v>
      </c>
      <c r="X192" s="114" t="s">
        <v>50</v>
      </c>
      <c r="Y192" s="114"/>
      <c r="Z192" s="114" t="s">
        <v>50</v>
      </c>
      <c r="AA192" s="114" t="s">
        <v>50</v>
      </c>
      <c r="AB192" s="114" t="s">
        <v>50</v>
      </c>
      <c r="AC192" s="114" t="s">
        <v>50</v>
      </c>
      <c r="AD192" s="114" t="s">
        <v>50</v>
      </c>
      <c r="AE192" s="114" t="s">
        <v>50</v>
      </c>
      <c r="AF192" s="114" t="s">
        <v>50</v>
      </c>
      <c r="AG192" s="114" t="s">
        <v>50</v>
      </c>
      <c r="AH192" s="114"/>
      <c r="AI192" s="115"/>
      <c r="AJ192" s="116">
        <f t="shared" si="5"/>
        <v>10</v>
      </c>
    </row>
    <row r="193" spans="1:36" ht="20.25" hidden="1" customHeight="1" x14ac:dyDescent="0.2">
      <c r="A193" s="94"/>
      <c r="B193" s="95">
        <f t="shared" si="6"/>
        <v>1</v>
      </c>
      <c r="C193" s="96">
        <v>641</v>
      </c>
      <c r="D193" s="97" t="s">
        <v>119</v>
      </c>
      <c r="E193" s="98" t="s">
        <v>860</v>
      </c>
      <c r="F193" s="99" t="s">
        <v>336</v>
      </c>
      <c r="G193" s="100"/>
      <c r="H193" s="101" t="s">
        <v>428</v>
      </c>
      <c r="I193" s="102" t="s">
        <v>860</v>
      </c>
      <c r="J193" s="103" t="s">
        <v>75</v>
      </c>
      <c r="K193" s="104">
        <v>632</v>
      </c>
      <c r="L193" s="105" t="s">
        <v>243</v>
      </c>
      <c r="M193" s="106" t="s">
        <v>471</v>
      </c>
      <c r="N193" s="107"/>
      <c r="O193" s="108"/>
      <c r="P193" s="107" t="s">
        <v>50</v>
      </c>
      <c r="Q193" s="109" t="s">
        <v>910</v>
      </c>
      <c r="R193" s="109">
        <v>0.3</v>
      </c>
      <c r="S193" s="110">
        <v>2</v>
      </c>
      <c r="T193" s="98"/>
      <c r="U193" s="111"/>
      <c r="V193" s="112"/>
      <c r="W193" s="113" t="s">
        <v>50</v>
      </c>
      <c r="X193" s="114" t="s">
        <v>50</v>
      </c>
      <c r="Y193" s="114" t="s">
        <v>50</v>
      </c>
      <c r="Z193" s="114" t="s">
        <v>50</v>
      </c>
      <c r="AA193" s="114" t="s">
        <v>50</v>
      </c>
      <c r="AB193" s="114" t="s">
        <v>50</v>
      </c>
      <c r="AC193" s="114" t="s">
        <v>50</v>
      </c>
      <c r="AD193" s="114" t="s">
        <v>50</v>
      </c>
      <c r="AE193" s="114" t="s">
        <v>50</v>
      </c>
      <c r="AF193" s="114" t="s">
        <v>50</v>
      </c>
      <c r="AG193" s="114" t="s">
        <v>50</v>
      </c>
      <c r="AH193" s="114"/>
      <c r="AI193" s="115" t="s">
        <v>50</v>
      </c>
      <c r="AJ193" s="116">
        <f t="shared" si="5"/>
        <v>12</v>
      </c>
    </row>
    <row r="194" spans="1:36" ht="20.25" hidden="1" customHeight="1" x14ac:dyDescent="0.2">
      <c r="A194" s="94"/>
      <c r="B194" s="95">
        <f t="shared" si="6"/>
        <v>1</v>
      </c>
      <c r="C194" s="96">
        <v>642</v>
      </c>
      <c r="D194" s="97" t="s">
        <v>196</v>
      </c>
      <c r="E194" s="98" t="s">
        <v>860</v>
      </c>
      <c r="F194" s="99" t="s">
        <v>336</v>
      </c>
      <c r="G194" s="100"/>
      <c r="H194" s="101" t="s">
        <v>428</v>
      </c>
      <c r="I194" s="102" t="s">
        <v>860</v>
      </c>
      <c r="J194" s="103" t="s">
        <v>75</v>
      </c>
      <c r="K194" s="104">
        <v>632</v>
      </c>
      <c r="L194" s="105" t="s">
        <v>326</v>
      </c>
      <c r="M194" s="106" t="s">
        <v>563</v>
      </c>
      <c r="N194" s="107"/>
      <c r="O194" s="108"/>
      <c r="P194" s="107" t="s">
        <v>50</v>
      </c>
      <c r="Q194" s="109" t="s">
        <v>910</v>
      </c>
      <c r="R194" s="109">
        <v>0.3</v>
      </c>
      <c r="S194" s="110">
        <v>2</v>
      </c>
      <c r="T194" s="98"/>
      <c r="U194" s="111"/>
      <c r="V194" s="112"/>
      <c r="W194" s="113" t="s">
        <v>50</v>
      </c>
      <c r="X194" s="114" t="s">
        <v>50</v>
      </c>
      <c r="Y194" s="114" t="s">
        <v>50</v>
      </c>
      <c r="Z194" s="114" t="s">
        <v>50</v>
      </c>
      <c r="AA194" s="114" t="s">
        <v>50</v>
      </c>
      <c r="AB194" s="114" t="s">
        <v>50</v>
      </c>
      <c r="AC194" s="114" t="s">
        <v>50</v>
      </c>
      <c r="AD194" s="114" t="s">
        <v>50</v>
      </c>
      <c r="AE194" s="114" t="s">
        <v>50</v>
      </c>
      <c r="AF194" s="114" t="s">
        <v>50</v>
      </c>
      <c r="AG194" s="114" t="s">
        <v>50</v>
      </c>
      <c r="AH194" s="114"/>
      <c r="AI194" s="115"/>
      <c r="AJ194" s="116">
        <f t="shared" si="5"/>
        <v>11</v>
      </c>
    </row>
    <row r="195" spans="1:36" ht="20.25" hidden="1" customHeight="1" x14ac:dyDescent="0.2">
      <c r="A195" s="94"/>
      <c r="B195" s="95">
        <f t="shared" si="6"/>
        <v>1</v>
      </c>
      <c r="C195" s="96">
        <v>643</v>
      </c>
      <c r="D195" s="97" t="s">
        <v>154</v>
      </c>
      <c r="E195" s="98" t="s">
        <v>860</v>
      </c>
      <c r="F195" s="99" t="s">
        <v>336</v>
      </c>
      <c r="G195" s="100"/>
      <c r="H195" s="101" t="s">
        <v>428</v>
      </c>
      <c r="I195" s="102" t="s">
        <v>860</v>
      </c>
      <c r="J195" s="103" t="s">
        <v>75</v>
      </c>
      <c r="K195" s="104">
        <v>632</v>
      </c>
      <c r="L195" s="105" t="s">
        <v>256</v>
      </c>
      <c r="M195" s="106" t="s">
        <v>479</v>
      </c>
      <c r="N195" s="107"/>
      <c r="O195" s="108"/>
      <c r="P195" s="107" t="s">
        <v>50</v>
      </c>
      <c r="Q195" s="109" t="s">
        <v>910</v>
      </c>
      <c r="R195" s="109">
        <v>0.3</v>
      </c>
      <c r="S195" s="110">
        <v>2</v>
      </c>
      <c r="T195" s="98"/>
      <c r="U195" s="111"/>
      <c r="V195" s="112"/>
      <c r="W195" s="113" t="s">
        <v>50</v>
      </c>
      <c r="X195" s="114" t="s">
        <v>50</v>
      </c>
      <c r="Y195" s="114" t="s">
        <v>50</v>
      </c>
      <c r="Z195" s="114" t="s">
        <v>50</v>
      </c>
      <c r="AA195" s="114" t="s">
        <v>50</v>
      </c>
      <c r="AB195" s="114" t="s">
        <v>50</v>
      </c>
      <c r="AC195" s="114" t="s">
        <v>50</v>
      </c>
      <c r="AD195" s="114" t="s">
        <v>50</v>
      </c>
      <c r="AE195" s="114" t="s">
        <v>50</v>
      </c>
      <c r="AF195" s="114" t="s">
        <v>50</v>
      </c>
      <c r="AG195" s="114" t="s">
        <v>50</v>
      </c>
      <c r="AH195" s="114"/>
      <c r="AI195" s="115"/>
      <c r="AJ195" s="116">
        <f t="shared" si="5"/>
        <v>11</v>
      </c>
    </row>
    <row r="196" spans="1:36" ht="20.25" hidden="1" customHeight="1" x14ac:dyDescent="0.2">
      <c r="A196" s="94"/>
      <c r="B196" s="95">
        <f t="shared" si="6"/>
        <v>1</v>
      </c>
      <c r="C196" s="96">
        <v>644</v>
      </c>
      <c r="D196" s="97" t="s">
        <v>1018</v>
      </c>
      <c r="E196" s="98" t="s">
        <v>860</v>
      </c>
      <c r="F196" s="99" t="s">
        <v>336</v>
      </c>
      <c r="G196" s="100"/>
      <c r="H196" s="101" t="s">
        <v>428</v>
      </c>
      <c r="I196" s="102" t="s">
        <v>860</v>
      </c>
      <c r="J196" s="103" t="s">
        <v>75</v>
      </c>
      <c r="K196" s="104">
        <v>632</v>
      </c>
      <c r="L196" s="105" t="s">
        <v>245</v>
      </c>
      <c r="M196" s="106" t="s">
        <v>493</v>
      </c>
      <c r="N196" s="107"/>
      <c r="O196" s="108"/>
      <c r="P196" s="107" t="s">
        <v>50</v>
      </c>
      <c r="Q196" s="109" t="s">
        <v>910</v>
      </c>
      <c r="R196" s="109">
        <v>0.3</v>
      </c>
      <c r="S196" s="110">
        <v>2</v>
      </c>
      <c r="T196" s="98"/>
      <c r="U196" s="111"/>
      <c r="V196" s="112"/>
      <c r="W196" s="113" t="s">
        <v>50</v>
      </c>
      <c r="X196" s="114" t="s">
        <v>50</v>
      </c>
      <c r="Y196" s="114" t="s">
        <v>50</v>
      </c>
      <c r="Z196" s="114" t="s">
        <v>50</v>
      </c>
      <c r="AA196" s="114" t="s">
        <v>50</v>
      </c>
      <c r="AB196" s="114" t="s">
        <v>50</v>
      </c>
      <c r="AC196" s="114" t="s">
        <v>50</v>
      </c>
      <c r="AD196" s="114" t="s">
        <v>50</v>
      </c>
      <c r="AE196" s="114" t="s">
        <v>50</v>
      </c>
      <c r="AF196" s="114" t="s">
        <v>50</v>
      </c>
      <c r="AG196" s="114" t="s">
        <v>50</v>
      </c>
      <c r="AH196" s="114"/>
      <c r="AI196" s="115"/>
      <c r="AJ196" s="116">
        <f t="shared" si="5"/>
        <v>11</v>
      </c>
    </row>
    <row r="197" spans="1:36" ht="20.25" hidden="1" customHeight="1" x14ac:dyDescent="0.2">
      <c r="A197" s="94"/>
      <c r="B197" s="95">
        <f t="shared" si="6"/>
        <v>1</v>
      </c>
      <c r="C197" s="96">
        <v>645</v>
      </c>
      <c r="D197" s="97" t="s">
        <v>178</v>
      </c>
      <c r="E197" s="98" t="s">
        <v>860</v>
      </c>
      <c r="F197" s="99" t="s">
        <v>336</v>
      </c>
      <c r="G197" s="100"/>
      <c r="H197" s="101" t="s">
        <v>428</v>
      </c>
      <c r="I197" s="102" t="s">
        <v>860</v>
      </c>
      <c r="J197" s="103" t="s">
        <v>75</v>
      </c>
      <c r="K197" s="104">
        <v>632</v>
      </c>
      <c r="L197" s="105" t="s">
        <v>246</v>
      </c>
      <c r="M197" s="106" t="s">
        <v>523</v>
      </c>
      <c r="N197" s="107"/>
      <c r="O197" s="108"/>
      <c r="P197" s="107" t="s">
        <v>50</v>
      </c>
      <c r="Q197" s="109" t="s">
        <v>910</v>
      </c>
      <c r="R197" s="109">
        <v>0.3</v>
      </c>
      <c r="S197" s="110">
        <v>2</v>
      </c>
      <c r="T197" s="98"/>
      <c r="U197" s="111"/>
      <c r="V197" s="112"/>
      <c r="W197" s="113" t="s">
        <v>50</v>
      </c>
      <c r="X197" s="114" t="s">
        <v>50</v>
      </c>
      <c r="Y197" s="114" t="s">
        <v>50</v>
      </c>
      <c r="Z197" s="114" t="s">
        <v>50</v>
      </c>
      <c r="AA197" s="114" t="s">
        <v>50</v>
      </c>
      <c r="AB197" s="114" t="s">
        <v>50</v>
      </c>
      <c r="AC197" s="114" t="s">
        <v>50</v>
      </c>
      <c r="AD197" s="114" t="s">
        <v>50</v>
      </c>
      <c r="AE197" s="114" t="s">
        <v>50</v>
      </c>
      <c r="AF197" s="114" t="s">
        <v>50</v>
      </c>
      <c r="AG197" s="114" t="s">
        <v>50</v>
      </c>
      <c r="AH197" s="114"/>
      <c r="AI197" s="115"/>
      <c r="AJ197" s="116">
        <f t="shared" si="5"/>
        <v>11</v>
      </c>
    </row>
    <row r="198" spans="1:36" ht="20.25" hidden="1" customHeight="1" x14ac:dyDescent="0.2">
      <c r="A198" s="94"/>
      <c r="B198" s="95">
        <f t="shared" si="6"/>
        <v>1</v>
      </c>
      <c r="C198" s="96">
        <v>646</v>
      </c>
      <c r="D198" s="97" t="s">
        <v>124</v>
      </c>
      <c r="E198" s="98" t="s">
        <v>860</v>
      </c>
      <c r="F198" s="99" t="s">
        <v>336</v>
      </c>
      <c r="G198" s="100"/>
      <c r="H198" s="101" t="s">
        <v>428</v>
      </c>
      <c r="I198" s="102" t="s">
        <v>860</v>
      </c>
      <c r="J198" s="103" t="s">
        <v>75</v>
      </c>
      <c r="K198" s="104">
        <v>611</v>
      </c>
      <c r="L198" s="105" t="s">
        <v>247</v>
      </c>
      <c r="M198" s="106" t="s">
        <v>577</v>
      </c>
      <c r="N198" s="107"/>
      <c r="O198" s="108"/>
      <c r="P198" s="107" t="s">
        <v>50</v>
      </c>
      <c r="Q198" s="109" t="s">
        <v>910</v>
      </c>
      <c r="R198" s="109">
        <v>0.3</v>
      </c>
      <c r="S198" s="110">
        <v>2</v>
      </c>
      <c r="T198" s="98"/>
      <c r="U198" s="111"/>
      <c r="V198" s="112"/>
      <c r="W198" s="113" t="s">
        <v>50</v>
      </c>
      <c r="X198" s="114" t="s">
        <v>50</v>
      </c>
      <c r="Y198" s="114" t="s">
        <v>50</v>
      </c>
      <c r="Z198" s="114" t="s">
        <v>50</v>
      </c>
      <c r="AA198" s="114" t="s">
        <v>50</v>
      </c>
      <c r="AB198" s="114" t="s">
        <v>50</v>
      </c>
      <c r="AC198" s="114" t="s">
        <v>50</v>
      </c>
      <c r="AD198" s="114" t="s">
        <v>50</v>
      </c>
      <c r="AE198" s="114" t="s">
        <v>50</v>
      </c>
      <c r="AF198" s="114" t="s">
        <v>50</v>
      </c>
      <c r="AG198" s="114" t="s">
        <v>50</v>
      </c>
      <c r="AH198" s="114"/>
      <c r="AI198" s="115"/>
      <c r="AJ198" s="116">
        <f t="shared" ref="AJ198:AJ262" si="7">COUNTIF(W198:AI198,"x")</f>
        <v>11</v>
      </c>
    </row>
    <row r="199" spans="1:36" ht="20.25" hidden="1" customHeight="1" x14ac:dyDescent="0.2">
      <c r="A199" s="94"/>
      <c r="B199" s="95">
        <f t="shared" si="6"/>
        <v>1</v>
      </c>
      <c r="C199" s="96">
        <v>647</v>
      </c>
      <c r="D199" s="97" t="s">
        <v>167</v>
      </c>
      <c r="E199" s="98" t="s">
        <v>860</v>
      </c>
      <c r="F199" s="99" t="s">
        <v>336</v>
      </c>
      <c r="G199" s="100"/>
      <c r="H199" s="101" t="s">
        <v>428</v>
      </c>
      <c r="I199" s="102" t="s">
        <v>860</v>
      </c>
      <c r="J199" s="103" t="s">
        <v>75</v>
      </c>
      <c r="K199" s="104">
        <v>632</v>
      </c>
      <c r="L199" s="105" t="s">
        <v>248</v>
      </c>
      <c r="M199" s="106" t="s">
        <v>505</v>
      </c>
      <c r="N199" s="107"/>
      <c r="O199" s="108"/>
      <c r="P199" s="107" t="s">
        <v>50</v>
      </c>
      <c r="Q199" s="109" t="s">
        <v>910</v>
      </c>
      <c r="R199" s="109">
        <v>0.3</v>
      </c>
      <c r="S199" s="110">
        <v>2</v>
      </c>
      <c r="T199" s="98"/>
      <c r="U199" s="111"/>
      <c r="V199" s="112"/>
      <c r="W199" s="113" t="s">
        <v>50</v>
      </c>
      <c r="X199" s="114" t="s">
        <v>50</v>
      </c>
      <c r="Y199" s="114" t="s">
        <v>50</v>
      </c>
      <c r="Z199" s="114" t="s">
        <v>50</v>
      </c>
      <c r="AA199" s="114" t="s">
        <v>50</v>
      </c>
      <c r="AB199" s="114" t="s">
        <v>50</v>
      </c>
      <c r="AC199" s="114" t="s">
        <v>50</v>
      </c>
      <c r="AD199" s="114" t="s">
        <v>50</v>
      </c>
      <c r="AE199" s="114" t="s">
        <v>50</v>
      </c>
      <c r="AF199" s="114" t="s">
        <v>50</v>
      </c>
      <c r="AG199" s="114" t="s">
        <v>50</v>
      </c>
      <c r="AH199" s="114"/>
      <c r="AI199" s="115"/>
      <c r="AJ199" s="116">
        <f t="shared" si="7"/>
        <v>11</v>
      </c>
    </row>
    <row r="200" spans="1:36" ht="20.25" hidden="1" customHeight="1" x14ac:dyDescent="0.2">
      <c r="A200" s="94"/>
      <c r="B200" s="95">
        <f t="shared" si="6"/>
        <v>1</v>
      </c>
      <c r="C200" s="96">
        <v>648</v>
      </c>
      <c r="D200" s="97" t="s">
        <v>819</v>
      </c>
      <c r="E200" s="98" t="s">
        <v>860</v>
      </c>
      <c r="F200" s="99" t="s">
        <v>336</v>
      </c>
      <c r="G200" s="100" t="s">
        <v>348</v>
      </c>
      <c r="H200" s="101" t="s">
        <v>428</v>
      </c>
      <c r="I200" s="102" t="s">
        <v>860</v>
      </c>
      <c r="J200" s="103" t="s">
        <v>75</v>
      </c>
      <c r="K200" s="104">
        <v>632</v>
      </c>
      <c r="L200" s="105" t="s">
        <v>255</v>
      </c>
      <c r="M200" s="106" t="s">
        <v>477</v>
      </c>
      <c r="N200" s="107"/>
      <c r="O200" s="108"/>
      <c r="P200" s="107" t="s">
        <v>50</v>
      </c>
      <c r="Q200" s="109" t="s">
        <v>942</v>
      </c>
      <c r="R200" s="109">
        <v>0.3</v>
      </c>
      <c r="S200" s="110" t="s">
        <v>632</v>
      </c>
      <c r="T200" s="98"/>
      <c r="U200" s="111" t="s">
        <v>50</v>
      </c>
      <c r="V200" s="112"/>
      <c r="W200" s="113" t="s">
        <v>50</v>
      </c>
      <c r="X200" s="114" t="s">
        <v>50</v>
      </c>
      <c r="Y200" s="114" t="s">
        <v>50</v>
      </c>
      <c r="Z200" s="114" t="s">
        <v>50</v>
      </c>
      <c r="AA200" s="114" t="s">
        <v>50</v>
      </c>
      <c r="AB200" s="114" t="s">
        <v>50</v>
      </c>
      <c r="AC200" s="114" t="s">
        <v>50</v>
      </c>
      <c r="AD200" s="114" t="s">
        <v>50</v>
      </c>
      <c r="AE200" s="114" t="s">
        <v>50</v>
      </c>
      <c r="AF200" s="114" t="s">
        <v>50</v>
      </c>
      <c r="AG200" s="114" t="s">
        <v>50</v>
      </c>
      <c r="AH200" s="114"/>
      <c r="AI200" s="115" t="s">
        <v>50</v>
      </c>
      <c r="AJ200" s="116">
        <f t="shared" si="7"/>
        <v>12</v>
      </c>
    </row>
    <row r="201" spans="1:36" ht="24" hidden="1" customHeight="1" x14ac:dyDescent="0.2">
      <c r="A201" s="117"/>
      <c r="B201" s="118">
        <f t="shared" si="6"/>
        <v>16</v>
      </c>
      <c r="C201" s="119" t="s">
        <v>427</v>
      </c>
      <c r="D201" s="120" t="s">
        <v>142</v>
      </c>
      <c r="E201" s="121"/>
      <c r="F201" s="122"/>
      <c r="G201" s="123"/>
      <c r="H201" s="124"/>
      <c r="I201" s="125"/>
      <c r="J201" s="126"/>
      <c r="K201" s="127"/>
      <c r="L201" s="128"/>
      <c r="M201" s="129"/>
      <c r="N201" s="130"/>
      <c r="O201" s="131"/>
      <c r="P201" s="130"/>
      <c r="Q201" s="132"/>
      <c r="R201" s="132"/>
      <c r="S201" s="133"/>
      <c r="T201" s="134"/>
      <c r="U201" s="135"/>
      <c r="V201" s="136"/>
      <c r="W201" s="137"/>
      <c r="X201" s="137"/>
      <c r="Y201" s="137"/>
      <c r="Z201" s="137"/>
      <c r="AA201" s="137"/>
      <c r="AB201" s="137"/>
      <c r="AC201" s="137"/>
      <c r="AD201" s="137"/>
      <c r="AE201" s="137"/>
      <c r="AF201" s="137"/>
      <c r="AG201" s="137"/>
      <c r="AH201" s="137"/>
      <c r="AI201" s="138"/>
      <c r="AJ201" s="116">
        <f t="shared" si="7"/>
        <v>0</v>
      </c>
    </row>
    <row r="202" spans="1:36" ht="20.25" hidden="1" customHeight="1" x14ac:dyDescent="0.2">
      <c r="A202" s="94"/>
      <c r="B202" s="95">
        <f t="shared" si="6"/>
        <v>1</v>
      </c>
      <c r="C202" s="96">
        <v>650</v>
      </c>
      <c r="D202" s="97" t="s">
        <v>120</v>
      </c>
      <c r="E202" s="98" t="s">
        <v>860</v>
      </c>
      <c r="F202" s="99" t="s">
        <v>336</v>
      </c>
      <c r="G202" s="100"/>
      <c r="H202" s="101" t="s">
        <v>849</v>
      </c>
      <c r="I202" s="102" t="s">
        <v>860</v>
      </c>
      <c r="J202" s="103" t="s">
        <v>75</v>
      </c>
      <c r="K202" s="104"/>
      <c r="L202" s="105" t="s">
        <v>367</v>
      </c>
      <c r="M202" s="106" t="s">
        <v>615</v>
      </c>
      <c r="N202" s="107"/>
      <c r="O202" s="108"/>
      <c r="P202" s="107" t="s">
        <v>50</v>
      </c>
      <c r="Q202" s="109" t="s">
        <v>910</v>
      </c>
      <c r="R202" s="109">
        <v>0.3</v>
      </c>
      <c r="S202" s="110">
        <v>2</v>
      </c>
      <c r="T202" s="98"/>
      <c r="U202" s="111"/>
      <c r="V202" s="112"/>
      <c r="W202" s="113" t="s">
        <v>50</v>
      </c>
      <c r="X202" s="114" t="s">
        <v>50</v>
      </c>
      <c r="Y202" s="114" t="s">
        <v>50</v>
      </c>
      <c r="Z202" s="114" t="s">
        <v>50</v>
      </c>
      <c r="AA202" s="114" t="s">
        <v>50</v>
      </c>
      <c r="AB202" s="114" t="s">
        <v>50</v>
      </c>
      <c r="AC202" s="114"/>
      <c r="AD202" s="114"/>
      <c r="AE202" s="114" t="s">
        <v>50</v>
      </c>
      <c r="AF202" s="114" t="s">
        <v>50</v>
      </c>
      <c r="AG202" s="114" t="s">
        <v>50</v>
      </c>
      <c r="AH202" s="114" t="s">
        <v>50</v>
      </c>
      <c r="AI202" s="115" t="s">
        <v>50</v>
      </c>
      <c r="AJ202" s="116">
        <f t="shared" si="7"/>
        <v>11</v>
      </c>
    </row>
    <row r="203" spans="1:36" ht="20.25" hidden="1" customHeight="1" x14ac:dyDescent="0.2">
      <c r="A203" s="94"/>
      <c r="B203" s="95">
        <f t="shared" si="6"/>
        <v>1</v>
      </c>
      <c r="C203" s="96">
        <v>651</v>
      </c>
      <c r="D203" s="97" t="s">
        <v>820</v>
      </c>
      <c r="E203" s="98" t="s">
        <v>860</v>
      </c>
      <c r="F203" s="99" t="s">
        <v>336</v>
      </c>
      <c r="G203" s="100"/>
      <c r="H203" s="101" t="s">
        <v>849</v>
      </c>
      <c r="I203" s="102" t="s">
        <v>860</v>
      </c>
      <c r="J203" s="103" t="s">
        <v>75</v>
      </c>
      <c r="K203" s="104">
        <v>650</v>
      </c>
      <c r="L203" s="105" t="s">
        <v>249</v>
      </c>
      <c r="M203" s="106" t="s">
        <v>468</v>
      </c>
      <c r="N203" s="107"/>
      <c r="O203" s="108"/>
      <c r="P203" s="107" t="s">
        <v>50</v>
      </c>
      <c r="Q203" s="109" t="s">
        <v>910</v>
      </c>
      <c r="R203" s="109">
        <v>0.3</v>
      </c>
      <c r="S203" s="110">
        <v>2</v>
      </c>
      <c r="T203" s="98"/>
      <c r="U203" s="111"/>
      <c r="V203" s="112"/>
      <c r="W203" s="113" t="s">
        <v>50</v>
      </c>
      <c r="X203" s="114" t="s">
        <v>50</v>
      </c>
      <c r="Y203" s="114" t="s">
        <v>50</v>
      </c>
      <c r="Z203" s="114" t="s">
        <v>50</v>
      </c>
      <c r="AA203" s="114" t="s">
        <v>50</v>
      </c>
      <c r="AB203" s="114" t="s">
        <v>50</v>
      </c>
      <c r="AC203" s="114" t="s">
        <v>50</v>
      </c>
      <c r="AD203" s="114" t="s">
        <v>50</v>
      </c>
      <c r="AE203" s="114" t="s">
        <v>50</v>
      </c>
      <c r="AF203" s="114"/>
      <c r="AG203" s="114" t="s">
        <v>50</v>
      </c>
      <c r="AH203" s="114"/>
      <c r="AI203" s="115" t="s">
        <v>50</v>
      </c>
      <c r="AJ203" s="116">
        <f t="shared" si="7"/>
        <v>11</v>
      </c>
    </row>
    <row r="204" spans="1:36" ht="20.25" hidden="1" customHeight="1" x14ac:dyDescent="0.2">
      <c r="A204" s="94"/>
      <c r="B204" s="95">
        <f t="shared" si="6"/>
        <v>1</v>
      </c>
      <c r="C204" s="96">
        <v>652</v>
      </c>
      <c r="D204" s="97" t="s">
        <v>150</v>
      </c>
      <c r="E204" s="98" t="s">
        <v>860</v>
      </c>
      <c r="F204" s="99" t="s">
        <v>336</v>
      </c>
      <c r="G204" s="100"/>
      <c r="H204" s="101" t="s">
        <v>849</v>
      </c>
      <c r="I204" s="102" t="s">
        <v>860</v>
      </c>
      <c r="J204" s="103" t="s">
        <v>75</v>
      </c>
      <c r="K204" s="104">
        <v>650</v>
      </c>
      <c r="L204" s="105" t="s">
        <v>250</v>
      </c>
      <c r="M204" s="106" t="s">
        <v>470</v>
      </c>
      <c r="N204" s="107"/>
      <c r="O204" s="108"/>
      <c r="P204" s="107" t="s">
        <v>50</v>
      </c>
      <c r="Q204" s="109" t="s">
        <v>910</v>
      </c>
      <c r="R204" s="109">
        <v>0.3</v>
      </c>
      <c r="S204" s="110">
        <v>2</v>
      </c>
      <c r="T204" s="98"/>
      <c r="U204" s="111"/>
      <c r="V204" s="112"/>
      <c r="W204" s="113" t="s">
        <v>50</v>
      </c>
      <c r="X204" s="114" t="s">
        <v>50</v>
      </c>
      <c r="Y204" s="114"/>
      <c r="Z204" s="114" t="s">
        <v>50</v>
      </c>
      <c r="AA204" s="114" t="s">
        <v>50</v>
      </c>
      <c r="AB204" s="114" t="s">
        <v>50</v>
      </c>
      <c r="AC204" s="114" t="s">
        <v>50</v>
      </c>
      <c r="AD204" s="114" t="s">
        <v>50</v>
      </c>
      <c r="AE204" s="114" t="s">
        <v>50</v>
      </c>
      <c r="AF204" s="114"/>
      <c r="AG204" s="114" t="s">
        <v>50</v>
      </c>
      <c r="AH204" s="114"/>
      <c r="AI204" s="115"/>
      <c r="AJ204" s="116">
        <f t="shared" si="7"/>
        <v>9</v>
      </c>
    </row>
    <row r="205" spans="1:36" ht="20.25" hidden="1" customHeight="1" x14ac:dyDescent="0.2">
      <c r="A205" s="94"/>
      <c r="B205" s="95">
        <f t="shared" si="6"/>
        <v>1</v>
      </c>
      <c r="C205" s="96">
        <v>653</v>
      </c>
      <c r="D205" s="97" t="s">
        <v>667</v>
      </c>
      <c r="E205" s="98" t="s">
        <v>860</v>
      </c>
      <c r="F205" s="99" t="s">
        <v>336</v>
      </c>
      <c r="G205" s="100"/>
      <c r="H205" s="101" t="s">
        <v>849</v>
      </c>
      <c r="I205" s="102" t="s">
        <v>860</v>
      </c>
      <c r="J205" s="103" t="s">
        <v>75</v>
      </c>
      <c r="K205" s="104">
        <v>650</v>
      </c>
      <c r="L205" s="105" t="s">
        <v>390</v>
      </c>
      <c r="M205" s="106" t="s">
        <v>481</v>
      </c>
      <c r="N205" s="107"/>
      <c r="O205" s="108"/>
      <c r="P205" s="107" t="s">
        <v>50</v>
      </c>
      <c r="Q205" s="109" t="s">
        <v>910</v>
      </c>
      <c r="R205" s="109">
        <v>0.3</v>
      </c>
      <c r="S205" s="110">
        <v>2</v>
      </c>
      <c r="T205" s="98"/>
      <c r="U205" s="111"/>
      <c r="V205" s="112"/>
      <c r="W205" s="113" t="s">
        <v>50</v>
      </c>
      <c r="X205" s="114" t="s">
        <v>50</v>
      </c>
      <c r="Y205" s="114"/>
      <c r="Z205" s="114" t="s">
        <v>50</v>
      </c>
      <c r="AA205" s="114" t="s">
        <v>50</v>
      </c>
      <c r="AB205" s="114" t="s">
        <v>50</v>
      </c>
      <c r="AC205" s="114" t="s">
        <v>50</v>
      </c>
      <c r="AD205" s="114" t="s">
        <v>50</v>
      </c>
      <c r="AE205" s="114" t="s">
        <v>50</v>
      </c>
      <c r="AF205" s="114"/>
      <c r="AG205" s="114" t="s">
        <v>50</v>
      </c>
      <c r="AH205" s="114"/>
      <c r="AI205" s="115"/>
      <c r="AJ205" s="116">
        <f t="shared" si="7"/>
        <v>9</v>
      </c>
    </row>
    <row r="206" spans="1:36" ht="20.25" hidden="1" customHeight="1" x14ac:dyDescent="0.2">
      <c r="A206" s="94"/>
      <c r="B206" s="95">
        <f t="shared" si="6"/>
        <v>1</v>
      </c>
      <c r="C206" s="96">
        <v>654</v>
      </c>
      <c r="D206" s="97" t="s">
        <v>821</v>
      </c>
      <c r="E206" s="98" t="s">
        <v>860</v>
      </c>
      <c r="F206" s="99" t="s">
        <v>336</v>
      </c>
      <c r="G206" s="100"/>
      <c r="H206" s="101" t="s">
        <v>849</v>
      </c>
      <c r="I206" s="102" t="s">
        <v>860</v>
      </c>
      <c r="J206" s="103" t="s">
        <v>75</v>
      </c>
      <c r="K206" s="104">
        <v>650</v>
      </c>
      <c r="L206" s="105" t="s">
        <v>252</v>
      </c>
      <c r="M206" s="106" t="s">
        <v>473</v>
      </c>
      <c r="N206" s="107"/>
      <c r="O206" s="108"/>
      <c r="P206" s="107" t="s">
        <v>50</v>
      </c>
      <c r="Q206" s="109" t="s">
        <v>910</v>
      </c>
      <c r="R206" s="109">
        <v>0.3</v>
      </c>
      <c r="S206" s="110">
        <v>2</v>
      </c>
      <c r="T206" s="98"/>
      <c r="U206" s="111"/>
      <c r="V206" s="112"/>
      <c r="W206" s="113" t="s">
        <v>50</v>
      </c>
      <c r="X206" s="114" t="s">
        <v>50</v>
      </c>
      <c r="Y206" s="114" t="s">
        <v>50</v>
      </c>
      <c r="Z206" s="114" t="s">
        <v>50</v>
      </c>
      <c r="AA206" s="114" t="s">
        <v>50</v>
      </c>
      <c r="AB206" s="114" t="s">
        <v>50</v>
      </c>
      <c r="AC206" s="114" t="s">
        <v>50</v>
      </c>
      <c r="AD206" s="114" t="s">
        <v>50</v>
      </c>
      <c r="AE206" s="114" t="s">
        <v>50</v>
      </c>
      <c r="AF206" s="114"/>
      <c r="AG206" s="114" t="s">
        <v>50</v>
      </c>
      <c r="AH206" s="114"/>
      <c r="AI206" s="115" t="s">
        <v>50</v>
      </c>
      <c r="AJ206" s="116">
        <f t="shared" si="7"/>
        <v>11</v>
      </c>
    </row>
    <row r="207" spans="1:36" ht="20.25" hidden="1" customHeight="1" x14ac:dyDescent="0.2">
      <c r="A207" s="94"/>
      <c r="B207" s="95">
        <f t="shared" si="6"/>
        <v>1</v>
      </c>
      <c r="C207" s="96">
        <v>655</v>
      </c>
      <c r="D207" s="97" t="s">
        <v>822</v>
      </c>
      <c r="E207" s="98" t="s">
        <v>860</v>
      </c>
      <c r="F207" s="99" t="s">
        <v>336</v>
      </c>
      <c r="G207" s="100"/>
      <c r="H207" s="101" t="s">
        <v>849</v>
      </c>
      <c r="I207" s="102" t="s">
        <v>860</v>
      </c>
      <c r="J207" s="103" t="s">
        <v>75</v>
      </c>
      <c r="K207" s="104">
        <v>650</v>
      </c>
      <c r="L207" s="105" t="s">
        <v>238</v>
      </c>
      <c r="M207" s="106" t="s">
        <v>475</v>
      </c>
      <c r="N207" s="107"/>
      <c r="O207" s="108"/>
      <c r="P207" s="107" t="s">
        <v>50</v>
      </c>
      <c r="Q207" s="109" t="s">
        <v>910</v>
      </c>
      <c r="R207" s="109">
        <v>0.3</v>
      </c>
      <c r="S207" s="110">
        <v>2</v>
      </c>
      <c r="T207" s="98"/>
      <c r="U207" s="111"/>
      <c r="V207" s="112"/>
      <c r="W207" s="113" t="s">
        <v>50</v>
      </c>
      <c r="X207" s="114" t="s">
        <v>50</v>
      </c>
      <c r="Y207" s="114" t="s">
        <v>50</v>
      </c>
      <c r="Z207" s="114" t="s">
        <v>50</v>
      </c>
      <c r="AA207" s="114" t="s">
        <v>50</v>
      </c>
      <c r="AB207" s="114" t="s">
        <v>50</v>
      </c>
      <c r="AC207" s="114" t="s">
        <v>50</v>
      </c>
      <c r="AD207" s="114" t="s">
        <v>50</v>
      </c>
      <c r="AE207" s="114" t="s">
        <v>50</v>
      </c>
      <c r="AF207" s="114"/>
      <c r="AG207" s="114" t="s">
        <v>50</v>
      </c>
      <c r="AH207" s="114"/>
      <c r="AI207" s="115"/>
      <c r="AJ207" s="116">
        <f t="shared" si="7"/>
        <v>10</v>
      </c>
    </row>
    <row r="208" spans="1:36" ht="20.25" hidden="1" customHeight="1" x14ac:dyDescent="0.2">
      <c r="A208" s="94"/>
      <c r="B208" s="95">
        <f t="shared" si="6"/>
        <v>1</v>
      </c>
      <c r="C208" s="96">
        <v>656</v>
      </c>
      <c r="D208" s="97" t="s">
        <v>197</v>
      </c>
      <c r="E208" s="98" t="s">
        <v>860</v>
      </c>
      <c r="F208" s="99" t="s">
        <v>336</v>
      </c>
      <c r="G208" s="100"/>
      <c r="H208" s="101" t="s">
        <v>849</v>
      </c>
      <c r="I208" s="102" t="s">
        <v>860</v>
      </c>
      <c r="J208" s="103" t="s">
        <v>75</v>
      </c>
      <c r="K208" s="104">
        <v>650</v>
      </c>
      <c r="L208" s="105" t="s">
        <v>414</v>
      </c>
      <c r="M208" s="106" t="s">
        <v>565</v>
      </c>
      <c r="N208" s="107"/>
      <c r="O208" s="108"/>
      <c r="P208" s="107" t="s">
        <v>50</v>
      </c>
      <c r="Q208" s="109" t="s">
        <v>910</v>
      </c>
      <c r="R208" s="109">
        <v>0.3</v>
      </c>
      <c r="S208" s="110">
        <v>2</v>
      </c>
      <c r="T208" s="98"/>
      <c r="U208" s="111"/>
      <c r="V208" s="112"/>
      <c r="W208" s="113" t="s">
        <v>50</v>
      </c>
      <c r="X208" s="114" t="s">
        <v>50</v>
      </c>
      <c r="Y208" s="114"/>
      <c r="Z208" s="114" t="s">
        <v>50</v>
      </c>
      <c r="AA208" s="114" t="s">
        <v>50</v>
      </c>
      <c r="AB208" s="114" t="s">
        <v>50</v>
      </c>
      <c r="AC208" s="114" t="s">
        <v>50</v>
      </c>
      <c r="AD208" s="114" t="s">
        <v>50</v>
      </c>
      <c r="AE208" s="114" t="s">
        <v>50</v>
      </c>
      <c r="AF208" s="114"/>
      <c r="AG208" s="114" t="s">
        <v>50</v>
      </c>
      <c r="AH208" s="114"/>
      <c r="AI208" s="115" t="s">
        <v>50</v>
      </c>
      <c r="AJ208" s="116">
        <f t="shared" si="7"/>
        <v>10</v>
      </c>
    </row>
    <row r="209" spans="1:36" ht="20.25" hidden="1" customHeight="1" x14ac:dyDescent="0.2">
      <c r="A209" s="94"/>
      <c r="B209" s="95">
        <f t="shared" si="6"/>
        <v>1</v>
      </c>
      <c r="C209" s="96">
        <v>657</v>
      </c>
      <c r="D209" s="97" t="s">
        <v>92</v>
      </c>
      <c r="E209" s="98" t="s">
        <v>860</v>
      </c>
      <c r="F209" s="99" t="s">
        <v>336</v>
      </c>
      <c r="G209" s="100"/>
      <c r="H209" s="101" t="s">
        <v>849</v>
      </c>
      <c r="I209" s="102" t="s">
        <v>860</v>
      </c>
      <c r="J209" s="103" t="s">
        <v>75</v>
      </c>
      <c r="K209" s="104">
        <v>650</v>
      </c>
      <c r="L209" s="105" t="s">
        <v>253</v>
      </c>
      <c r="M209" s="106" t="s">
        <v>474</v>
      </c>
      <c r="N209" s="107"/>
      <c r="O209" s="108"/>
      <c r="P209" s="107" t="s">
        <v>50</v>
      </c>
      <c r="Q209" s="109" t="s">
        <v>910</v>
      </c>
      <c r="R209" s="109">
        <v>0.3</v>
      </c>
      <c r="S209" s="110">
        <v>2</v>
      </c>
      <c r="T209" s="98"/>
      <c r="U209" s="111"/>
      <c r="V209" s="112"/>
      <c r="W209" s="113" t="s">
        <v>50</v>
      </c>
      <c r="X209" s="114" t="s">
        <v>50</v>
      </c>
      <c r="Y209" s="114"/>
      <c r="Z209" s="114" t="s">
        <v>50</v>
      </c>
      <c r="AA209" s="114" t="s">
        <v>50</v>
      </c>
      <c r="AB209" s="114" t="s">
        <v>50</v>
      </c>
      <c r="AC209" s="114" t="s">
        <v>50</v>
      </c>
      <c r="AD209" s="114" t="s">
        <v>50</v>
      </c>
      <c r="AE209" s="114" t="s">
        <v>50</v>
      </c>
      <c r="AF209" s="114"/>
      <c r="AG209" s="114" t="s">
        <v>50</v>
      </c>
      <c r="AH209" s="114"/>
      <c r="AI209" s="115" t="s">
        <v>50</v>
      </c>
      <c r="AJ209" s="116">
        <f t="shared" si="7"/>
        <v>10</v>
      </c>
    </row>
    <row r="210" spans="1:36" ht="20.25" hidden="1" customHeight="1" x14ac:dyDescent="0.2">
      <c r="A210" s="94"/>
      <c r="B210" s="95">
        <f t="shared" si="6"/>
        <v>1</v>
      </c>
      <c r="C210" s="96">
        <v>658</v>
      </c>
      <c r="D210" s="97" t="s">
        <v>153</v>
      </c>
      <c r="E210" s="98" t="s">
        <v>860</v>
      </c>
      <c r="F210" s="99" t="s">
        <v>336</v>
      </c>
      <c r="G210" s="100"/>
      <c r="H210" s="101" t="s">
        <v>849</v>
      </c>
      <c r="I210" s="102" t="s">
        <v>860</v>
      </c>
      <c r="J210" s="103" t="s">
        <v>75</v>
      </c>
      <c r="K210" s="104">
        <v>650</v>
      </c>
      <c r="L210" s="105" t="s">
        <v>244</v>
      </c>
      <c r="M210" s="106" t="s">
        <v>478</v>
      </c>
      <c r="N210" s="107"/>
      <c r="O210" s="108"/>
      <c r="P210" s="107" t="s">
        <v>50</v>
      </c>
      <c r="Q210" s="109" t="s">
        <v>910</v>
      </c>
      <c r="R210" s="109">
        <v>0.3</v>
      </c>
      <c r="S210" s="110">
        <v>2</v>
      </c>
      <c r="T210" s="98"/>
      <c r="U210" s="111"/>
      <c r="V210" s="112"/>
      <c r="W210" s="113" t="s">
        <v>50</v>
      </c>
      <c r="X210" s="114" t="s">
        <v>50</v>
      </c>
      <c r="Y210" s="114"/>
      <c r="Z210" s="114" t="s">
        <v>50</v>
      </c>
      <c r="AA210" s="114" t="s">
        <v>50</v>
      </c>
      <c r="AB210" s="114" t="s">
        <v>50</v>
      </c>
      <c r="AC210" s="114" t="s">
        <v>50</v>
      </c>
      <c r="AD210" s="114" t="s">
        <v>50</v>
      </c>
      <c r="AE210" s="114" t="s">
        <v>50</v>
      </c>
      <c r="AF210" s="114"/>
      <c r="AG210" s="114" t="s">
        <v>50</v>
      </c>
      <c r="AH210" s="114"/>
      <c r="AI210" s="115"/>
      <c r="AJ210" s="116">
        <f t="shared" si="7"/>
        <v>9</v>
      </c>
    </row>
    <row r="211" spans="1:36" ht="20.25" hidden="1" customHeight="1" x14ac:dyDescent="0.2">
      <c r="A211" s="94"/>
      <c r="B211" s="95">
        <f t="shared" si="6"/>
        <v>1</v>
      </c>
      <c r="C211" s="96">
        <v>659</v>
      </c>
      <c r="D211" s="97" t="s">
        <v>751</v>
      </c>
      <c r="E211" s="98" t="s">
        <v>860</v>
      </c>
      <c r="F211" s="99" t="s">
        <v>336</v>
      </c>
      <c r="G211" s="100"/>
      <c r="H211" s="101" t="s">
        <v>849</v>
      </c>
      <c r="I211" s="102" t="s">
        <v>860</v>
      </c>
      <c r="J211" s="103" t="s">
        <v>75</v>
      </c>
      <c r="K211" s="104">
        <v>650</v>
      </c>
      <c r="L211" s="105" t="s">
        <v>251</v>
      </c>
      <c r="M211" s="106" t="s">
        <v>480</v>
      </c>
      <c r="N211" s="107"/>
      <c r="O211" s="108"/>
      <c r="P211" s="107" t="s">
        <v>50</v>
      </c>
      <c r="Q211" s="109" t="s">
        <v>910</v>
      </c>
      <c r="R211" s="109">
        <v>0.3</v>
      </c>
      <c r="S211" s="110">
        <v>2</v>
      </c>
      <c r="T211" s="98"/>
      <c r="U211" s="111" t="s">
        <v>50</v>
      </c>
      <c r="V211" s="112"/>
      <c r="W211" s="113" t="s">
        <v>50</v>
      </c>
      <c r="X211" s="114" t="s">
        <v>50</v>
      </c>
      <c r="Y211" s="114" t="s">
        <v>50</v>
      </c>
      <c r="Z211" s="114" t="s">
        <v>50</v>
      </c>
      <c r="AA211" s="114" t="s">
        <v>50</v>
      </c>
      <c r="AB211" s="114" t="s">
        <v>50</v>
      </c>
      <c r="AC211" s="114" t="s">
        <v>50</v>
      </c>
      <c r="AD211" s="114" t="s">
        <v>50</v>
      </c>
      <c r="AE211" s="114" t="s">
        <v>50</v>
      </c>
      <c r="AF211" s="114"/>
      <c r="AG211" s="114" t="s">
        <v>50</v>
      </c>
      <c r="AH211" s="114"/>
      <c r="AI211" s="115" t="s">
        <v>50</v>
      </c>
      <c r="AJ211" s="116">
        <f t="shared" si="7"/>
        <v>11</v>
      </c>
    </row>
    <row r="212" spans="1:36" ht="20.25" hidden="1" customHeight="1" x14ac:dyDescent="0.2">
      <c r="A212" s="94"/>
      <c r="B212" s="95">
        <f t="shared" si="6"/>
        <v>1</v>
      </c>
      <c r="C212" s="96">
        <v>660</v>
      </c>
      <c r="D212" s="97" t="s">
        <v>93</v>
      </c>
      <c r="E212" s="98" t="s">
        <v>860</v>
      </c>
      <c r="F212" s="99" t="s">
        <v>336</v>
      </c>
      <c r="G212" s="100"/>
      <c r="H212" s="101" t="s">
        <v>849</v>
      </c>
      <c r="I212" s="102" t="s">
        <v>860</v>
      </c>
      <c r="J212" s="103" t="s">
        <v>75</v>
      </c>
      <c r="K212" s="104">
        <v>650</v>
      </c>
      <c r="L212" s="105" t="s">
        <v>257</v>
      </c>
      <c r="M212" s="106" t="s">
        <v>540</v>
      </c>
      <c r="N212" s="107"/>
      <c r="O212" s="108"/>
      <c r="P212" s="107" t="s">
        <v>50</v>
      </c>
      <c r="Q212" s="109" t="s">
        <v>910</v>
      </c>
      <c r="R212" s="109">
        <v>0.3</v>
      </c>
      <c r="S212" s="110">
        <v>2</v>
      </c>
      <c r="T212" s="98"/>
      <c r="U212" s="111"/>
      <c r="V212" s="112"/>
      <c r="W212" s="113" t="s">
        <v>50</v>
      </c>
      <c r="X212" s="114" t="s">
        <v>50</v>
      </c>
      <c r="Y212" s="114"/>
      <c r="Z212" s="114" t="s">
        <v>50</v>
      </c>
      <c r="AA212" s="114" t="s">
        <v>50</v>
      </c>
      <c r="AB212" s="114" t="s">
        <v>50</v>
      </c>
      <c r="AC212" s="114" t="s">
        <v>50</v>
      </c>
      <c r="AD212" s="114" t="s">
        <v>50</v>
      </c>
      <c r="AE212" s="114" t="s">
        <v>50</v>
      </c>
      <c r="AF212" s="114"/>
      <c r="AG212" s="114" t="s">
        <v>50</v>
      </c>
      <c r="AH212" s="114"/>
      <c r="AI212" s="115"/>
      <c r="AJ212" s="116">
        <f t="shared" si="7"/>
        <v>9</v>
      </c>
    </row>
    <row r="213" spans="1:36" ht="20.25" hidden="1" customHeight="1" x14ac:dyDescent="0.2">
      <c r="A213" s="94"/>
      <c r="B213" s="95">
        <f t="shared" si="6"/>
        <v>1</v>
      </c>
      <c r="C213" s="96">
        <v>661</v>
      </c>
      <c r="D213" s="97" t="s">
        <v>185</v>
      </c>
      <c r="E213" s="98" t="s">
        <v>860</v>
      </c>
      <c r="F213" s="99" t="s">
        <v>336</v>
      </c>
      <c r="G213" s="100"/>
      <c r="H213" s="101" t="s">
        <v>849</v>
      </c>
      <c r="I213" s="102" t="s">
        <v>860</v>
      </c>
      <c r="J213" s="103" t="s">
        <v>75</v>
      </c>
      <c r="K213" s="104">
        <v>650</v>
      </c>
      <c r="L213" s="105" t="s">
        <v>258</v>
      </c>
      <c r="M213" s="106" t="s">
        <v>542</v>
      </c>
      <c r="N213" s="107"/>
      <c r="O213" s="108"/>
      <c r="P213" s="107" t="s">
        <v>50</v>
      </c>
      <c r="Q213" s="109" t="s">
        <v>910</v>
      </c>
      <c r="R213" s="109">
        <v>0.3</v>
      </c>
      <c r="S213" s="110">
        <v>2</v>
      </c>
      <c r="T213" s="98"/>
      <c r="U213" s="111"/>
      <c r="V213" s="112"/>
      <c r="W213" s="113" t="s">
        <v>50</v>
      </c>
      <c r="X213" s="114" t="s">
        <v>50</v>
      </c>
      <c r="Y213" s="114"/>
      <c r="Z213" s="114" t="s">
        <v>50</v>
      </c>
      <c r="AA213" s="114" t="s">
        <v>50</v>
      </c>
      <c r="AB213" s="114" t="s">
        <v>50</v>
      </c>
      <c r="AC213" s="114" t="s">
        <v>50</v>
      </c>
      <c r="AD213" s="114" t="s">
        <v>50</v>
      </c>
      <c r="AE213" s="114" t="s">
        <v>50</v>
      </c>
      <c r="AF213" s="114"/>
      <c r="AG213" s="114" t="s">
        <v>50</v>
      </c>
      <c r="AH213" s="114"/>
      <c r="AI213" s="115"/>
      <c r="AJ213" s="116">
        <f t="shared" si="7"/>
        <v>9</v>
      </c>
    </row>
    <row r="214" spans="1:36" ht="20.25" hidden="1" customHeight="1" x14ac:dyDescent="0.2">
      <c r="A214" s="94"/>
      <c r="B214" s="95">
        <f t="shared" si="6"/>
        <v>1</v>
      </c>
      <c r="C214" s="96">
        <v>662</v>
      </c>
      <c r="D214" s="97" t="s">
        <v>186</v>
      </c>
      <c r="E214" s="98" t="s">
        <v>860</v>
      </c>
      <c r="F214" s="99" t="s">
        <v>336</v>
      </c>
      <c r="G214" s="100"/>
      <c r="H214" s="101" t="s">
        <v>849</v>
      </c>
      <c r="I214" s="102" t="s">
        <v>860</v>
      </c>
      <c r="J214" s="103" t="s">
        <v>75</v>
      </c>
      <c r="K214" s="104">
        <v>650</v>
      </c>
      <c r="L214" s="105" t="s">
        <v>259</v>
      </c>
      <c r="M214" s="106" t="s">
        <v>543</v>
      </c>
      <c r="N214" s="107"/>
      <c r="O214" s="108"/>
      <c r="P214" s="107" t="s">
        <v>50</v>
      </c>
      <c r="Q214" s="109" t="s">
        <v>910</v>
      </c>
      <c r="R214" s="109">
        <v>0.3</v>
      </c>
      <c r="S214" s="110">
        <v>2</v>
      </c>
      <c r="T214" s="98"/>
      <c r="U214" s="111" t="s">
        <v>50</v>
      </c>
      <c r="V214" s="112"/>
      <c r="W214" s="113" t="s">
        <v>50</v>
      </c>
      <c r="X214" s="114" t="s">
        <v>50</v>
      </c>
      <c r="Y214" s="114" t="s">
        <v>50</v>
      </c>
      <c r="Z214" s="114" t="s">
        <v>50</v>
      </c>
      <c r="AA214" s="114" t="s">
        <v>50</v>
      </c>
      <c r="AB214" s="114" t="s">
        <v>50</v>
      </c>
      <c r="AC214" s="114" t="s">
        <v>50</v>
      </c>
      <c r="AD214" s="114" t="s">
        <v>50</v>
      </c>
      <c r="AE214" s="114" t="s">
        <v>50</v>
      </c>
      <c r="AF214" s="114"/>
      <c r="AG214" s="114" t="s">
        <v>50</v>
      </c>
      <c r="AH214" s="114"/>
      <c r="AI214" s="115" t="s">
        <v>50</v>
      </c>
      <c r="AJ214" s="116">
        <f t="shared" si="7"/>
        <v>11</v>
      </c>
    </row>
    <row r="215" spans="1:36" ht="20.25" hidden="1" customHeight="1" x14ac:dyDescent="0.2">
      <c r="A215" s="94"/>
      <c r="B215" s="95">
        <f t="shared" ref="B215:B278" si="8">COUNTIF(C:C,C215)</f>
        <v>1</v>
      </c>
      <c r="C215" s="96">
        <v>663</v>
      </c>
      <c r="D215" s="97" t="s">
        <v>173</v>
      </c>
      <c r="E215" s="98" t="s">
        <v>860</v>
      </c>
      <c r="F215" s="99" t="s">
        <v>336</v>
      </c>
      <c r="G215" s="100"/>
      <c r="H215" s="101" t="s">
        <v>849</v>
      </c>
      <c r="I215" s="102" t="s">
        <v>860</v>
      </c>
      <c r="J215" s="103" t="s">
        <v>75</v>
      </c>
      <c r="K215" s="144">
        <v>650</v>
      </c>
      <c r="L215" s="105" t="s">
        <v>260</v>
      </c>
      <c r="M215" s="106" t="s">
        <v>512</v>
      </c>
      <c r="N215" s="107"/>
      <c r="O215" s="108"/>
      <c r="P215" s="107" t="s">
        <v>50</v>
      </c>
      <c r="Q215" s="109" t="s">
        <v>910</v>
      </c>
      <c r="R215" s="109">
        <v>0.3</v>
      </c>
      <c r="S215" s="110">
        <v>2</v>
      </c>
      <c r="T215" s="98"/>
      <c r="U215" s="111"/>
      <c r="V215" s="112"/>
      <c r="W215" s="113" t="s">
        <v>50</v>
      </c>
      <c r="X215" s="114" t="s">
        <v>50</v>
      </c>
      <c r="Y215" s="114"/>
      <c r="Z215" s="114" t="s">
        <v>50</v>
      </c>
      <c r="AA215" s="114" t="s">
        <v>50</v>
      </c>
      <c r="AB215" s="114" t="s">
        <v>50</v>
      </c>
      <c r="AC215" s="114" t="s">
        <v>50</v>
      </c>
      <c r="AD215" s="114" t="s">
        <v>50</v>
      </c>
      <c r="AE215" s="114" t="s">
        <v>50</v>
      </c>
      <c r="AF215" s="114"/>
      <c r="AG215" s="114" t="s">
        <v>50</v>
      </c>
      <c r="AH215" s="114"/>
      <c r="AI215" s="115" t="s">
        <v>50</v>
      </c>
      <c r="AJ215" s="116">
        <f t="shared" si="7"/>
        <v>10</v>
      </c>
    </row>
    <row r="216" spans="1:36" ht="20.25" hidden="1" customHeight="1" x14ac:dyDescent="0.2">
      <c r="A216" s="94"/>
      <c r="B216" s="95">
        <f t="shared" si="8"/>
        <v>1</v>
      </c>
      <c r="C216" s="96">
        <v>664</v>
      </c>
      <c r="D216" s="97" t="s">
        <v>184</v>
      </c>
      <c r="E216" s="98" t="s">
        <v>860</v>
      </c>
      <c r="F216" s="99" t="s">
        <v>336</v>
      </c>
      <c r="G216" s="100"/>
      <c r="H216" s="101" t="s">
        <v>849</v>
      </c>
      <c r="I216" s="102" t="s">
        <v>860</v>
      </c>
      <c r="J216" s="103" t="s">
        <v>75</v>
      </c>
      <c r="K216" s="104">
        <v>650</v>
      </c>
      <c r="L216" s="105" t="s">
        <v>261</v>
      </c>
      <c r="M216" s="106" t="s">
        <v>541</v>
      </c>
      <c r="N216" s="107"/>
      <c r="O216" s="108"/>
      <c r="P216" s="107" t="s">
        <v>50</v>
      </c>
      <c r="Q216" s="109" t="s">
        <v>910</v>
      </c>
      <c r="R216" s="109">
        <v>0.3</v>
      </c>
      <c r="S216" s="110">
        <v>2</v>
      </c>
      <c r="T216" s="98"/>
      <c r="U216" s="111" t="s">
        <v>50</v>
      </c>
      <c r="V216" s="112"/>
      <c r="W216" s="113" t="s">
        <v>50</v>
      </c>
      <c r="X216" s="114" t="s">
        <v>50</v>
      </c>
      <c r="Y216" s="114"/>
      <c r="Z216" s="114" t="s">
        <v>50</v>
      </c>
      <c r="AA216" s="114" t="s">
        <v>50</v>
      </c>
      <c r="AB216" s="114" t="s">
        <v>50</v>
      </c>
      <c r="AC216" s="114" t="s">
        <v>50</v>
      </c>
      <c r="AD216" s="114" t="s">
        <v>50</v>
      </c>
      <c r="AE216" s="114" t="s">
        <v>50</v>
      </c>
      <c r="AF216" s="114"/>
      <c r="AG216" s="114" t="s">
        <v>50</v>
      </c>
      <c r="AH216" s="114"/>
      <c r="AI216" s="115"/>
      <c r="AJ216" s="116">
        <f t="shared" si="7"/>
        <v>9</v>
      </c>
    </row>
    <row r="217" spans="1:36" ht="20.25" hidden="1" customHeight="1" x14ac:dyDescent="0.2">
      <c r="A217" s="94"/>
      <c r="B217" s="95">
        <f t="shared" si="8"/>
        <v>1</v>
      </c>
      <c r="C217" s="96">
        <v>665</v>
      </c>
      <c r="D217" s="97" t="s">
        <v>824</v>
      </c>
      <c r="E217" s="98" t="s">
        <v>860</v>
      </c>
      <c r="F217" s="99" t="s">
        <v>336</v>
      </c>
      <c r="G217" s="100"/>
      <c r="H217" s="101" t="s">
        <v>849</v>
      </c>
      <c r="I217" s="102" t="s">
        <v>860</v>
      </c>
      <c r="J217" s="103" t="s">
        <v>75</v>
      </c>
      <c r="K217" s="104">
        <v>650</v>
      </c>
      <c r="L217" s="105" t="s">
        <v>262</v>
      </c>
      <c r="M217" s="106" t="s">
        <v>544</v>
      </c>
      <c r="N217" s="107"/>
      <c r="O217" s="108"/>
      <c r="P217" s="107" t="s">
        <v>50</v>
      </c>
      <c r="Q217" s="109" t="s">
        <v>910</v>
      </c>
      <c r="R217" s="109">
        <v>0.3</v>
      </c>
      <c r="S217" s="110">
        <v>2</v>
      </c>
      <c r="T217" s="98"/>
      <c r="U217" s="111"/>
      <c r="V217" s="112"/>
      <c r="W217" s="113" t="s">
        <v>50</v>
      </c>
      <c r="X217" s="114" t="s">
        <v>50</v>
      </c>
      <c r="Y217" s="114"/>
      <c r="Z217" s="114" t="s">
        <v>50</v>
      </c>
      <c r="AA217" s="114" t="s">
        <v>50</v>
      </c>
      <c r="AB217" s="114" t="s">
        <v>50</v>
      </c>
      <c r="AC217" s="114" t="s">
        <v>50</v>
      </c>
      <c r="AD217" s="114" t="s">
        <v>50</v>
      </c>
      <c r="AE217" s="114" t="s">
        <v>50</v>
      </c>
      <c r="AF217" s="114"/>
      <c r="AG217" s="114" t="s">
        <v>50</v>
      </c>
      <c r="AH217" s="114"/>
      <c r="AI217" s="115"/>
      <c r="AJ217" s="116">
        <f t="shared" si="7"/>
        <v>9</v>
      </c>
    </row>
    <row r="218" spans="1:36" ht="20.25" hidden="1" customHeight="1" x14ac:dyDescent="0.2">
      <c r="A218" s="94"/>
      <c r="B218" s="95">
        <f t="shared" si="8"/>
        <v>1</v>
      </c>
      <c r="C218" s="96">
        <v>666</v>
      </c>
      <c r="D218" s="97" t="s">
        <v>752</v>
      </c>
      <c r="E218" s="98" t="s">
        <v>860</v>
      </c>
      <c r="F218" s="99" t="s">
        <v>336</v>
      </c>
      <c r="G218" s="100"/>
      <c r="H218" s="101" t="s">
        <v>849</v>
      </c>
      <c r="I218" s="102" t="s">
        <v>860</v>
      </c>
      <c r="J218" s="103" t="s">
        <v>75</v>
      </c>
      <c r="K218" s="104">
        <v>650</v>
      </c>
      <c r="L218" s="105" t="s">
        <v>263</v>
      </c>
      <c r="M218" s="106" t="s">
        <v>536</v>
      </c>
      <c r="N218" s="107"/>
      <c r="O218" s="108"/>
      <c r="P218" s="107" t="s">
        <v>50</v>
      </c>
      <c r="Q218" s="109" t="s">
        <v>910</v>
      </c>
      <c r="R218" s="109">
        <v>0.3</v>
      </c>
      <c r="S218" s="110">
        <v>2</v>
      </c>
      <c r="T218" s="98"/>
      <c r="U218" s="111"/>
      <c r="V218" s="112"/>
      <c r="W218" s="113" t="s">
        <v>50</v>
      </c>
      <c r="X218" s="114" t="s">
        <v>50</v>
      </c>
      <c r="Y218" s="114"/>
      <c r="Z218" s="114" t="s">
        <v>50</v>
      </c>
      <c r="AA218" s="114" t="s">
        <v>50</v>
      </c>
      <c r="AB218" s="114" t="s">
        <v>50</v>
      </c>
      <c r="AC218" s="114" t="s">
        <v>50</v>
      </c>
      <c r="AD218" s="114" t="s">
        <v>50</v>
      </c>
      <c r="AE218" s="114" t="s">
        <v>50</v>
      </c>
      <c r="AF218" s="114"/>
      <c r="AG218" s="114" t="s">
        <v>50</v>
      </c>
      <c r="AH218" s="114"/>
      <c r="AI218" s="115"/>
      <c r="AJ218" s="116">
        <f t="shared" si="7"/>
        <v>9</v>
      </c>
    </row>
    <row r="219" spans="1:36" ht="20.25" hidden="1" customHeight="1" x14ac:dyDescent="0.2">
      <c r="A219" s="94"/>
      <c r="B219" s="95">
        <f t="shared" si="8"/>
        <v>1</v>
      </c>
      <c r="C219" s="96">
        <v>667</v>
      </c>
      <c r="D219" s="97" t="s">
        <v>202</v>
      </c>
      <c r="E219" s="98" t="s">
        <v>860</v>
      </c>
      <c r="F219" s="99" t="s">
        <v>336</v>
      </c>
      <c r="G219" s="100"/>
      <c r="H219" s="101" t="s">
        <v>849</v>
      </c>
      <c r="I219" s="102" t="s">
        <v>860</v>
      </c>
      <c r="J219" s="103" t="s">
        <v>75</v>
      </c>
      <c r="K219" s="104">
        <v>650</v>
      </c>
      <c r="L219" s="105" t="s">
        <v>392</v>
      </c>
      <c r="M219" s="106" t="s">
        <v>574</v>
      </c>
      <c r="N219" s="107"/>
      <c r="O219" s="108"/>
      <c r="P219" s="107" t="s">
        <v>50</v>
      </c>
      <c r="Q219" s="109" t="s">
        <v>910</v>
      </c>
      <c r="R219" s="109">
        <v>0.3</v>
      </c>
      <c r="S219" s="110">
        <v>2</v>
      </c>
      <c r="T219" s="98"/>
      <c r="U219" s="111"/>
      <c r="V219" s="112"/>
      <c r="W219" s="113" t="s">
        <v>50</v>
      </c>
      <c r="X219" s="114" t="s">
        <v>50</v>
      </c>
      <c r="Y219" s="114"/>
      <c r="Z219" s="114" t="s">
        <v>50</v>
      </c>
      <c r="AA219" s="114" t="s">
        <v>50</v>
      </c>
      <c r="AB219" s="114" t="s">
        <v>50</v>
      </c>
      <c r="AC219" s="114" t="s">
        <v>50</v>
      </c>
      <c r="AD219" s="114" t="s">
        <v>50</v>
      </c>
      <c r="AE219" s="114" t="s">
        <v>50</v>
      </c>
      <c r="AF219" s="114"/>
      <c r="AG219" s="114" t="s">
        <v>50</v>
      </c>
      <c r="AH219" s="114"/>
      <c r="AI219" s="115"/>
      <c r="AJ219" s="116">
        <f t="shared" si="7"/>
        <v>9</v>
      </c>
    </row>
    <row r="220" spans="1:36" ht="20.25" hidden="1" customHeight="1" x14ac:dyDescent="0.2">
      <c r="A220" s="94"/>
      <c r="B220" s="95">
        <f t="shared" si="8"/>
        <v>1</v>
      </c>
      <c r="C220" s="96">
        <v>668</v>
      </c>
      <c r="D220" s="97" t="s">
        <v>182</v>
      </c>
      <c r="E220" s="98" t="s">
        <v>860</v>
      </c>
      <c r="F220" s="99" t="s">
        <v>336</v>
      </c>
      <c r="G220" s="100"/>
      <c r="H220" s="101" t="s">
        <v>849</v>
      </c>
      <c r="I220" s="102" t="s">
        <v>860</v>
      </c>
      <c r="J220" s="103" t="s">
        <v>75</v>
      </c>
      <c r="K220" s="104">
        <v>650</v>
      </c>
      <c r="L220" s="105" t="s">
        <v>265</v>
      </c>
      <c r="M220" s="106" t="s">
        <v>537</v>
      </c>
      <c r="N220" s="107"/>
      <c r="O220" s="108"/>
      <c r="P220" s="107" t="s">
        <v>50</v>
      </c>
      <c r="Q220" s="109" t="s">
        <v>910</v>
      </c>
      <c r="R220" s="109">
        <v>0.3</v>
      </c>
      <c r="S220" s="110">
        <v>2</v>
      </c>
      <c r="T220" s="98"/>
      <c r="U220" s="111"/>
      <c r="V220" s="112"/>
      <c r="W220" s="113" t="s">
        <v>50</v>
      </c>
      <c r="X220" s="114" t="s">
        <v>50</v>
      </c>
      <c r="Y220" s="114"/>
      <c r="Z220" s="114" t="s">
        <v>50</v>
      </c>
      <c r="AA220" s="114" t="s">
        <v>50</v>
      </c>
      <c r="AB220" s="114" t="s">
        <v>50</v>
      </c>
      <c r="AC220" s="114" t="s">
        <v>50</v>
      </c>
      <c r="AD220" s="114" t="s">
        <v>50</v>
      </c>
      <c r="AE220" s="114" t="s">
        <v>50</v>
      </c>
      <c r="AF220" s="114"/>
      <c r="AG220" s="114" t="s">
        <v>50</v>
      </c>
      <c r="AH220" s="114"/>
      <c r="AI220" s="115"/>
      <c r="AJ220" s="116">
        <f t="shared" si="7"/>
        <v>9</v>
      </c>
    </row>
    <row r="221" spans="1:36" ht="20.25" hidden="1" customHeight="1" x14ac:dyDescent="0.2">
      <c r="A221" s="94"/>
      <c r="B221" s="95">
        <f t="shared" si="8"/>
        <v>1</v>
      </c>
      <c r="C221" s="96">
        <v>669</v>
      </c>
      <c r="D221" s="97" t="s">
        <v>823</v>
      </c>
      <c r="E221" s="98" t="s">
        <v>860</v>
      </c>
      <c r="F221" s="99" t="s">
        <v>336</v>
      </c>
      <c r="G221" s="100"/>
      <c r="H221" s="101" t="s">
        <v>849</v>
      </c>
      <c r="I221" s="102" t="s">
        <v>860</v>
      </c>
      <c r="J221" s="103" t="s">
        <v>75</v>
      </c>
      <c r="K221" s="104">
        <v>650</v>
      </c>
      <c r="L221" s="105" t="s">
        <v>266</v>
      </c>
      <c r="M221" s="106" t="s">
        <v>546</v>
      </c>
      <c r="N221" s="107"/>
      <c r="O221" s="108"/>
      <c r="P221" s="107" t="s">
        <v>50</v>
      </c>
      <c r="Q221" s="109" t="s">
        <v>910</v>
      </c>
      <c r="R221" s="109">
        <v>0.3</v>
      </c>
      <c r="S221" s="110">
        <v>2</v>
      </c>
      <c r="T221" s="98"/>
      <c r="U221" s="111"/>
      <c r="V221" s="112"/>
      <c r="W221" s="113" t="s">
        <v>50</v>
      </c>
      <c r="X221" s="114" t="s">
        <v>50</v>
      </c>
      <c r="Y221" s="114"/>
      <c r="Z221" s="114" t="s">
        <v>50</v>
      </c>
      <c r="AA221" s="114" t="s">
        <v>50</v>
      </c>
      <c r="AB221" s="114" t="s">
        <v>50</v>
      </c>
      <c r="AC221" s="114" t="s">
        <v>50</v>
      </c>
      <c r="AD221" s="114" t="s">
        <v>50</v>
      </c>
      <c r="AE221" s="114" t="s">
        <v>50</v>
      </c>
      <c r="AF221" s="114"/>
      <c r="AG221" s="114" t="s">
        <v>50</v>
      </c>
      <c r="AH221" s="114"/>
      <c r="AI221" s="115" t="s">
        <v>50</v>
      </c>
      <c r="AJ221" s="116">
        <f t="shared" si="7"/>
        <v>10</v>
      </c>
    </row>
    <row r="222" spans="1:36" ht="20.25" hidden="1" customHeight="1" x14ac:dyDescent="0.2">
      <c r="A222" s="94"/>
      <c r="B222" s="95">
        <f t="shared" si="8"/>
        <v>1</v>
      </c>
      <c r="C222" s="96">
        <v>670</v>
      </c>
      <c r="D222" s="97" t="s">
        <v>754</v>
      </c>
      <c r="E222" s="98" t="s">
        <v>860</v>
      </c>
      <c r="F222" s="99" t="s">
        <v>336</v>
      </c>
      <c r="G222" s="100"/>
      <c r="H222" s="101" t="s">
        <v>849</v>
      </c>
      <c r="I222" s="102" t="s">
        <v>860</v>
      </c>
      <c r="J222" s="103" t="s">
        <v>75</v>
      </c>
      <c r="K222" s="104">
        <v>650</v>
      </c>
      <c r="L222" s="105" t="s">
        <v>267</v>
      </c>
      <c r="M222" s="106" t="s">
        <v>538</v>
      </c>
      <c r="N222" s="107"/>
      <c r="O222" s="108"/>
      <c r="P222" s="107" t="s">
        <v>50</v>
      </c>
      <c r="Q222" s="109" t="s">
        <v>910</v>
      </c>
      <c r="R222" s="109">
        <v>0.3</v>
      </c>
      <c r="S222" s="110">
        <v>2</v>
      </c>
      <c r="T222" s="98"/>
      <c r="U222" s="111"/>
      <c r="V222" s="112"/>
      <c r="W222" s="113" t="s">
        <v>50</v>
      </c>
      <c r="X222" s="114" t="s">
        <v>50</v>
      </c>
      <c r="Y222" s="114"/>
      <c r="Z222" s="114" t="s">
        <v>50</v>
      </c>
      <c r="AA222" s="114" t="s">
        <v>50</v>
      </c>
      <c r="AB222" s="114" t="s">
        <v>50</v>
      </c>
      <c r="AC222" s="114" t="s">
        <v>50</v>
      </c>
      <c r="AD222" s="114" t="s">
        <v>50</v>
      </c>
      <c r="AE222" s="114" t="s">
        <v>50</v>
      </c>
      <c r="AF222" s="114"/>
      <c r="AG222" s="114" t="s">
        <v>50</v>
      </c>
      <c r="AH222" s="114"/>
      <c r="AI222" s="115" t="s">
        <v>50</v>
      </c>
      <c r="AJ222" s="116">
        <f t="shared" si="7"/>
        <v>10</v>
      </c>
    </row>
    <row r="223" spans="1:36" ht="20.25" hidden="1" customHeight="1" x14ac:dyDescent="0.2">
      <c r="A223" s="94"/>
      <c r="B223" s="95">
        <f t="shared" si="8"/>
        <v>1</v>
      </c>
      <c r="C223" s="96">
        <v>671</v>
      </c>
      <c r="D223" s="97" t="s">
        <v>755</v>
      </c>
      <c r="E223" s="98" t="s">
        <v>860</v>
      </c>
      <c r="F223" s="99" t="s">
        <v>336</v>
      </c>
      <c r="G223" s="100"/>
      <c r="H223" s="101" t="s">
        <v>849</v>
      </c>
      <c r="I223" s="102" t="s">
        <v>860</v>
      </c>
      <c r="J223" s="103" t="s">
        <v>75</v>
      </c>
      <c r="K223" s="104">
        <v>650</v>
      </c>
      <c r="L223" s="105" t="s">
        <v>269</v>
      </c>
      <c r="M223" s="106" t="s">
        <v>531</v>
      </c>
      <c r="N223" s="107"/>
      <c r="O223" s="108"/>
      <c r="P223" s="107" t="s">
        <v>50</v>
      </c>
      <c r="Q223" s="109" t="s">
        <v>910</v>
      </c>
      <c r="R223" s="109">
        <v>0.3</v>
      </c>
      <c r="S223" s="110">
        <v>2</v>
      </c>
      <c r="T223" s="98"/>
      <c r="U223" s="111"/>
      <c r="V223" s="112"/>
      <c r="W223" s="113" t="s">
        <v>50</v>
      </c>
      <c r="X223" s="114" t="s">
        <v>50</v>
      </c>
      <c r="Y223" s="114"/>
      <c r="Z223" s="114" t="s">
        <v>50</v>
      </c>
      <c r="AA223" s="114" t="s">
        <v>50</v>
      </c>
      <c r="AB223" s="114" t="s">
        <v>50</v>
      </c>
      <c r="AC223" s="114" t="s">
        <v>50</v>
      </c>
      <c r="AD223" s="114" t="s">
        <v>50</v>
      </c>
      <c r="AE223" s="114" t="s">
        <v>50</v>
      </c>
      <c r="AF223" s="114"/>
      <c r="AG223" s="114" t="s">
        <v>50</v>
      </c>
      <c r="AH223" s="114"/>
      <c r="AI223" s="115"/>
      <c r="AJ223" s="116">
        <f t="shared" si="7"/>
        <v>9</v>
      </c>
    </row>
    <row r="224" spans="1:36" ht="20.25" hidden="1" customHeight="1" x14ac:dyDescent="0.2">
      <c r="A224" s="94"/>
      <c r="B224" s="95">
        <f t="shared" si="8"/>
        <v>1</v>
      </c>
      <c r="C224" s="96">
        <v>672</v>
      </c>
      <c r="D224" s="97" t="s">
        <v>183</v>
      </c>
      <c r="E224" s="98" t="s">
        <v>860</v>
      </c>
      <c r="F224" s="99" t="s">
        <v>336</v>
      </c>
      <c r="G224" s="100"/>
      <c r="H224" s="101" t="s">
        <v>849</v>
      </c>
      <c r="I224" s="102" t="s">
        <v>860</v>
      </c>
      <c r="J224" s="103" t="s">
        <v>75</v>
      </c>
      <c r="K224" s="104">
        <v>650</v>
      </c>
      <c r="L224" s="105" t="s">
        <v>268</v>
      </c>
      <c r="M224" s="106" t="s">
        <v>539</v>
      </c>
      <c r="N224" s="107"/>
      <c r="O224" s="108"/>
      <c r="P224" s="107" t="s">
        <v>50</v>
      </c>
      <c r="Q224" s="109" t="s">
        <v>910</v>
      </c>
      <c r="R224" s="109">
        <v>0.3</v>
      </c>
      <c r="S224" s="110">
        <v>2</v>
      </c>
      <c r="T224" s="98"/>
      <c r="U224" s="111"/>
      <c r="V224" s="112"/>
      <c r="W224" s="113" t="s">
        <v>50</v>
      </c>
      <c r="X224" s="114" t="s">
        <v>50</v>
      </c>
      <c r="Y224" s="114"/>
      <c r="Z224" s="114" t="s">
        <v>50</v>
      </c>
      <c r="AA224" s="114" t="s">
        <v>50</v>
      </c>
      <c r="AB224" s="114" t="s">
        <v>50</v>
      </c>
      <c r="AC224" s="114" t="s">
        <v>50</v>
      </c>
      <c r="AD224" s="114" t="s">
        <v>50</v>
      </c>
      <c r="AE224" s="114" t="s">
        <v>50</v>
      </c>
      <c r="AF224" s="114"/>
      <c r="AG224" s="114" t="s">
        <v>50</v>
      </c>
      <c r="AH224" s="114"/>
      <c r="AI224" s="115" t="s">
        <v>50</v>
      </c>
      <c r="AJ224" s="116">
        <f t="shared" si="7"/>
        <v>10</v>
      </c>
    </row>
    <row r="225" spans="1:36" ht="20.25" hidden="1" customHeight="1" x14ac:dyDescent="0.2">
      <c r="A225" s="94"/>
      <c r="B225" s="95">
        <f t="shared" si="8"/>
        <v>1</v>
      </c>
      <c r="C225" s="96">
        <v>673</v>
      </c>
      <c r="D225" s="97" t="s">
        <v>753</v>
      </c>
      <c r="E225" s="98" t="s">
        <v>860</v>
      </c>
      <c r="F225" s="99" t="s">
        <v>336</v>
      </c>
      <c r="G225" s="100"/>
      <c r="H225" s="101" t="s">
        <v>849</v>
      </c>
      <c r="I225" s="102" t="s">
        <v>860</v>
      </c>
      <c r="J225" s="103" t="s">
        <v>75</v>
      </c>
      <c r="K225" s="104">
        <v>650</v>
      </c>
      <c r="L225" s="105" t="s">
        <v>270</v>
      </c>
      <c r="M225" s="106" t="s">
        <v>487</v>
      </c>
      <c r="N225" s="107"/>
      <c r="O225" s="108"/>
      <c r="P225" s="107" t="s">
        <v>50</v>
      </c>
      <c r="Q225" s="109" t="s">
        <v>910</v>
      </c>
      <c r="R225" s="109">
        <v>0.3</v>
      </c>
      <c r="S225" s="110">
        <v>2</v>
      </c>
      <c r="T225" s="98"/>
      <c r="U225" s="111"/>
      <c r="V225" s="112"/>
      <c r="W225" s="113" t="s">
        <v>50</v>
      </c>
      <c r="X225" s="114" t="s">
        <v>50</v>
      </c>
      <c r="Y225" s="114" t="s">
        <v>50</v>
      </c>
      <c r="Z225" s="114" t="s">
        <v>50</v>
      </c>
      <c r="AA225" s="114" t="s">
        <v>50</v>
      </c>
      <c r="AB225" s="114" t="s">
        <v>50</v>
      </c>
      <c r="AC225" s="114" t="s">
        <v>50</v>
      </c>
      <c r="AD225" s="114" t="s">
        <v>50</v>
      </c>
      <c r="AE225" s="114" t="s">
        <v>50</v>
      </c>
      <c r="AF225" s="114"/>
      <c r="AG225" s="114" t="s">
        <v>50</v>
      </c>
      <c r="AH225" s="114"/>
      <c r="AI225" s="115"/>
      <c r="AJ225" s="116">
        <f t="shared" si="7"/>
        <v>10</v>
      </c>
    </row>
    <row r="226" spans="1:36" ht="20.25" hidden="1" customHeight="1" x14ac:dyDescent="0.2">
      <c r="A226" s="94"/>
      <c r="B226" s="95">
        <f t="shared" si="8"/>
        <v>1</v>
      </c>
      <c r="C226" s="96">
        <v>674</v>
      </c>
      <c r="D226" s="97" t="s">
        <v>158</v>
      </c>
      <c r="E226" s="98" t="s">
        <v>860</v>
      </c>
      <c r="F226" s="99" t="s">
        <v>336</v>
      </c>
      <c r="G226" s="100"/>
      <c r="H226" s="101" t="s">
        <v>849</v>
      </c>
      <c r="I226" s="102" t="s">
        <v>860</v>
      </c>
      <c r="J226" s="103" t="s">
        <v>75</v>
      </c>
      <c r="K226" s="104">
        <v>650</v>
      </c>
      <c r="L226" s="105" t="s">
        <v>271</v>
      </c>
      <c r="M226" s="106" t="s">
        <v>488</v>
      </c>
      <c r="N226" s="107"/>
      <c r="O226" s="108"/>
      <c r="P226" s="107" t="s">
        <v>50</v>
      </c>
      <c r="Q226" s="109" t="s">
        <v>910</v>
      </c>
      <c r="R226" s="109">
        <v>0.3</v>
      </c>
      <c r="S226" s="110">
        <v>2</v>
      </c>
      <c r="T226" s="98"/>
      <c r="U226" s="111"/>
      <c r="V226" s="112"/>
      <c r="W226" s="113" t="s">
        <v>50</v>
      </c>
      <c r="X226" s="114" t="s">
        <v>50</v>
      </c>
      <c r="Y226" s="114"/>
      <c r="Z226" s="114" t="s">
        <v>50</v>
      </c>
      <c r="AA226" s="114" t="s">
        <v>50</v>
      </c>
      <c r="AB226" s="114" t="s">
        <v>50</v>
      </c>
      <c r="AC226" s="114" t="s">
        <v>50</v>
      </c>
      <c r="AD226" s="114" t="s">
        <v>50</v>
      </c>
      <c r="AE226" s="114" t="s">
        <v>50</v>
      </c>
      <c r="AF226" s="114"/>
      <c r="AG226" s="114" t="s">
        <v>50</v>
      </c>
      <c r="AH226" s="114"/>
      <c r="AI226" s="115" t="s">
        <v>50</v>
      </c>
      <c r="AJ226" s="116">
        <f t="shared" si="7"/>
        <v>10</v>
      </c>
    </row>
    <row r="227" spans="1:36" ht="20.25" hidden="1" customHeight="1" x14ac:dyDescent="0.2">
      <c r="A227" s="94"/>
      <c r="B227" s="95">
        <f t="shared" si="8"/>
        <v>1</v>
      </c>
      <c r="C227" s="96">
        <v>675</v>
      </c>
      <c r="D227" s="97" t="s">
        <v>162</v>
      </c>
      <c r="E227" s="98" t="s">
        <v>860</v>
      </c>
      <c r="F227" s="99" t="s">
        <v>336</v>
      </c>
      <c r="G227" s="100"/>
      <c r="H227" s="101" t="s">
        <v>849</v>
      </c>
      <c r="I227" s="102" t="s">
        <v>860</v>
      </c>
      <c r="J227" s="103" t="s">
        <v>75</v>
      </c>
      <c r="K227" s="104">
        <v>650</v>
      </c>
      <c r="L227" s="105" t="s">
        <v>272</v>
      </c>
      <c r="M227" s="106" t="s">
        <v>496</v>
      </c>
      <c r="N227" s="107"/>
      <c r="O227" s="108"/>
      <c r="P227" s="107" t="s">
        <v>50</v>
      </c>
      <c r="Q227" s="109" t="s">
        <v>910</v>
      </c>
      <c r="R227" s="109">
        <v>0.3</v>
      </c>
      <c r="S227" s="110">
        <v>2</v>
      </c>
      <c r="T227" s="98"/>
      <c r="U227" s="111"/>
      <c r="V227" s="112"/>
      <c r="W227" s="113" t="s">
        <v>50</v>
      </c>
      <c r="X227" s="114" t="s">
        <v>50</v>
      </c>
      <c r="Y227" s="114"/>
      <c r="Z227" s="114" t="s">
        <v>50</v>
      </c>
      <c r="AA227" s="114" t="s">
        <v>50</v>
      </c>
      <c r="AB227" s="114" t="s">
        <v>50</v>
      </c>
      <c r="AC227" s="114" t="s">
        <v>50</v>
      </c>
      <c r="AD227" s="114" t="s">
        <v>50</v>
      </c>
      <c r="AE227" s="114" t="s">
        <v>50</v>
      </c>
      <c r="AF227" s="114"/>
      <c r="AG227" s="114" t="s">
        <v>50</v>
      </c>
      <c r="AH227" s="114"/>
      <c r="AI227" s="115"/>
      <c r="AJ227" s="116">
        <f t="shared" si="7"/>
        <v>9</v>
      </c>
    </row>
    <row r="228" spans="1:36" ht="20.25" hidden="1" customHeight="1" x14ac:dyDescent="0.2">
      <c r="A228" s="94"/>
      <c r="B228" s="95">
        <f t="shared" si="8"/>
        <v>1</v>
      </c>
      <c r="C228" s="96">
        <v>676</v>
      </c>
      <c r="D228" s="97" t="s">
        <v>756</v>
      </c>
      <c r="E228" s="98" t="s">
        <v>860</v>
      </c>
      <c r="F228" s="99" t="s">
        <v>336</v>
      </c>
      <c r="G228" s="100"/>
      <c r="H228" s="101" t="s">
        <v>849</v>
      </c>
      <c r="I228" s="102" t="s">
        <v>860</v>
      </c>
      <c r="J228" s="103" t="s">
        <v>75</v>
      </c>
      <c r="K228" s="104">
        <v>650</v>
      </c>
      <c r="L228" s="105" t="s">
        <v>397</v>
      </c>
      <c r="M228" s="106" t="s">
        <v>556</v>
      </c>
      <c r="N228" s="107"/>
      <c r="O228" s="108"/>
      <c r="P228" s="107" t="s">
        <v>50</v>
      </c>
      <c r="Q228" s="109" t="s">
        <v>910</v>
      </c>
      <c r="R228" s="109">
        <v>0.3</v>
      </c>
      <c r="S228" s="110">
        <v>2</v>
      </c>
      <c r="T228" s="98"/>
      <c r="U228" s="111" t="s">
        <v>50</v>
      </c>
      <c r="V228" s="112"/>
      <c r="W228" s="113" t="s">
        <v>50</v>
      </c>
      <c r="X228" s="114" t="s">
        <v>50</v>
      </c>
      <c r="Y228" s="114"/>
      <c r="Z228" s="114" t="s">
        <v>50</v>
      </c>
      <c r="AA228" s="114" t="s">
        <v>50</v>
      </c>
      <c r="AB228" s="114" t="s">
        <v>50</v>
      </c>
      <c r="AC228" s="114" t="s">
        <v>50</v>
      </c>
      <c r="AD228" s="114" t="s">
        <v>50</v>
      </c>
      <c r="AE228" s="114" t="s">
        <v>50</v>
      </c>
      <c r="AF228" s="114"/>
      <c r="AG228" s="114" t="s">
        <v>50</v>
      </c>
      <c r="AH228" s="114"/>
      <c r="AI228" s="115" t="s">
        <v>50</v>
      </c>
      <c r="AJ228" s="116">
        <f t="shared" si="7"/>
        <v>10</v>
      </c>
    </row>
    <row r="229" spans="1:36" ht="20.25" hidden="1" customHeight="1" x14ac:dyDescent="0.2">
      <c r="A229" s="94"/>
      <c r="B229" s="95">
        <f t="shared" si="8"/>
        <v>1</v>
      </c>
      <c r="C229" s="96">
        <v>677</v>
      </c>
      <c r="D229" s="97" t="s">
        <v>165</v>
      </c>
      <c r="E229" s="98" t="s">
        <v>860</v>
      </c>
      <c r="F229" s="99" t="s">
        <v>336</v>
      </c>
      <c r="G229" s="100"/>
      <c r="H229" s="101" t="s">
        <v>849</v>
      </c>
      <c r="I229" s="102" t="s">
        <v>860</v>
      </c>
      <c r="J229" s="103" t="s">
        <v>75</v>
      </c>
      <c r="K229" s="104">
        <v>650</v>
      </c>
      <c r="L229" s="105" t="s">
        <v>273</v>
      </c>
      <c r="M229" s="106" t="s">
        <v>503</v>
      </c>
      <c r="N229" s="107"/>
      <c r="O229" s="108"/>
      <c r="P229" s="107" t="s">
        <v>50</v>
      </c>
      <c r="Q229" s="109" t="s">
        <v>910</v>
      </c>
      <c r="R229" s="109">
        <v>0.3</v>
      </c>
      <c r="S229" s="110">
        <v>2</v>
      </c>
      <c r="T229" s="98"/>
      <c r="U229" s="111"/>
      <c r="V229" s="112"/>
      <c r="W229" s="113" t="s">
        <v>50</v>
      </c>
      <c r="X229" s="114" t="s">
        <v>50</v>
      </c>
      <c r="Y229" s="114" t="s">
        <v>50</v>
      </c>
      <c r="Z229" s="114" t="s">
        <v>50</v>
      </c>
      <c r="AA229" s="114" t="s">
        <v>50</v>
      </c>
      <c r="AB229" s="114" t="s">
        <v>50</v>
      </c>
      <c r="AC229" s="114" t="s">
        <v>50</v>
      </c>
      <c r="AD229" s="114" t="s">
        <v>50</v>
      </c>
      <c r="AE229" s="114" t="s">
        <v>50</v>
      </c>
      <c r="AF229" s="114"/>
      <c r="AG229" s="114" t="s">
        <v>50</v>
      </c>
      <c r="AH229" s="114"/>
      <c r="AI229" s="115" t="s">
        <v>50</v>
      </c>
      <c r="AJ229" s="116">
        <f t="shared" si="7"/>
        <v>11</v>
      </c>
    </row>
    <row r="230" spans="1:36" ht="20.25" hidden="1" customHeight="1" x14ac:dyDescent="0.2">
      <c r="A230" s="94"/>
      <c r="B230" s="95">
        <f t="shared" si="8"/>
        <v>1</v>
      </c>
      <c r="C230" s="96">
        <v>678</v>
      </c>
      <c r="D230" s="97" t="s">
        <v>157</v>
      </c>
      <c r="E230" s="98" t="s">
        <v>860</v>
      </c>
      <c r="F230" s="99" t="s">
        <v>336</v>
      </c>
      <c r="G230" s="100"/>
      <c r="H230" s="101" t="s">
        <v>849</v>
      </c>
      <c r="I230" s="102" t="s">
        <v>860</v>
      </c>
      <c r="J230" s="103" t="s">
        <v>75</v>
      </c>
      <c r="K230" s="104">
        <v>650</v>
      </c>
      <c r="L230" s="105" t="s">
        <v>274</v>
      </c>
      <c r="M230" s="106" t="s">
        <v>485</v>
      </c>
      <c r="N230" s="107"/>
      <c r="O230" s="108"/>
      <c r="P230" s="107" t="s">
        <v>50</v>
      </c>
      <c r="Q230" s="109" t="s">
        <v>910</v>
      </c>
      <c r="R230" s="109">
        <v>0.3</v>
      </c>
      <c r="S230" s="110">
        <v>2</v>
      </c>
      <c r="T230" s="98"/>
      <c r="U230" s="111"/>
      <c r="V230" s="112"/>
      <c r="W230" s="113" t="s">
        <v>50</v>
      </c>
      <c r="X230" s="114" t="s">
        <v>50</v>
      </c>
      <c r="Y230" s="114"/>
      <c r="Z230" s="114" t="s">
        <v>50</v>
      </c>
      <c r="AA230" s="114" t="s">
        <v>50</v>
      </c>
      <c r="AB230" s="114" t="s">
        <v>50</v>
      </c>
      <c r="AC230" s="114" t="s">
        <v>50</v>
      </c>
      <c r="AD230" s="114" t="s">
        <v>50</v>
      </c>
      <c r="AE230" s="114" t="s">
        <v>50</v>
      </c>
      <c r="AF230" s="114"/>
      <c r="AG230" s="114" t="s">
        <v>50</v>
      </c>
      <c r="AH230" s="114"/>
      <c r="AI230" s="115" t="s">
        <v>50</v>
      </c>
      <c r="AJ230" s="116">
        <f t="shared" si="7"/>
        <v>10</v>
      </c>
    </row>
    <row r="231" spans="1:36" ht="20.25" hidden="1" customHeight="1" x14ac:dyDescent="0.2">
      <c r="A231" s="94"/>
      <c r="B231" s="95">
        <f t="shared" si="8"/>
        <v>1</v>
      </c>
      <c r="C231" s="96">
        <v>679</v>
      </c>
      <c r="D231" s="97" t="s">
        <v>757</v>
      </c>
      <c r="E231" s="98" t="s">
        <v>860</v>
      </c>
      <c r="F231" s="99" t="s">
        <v>336</v>
      </c>
      <c r="G231" s="100"/>
      <c r="H231" s="101" t="s">
        <v>849</v>
      </c>
      <c r="I231" s="102" t="s">
        <v>860</v>
      </c>
      <c r="J231" s="103" t="s">
        <v>75</v>
      </c>
      <c r="K231" s="104">
        <v>650</v>
      </c>
      <c r="L231" s="105" t="s">
        <v>275</v>
      </c>
      <c r="M231" s="106" t="s">
        <v>517</v>
      </c>
      <c r="N231" s="107"/>
      <c r="O231" s="108"/>
      <c r="P231" s="107" t="s">
        <v>50</v>
      </c>
      <c r="Q231" s="109" t="s">
        <v>910</v>
      </c>
      <c r="R231" s="109">
        <v>0.3</v>
      </c>
      <c r="S231" s="110">
        <v>2</v>
      </c>
      <c r="T231" s="98"/>
      <c r="U231" s="111"/>
      <c r="V231" s="112"/>
      <c r="W231" s="113" t="s">
        <v>50</v>
      </c>
      <c r="X231" s="114" t="s">
        <v>50</v>
      </c>
      <c r="Y231" s="114"/>
      <c r="Z231" s="114" t="s">
        <v>50</v>
      </c>
      <c r="AA231" s="114" t="s">
        <v>50</v>
      </c>
      <c r="AB231" s="114" t="s">
        <v>50</v>
      </c>
      <c r="AC231" s="114" t="s">
        <v>50</v>
      </c>
      <c r="AD231" s="114" t="s">
        <v>50</v>
      </c>
      <c r="AE231" s="114" t="s">
        <v>50</v>
      </c>
      <c r="AF231" s="114"/>
      <c r="AG231" s="114" t="s">
        <v>50</v>
      </c>
      <c r="AH231" s="114"/>
      <c r="AI231" s="115" t="s">
        <v>50</v>
      </c>
      <c r="AJ231" s="116">
        <f t="shared" si="7"/>
        <v>10</v>
      </c>
    </row>
    <row r="232" spans="1:36" ht="20.25" hidden="1" customHeight="1" x14ac:dyDescent="0.2">
      <c r="A232" s="94"/>
      <c r="B232" s="95">
        <f t="shared" si="8"/>
        <v>1</v>
      </c>
      <c r="C232" s="96">
        <v>680</v>
      </c>
      <c r="D232" s="97" t="s">
        <v>761</v>
      </c>
      <c r="E232" s="98" t="s">
        <v>860</v>
      </c>
      <c r="F232" s="99" t="s">
        <v>336</v>
      </c>
      <c r="G232" s="100"/>
      <c r="H232" s="101" t="s">
        <v>849</v>
      </c>
      <c r="I232" s="102" t="s">
        <v>860</v>
      </c>
      <c r="J232" s="103" t="s">
        <v>75</v>
      </c>
      <c r="K232" s="104">
        <v>650</v>
      </c>
      <c r="L232" s="105" t="s">
        <v>276</v>
      </c>
      <c r="M232" s="106" t="s">
        <v>532</v>
      </c>
      <c r="N232" s="107"/>
      <c r="O232" s="108"/>
      <c r="P232" s="107" t="s">
        <v>50</v>
      </c>
      <c r="Q232" s="109" t="s">
        <v>910</v>
      </c>
      <c r="R232" s="109">
        <v>0.3</v>
      </c>
      <c r="S232" s="110">
        <v>2</v>
      </c>
      <c r="T232" s="98"/>
      <c r="U232" s="111" t="s">
        <v>50</v>
      </c>
      <c r="V232" s="112"/>
      <c r="W232" s="113" t="s">
        <v>50</v>
      </c>
      <c r="X232" s="114" t="s">
        <v>50</v>
      </c>
      <c r="Y232" s="114"/>
      <c r="Z232" s="114" t="s">
        <v>50</v>
      </c>
      <c r="AA232" s="114" t="s">
        <v>50</v>
      </c>
      <c r="AB232" s="114" t="s">
        <v>50</v>
      </c>
      <c r="AC232" s="114" t="s">
        <v>50</v>
      </c>
      <c r="AD232" s="114" t="s">
        <v>50</v>
      </c>
      <c r="AE232" s="114" t="s">
        <v>50</v>
      </c>
      <c r="AF232" s="114"/>
      <c r="AG232" s="114" t="s">
        <v>50</v>
      </c>
      <c r="AH232" s="114"/>
      <c r="AI232" s="115" t="s">
        <v>50</v>
      </c>
      <c r="AJ232" s="116">
        <f t="shared" si="7"/>
        <v>10</v>
      </c>
    </row>
    <row r="233" spans="1:36" ht="20.25" hidden="1" customHeight="1" x14ac:dyDescent="0.2">
      <c r="A233" s="94"/>
      <c r="B233" s="95">
        <f t="shared" si="8"/>
        <v>1</v>
      </c>
      <c r="C233" s="96">
        <v>681</v>
      </c>
      <c r="D233" s="97" t="s">
        <v>123</v>
      </c>
      <c r="E233" s="98" t="s">
        <v>860</v>
      </c>
      <c r="F233" s="99" t="s">
        <v>336</v>
      </c>
      <c r="G233" s="100"/>
      <c r="H233" s="101" t="s">
        <v>849</v>
      </c>
      <c r="I233" s="102" t="s">
        <v>860</v>
      </c>
      <c r="J233" s="103" t="s">
        <v>75</v>
      </c>
      <c r="K233" s="104">
        <v>650</v>
      </c>
      <c r="L233" s="105" t="s">
        <v>415</v>
      </c>
      <c r="M233" s="106" t="s">
        <v>567</v>
      </c>
      <c r="N233" s="107"/>
      <c r="O233" s="108"/>
      <c r="P233" s="107" t="s">
        <v>50</v>
      </c>
      <c r="Q233" s="109" t="s">
        <v>910</v>
      </c>
      <c r="R233" s="109">
        <v>0.3</v>
      </c>
      <c r="S233" s="110">
        <v>2</v>
      </c>
      <c r="T233" s="98"/>
      <c r="U233" s="111"/>
      <c r="V233" s="112"/>
      <c r="W233" s="113" t="s">
        <v>50</v>
      </c>
      <c r="X233" s="114" t="s">
        <v>50</v>
      </c>
      <c r="Y233" s="114"/>
      <c r="Z233" s="114" t="s">
        <v>50</v>
      </c>
      <c r="AA233" s="114" t="s">
        <v>50</v>
      </c>
      <c r="AB233" s="114" t="s">
        <v>50</v>
      </c>
      <c r="AC233" s="114" t="s">
        <v>50</v>
      </c>
      <c r="AD233" s="114" t="s">
        <v>50</v>
      </c>
      <c r="AE233" s="114" t="s">
        <v>50</v>
      </c>
      <c r="AF233" s="114"/>
      <c r="AG233" s="114" t="s">
        <v>50</v>
      </c>
      <c r="AH233" s="114"/>
      <c r="AI233" s="115"/>
      <c r="AJ233" s="116">
        <f t="shared" si="7"/>
        <v>9</v>
      </c>
    </row>
    <row r="234" spans="1:36" ht="20.25" hidden="1" customHeight="1" x14ac:dyDescent="0.2">
      <c r="A234" s="94"/>
      <c r="B234" s="95">
        <f t="shared" si="8"/>
        <v>1</v>
      </c>
      <c r="C234" s="96">
        <v>682</v>
      </c>
      <c r="D234" s="97" t="s">
        <v>168</v>
      </c>
      <c r="E234" s="98" t="s">
        <v>860</v>
      </c>
      <c r="F234" s="99" t="s">
        <v>336</v>
      </c>
      <c r="G234" s="100"/>
      <c r="H234" s="101" t="s">
        <v>849</v>
      </c>
      <c r="I234" s="102" t="s">
        <v>860</v>
      </c>
      <c r="J234" s="103" t="s">
        <v>75</v>
      </c>
      <c r="K234" s="104">
        <v>650</v>
      </c>
      <c r="L234" s="105" t="s">
        <v>277</v>
      </c>
      <c r="M234" s="106" t="s">
        <v>506</v>
      </c>
      <c r="N234" s="107"/>
      <c r="O234" s="108"/>
      <c r="P234" s="107" t="s">
        <v>50</v>
      </c>
      <c r="Q234" s="109" t="s">
        <v>910</v>
      </c>
      <c r="R234" s="109">
        <v>0.3</v>
      </c>
      <c r="S234" s="110">
        <v>2</v>
      </c>
      <c r="T234" s="98"/>
      <c r="U234" s="111"/>
      <c r="V234" s="112"/>
      <c r="W234" s="113" t="s">
        <v>50</v>
      </c>
      <c r="X234" s="114" t="s">
        <v>50</v>
      </c>
      <c r="Y234" s="114"/>
      <c r="Z234" s="114" t="s">
        <v>50</v>
      </c>
      <c r="AA234" s="114" t="s">
        <v>50</v>
      </c>
      <c r="AB234" s="114" t="s">
        <v>50</v>
      </c>
      <c r="AC234" s="114" t="s">
        <v>50</v>
      </c>
      <c r="AD234" s="114" t="s">
        <v>50</v>
      </c>
      <c r="AE234" s="114" t="s">
        <v>50</v>
      </c>
      <c r="AF234" s="114"/>
      <c r="AG234" s="114" t="s">
        <v>50</v>
      </c>
      <c r="AH234" s="114"/>
      <c r="AI234" s="115" t="s">
        <v>50</v>
      </c>
      <c r="AJ234" s="116">
        <f t="shared" si="7"/>
        <v>10</v>
      </c>
    </row>
    <row r="235" spans="1:36" ht="20.25" hidden="1" customHeight="1" x14ac:dyDescent="0.2">
      <c r="A235" s="94"/>
      <c r="B235" s="95">
        <f t="shared" si="8"/>
        <v>1</v>
      </c>
      <c r="C235" s="96">
        <v>683</v>
      </c>
      <c r="D235" s="97" t="s">
        <v>825</v>
      </c>
      <c r="E235" s="98" t="s">
        <v>860</v>
      </c>
      <c r="F235" s="99" t="s">
        <v>336</v>
      </c>
      <c r="G235" s="100"/>
      <c r="H235" s="101" t="s">
        <v>849</v>
      </c>
      <c r="I235" s="102" t="s">
        <v>860</v>
      </c>
      <c r="J235" s="103" t="s">
        <v>75</v>
      </c>
      <c r="K235" s="104">
        <v>650</v>
      </c>
      <c r="L235" s="105" t="s">
        <v>278</v>
      </c>
      <c r="M235" s="106" t="s">
        <v>524</v>
      </c>
      <c r="N235" s="107"/>
      <c r="O235" s="108"/>
      <c r="P235" s="107" t="s">
        <v>50</v>
      </c>
      <c r="Q235" s="109" t="s">
        <v>910</v>
      </c>
      <c r="R235" s="109">
        <v>0.3</v>
      </c>
      <c r="S235" s="110">
        <v>2</v>
      </c>
      <c r="T235" s="98"/>
      <c r="U235" s="111"/>
      <c r="V235" s="112"/>
      <c r="W235" s="113" t="s">
        <v>50</v>
      </c>
      <c r="X235" s="114" t="s">
        <v>50</v>
      </c>
      <c r="Y235" s="114"/>
      <c r="Z235" s="114" t="s">
        <v>50</v>
      </c>
      <c r="AA235" s="114" t="s">
        <v>50</v>
      </c>
      <c r="AB235" s="114" t="s">
        <v>50</v>
      </c>
      <c r="AC235" s="114" t="s">
        <v>50</v>
      </c>
      <c r="AD235" s="114" t="s">
        <v>50</v>
      </c>
      <c r="AE235" s="114" t="s">
        <v>50</v>
      </c>
      <c r="AF235" s="114"/>
      <c r="AG235" s="114" t="s">
        <v>50</v>
      </c>
      <c r="AH235" s="114"/>
      <c r="AI235" s="115"/>
      <c r="AJ235" s="116">
        <f t="shared" si="7"/>
        <v>9</v>
      </c>
    </row>
    <row r="236" spans="1:36" ht="20.25" hidden="1" customHeight="1" x14ac:dyDescent="0.2">
      <c r="A236" s="94"/>
      <c r="B236" s="95">
        <f t="shared" si="8"/>
        <v>1</v>
      </c>
      <c r="C236" s="96">
        <v>684</v>
      </c>
      <c r="D236" s="97" t="s">
        <v>170</v>
      </c>
      <c r="E236" s="98" t="s">
        <v>860</v>
      </c>
      <c r="F236" s="99" t="s">
        <v>336</v>
      </c>
      <c r="G236" s="100"/>
      <c r="H236" s="101" t="s">
        <v>849</v>
      </c>
      <c r="I236" s="102" t="s">
        <v>860</v>
      </c>
      <c r="J236" s="103" t="s">
        <v>75</v>
      </c>
      <c r="K236" s="104">
        <v>650</v>
      </c>
      <c r="L236" s="105" t="s">
        <v>279</v>
      </c>
      <c r="M236" s="106" t="s">
        <v>509</v>
      </c>
      <c r="N236" s="107"/>
      <c r="O236" s="108"/>
      <c r="P236" s="107" t="s">
        <v>50</v>
      </c>
      <c r="Q236" s="109" t="s">
        <v>910</v>
      </c>
      <c r="R236" s="109">
        <v>0.3</v>
      </c>
      <c r="S236" s="110">
        <v>2</v>
      </c>
      <c r="T236" s="98"/>
      <c r="U236" s="111"/>
      <c r="V236" s="112"/>
      <c r="W236" s="113" t="s">
        <v>50</v>
      </c>
      <c r="X236" s="114" t="s">
        <v>50</v>
      </c>
      <c r="Y236" s="114"/>
      <c r="Z236" s="114" t="s">
        <v>50</v>
      </c>
      <c r="AA236" s="114" t="s">
        <v>50</v>
      </c>
      <c r="AB236" s="114" t="s">
        <v>50</v>
      </c>
      <c r="AC236" s="114" t="s">
        <v>50</v>
      </c>
      <c r="AD236" s="114" t="s">
        <v>50</v>
      </c>
      <c r="AE236" s="114" t="s">
        <v>50</v>
      </c>
      <c r="AF236" s="114"/>
      <c r="AG236" s="114" t="s">
        <v>50</v>
      </c>
      <c r="AH236" s="114"/>
      <c r="AI236" s="115"/>
      <c r="AJ236" s="116">
        <f t="shared" si="7"/>
        <v>9</v>
      </c>
    </row>
    <row r="237" spans="1:36" ht="20.25" hidden="1" customHeight="1" x14ac:dyDescent="0.2">
      <c r="A237" s="94"/>
      <c r="B237" s="95">
        <f t="shared" si="8"/>
        <v>1</v>
      </c>
      <c r="C237" s="96">
        <v>685</v>
      </c>
      <c r="D237" s="97" t="s">
        <v>149</v>
      </c>
      <c r="E237" s="98" t="s">
        <v>860</v>
      </c>
      <c r="F237" s="99" t="s">
        <v>336</v>
      </c>
      <c r="G237" s="100"/>
      <c r="H237" s="101" t="s">
        <v>849</v>
      </c>
      <c r="I237" s="102" t="s">
        <v>860</v>
      </c>
      <c r="J237" s="103" t="s">
        <v>75</v>
      </c>
      <c r="K237" s="104">
        <v>650</v>
      </c>
      <c r="L237" s="105" t="s">
        <v>280</v>
      </c>
      <c r="M237" s="106" t="s">
        <v>469</v>
      </c>
      <c r="N237" s="107"/>
      <c r="O237" s="108"/>
      <c r="P237" s="107" t="s">
        <v>50</v>
      </c>
      <c r="Q237" s="109" t="s">
        <v>910</v>
      </c>
      <c r="R237" s="109">
        <v>0.3</v>
      </c>
      <c r="S237" s="110">
        <v>2</v>
      </c>
      <c r="T237" s="98"/>
      <c r="U237" s="111"/>
      <c r="V237" s="112"/>
      <c r="W237" s="113" t="s">
        <v>50</v>
      </c>
      <c r="X237" s="114" t="s">
        <v>50</v>
      </c>
      <c r="Y237" s="114"/>
      <c r="Z237" s="114" t="s">
        <v>50</v>
      </c>
      <c r="AA237" s="114" t="s">
        <v>50</v>
      </c>
      <c r="AB237" s="114" t="s">
        <v>50</v>
      </c>
      <c r="AC237" s="114" t="s">
        <v>50</v>
      </c>
      <c r="AD237" s="114" t="s">
        <v>50</v>
      </c>
      <c r="AE237" s="114" t="s">
        <v>50</v>
      </c>
      <c r="AF237" s="114"/>
      <c r="AG237" s="114" t="s">
        <v>50</v>
      </c>
      <c r="AH237" s="114"/>
      <c r="AI237" s="115" t="s">
        <v>50</v>
      </c>
      <c r="AJ237" s="116">
        <f t="shared" si="7"/>
        <v>10</v>
      </c>
    </row>
    <row r="238" spans="1:36" ht="20.25" hidden="1" customHeight="1" x14ac:dyDescent="0.2">
      <c r="A238" s="94"/>
      <c r="B238" s="95">
        <f t="shared" si="8"/>
        <v>1</v>
      </c>
      <c r="C238" s="96">
        <v>686</v>
      </c>
      <c r="D238" s="97" t="s">
        <v>189</v>
      </c>
      <c r="E238" s="98" t="s">
        <v>860</v>
      </c>
      <c r="F238" s="99" t="s">
        <v>336</v>
      </c>
      <c r="G238" s="100"/>
      <c r="H238" s="101" t="s">
        <v>849</v>
      </c>
      <c r="I238" s="102" t="s">
        <v>860</v>
      </c>
      <c r="J238" s="103" t="s">
        <v>75</v>
      </c>
      <c r="K238" s="104">
        <v>650</v>
      </c>
      <c r="L238" s="105" t="s">
        <v>395</v>
      </c>
      <c r="M238" s="106" t="s">
        <v>550</v>
      </c>
      <c r="N238" s="107"/>
      <c r="O238" s="108"/>
      <c r="P238" s="107" t="s">
        <v>50</v>
      </c>
      <c r="Q238" s="109" t="s">
        <v>910</v>
      </c>
      <c r="R238" s="109">
        <v>0.3</v>
      </c>
      <c r="S238" s="110">
        <v>2</v>
      </c>
      <c r="T238" s="98"/>
      <c r="U238" s="111" t="s">
        <v>50</v>
      </c>
      <c r="V238" s="112"/>
      <c r="W238" s="113" t="s">
        <v>50</v>
      </c>
      <c r="X238" s="114" t="s">
        <v>50</v>
      </c>
      <c r="Y238" s="114"/>
      <c r="Z238" s="114" t="s">
        <v>50</v>
      </c>
      <c r="AA238" s="114" t="s">
        <v>50</v>
      </c>
      <c r="AB238" s="114" t="s">
        <v>50</v>
      </c>
      <c r="AC238" s="114" t="s">
        <v>50</v>
      </c>
      <c r="AD238" s="114" t="s">
        <v>50</v>
      </c>
      <c r="AE238" s="114" t="s">
        <v>50</v>
      </c>
      <c r="AF238" s="114"/>
      <c r="AG238" s="114" t="s">
        <v>50</v>
      </c>
      <c r="AH238" s="114"/>
      <c r="AI238" s="115"/>
      <c r="AJ238" s="116">
        <f t="shared" si="7"/>
        <v>9</v>
      </c>
    </row>
    <row r="239" spans="1:36" ht="20.25" hidden="1" customHeight="1" x14ac:dyDescent="0.2">
      <c r="A239" s="94">
        <v>44216</v>
      </c>
      <c r="B239" s="95">
        <f t="shared" si="8"/>
        <v>1</v>
      </c>
      <c r="C239" s="139">
        <v>687</v>
      </c>
      <c r="D239" s="97" t="s">
        <v>1012</v>
      </c>
      <c r="E239" s="98" t="s">
        <v>860</v>
      </c>
      <c r="F239" s="99" t="s">
        <v>336</v>
      </c>
      <c r="G239" s="100"/>
      <c r="H239" s="101" t="s">
        <v>849</v>
      </c>
      <c r="I239" s="102" t="s">
        <v>860</v>
      </c>
      <c r="J239" s="103" t="s">
        <v>75</v>
      </c>
      <c r="K239" s="104">
        <v>650</v>
      </c>
      <c r="L239" s="105" t="s">
        <v>1010</v>
      </c>
      <c r="M239" s="106" t="s">
        <v>1011</v>
      </c>
      <c r="N239" s="107"/>
      <c r="O239" s="108"/>
      <c r="P239" s="107" t="s">
        <v>50</v>
      </c>
      <c r="Q239" s="109" t="s">
        <v>910</v>
      </c>
      <c r="R239" s="109">
        <v>0.3</v>
      </c>
      <c r="S239" s="110">
        <v>2</v>
      </c>
      <c r="T239" s="98"/>
      <c r="U239" s="111"/>
      <c r="V239" s="112"/>
      <c r="W239" s="113"/>
      <c r="X239" s="114" t="s">
        <v>50</v>
      </c>
      <c r="Y239" s="114"/>
      <c r="Z239" s="114" t="s">
        <v>50</v>
      </c>
      <c r="AA239" s="114"/>
      <c r="AB239" s="114" t="s">
        <v>50</v>
      </c>
      <c r="AC239" s="114"/>
      <c r="AD239" s="114"/>
      <c r="AE239" s="114"/>
      <c r="AF239" s="114"/>
      <c r="AG239" s="114"/>
      <c r="AH239" s="114"/>
      <c r="AI239" s="115"/>
      <c r="AJ239" s="116">
        <f t="shared" si="7"/>
        <v>3</v>
      </c>
    </row>
    <row r="240" spans="1:36" ht="24" hidden="1" customHeight="1" x14ac:dyDescent="0.2">
      <c r="A240" s="117"/>
      <c r="B240" s="118">
        <f t="shared" si="8"/>
        <v>16</v>
      </c>
      <c r="C240" s="119" t="s">
        <v>427</v>
      </c>
      <c r="D240" s="120" t="s">
        <v>141</v>
      </c>
      <c r="E240" s="121"/>
      <c r="F240" s="122"/>
      <c r="G240" s="123"/>
      <c r="H240" s="124"/>
      <c r="I240" s="125"/>
      <c r="J240" s="126"/>
      <c r="K240" s="127"/>
      <c r="L240" s="128"/>
      <c r="M240" s="129"/>
      <c r="N240" s="130"/>
      <c r="O240" s="131"/>
      <c r="P240" s="130"/>
      <c r="Q240" s="132"/>
      <c r="R240" s="132"/>
      <c r="S240" s="133"/>
      <c r="T240" s="134"/>
      <c r="U240" s="135"/>
      <c r="V240" s="136"/>
      <c r="W240" s="137"/>
      <c r="X240" s="137"/>
      <c r="Y240" s="137"/>
      <c r="Z240" s="137"/>
      <c r="AA240" s="137"/>
      <c r="AB240" s="137"/>
      <c r="AC240" s="137"/>
      <c r="AD240" s="137"/>
      <c r="AE240" s="137"/>
      <c r="AF240" s="137"/>
      <c r="AG240" s="137"/>
      <c r="AH240" s="137"/>
      <c r="AI240" s="138"/>
      <c r="AJ240" s="116">
        <f t="shared" si="7"/>
        <v>0</v>
      </c>
    </row>
    <row r="241" spans="1:36" ht="20.25" hidden="1" customHeight="1" x14ac:dyDescent="0.2">
      <c r="A241" s="94"/>
      <c r="B241" s="95">
        <f t="shared" si="8"/>
        <v>1</v>
      </c>
      <c r="C241" s="96">
        <v>701</v>
      </c>
      <c r="D241" s="97" t="s">
        <v>28</v>
      </c>
      <c r="E241" s="98" t="s">
        <v>860</v>
      </c>
      <c r="F241" s="99" t="s">
        <v>336</v>
      </c>
      <c r="G241" s="100" t="s">
        <v>1014</v>
      </c>
      <c r="H241" s="101" t="s">
        <v>850</v>
      </c>
      <c r="I241" s="102" t="s">
        <v>860</v>
      </c>
      <c r="J241" s="103" t="s">
        <v>75</v>
      </c>
      <c r="K241" s="104"/>
      <c r="L241" s="105" t="s">
        <v>281</v>
      </c>
      <c r="M241" s="106" t="s">
        <v>515</v>
      </c>
      <c r="N241" s="107"/>
      <c r="O241" s="108"/>
      <c r="P241" s="107" t="s">
        <v>50</v>
      </c>
      <c r="Q241" s="109" t="s">
        <v>910</v>
      </c>
      <c r="R241" s="109">
        <v>0.3</v>
      </c>
      <c r="S241" s="110">
        <v>2</v>
      </c>
      <c r="T241" s="98"/>
      <c r="U241" s="111"/>
      <c r="V241" s="112"/>
      <c r="W241" s="113" t="s">
        <v>50</v>
      </c>
      <c r="X241" s="114" t="s">
        <v>50</v>
      </c>
      <c r="Y241" s="114" t="s">
        <v>50</v>
      </c>
      <c r="Z241" s="114" t="s">
        <v>50</v>
      </c>
      <c r="AA241" s="114" t="s">
        <v>50</v>
      </c>
      <c r="AB241" s="114" t="s">
        <v>50</v>
      </c>
      <c r="AC241" s="114" t="s">
        <v>50</v>
      </c>
      <c r="AD241" s="114" t="s">
        <v>50</v>
      </c>
      <c r="AE241" s="114" t="s">
        <v>50</v>
      </c>
      <c r="AF241" s="114" t="s">
        <v>50</v>
      </c>
      <c r="AG241" s="114" t="s">
        <v>50</v>
      </c>
      <c r="AH241" s="114" t="s">
        <v>50</v>
      </c>
      <c r="AI241" s="115" t="s">
        <v>50</v>
      </c>
      <c r="AJ241" s="116">
        <f t="shared" si="7"/>
        <v>13</v>
      </c>
    </row>
    <row r="242" spans="1:36" ht="20.25" hidden="1" customHeight="1" x14ac:dyDescent="0.2">
      <c r="A242" s="94"/>
      <c r="B242" s="95">
        <f t="shared" si="8"/>
        <v>1</v>
      </c>
      <c r="C242" s="96">
        <v>702</v>
      </c>
      <c r="D242" s="97" t="s">
        <v>975</v>
      </c>
      <c r="E242" s="98" t="s">
        <v>860</v>
      </c>
      <c r="F242" s="99" t="s">
        <v>336</v>
      </c>
      <c r="G242" s="100"/>
      <c r="H242" s="101" t="s">
        <v>850</v>
      </c>
      <c r="I242" s="102" t="s">
        <v>860</v>
      </c>
      <c r="J242" s="103" t="s">
        <v>75</v>
      </c>
      <c r="K242" s="104"/>
      <c r="L242" s="105" t="s">
        <v>892</v>
      </c>
      <c r="M242" s="106" t="s">
        <v>606</v>
      </c>
      <c r="N242" s="107"/>
      <c r="O242" s="108"/>
      <c r="P242" s="107" t="s">
        <v>50</v>
      </c>
      <c r="Q242" s="109" t="s">
        <v>910</v>
      </c>
      <c r="R242" s="109">
        <v>0.3</v>
      </c>
      <c r="S242" s="110">
        <v>2</v>
      </c>
      <c r="T242" s="98"/>
      <c r="U242" s="111"/>
      <c r="V242" s="112"/>
      <c r="W242" s="113" t="s">
        <v>50</v>
      </c>
      <c r="X242" s="114" t="s">
        <v>50</v>
      </c>
      <c r="Y242" s="114" t="s">
        <v>50</v>
      </c>
      <c r="Z242" s="114" t="s">
        <v>50</v>
      </c>
      <c r="AA242" s="114" t="s">
        <v>50</v>
      </c>
      <c r="AB242" s="114" t="s">
        <v>50</v>
      </c>
      <c r="AC242" s="114" t="s">
        <v>50</v>
      </c>
      <c r="AD242" s="114" t="s">
        <v>50</v>
      </c>
      <c r="AE242" s="114" t="s">
        <v>50</v>
      </c>
      <c r="AF242" s="114" t="s">
        <v>50</v>
      </c>
      <c r="AG242" s="114" t="s">
        <v>50</v>
      </c>
      <c r="AH242" s="114" t="s">
        <v>50</v>
      </c>
      <c r="AI242" s="115"/>
      <c r="AJ242" s="116">
        <f t="shared" si="7"/>
        <v>12</v>
      </c>
    </row>
    <row r="243" spans="1:36" ht="20.25" hidden="1" customHeight="1" x14ac:dyDescent="0.2">
      <c r="A243" s="94"/>
      <c r="B243" s="95">
        <f t="shared" si="8"/>
        <v>1</v>
      </c>
      <c r="C243" s="96">
        <v>703</v>
      </c>
      <c r="D243" s="97" t="s">
        <v>113</v>
      </c>
      <c r="E243" s="98" t="s">
        <v>860</v>
      </c>
      <c r="F243" s="99" t="s">
        <v>336</v>
      </c>
      <c r="G243" s="100"/>
      <c r="H243" s="101" t="s">
        <v>850</v>
      </c>
      <c r="I243" s="102" t="s">
        <v>860</v>
      </c>
      <c r="J243" s="103" t="s">
        <v>75</v>
      </c>
      <c r="K243" s="104">
        <v>611</v>
      </c>
      <c r="L243" s="105" t="s">
        <v>282</v>
      </c>
      <c r="M243" s="106" t="s">
        <v>586</v>
      </c>
      <c r="N243" s="107"/>
      <c r="O243" s="108"/>
      <c r="P243" s="107" t="s">
        <v>50</v>
      </c>
      <c r="Q243" s="109" t="s">
        <v>910</v>
      </c>
      <c r="R243" s="109">
        <v>0.3</v>
      </c>
      <c r="S243" s="110">
        <v>2</v>
      </c>
      <c r="T243" s="98"/>
      <c r="U243" s="111"/>
      <c r="V243" s="112"/>
      <c r="W243" s="113"/>
      <c r="X243" s="114" t="s">
        <v>50</v>
      </c>
      <c r="Y243" s="114" t="s">
        <v>50</v>
      </c>
      <c r="Z243" s="114" t="s">
        <v>50</v>
      </c>
      <c r="AA243" s="114" t="s">
        <v>50</v>
      </c>
      <c r="AB243" s="114" t="s">
        <v>50</v>
      </c>
      <c r="AC243" s="114" t="s">
        <v>50</v>
      </c>
      <c r="AD243" s="114" t="s">
        <v>50</v>
      </c>
      <c r="AE243" s="114" t="s">
        <v>50</v>
      </c>
      <c r="AF243" s="114" t="s">
        <v>50</v>
      </c>
      <c r="AG243" s="114" t="s">
        <v>50</v>
      </c>
      <c r="AH243" s="114"/>
      <c r="AI243" s="115" t="s">
        <v>50</v>
      </c>
      <c r="AJ243" s="116">
        <f t="shared" si="7"/>
        <v>11</v>
      </c>
    </row>
    <row r="244" spans="1:36" ht="20.25" hidden="1" customHeight="1" x14ac:dyDescent="0.2">
      <c r="A244" s="94"/>
      <c r="B244" s="95">
        <f t="shared" si="8"/>
        <v>1</v>
      </c>
      <c r="C244" s="96">
        <v>704</v>
      </c>
      <c r="D244" s="97" t="s">
        <v>826</v>
      </c>
      <c r="E244" s="98" t="s">
        <v>860</v>
      </c>
      <c r="F244" s="99" t="s">
        <v>336</v>
      </c>
      <c r="G244" s="100"/>
      <c r="H244" s="101" t="s">
        <v>850</v>
      </c>
      <c r="I244" s="102" t="s">
        <v>860</v>
      </c>
      <c r="J244" s="103" t="s">
        <v>75</v>
      </c>
      <c r="K244" s="104"/>
      <c r="L244" s="105" t="s">
        <v>411</v>
      </c>
      <c r="M244" s="106" t="s">
        <v>561</v>
      </c>
      <c r="N244" s="107"/>
      <c r="O244" s="108"/>
      <c r="P244" s="107" t="s">
        <v>50</v>
      </c>
      <c r="Q244" s="109" t="s">
        <v>910</v>
      </c>
      <c r="R244" s="109">
        <v>0.3</v>
      </c>
      <c r="S244" s="110">
        <v>2</v>
      </c>
      <c r="T244" s="98"/>
      <c r="U244" s="111"/>
      <c r="V244" s="112"/>
      <c r="W244" s="113"/>
      <c r="X244" s="114" t="s">
        <v>50</v>
      </c>
      <c r="Y244" s="114" t="s">
        <v>50</v>
      </c>
      <c r="Z244" s="114" t="s">
        <v>50</v>
      </c>
      <c r="AA244" s="114" t="s">
        <v>50</v>
      </c>
      <c r="AB244" s="114" t="s">
        <v>50</v>
      </c>
      <c r="AC244" s="114" t="s">
        <v>50</v>
      </c>
      <c r="AD244" s="114" t="s">
        <v>50</v>
      </c>
      <c r="AE244" s="114" t="s">
        <v>50</v>
      </c>
      <c r="AF244" s="114" t="s">
        <v>50</v>
      </c>
      <c r="AG244" s="114" t="s">
        <v>50</v>
      </c>
      <c r="AH244" s="114"/>
      <c r="AI244" s="115"/>
      <c r="AJ244" s="116">
        <f t="shared" si="7"/>
        <v>10</v>
      </c>
    </row>
    <row r="245" spans="1:36" ht="20.25" hidden="1" customHeight="1" x14ac:dyDescent="0.2">
      <c r="A245" s="94"/>
      <c r="B245" s="95">
        <f t="shared" si="8"/>
        <v>1</v>
      </c>
      <c r="C245" s="96">
        <v>705</v>
      </c>
      <c r="D245" s="97" t="s">
        <v>284</v>
      </c>
      <c r="E245" s="98" t="s">
        <v>860</v>
      </c>
      <c r="F245" s="99" t="s">
        <v>336</v>
      </c>
      <c r="G245" s="100"/>
      <c r="H245" s="101" t="s">
        <v>850</v>
      </c>
      <c r="I245" s="102" t="s">
        <v>860</v>
      </c>
      <c r="J245" s="103" t="s">
        <v>75</v>
      </c>
      <c r="K245" s="104">
        <v>621</v>
      </c>
      <c r="L245" s="105" t="s">
        <v>283</v>
      </c>
      <c r="M245" s="106" t="s">
        <v>598</v>
      </c>
      <c r="N245" s="107"/>
      <c r="O245" s="108"/>
      <c r="P245" s="107" t="s">
        <v>50</v>
      </c>
      <c r="Q245" s="109" t="s">
        <v>910</v>
      </c>
      <c r="R245" s="109">
        <v>0.3</v>
      </c>
      <c r="S245" s="110">
        <v>2</v>
      </c>
      <c r="T245" s="98"/>
      <c r="U245" s="111"/>
      <c r="V245" s="112"/>
      <c r="W245" s="113" t="s">
        <v>50</v>
      </c>
      <c r="X245" s="114" t="s">
        <v>50</v>
      </c>
      <c r="Y245" s="114" t="s">
        <v>50</v>
      </c>
      <c r="Z245" s="114" t="s">
        <v>50</v>
      </c>
      <c r="AA245" s="114" t="s">
        <v>50</v>
      </c>
      <c r="AB245" s="114" t="s">
        <v>50</v>
      </c>
      <c r="AC245" s="114" t="s">
        <v>50</v>
      </c>
      <c r="AD245" s="114" t="s">
        <v>50</v>
      </c>
      <c r="AE245" s="114" t="s">
        <v>50</v>
      </c>
      <c r="AF245" s="114" t="s">
        <v>50</v>
      </c>
      <c r="AG245" s="114" t="s">
        <v>50</v>
      </c>
      <c r="AH245" s="114" t="s">
        <v>50</v>
      </c>
      <c r="AI245" s="115" t="s">
        <v>50</v>
      </c>
      <c r="AJ245" s="116">
        <f t="shared" si="7"/>
        <v>13</v>
      </c>
    </row>
    <row r="246" spans="1:36" ht="20.25" hidden="1" customHeight="1" x14ac:dyDescent="0.2">
      <c r="A246" s="94"/>
      <c r="B246" s="95">
        <f t="shared" si="8"/>
        <v>1</v>
      </c>
      <c r="C246" s="96">
        <v>706</v>
      </c>
      <c r="D246" s="97" t="s">
        <v>191</v>
      </c>
      <c r="E246" s="98" t="s">
        <v>860</v>
      </c>
      <c r="F246" s="99" t="s">
        <v>336</v>
      </c>
      <c r="G246" s="100"/>
      <c r="H246" s="101" t="s">
        <v>850</v>
      </c>
      <c r="I246" s="102" t="s">
        <v>860</v>
      </c>
      <c r="J246" s="103" t="s">
        <v>75</v>
      </c>
      <c r="K246" s="104"/>
      <c r="L246" s="105" t="s">
        <v>321</v>
      </c>
      <c r="M246" s="106" t="s">
        <v>554</v>
      </c>
      <c r="N246" s="107"/>
      <c r="O246" s="108"/>
      <c r="P246" s="107" t="s">
        <v>50</v>
      </c>
      <c r="Q246" s="109" t="s">
        <v>910</v>
      </c>
      <c r="R246" s="109">
        <v>0.3</v>
      </c>
      <c r="S246" s="110">
        <v>2</v>
      </c>
      <c r="T246" s="98"/>
      <c r="U246" s="111"/>
      <c r="V246" s="112"/>
      <c r="W246" s="113"/>
      <c r="X246" s="114" t="s">
        <v>50</v>
      </c>
      <c r="Y246" s="114" t="s">
        <v>50</v>
      </c>
      <c r="Z246" s="114" t="s">
        <v>50</v>
      </c>
      <c r="AA246" s="114" t="s">
        <v>50</v>
      </c>
      <c r="AB246" s="114" t="s">
        <v>50</v>
      </c>
      <c r="AC246" s="114" t="s">
        <v>50</v>
      </c>
      <c r="AD246" s="114" t="s">
        <v>50</v>
      </c>
      <c r="AE246" s="114" t="s">
        <v>50</v>
      </c>
      <c r="AF246" s="114" t="s">
        <v>50</v>
      </c>
      <c r="AG246" s="114" t="s">
        <v>50</v>
      </c>
      <c r="AH246" s="114"/>
      <c r="AI246" s="115" t="s">
        <v>50</v>
      </c>
      <c r="AJ246" s="116">
        <f t="shared" si="7"/>
        <v>11</v>
      </c>
    </row>
    <row r="247" spans="1:36" ht="20.25" hidden="1" customHeight="1" x14ac:dyDescent="0.2">
      <c r="A247" s="94"/>
      <c r="B247" s="95">
        <f t="shared" si="8"/>
        <v>1</v>
      </c>
      <c r="C247" s="96">
        <v>707</v>
      </c>
      <c r="D247" s="97" t="s">
        <v>91</v>
      </c>
      <c r="E247" s="98" t="s">
        <v>860</v>
      </c>
      <c r="F247" s="99" t="s">
        <v>336</v>
      </c>
      <c r="G247" s="100"/>
      <c r="H247" s="101" t="s">
        <v>850</v>
      </c>
      <c r="I247" s="102" t="s">
        <v>860</v>
      </c>
      <c r="J247" s="103" t="s">
        <v>75</v>
      </c>
      <c r="K247" s="104"/>
      <c r="L247" s="105" t="s">
        <v>327</v>
      </c>
      <c r="M247" s="106" t="s">
        <v>566</v>
      </c>
      <c r="N247" s="107"/>
      <c r="O247" s="108"/>
      <c r="P247" s="107" t="s">
        <v>50</v>
      </c>
      <c r="Q247" s="109" t="s">
        <v>910</v>
      </c>
      <c r="R247" s="109">
        <v>0.3</v>
      </c>
      <c r="S247" s="110">
        <v>2</v>
      </c>
      <c r="T247" s="98"/>
      <c r="U247" s="111"/>
      <c r="V247" s="112"/>
      <c r="W247" s="113" t="s">
        <v>50</v>
      </c>
      <c r="X247" s="114" t="s">
        <v>50</v>
      </c>
      <c r="Y247" s="114" t="s">
        <v>50</v>
      </c>
      <c r="Z247" s="114" t="s">
        <v>50</v>
      </c>
      <c r="AA247" s="114" t="s">
        <v>50</v>
      </c>
      <c r="AB247" s="114" t="s">
        <v>50</v>
      </c>
      <c r="AC247" s="114" t="s">
        <v>50</v>
      </c>
      <c r="AD247" s="114" t="s">
        <v>50</v>
      </c>
      <c r="AE247" s="114" t="s">
        <v>50</v>
      </c>
      <c r="AF247" s="114" t="s">
        <v>50</v>
      </c>
      <c r="AG247" s="114" t="s">
        <v>50</v>
      </c>
      <c r="AH247" s="114" t="s">
        <v>50</v>
      </c>
      <c r="AI247" s="115" t="s">
        <v>50</v>
      </c>
      <c r="AJ247" s="116">
        <f t="shared" si="7"/>
        <v>13</v>
      </c>
    </row>
    <row r="248" spans="1:36" ht="20.25" hidden="1" customHeight="1" x14ac:dyDescent="0.2">
      <c r="A248" s="94"/>
      <c r="B248" s="95">
        <f t="shared" si="8"/>
        <v>1</v>
      </c>
      <c r="C248" s="96">
        <v>708</v>
      </c>
      <c r="D248" s="97" t="s">
        <v>94</v>
      </c>
      <c r="E248" s="98" t="s">
        <v>860</v>
      </c>
      <c r="F248" s="99" t="s">
        <v>336</v>
      </c>
      <c r="G248" s="100"/>
      <c r="H248" s="101" t="s">
        <v>850</v>
      </c>
      <c r="I248" s="102" t="s">
        <v>860</v>
      </c>
      <c r="J248" s="103" t="s">
        <v>75</v>
      </c>
      <c r="K248" s="104"/>
      <c r="L248" s="105" t="s">
        <v>285</v>
      </c>
      <c r="M248" s="106" t="s">
        <v>490</v>
      </c>
      <c r="N248" s="107"/>
      <c r="O248" s="108"/>
      <c r="P248" s="107" t="s">
        <v>50</v>
      </c>
      <c r="Q248" s="109" t="s">
        <v>910</v>
      </c>
      <c r="R248" s="109">
        <v>0.3</v>
      </c>
      <c r="S248" s="110">
        <v>2</v>
      </c>
      <c r="T248" s="98"/>
      <c r="U248" s="111"/>
      <c r="V248" s="112"/>
      <c r="W248" s="113" t="s">
        <v>50</v>
      </c>
      <c r="X248" s="114" t="s">
        <v>50</v>
      </c>
      <c r="Y248" s="114" t="s">
        <v>50</v>
      </c>
      <c r="Z248" s="114" t="s">
        <v>50</v>
      </c>
      <c r="AA248" s="114" t="s">
        <v>50</v>
      </c>
      <c r="AB248" s="114" t="s">
        <v>50</v>
      </c>
      <c r="AC248" s="114" t="s">
        <v>50</v>
      </c>
      <c r="AD248" s="114" t="s">
        <v>50</v>
      </c>
      <c r="AE248" s="114" t="s">
        <v>50</v>
      </c>
      <c r="AF248" s="114" t="s">
        <v>50</v>
      </c>
      <c r="AG248" s="114" t="s">
        <v>50</v>
      </c>
      <c r="AH248" s="114"/>
      <c r="AI248" s="115" t="s">
        <v>50</v>
      </c>
      <c r="AJ248" s="116">
        <f t="shared" si="7"/>
        <v>12</v>
      </c>
    </row>
    <row r="249" spans="1:36" ht="20.25" hidden="1" customHeight="1" x14ac:dyDescent="0.2">
      <c r="A249" s="94"/>
      <c r="B249" s="95">
        <f t="shared" si="8"/>
        <v>1</v>
      </c>
      <c r="C249" s="96">
        <v>709</v>
      </c>
      <c r="D249" s="97" t="s">
        <v>364</v>
      </c>
      <c r="E249" s="98" t="s">
        <v>860</v>
      </c>
      <c r="F249" s="99" t="s">
        <v>336</v>
      </c>
      <c r="G249" s="100"/>
      <c r="H249" s="101" t="s">
        <v>850</v>
      </c>
      <c r="I249" s="102" t="s">
        <v>860</v>
      </c>
      <c r="J249" s="103" t="s">
        <v>75</v>
      </c>
      <c r="K249" s="104"/>
      <c r="L249" s="105" t="s">
        <v>329</v>
      </c>
      <c r="M249" s="106" t="s">
        <v>572</v>
      </c>
      <c r="N249" s="107"/>
      <c r="O249" s="108"/>
      <c r="P249" s="107" t="s">
        <v>50</v>
      </c>
      <c r="Q249" s="109" t="s">
        <v>910</v>
      </c>
      <c r="R249" s="109">
        <v>0.3</v>
      </c>
      <c r="S249" s="110">
        <v>2</v>
      </c>
      <c r="T249" s="98"/>
      <c r="U249" s="111"/>
      <c r="V249" s="112"/>
      <c r="W249" s="113" t="s">
        <v>50</v>
      </c>
      <c r="X249" s="114" t="s">
        <v>50</v>
      </c>
      <c r="Y249" s="114"/>
      <c r="Z249" s="114" t="s">
        <v>50</v>
      </c>
      <c r="AA249" s="114" t="s">
        <v>50</v>
      </c>
      <c r="AB249" s="114" t="s">
        <v>50</v>
      </c>
      <c r="AC249" s="114" t="s">
        <v>50</v>
      </c>
      <c r="AD249" s="114" t="s">
        <v>50</v>
      </c>
      <c r="AE249" s="114" t="s">
        <v>50</v>
      </c>
      <c r="AF249" s="114" t="s">
        <v>50</v>
      </c>
      <c r="AG249" s="114" t="s">
        <v>50</v>
      </c>
      <c r="AH249" s="114"/>
      <c r="AI249" s="115"/>
      <c r="AJ249" s="116">
        <f t="shared" si="7"/>
        <v>10</v>
      </c>
    </row>
    <row r="250" spans="1:36" ht="20.25" hidden="1" customHeight="1" x14ac:dyDescent="0.2">
      <c r="A250" s="94"/>
      <c r="B250" s="95">
        <f t="shared" si="8"/>
        <v>1</v>
      </c>
      <c r="C250" s="96">
        <v>710</v>
      </c>
      <c r="D250" s="97" t="s">
        <v>675</v>
      </c>
      <c r="E250" s="98" t="s">
        <v>860</v>
      </c>
      <c r="F250" s="99" t="s">
        <v>336</v>
      </c>
      <c r="G250" s="100"/>
      <c r="H250" s="101" t="s">
        <v>850</v>
      </c>
      <c r="I250" s="102" t="s">
        <v>860</v>
      </c>
      <c r="J250" s="103" t="s">
        <v>75</v>
      </c>
      <c r="K250" s="104"/>
      <c r="L250" s="105" t="s">
        <v>676</v>
      </c>
      <c r="M250" s="106" t="s">
        <v>768</v>
      </c>
      <c r="N250" s="107"/>
      <c r="O250" s="108"/>
      <c r="P250" s="107" t="s">
        <v>50</v>
      </c>
      <c r="Q250" s="109" t="s">
        <v>910</v>
      </c>
      <c r="R250" s="109">
        <v>0.3</v>
      </c>
      <c r="S250" s="110">
        <v>2</v>
      </c>
      <c r="T250" s="98"/>
      <c r="U250" s="111"/>
      <c r="V250" s="112"/>
      <c r="W250" s="113"/>
      <c r="X250" s="114"/>
      <c r="Y250" s="114" t="s">
        <v>50</v>
      </c>
      <c r="Z250" s="114" t="s">
        <v>50</v>
      </c>
      <c r="AA250" s="114" t="s">
        <v>50</v>
      </c>
      <c r="AB250" s="114" t="s">
        <v>50</v>
      </c>
      <c r="AC250" s="114" t="s">
        <v>50</v>
      </c>
      <c r="AD250" s="114" t="s">
        <v>50</v>
      </c>
      <c r="AE250" s="114"/>
      <c r="AF250" s="114" t="s">
        <v>50</v>
      </c>
      <c r="AG250" s="114" t="s">
        <v>50</v>
      </c>
      <c r="AH250" s="114"/>
      <c r="AI250" s="115"/>
      <c r="AJ250" s="116">
        <f t="shared" si="7"/>
        <v>8</v>
      </c>
    </row>
    <row r="251" spans="1:36" ht="24" hidden="1" customHeight="1" x14ac:dyDescent="0.2">
      <c r="A251" s="117"/>
      <c r="B251" s="118">
        <f t="shared" si="8"/>
        <v>16</v>
      </c>
      <c r="C251" s="119" t="s">
        <v>427</v>
      </c>
      <c r="D251" s="145" t="s">
        <v>140</v>
      </c>
      <c r="E251" s="121"/>
      <c r="F251" s="122"/>
      <c r="G251" s="123"/>
      <c r="H251" s="124"/>
      <c r="I251" s="125"/>
      <c r="J251" s="126"/>
      <c r="K251" s="127"/>
      <c r="L251" s="128"/>
      <c r="M251" s="129"/>
      <c r="N251" s="130"/>
      <c r="O251" s="131"/>
      <c r="P251" s="130"/>
      <c r="Q251" s="132"/>
      <c r="R251" s="132"/>
      <c r="S251" s="133"/>
      <c r="T251" s="134"/>
      <c r="U251" s="135"/>
      <c r="V251" s="136"/>
      <c r="W251" s="137"/>
      <c r="X251" s="137"/>
      <c r="Y251" s="137"/>
      <c r="Z251" s="137"/>
      <c r="AA251" s="137"/>
      <c r="AB251" s="137"/>
      <c r="AC251" s="137"/>
      <c r="AD251" s="137"/>
      <c r="AE251" s="137"/>
      <c r="AF251" s="137"/>
      <c r="AG251" s="137"/>
      <c r="AH251" s="137"/>
      <c r="AI251" s="138"/>
      <c r="AJ251" s="116">
        <f t="shared" si="7"/>
        <v>0</v>
      </c>
    </row>
    <row r="252" spans="1:36" ht="20.25" hidden="1" customHeight="1" x14ac:dyDescent="0.2">
      <c r="A252" s="94"/>
      <c r="B252" s="95">
        <f t="shared" si="8"/>
        <v>1</v>
      </c>
      <c r="C252" s="96">
        <v>720</v>
      </c>
      <c r="D252" s="97" t="s">
        <v>970</v>
      </c>
      <c r="E252" s="98" t="s">
        <v>860</v>
      </c>
      <c r="F252" s="99" t="s">
        <v>336</v>
      </c>
      <c r="G252" s="100"/>
      <c r="H252" s="101" t="s">
        <v>851</v>
      </c>
      <c r="I252" s="102" t="s">
        <v>860</v>
      </c>
      <c r="J252" s="103" t="s">
        <v>75</v>
      </c>
      <c r="K252" s="104"/>
      <c r="L252" s="105" t="s">
        <v>365</v>
      </c>
      <c r="M252" s="106" t="s">
        <v>616</v>
      </c>
      <c r="N252" s="107"/>
      <c r="O252" s="108"/>
      <c r="P252" s="107" t="s">
        <v>50</v>
      </c>
      <c r="Q252" s="109" t="s">
        <v>910</v>
      </c>
      <c r="R252" s="109">
        <v>0.3</v>
      </c>
      <c r="S252" s="110">
        <v>2</v>
      </c>
      <c r="T252" s="98"/>
      <c r="U252" s="111"/>
      <c r="V252" s="112"/>
      <c r="W252" s="113" t="s">
        <v>50</v>
      </c>
      <c r="X252" s="114" t="s">
        <v>50</v>
      </c>
      <c r="Y252" s="114" t="s">
        <v>50</v>
      </c>
      <c r="Z252" s="114" t="s">
        <v>50</v>
      </c>
      <c r="AA252" s="114" t="s">
        <v>50</v>
      </c>
      <c r="AB252" s="114" t="s">
        <v>50</v>
      </c>
      <c r="AC252" s="114"/>
      <c r="AD252" s="114"/>
      <c r="AE252" s="114" t="s">
        <v>50</v>
      </c>
      <c r="AF252" s="114" t="s">
        <v>50</v>
      </c>
      <c r="AG252" s="114" t="s">
        <v>50</v>
      </c>
      <c r="AH252" s="114" t="s">
        <v>50</v>
      </c>
      <c r="AI252" s="115" t="s">
        <v>50</v>
      </c>
      <c r="AJ252" s="116">
        <f t="shared" si="7"/>
        <v>11</v>
      </c>
    </row>
    <row r="253" spans="1:36" ht="20.25" hidden="1" customHeight="1" x14ac:dyDescent="0.2">
      <c r="A253" s="94"/>
      <c r="B253" s="95">
        <f t="shared" si="8"/>
        <v>1</v>
      </c>
      <c r="C253" s="96">
        <v>721</v>
      </c>
      <c r="D253" s="97" t="s">
        <v>115</v>
      </c>
      <c r="E253" s="98" t="s">
        <v>860</v>
      </c>
      <c r="F253" s="99" t="s">
        <v>336</v>
      </c>
      <c r="G253" s="100"/>
      <c r="H253" s="101" t="s">
        <v>851</v>
      </c>
      <c r="I253" s="102" t="s">
        <v>860</v>
      </c>
      <c r="J253" s="103" t="s">
        <v>75</v>
      </c>
      <c r="K253" s="104">
        <v>611</v>
      </c>
      <c r="L253" s="105" t="s">
        <v>330</v>
      </c>
      <c r="M253" s="106" t="s">
        <v>585</v>
      </c>
      <c r="N253" s="107"/>
      <c r="O253" s="108"/>
      <c r="P253" s="107" t="s">
        <v>50</v>
      </c>
      <c r="Q253" s="109" t="s">
        <v>910</v>
      </c>
      <c r="R253" s="109">
        <v>0.3</v>
      </c>
      <c r="S253" s="110">
        <v>2</v>
      </c>
      <c r="T253" s="98"/>
      <c r="U253" s="111"/>
      <c r="V253" s="112"/>
      <c r="W253" s="113" t="s">
        <v>50</v>
      </c>
      <c r="X253" s="114" t="s">
        <v>50</v>
      </c>
      <c r="Y253" s="114"/>
      <c r="Z253" s="114" t="s">
        <v>50</v>
      </c>
      <c r="AA253" s="114"/>
      <c r="AB253" s="114" t="s">
        <v>50</v>
      </c>
      <c r="AC253" s="114" t="s">
        <v>50</v>
      </c>
      <c r="AD253" s="114" t="s">
        <v>50</v>
      </c>
      <c r="AE253" s="114" t="s">
        <v>50</v>
      </c>
      <c r="AF253" s="114"/>
      <c r="AG253" s="114"/>
      <c r="AH253" s="114"/>
      <c r="AI253" s="115"/>
      <c r="AJ253" s="116">
        <f t="shared" si="7"/>
        <v>7</v>
      </c>
    </row>
    <row r="254" spans="1:36" ht="20.25" hidden="1" customHeight="1" x14ac:dyDescent="0.2">
      <c r="A254" s="94"/>
      <c r="B254" s="95">
        <f t="shared" si="8"/>
        <v>1</v>
      </c>
      <c r="C254" s="96">
        <v>722</v>
      </c>
      <c r="D254" s="97" t="s">
        <v>116</v>
      </c>
      <c r="E254" s="98" t="s">
        <v>860</v>
      </c>
      <c r="F254" s="99" t="s">
        <v>336</v>
      </c>
      <c r="G254" s="100"/>
      <c r="H254" s="101" t="s">
        <v>851</v>
      </c>
      <c r="I254" s="102" t="s">
        <v>860</v>
      </c>
      <c r="J254" s="103" t="s">
        <v>75</v>
      </c>
      <c r="K254" s="104">
        <v>611</v>
      </c>
      <c r="L254" s="105" t="s">
        <v>331</v>
      </c>
      <c r="M254" s="106" t="s">
        <v>588</v>
      </c>
      <c r="N254" s="107"/>
      <c r="O254" s="108"/>
      <c r="P254" s="107" t="s">
        <v>50</v>
      </c>
      <c r="Q254" s="109" t="s">
        <v>910</v>
      </c>
      <c r="R254" s="109">
        <v>0.3</v>
      </c>
      <c r="S254" s="110">
        <v>2</v>
      </c>
      <c r="T254" s="98"/>
      <c r="U254" s="111"/>
      <c r="V254" s="112"/>
      <c r="W254" s="113" t="s">
        <v>50</v>
      </c>
      <c r="X254" s="114" t="s">
        <v>50</v>
      </c>
      <c r="Y254" s="114"/>
      <c r="Z254" s="114" t="s">
        <v>50</v>
      </c>
      <c r="AA254" s="114"/>
      <c r="AB254" s="114" t="s">
        <v>50</v>
      </c>
      <c r="AC254" s="114" t="s">
        <v>50</v>
      </c>
      <c r="AD254" s="114" t="s">
        <v>50</v>
      </c>
      <c r="AE254" s="114" t="s">
        <v>50</v>
      </c>
      <c r="AF254" s="114"/>
      <c r="AG254" s="114"/>
      <c r="AH254" s="114"/>
      <c r="AI254" s="115"/>
      <c r="AJ254" s="116">
        <f t="shared" si="7"/>
        <v>7</v>
      </c>
    </row>
    <row r="255" spans="1:36" ht="20.25" hidden="1" customHeight="1" x14ac:dyDescent="0.2">
      <c r="A255" s="94"/>
      <c r="B255" s="95">
        <f t="shared" si="8"/>
        <v>1</v>
      </c>
      <c r="C255" s="96">
        <v>723</v>
      </c>
      <c r="D255" s="97" t="s">
        <v>827</v>
      </c>
      <c r="E255" s="98" t="s">
        <v>860</v>
      </c>
      <c r="F255" s="99" t="s">
        <v>336</v>
      </c>
      <c r="G255" s="100"/>
      <c r="H255" s="101" t="s">
        <v>851</v>
      </c>
      <c r="I255" s="102" t="s">
        <v>860</v>
      </c>
      <c r="J255" s="103" t="s">
        <v>75</v>
      </c>
      <c r="K255" s="104">
        <v>611</v>
      </c>
      <c r="L255" s="105" t="s">
        <v>332</v>
      </c>
      <c r="M255" s="106" t="s">
        <v>589</v>
      </c>
      <c r="N255" s="107"/>
      <c r="O255" s="108"/>
      <c r="P255" s="107" t="s">
        <v>50</v>
      </c>
      <c r="Q255" s="109" t="s">
        <v>910</v>
      </c>
      <c r="R255" s="109">
        <v>0.3</v>
      </c>
      <c r="S255" s="110">
        <v>2</v>
      </c>
      <c r="T255" s="98"/>
      <c r="U255" s="111"/>
      <c r="V255" s="112"/>
      <c r="W255" s="113" t="s">
        <v>50</v>
      </c>
      <c r="X255" s="114" t="s">
        <v>50</v>
      </c>
      <c r="Y255" s="114"/>
      <c r="Z255" s="114" t="s">
        <v>50</v>
      </c>
      <c r="AA255" s="114"/>
      <c r="AB255" s="114" t="s">
        <v>50</v>
      </c>
      <c r="AC255" s="114" t="s">
        <v>50</v>
      </c>
      <c r="AD255" s="114" t="s">
        <v>50</v>
      </c>
      <c r="AE255" s="114" t="s">
        <v>50</v>
      </c>
      <c r="AF255" s="114"/>
      <c r="AG255" s="114"/>
      <c r="AH255" s="114"/>
      <c r="AI255" s="115"/>
      <c r="AJ255" s="116">
        <f t="shared" si="7"/>
        <v>7</v>
      </c>
    </row>
    <row r="256" spans="1:36" ht="20.25" hidden="1" customHeight="1" x14ac:dyDescent="0.2">
      <c r="A256" s="94"/>
      <c r="B256" s="95">
        <f t="shared" si="8"/>
        <v>1</v>
      </c>
      <c r="C256" s="96">
        <v>724</v>
      </c>
      <c r="D256" s="97" t="s">
        <v>145</v>
      </c>
      <c r="E256" s="98" t="s">
        <v>860</v>
      </c>
      <c r="F256" s="99" t="s">
        <v>336</v>
      </c>
      <c r="G256" s="100"/>
      <c r="H256" s="101" t="s">
        <v>851</v>
      </c>
      <c r="I256" s="102" t="s">
        <v>860</v>
      </c>
      <c r="J256" s="103" t="s">
        <v>75</v>
      </c>
      <c r="K256" s="104">
        <v>720</v>
      </c>
      <c r="L256" s="105" t="s">
        <v>871</v>
      </c>
      <c r="M256" s="106" t="s">
        <v>462</v>
      </c>
      <c r="N256" s="107"/>
      <c r="O256" s="108"/>
      <c r="P256" s="107" t="s">
        <v>50</v>
      </c>
      <c r="Q256" s="109" t="s">
        <v>910</v>
      </c>
      <c r="R256" s="109">
        <v>0.3</v>
      </c>
      <c r="S256" s="110">
        <v>2</v>
      </c>
      <c r="T256" s="98"/>
      <c r="U256" s="111"/>
      <c r="V256" s="112"/>
      <c r="W256" s="113" t="s">
        <v>50</v>
      </c>
      <c r="X256" s="114" t="s">
        <v>50</v>
      </c>
      <c r="Y256" s="114"/>
      <c r="Z256" s="114" t="s">
        <v>50</v>
      </c>
      <c r="AA256" s="114"/>
      <c r="AB256" s="114" t="s">
        <v>50</v>
      </c>
      <c r="AC256" s="114" t="s">
        <v>50</v>
      </c>
      <c r="AD256" s="114" t="s">
        <v>50</v>
      </c>
      <c r="AE256" s="114" t="s">
        <v>50</v>
      </c>
      <c r="AF256" s="114"/>
      <c r="AG256" s="114"/>
      <c r="AH256" s="114"/>
      <c r="AI256" s="115"/>
      <c r="AJ256" s="116">
        <f t="shared" si="7"/>
        <v>7</v>
      </c>
    </row>
    <row r="257" spans="1:36" ht="20.25" hidden="1" customHeight="1" x14ac:dyDescent="0.2">
      <c r="A257" s="94"/>
      <c r="B257" s="95">
        <f t="shared" si="8"/>
        <v>1</v>
      </c>
      <c r="C257" s="96">
        <v>725</v>
      </c>
      <c r="D257" s="97" t="s">
        <v>146</v>
      </c>
      <c r="E257" s="98" t="s">
        <v>860</v>
      </c>
      <c r="F257" s="99" t="s">
        <v>336</v>
      </c>
      <c r="G257" s="100"/>
      <c r="H257" s="101" t="s">
        <v>851</v>
      </c>
      <c r="I257" s="102" t="s">
        <v>860</v>
      </c>
      <c r="J257" s="103" t="s">
        <v>75</v>
      </c>
      <c r="K257" s="104">
        <v>720</v>
      </c>
      <c r="L257" s="105" t="s">
        <v>287</v>
      </c>
      <c r="M257" s="106" t="s">
        <v>464</v>
      </c>
      <c r="N257" s="107"/>
      <c r="O257" s="108"/>
      <c r="P257" s="107" t="s">
        <v>50</v>
      </c>
      <c r="Q257" s="109" t="s">
        <v>910</v>
      </c>
      <c r="R257" s="109">
        <v>0.3</v>
      </c>
      <c r="S257" s="110">
        <v>2</v>
      </c>
      <c r="T257" s="98"/>
      <c r="U257" s="111"/>
      <c r="V257" s="112"/>
      <c r="W257" s="113" t="s">
        <v>50</v>
      </c>
      <c r="X257" s="114" t="s">
        <v>50</v>
      </c>
      <c r="Y257" s="114"/>
      <c r="Z257" s="114" t="s">
        <v>50</v>
      </c>
      <c r="AA257" s="114"/>
      <c r="AB257" s="114" t="s">
        <v>50</v>
      </c>
      <c r="AC257" s="114" t="s">
        <v>50</v>
      </c>
      <c r="AD257" s="114" t="s">
        <v>50</v>
      </c>
      <c r="AE257" s="114" t="s">
        <v>50</v>
      </c>
      <c r="AF257" s="114"/>
      <c r="AG257" s="114"/>
      <c r="AH257" s="114"/>
      <c r="AI257" s="115"/>
      <c r="AJ257" s="116">
        <f t="shared" si="7"/>
        <v>7</v>
      </c>
    </row>
    <row r="258" spans="1:36" ht="20.25" hidden="1" customHeight="1" x14ac:dyDescent="0.2">
      <c r="A258" s="94"/>
      <c r="B258" s="95">
        <f t="shared" si="8"/>
        <v>1</v>
      </c>
      <c r="C258" s="96">
        <v>726</v>
      </c>
      <c r="D258" s="97" t="s">
        <v>147</v>
      </c>
      <c r="E258" s="98" t="s">
        <v>860</v>
      </c>
      <c r="F258" s="99" t="s">
        <v>336</v>
      </c>
      <c r="G258" s="100"/>
      <c r="H258" s="101" t="s">
        <v>851</v>
      </c>
      <c r="I258" s="102" t="s">
        <v>860</v>
      </c>
      <c r="J258" s="103" t="s">
        <v>75</v>
      </c>
      <c r="K258" s="104">
        <v>720</v>
      </c>
      <c r="L258" s="105" t="s">
        <v>288</v>
      </c>
      <c r="M258" s="106" t="s">
        <v>465</v>
      </c>
      <c r="N258" s="107"/>
      <c r="O258" s="108"/>
      <c r="P258" s="107" t="s">
        <v>50</v>
      </c>
      <c r="Q258" s="109" t="s">
        <v>910</v>
      </c>
      <c r="R258" s="109">
        <v>0.3</v>
      </c>
      <c r="S258" s="110">
        <v>2</v>
      </c>
      <c r="T258" s="98"/>
      <c r="U258" s="111"/>
      <c r="V258" s="112"/>
      <c r="W258" s="113" t="s">
        <v>50</v>
      </c>
      <c r="X258" s="114" t="s">
        <v>50</v>
      </c>
      <c r="Y258" s="114"/>
      <c r="Z258" s="114" t="s">
        <v>50</v>
      </c>
      <c r="AA258" s="114"/>
      <c r="AB258" s="114" t="s">
        <v>50</v>
      </c>
      <c r="AC258" s="114" t="s">
        <v>50</v>
      </c>
      <c r="AD258" s="114" t="s">
        <v>50</v>
      </c>
      <c r="AE258" s="114" t="s">
        <v>50</v>
      </c>
      <c r="AF258" s="114"/>
      <c r="AG258" s="114"/>
      <c r="AH258" s="114"/>
      <c r="AI258" s="115"/>
      <c r="AJ258" s="116">
        <f t="shared" si="7"/>
        <v>7</v>
      </c>
    </row>
    <row r="259" spans="1:36" ht="20.25" hidden="1" customHeight="1" x14ac:dyDescent="0.2">
      <c r="A259" s="94"/>
      <c r="B259" s="95">
        <f t="shared" si="8"/>
        <v>1</v>
      </c>
      <c r="C259" s="96">
        <v>727</v>
      </c>
      <c r="D259" s="97" t="s">
        <v>148</v>
      </c>
      <c r="E259" s="98" t="s">
        <v>860</v>
      </c>
      <c r="F259" s="99" t="s">
        <v>336</v>
      </c>
      <c r="G259" s="100"/>
      <c r="H259" s="101" t="s">
        <v>851</v>
      </c>
      <c r="I259" s="102" t="s">
        <v>860</v>
      </c>
      <c r="J259" s="103" t="s">
        <v>75</v>
      </c>
      <c r="K259" s="104">
        <v>720</v>
      </c>
      <c r="L259" s="105" t="s">
        <v>289</v>
      </c>
      <c r="M259" s="106" t="s">
        <v>466</v>
      </c>
      <c r="N259" s="107"/>
      <c r="O259" s="108"/>
      <c r="P259" s="107" t="s">
        <v>50</v>
      </c>
      <c r="Q259" s="109" t="s">
        <v>910</v>
      </c>
      <c r="R259" s="109">
        <v>0.3</v>
      </c>
      <c r="S259" s="110">
        <v>2</v>
      </c>
      <c r="T259" s="98"/>
      <c r="U259" s="111"/>
      <c r="V259" s="112"/>
      <c r="W259" s="113" t="s">
        <v>50</v>
      </c>
      <c r="X259" s="114" t="s">
        <v>50</v>
      </c>
      <c r="Y259" s="114"/>
      <c r="Z259" s="114" t="s">
        <v>50</v>
      </c>
      <c r="AA259" s="114"/>
      <c r="AB259" s="114" t="s">
        <v>50</v>
      </c>
      <c r="AC259" s="114" t="s">
        <v>50</v>
      </c>
      <c r="AD259" s="114" t="s">
        <v>50</v>
      </c>
      <c r="AE259" s="114" t="s">
        <v>50</v>
      </c>
      <c r="AF259" s="114"/>
      <c r="AG259" s="114"/>
      <c r="AH259" s="114"/>
      <c r="AI259" s="115"/>
      <c r="AJ259" s="116">
        <f t="shared" si="7"/>
        <v>7</v>
      </c>
    </row>
    <row r="260" spans="1:36" ht="20.25" hidden="1" customHeight="1" x14ac:dyDescent="0.2">
      <c r="A260" s="94"/>
      <c r="B260" s="95">
        <f t="shared" si="8"/>
        <v>1</v>
      </c>
      <c r="C260" s="96">
        <v>728</v>
      </c>
      <c r="D260" s="97" t="s">
        <v>828</v>
      </c>
      <c r="E260" s="98" t="s">
        <v>860</v>
      </c>
      <c r="F260" s="99" t="s">
        <v>336</v>
      </c>
      <c r="G260" s="100"/>
      <c r="H260" s="101" t="s">
        <v>851</v>
      </c>
      <c r="I260" s="102" t="s">
        <v>860</v>
      </c>
      <c r="J260" s="103" t="s">
        <v>75</v>
      </c>
      <c r="K260" s="104">
        <v>720</v>
      </c>
      <c r="L260" s="105" t="s">
        <v>290</v>
      </c>
      <c r="M260" s="106" t="s">
        <v>467</v>
      </c>
      <c r="N260" s="107"/>
      <c r="O260" s="108"/>
      <c r="P260" s="107" t="s">
        <v>50</v>
      </c>
      <c r="Q260" s="109" t="s">
        <v>910</v>
      </c>
      <c r="R260" s="109">
        <v>0.3</v>
      </c>
      <c r="S260" s="110">
        <v>2</v>
      </c>
      <c r="T260" s="98"/>
      <c r="U260" s="111"/>
      <c r="V260" s="112"/>
      <c r="W260" s="113" t="s">
        <v>50</v>
      </c>
      <c r="X260" s="114" t="s">
        <v>50</v>
      </c>
      <c r="Y260" s="114"/>
      <c r="Z260" s="114" t="s">
        <v>50</v>
      </c>
      <c r="AA260" s="114"/>
      <c r="AB260" s="114" t="s">
        <v>50</v>
      </c>
      <c r="AC260" s="114" t="s">
        <v>50</v>
      </c>
      <c r="AD260" s="114" t="s">
        <v>50</v>
      </c>
      <c r="AE260" s="114" t="s">
        <v>50</v>
      </c>
      <c r="AF260" s="114"/>
      <c r="AG260" s="114"/>
      <c r="AH260" s="114"/>
      <c r="AI260" s="115"/>
      <c r="AJ260" s="116">
        <f t="shared" si="7"/>
        <v>7</v>
      </c>
    </row>
    <row r="261" spans="1:36" ht="20.25" hidden="1" customHeight="1" x14ac:dyDescent="0.2">
      <c r="A261" s="94"/>
      <c r="B261" s="95">
        <f t="shared" si="8"/>
        <v>1</v>
      </c>
      <c r="C261" s="96">
        <v>729</v>
      </c>
      <c r="D261" s="97" t="s">
        <v>151</v>
      </c>
      <c r="E261" s="98" t="s">
        <v>860</v>
      </c>
      <c r="F261" s="99" t="s">
        <v>336</v>
      </c>
      <c r="G261" s="100"/>
      <c r="H261" s="101" t="s">
        <v>851</v>
      </c>
      <c r="I261" s="102" t="s">
        <v>860</v>
      </c>
      <c r="J261" s="103" t="s">
        <v>75</v>
      </c>
      <c r="K261" s="104">
        <v>720</v>
      </c>
      <c r="L261" s="105" t="s">
        <v>291</v>
      </c>
      <c r="M261" s="106" t="s">
        <v>472</v>
      </c>
      <c r="N261" s="107"/>
      <c r="O261" s="108"/>
      <c r="P261" s="107" t="s">
        <v>50</v>
      </c>
      <c r="Q261" s="109" t="s">
        <v>910</v>
      </c>
      <c r="R261" s="109">
        <v>0.3</v>
      </c>
      <c r="S261" s="110">
        <v>2</v>
      </c>
      <c r="T261" s="98"/>
      <c r="U261" s="111"/>
      <c r="V261" s="112"/>
      <c r="W261" s="113" t="s">
        <v>50</v>
      </c>
      <c r="X261" s="114" t="s">
        <v>50</v>
      </c>
      <c r="Y261" s="114"/>
      <c r="Z261" s="114" t="s">
        <v>50</v>
      </c>
      <c r="AA261" s="114"/>
      <c r="AB261" s="114" t="s">
        <v>50</v>
      </c>
      <c r="AC261" s="114" t="s">
        <v>50</v>
      </c>
      <c r="AD261" s="114" t="s">
        <v>50</v>
      </c>
      <c r="AE261" s="114" t="s">
        <v>50</v>
      </c>
      <c r="AF261" s="114"/>
      <c r="AG261" s="114"/>
      <c r="AH261" s="114"/>
      <c r="AI261" s="115"/>
      <c r="AJ261" s="116">
        <f t="shared" si="7"/>
        <v>7</v>
      </c>
    </row>
    <row r="262" spans="1:36" ht="20.25" hidden="1" customHeight="1" x14ac:dyDescent="0.2">
      <c r="A262" s="94"/>
      <c r="B262" s="95">
        <f t="shared" si="8"/>
        <v>1</v>
      </c>
      <c r="C262" s="96">
        <v>730</v>
      </c>
      <c r="D262" s="97" t="s">
        <v>155</v>
      </c>
      <c r="E262" s="98" t="s">
        <v>860</v>
      </c>
      <c r="F262" s="99" t="s">
        <v>336</v>
      </c>
      <c r="G262" s="100"/>
      <c r="H262" s="101" t="s">
        <v>851</v>
      </c>
      <c r="I262" s="102" t="s">
        <v>860</v>
      </c>
      <c r="J262" s="103" t="s">
        <v>75</v>
      </c>
      <c r="K262" s="104">
        <v>720</v>
      </c>
      <c r="L262" s="105" t="s">
        <v>292</v>
      </c>
      <c r="M262" s="106" t="s">
        <v>482</v>
      </c>
      <c r="N262" s="107"/>
      <c r="O262" s="108"/>
      <c r="P262" s="107" t="s">
        <v>50</v>
      </c>
      <c r="Q262" s="109" t="s">
        <v>910</v>
      </c>
      <c r="R262" s="109">
        <v>0.3</v>
      </c>
      <c r="S262" s="110">
        <v>2</v>
      </c>
      <c r="T262" s="98"/>
      <c r="U262" s="111"/>
      <c r="V262" s="112"/>
      <c r="W262" s="113" t="s">
        <v>50</v>
      </c>
      <c r="X262" s="114" t="s">
        <v>50</v>
      </c>
      <c r="Y262" s="114"/>
      <c r="Z262" s="114" t="s">
        <v>50</v>
      </c>
      <c r="AA262" s="114"/>
      <c r="AB262" s="114" t="s">
        <v>50</v>
      </c>
      <c r="AC262" s="114" t="s">
        <v>50</v>
      </c>
      <c r="AD262" s="114" t="s">
        <v>50</v>
      </c>
      <c r="AE262" s="114" t="s">
        <v>50</v>
      </c>
      <c r="AF262" s="114"/>
      <c r="AG262" s="114"/>
      <c r="AH262" s="114"/>
      <c r="AI262" s="115"/>
      <c r="AJ262" s="116">
        <f t="shared" si="7"/>
        <v>7</v>
      </c>
    </row>
    <row r="263" spans="1:36" ht="20.25" hidden="1" customHeight="1" x14ac:dyDescent="0.2">
      <c r="A263" s="94"/>
      <c r="B263" s="95">
        <f t="shared" si="8"/>
        <v>1</v>
      </c>
      <c r="C263" s="96">
        <v>731</v>
      </c>
      <c r="D263" s="97" t="s">
        <v>156</v>
      </c>
      <c r="E263" s="98" t="s">
        <v>860</v>
      </c>
      <c r="F263" s="99" t="s">
        <v>336</v>
      </c>
      <c r="G263" s="100"/>
      <c r="H263" s="101" t="s">
        <v>851</v>
      </c>
      <c r="I263" s="102" t="s">
        <v>860</v>
      </c>
      <c r="J263" s="103" t="s">
        <v>75</v>
      </c>
      <c r="K263" s="104">
        <v>720</v>
      </c>
      <c r="L263" s="105" t="s">
        <v>393</v>
      </c>
      <c r="M263" s="106" t="s">
        <v>483</v>
      </c>
      <c r="N263" s="107"/>
      <c r="O263" s="108"/>
      <c r="P263" s="107" t="s">
        <v>50</v>
      </c>
      <c r="Q263" s="109" t="s">
        <v>910</v>
      </c>
      <c r="R263" s="109">
        <v>0.3</v>
      </c>
      <c r="S263" s="110">
        <v>2</v>
      </c>
      <c r="T263" s="98"/>
      <c r="U263" s="111"/>
      <c r="V263" s="112"/>
      <c r="W263" s="113" t="s">
        <v>50</v>
      </c>
      <c r="X263" s="114" t="s">
        <v>50</v>
      </c>
      <c r="Y263" s="114"/>
      <c r="Z263" s="114" t="s">
        <v>50</v>
      </c>
      <c r="AA263" s="114"/>
      <c r="AB263" s="114" t="s">
        <v>50</v>
      </c>
      <c r="AC263" s="114" t="s">
        <v>50</v>
      </c>
      <c r="AD263" s="114" t="s">
        <v>50</v>
      </c>
      <c r="AE263" s="114" t="s">
        <v>50</v>
      </c>
      <c r="AF263" s="114"/>
      <c r="AG263" s="114"/>
      <c r="AH263" s="114"/>
      <c r="AI263" s="115"/>
      <c r="AJ263" s="116">
        <f t="shared" ref="AJ263:AJ326" si="9">COUNTIF(W263:AI263,"x")</f>
        <v>7</v>
      </c>
    </row>
    <row r="264" spans="1:36" ht="20.25" hidden="1" customHeight="1" x14ac:dyDescent="0.2">
      <c r="A264" s="94"/>
      <c r="B264" s="95">
        <f t="shared" si="8"/>
        <v>1</v>
      </c>
      <c r="C264" s="96">
        <v>732</v>
      </c>
      <c r="D264" s="97" t="s">
        <v>831</v>
      </c>
      <c r="E264" s="98" t="s">
        <v>860</v>
      </c>
      <c r="F264" s="99" t="s">
        <v>336</v>
      </c>
      <c r="G264" s="100"/>
      <c r="H264" s="101" t="s">
        <v>851</v>
      </c>
      <c r="I264" s="102" t="s">
        <v>860</v>
      </c>
      <c r="J264" s="103" t="s">
        <v>75</v>
      </c>
      <c r="K264" s="104">
        <v>720</v>
      </c>
      <c r="L264" s="105" t="s">
        <v>293</v>
      </c>
      <c r="M264" s="106" t="s">
        <v>484</v>
      </c>
      <c r="N264" s="107"/>
      <c r="O264" s="108"/>
      <c r="P264" s="107" t="s">
        <v>50</v>
      </c>
      <c r="Q264" s="109" t="s">
        <v>910</v>
      </c>
      <c r="R264" s="109">
        <v>0.3</v>
      </c>
      <c r="S264" s="110">
        <v>2</v>
      </c>
      <c r="T264" s="98"/>
      <c r="U264" s="111"/>
      <c r="V264" s="112"/>
      <c r="W264" s="113" t="s">
        <v>50</v>
      </c>
      <c r="X264" s="114" t="s">
        <v>50</v>
      </c>
      <c r="Y264" s="114"/>
      <c r="Z264" s="114" t="s">
        <v>50</v>
      </c>
      <c r="AA264" s="114"/>
      <c r="AB264" s="114" t="s">
        <v>50</v>
      </c>
      <c r="AC264" s="114" t="s">
        <v>50</v>
      </c>
      <c r="AD264" s="114" t="s">
        <v>50</v>
      </c>
      <c r="AE264" s="114" t="s">
        <v>50</v>
      </c>
      <c r="AF264" s="114"/>
      <c r="AG264" s="114"/>
      <c r="AH264" s="114"/>
      <c r="AI264" s="115"/>
      <c r="AJ264" s="116">
        <f t="shared" si="9"/>
        <v>7</v>
      </c>
    </row>
    <row r="265" spans="1:36" ht="20.25" hidden="1" customHeight="1" x14ac:dyDescent="0.2">
      <c r="A265" s="94"/>
      <c r="B265" s="95">
        <f t="shared" si="8"/>
        <v>1</v>
      </c>
      <c r="C265" s="96">
        <v>733</v>
      </c>
      <c r="D265" s="97" t="s">
        <v>121</v>
      </c>
      <c r="E265" s="98" t="s">
        <v>860</v>
      </c>
      <c r="F265" s="99" t="s">
        <v>336</v>
      </c>
      <c r="G265" s="100"/>
      <c r="H265" s="101" t="s">
        <v>851</v>
      </c>
      <c r="I265" s="102" t="s">
        <v>860</v>
      </c>
      <c r="J265" s="103" t="s">
        <v>75</v>
      </c>
      <c r="K265" s="104">
        <v>720</v>
      </c>
      <c r="L265" s="105" t="s">
        <v>295</v>
      </c>
      <c r="M265" s="106" t="s">
        <v>489</v>
      </c>
      <c r="N265" s="107"/>
      <c r="O265" s="108"/>
      <c r="P265" s="107" t="s">
        <v>50</v>
      </c>
      <c r="Q265" s="109" t="s">
        <v>910</v>
      </c>
      <c r="R265" s="109">
        <v>0.3</v>
      </c>
      <c r="S265" s="110">
        <v>2</v>
      </c>
      <c r="T265" s="98"/>
      <c r="U265" s="111"/>
      <c r="V265" s="112"/>
      <c r="W265" s="113" t="s">
        <v>50</v>
      </c>
      <c r="X265" s="114" t="s">
        <v>50</v>
      </c>
      <c r="Y265" s="114"/>
      <c r="Z265" s="114" t="s">
        <v>50</v>
      </c>
      <c r="AA265" s="114"/>
      <c r="AB265" s="114" t="s">
        <v>50</v>
      </c>
      <c r="AC265" s="114" t="s">
        <v>50</v>
      </c>
      <c r="AD265" s="114" t="s">
        <v>50</v>
      </c>
      <c r="AE265" s="114" t="s">
        <v>50</v>
      </c>
      <c r="AF265" s="114"/>
      <c r="AG265" s="114"/>
      <c r="AH265" s="114"/>
      <c r="AI265" s="115"/>
      <c r="AJ265" s="116">
        <f t="shared" si="9"/>
        <v>7</v>
      </c>
    </row>
    <row r="266" spans="1:36" ht="20.25" hidden="1" customHeight="1" x14ac:dyDescent="0.2">
      <c r="A266" s="94"/>
      <c r="B266" s="95">
        <f t="shared" si="8"/>
        <v>1</v>
      </c>
      <c r="C266" s="96">
        <v>734</v>
      </c>
      <c r="D266" s="97" t="s">
        <v>160</v>
      </c>
      <c r="E266" s="98" t="s">
        <v>860</v>
      </c>
      <c r="F266" s="99" t="s">
        <v>336</v>
      </c>
      <c r="G266" s="100"/>
      <c r="H266" s="101" t="s">
        <v>851</v>
      </c>
      <c r="I266" s="102" t="s">
        <v>860</v>
      </c>
      <c r="J266" s="103" t="s">
        <v>75</v>
      </c>
      <c r="K266" s="104">
        <v>720</v>
      </c>
      <c r="L266" s="105" t="s">
        <v>297</v>
      </c>
      <c r="M266" s="106" t="s">
        <v>492</v>
      </c>
      <c r="N266" s="107"/>
      <c r="O266" s="108"/>
      <c r="P266" s="107" t="s">
        <v>50</v>
      </c>
      <c r="Q266" s="109" t="s">
        <v>910</v>
      </c>
      <c r="R266" s="109">
        <v>0.3</v>
      </c>
      <c r="S266" s="110">
        <v>2</v>
      </c>
      <c r="T266" s="98"/>
      <c r="U266" s="111"/>
      <c r="V266" s="112"/>
      <c r="W266" s="113" t="s">
        <v>50</v>
      </c>
      <c r="X266" s="114" t="s">
        <v>50</v>
      </c>
      <c r="Y266" s="114"/>
      <c r="Z266" s="114" t="s">
        <v>50</v>
      </c>
      <c r="AA266" s="114"/>
      <c r="AB266" s="114" t="s">
        <v>50</v>
      </c>
      <c r="AC266" s="114" t="s">
        <v>50</v>
      </c>
      <c r="AD266" s="114" t="s">
        <v>50</v>
      </c>
      <c r="AE266" s="114" t="s">
        <v>50</v>
      </c>
      <c r="AF266" s="114"/>
      <c r="AG266" s="114"/>
      <c r="AH266" s="114"/>
      <c r="AI266" s="115"/>
      <c r="AJ266" s="116">
        <f t="shared" si="9"/>
        <v>7</v>
      </c>
    </row>
    <row r="267" spans="1:36" ht="20.25" hidden="1" customHeight="1" x14ac:dyDescent="0.2">
      <c r="A267" s="94"/>
      <c r="B267" s="95">
        <f t="shared" si="8"/>
        <v>1</v>
      </c>
      <c r="C267" s="96">
        <v>735</v>
      </c>
      <c r="D267" s="97" t="s">
        <v>830</v>
      </c>
      <c r="E267" s="98" t="s">
        <v>860</v>
      </c>
      <c r="F267" s="99" t="s">
        <v>336</v>
      </c>
      <c r="G267" s="100"/>
      <c r="H267" s="101" t="s">
        <v>851</v>
      </c>
      <c r="I267" s="102" t="s">
        <v>860</v>
      </c>
      <c r="J267" s="103" t="s">
        <v>75</v>
      </c>
      <c r="K267" s="104">
        <v>720</v>
      </c>
      <c r="L267" s="105" t="s">
        <v>298</v>
      </c>
      <c r="M267" s="106" t="s">
        <v>498</v>
      </c>
      <c r="N267" s="107"/>
      <c r="O267" s="108"/>
      <c r="P267" s="107" t="s">
        <v>50</v>
      </c>
      <c r="Q267" s="109" t="s">
        <v>910</v>
      </c>
      <c r="R267" s="109">
        <v>0.3</v>
      </c>
      <c r="S267" s="110">
        <v>2</v>
      </c>
      <c r="T267" s="98"/>
      <c r="U267" s="111"/>
      <c r="V267" s="112"/>
      <c r="W267" s="113" t="s">
        <v>50</v>
      </c>
      <c r="X267" s="114" t="s">
        <v>50</v>
      </c>
      <c r="Y267" s="114"/>
      <c r="Z267" s="114" t="s">
        <v>50</v>
      </c>
      <c r="AA267" s="114"/>
      <c r="AB267" s="114" t="s">
        <v>50</v>
      </c>
      <c r="AC267" s="114" t="s">
        <v>50</v>
      </c>
      <c r="AD267" s="114" t="s">
        <v>50</v>
      </c>
      <c r="AE267" s="114" t="s">
        <v>50</v>
      </c>
      <c r="AF267" s="114"/>
      <c r="AG267" s="114"/>
      <c r="AH267" s="114"/>
      <c r="AI267" s="115"/>
      <c r="AJ267" s="116">
        <f t="shared" si="9"/>
        <v>7</v>
      </c>
    </row>
    <row r="268" spans="1:36" ht="20.25" hidden="1" customHeight="1" x14ac:dyDescent="0.2">
      <c r="A268" s="94"/>
      <c r="B268" s="95">
        <f t="shared" si="8"/>
        <v>1</v>
      </c>
      <c r="C268" s="96">
        <v>736</v>
      </c>
      <c r="D268" s="97" t="s">
        <v>829</v>
      </c>
      <c r="E268" s="98" t="s">
        <v>860</v>
      </c>
      <c r="F268" s="99" t="s">
        <v>336</v>
      </c>
      <c r="G268" s="100"/>
      <c r="H268" s="101" t="s">
        <v>851</v>
      </c>
      <c r="I268" s="102" t="s">
        <v>860</v>
      </c>
      <c r="J268" s="103" t="s">
        <v>75</v>
      </c>
      <c r="K268" s="104">
        <v>720</v>
      </c>
      <c r="L268" s="105" t="s">
        <v>299</v>
      </c>
      <c r="M268" s="106" t="s">
        <v>500</v>
      </c>
      <c r="N268" s="107"/>
      <c r="O268" s="108"/>
      <c r="P268" s="107" t="s">
        <v>50</v>
      </c>
      <c r="Q268" s="109" t="s">
        <v>910</v>
      </c>
      <c r="R268" s="109">
        <v>0.3</v>
      </c>
      <c r="S268" s="110">
        <v>2</v>
      </c>
      <c r="T268" s="98"/>
      <c r="U268" s="111"/>
      <c r="V268" s="112"/>
      <c r="W268" s="113" t="s">
        <v>50</v>
      </c>
      <c r="X268" s="114" t="s">
        <v>50</v>
      </c>
      <c r="Y268" s="114"/>
      <c r="Z268" s="114" t="s">
        <v>50</v>
      </c>
      <c r="AA268" s="114"/>
      <c r="AB268" s="114" t="s">
        <v>50</v>
      </c>
      <c r="AC268" s="114" t="s">
        <v>50</v>
      </c>
      <c r="AD268" s="114" t="s">
        <v>50</v>
      </c>
      <c r="AE268" s="114" t="s">
        <v>50</v>
      </c>
      <c r="AF268" s="114"/>
      <c r="AG268" s="114"/>
      <c r="AH268" s="114"/>
      <c r="AI268" s="115"/>
      <c r="AJ268" s="116">
        <f t="shared" si="9"/>
        <v>7</v>
      </c>
    </row>
    <row r="269" spans="1:36" ht="20.25" hidden="1" customHeight="1" x14ac:dyDescent="0.2">
      <c r="A269" s="94"/>
      <c r="B269" s="95">
        <f t="shared" si="8"/>
        <v>1</v>
      </c>
      <c r="C269" s="96">
        <v>737</v>
      </c>
      <c r="D269" s="97" t="s">
        <v>164</v>
      </c>
      <c r="E269" s="98" t="s">
        <v>860</v>
      </c>
      <c r="F269" s="99" t="s">
        <v>336</v>
      </c>
      <c r="G269" s="100"/>
      <c r="H269" s="101" t="s">
        <v>851</v>
      </c>
      <c r="I269" s="102" t="s">
        <v>860</v>
      </c>
      <c r="J269" s="103" t="s">
        <v>75</v>
      </c>
      <c r="K269" s="104">
        <v>720</v>
      </c>
      <c r="L269" s="105" t="s">
        <v>300</v>
      </c>
      <c r="M269" s="106" t="s">
        <v>501</v>
      </c>
      <c r="N269" s="107"/>
      <c r="O269" s="108"/>
      <c r="P269" s="107" t="s">
        <v>50</v>
      </c>
      <c r="Q269" s="109" t="s">
        <v>910</v>
      </c>
      <c r="R269" s="109">
        <v>0.3</v>
      </c>
      <c r="S269" s="110">
        <v>2</v>
      </c>
      <c r="T269" s="98"/>
      <c r="U269" s="111" t="s">
        <v>50</v>
      </c>
      <c r="V269" s="112"/>
      <c r="W269" s="113" t="s">
        <v>50</v>
      </c>
      <c r="X269" s="114" t="s">
        <v>50</v>
      </c>
      <c r="Y269" s="114"/>
      <c r="Z269" s="114" t="s">
        <v>50</v>
      </c>
      <c r="AA269" s="114"/>
      <c r="AB269" s="114" t="s">
        <v>50</v>
      </c>
      <c r="AC269" s="114" t="s">
        <v>50</v>
      </c>
      <c r="AD269" s="114" t="s">
        <v>50</v>
      </c>
      <c r="AE269" s="114" t="s">
        <v>50</v>
      </c>
      <c r="AF269" s="114"/>
      <c r="AG269" s="114"/>
      <c r="AH269" s="114"/>
      <c r="AI269" s="115" t="s">
        <v>50</v>
      </c>
      <c r="AJ269" s="116">
        <f t="shared" si="9"/>
        <v>8</v>
      </c>
    </row>
    <row r="270" spans="1:36" ht="20.25" hidden="1" customHeight="1" x14ac:dyDescent="0.2">
      <c r="A270" s="94"/>
      <c r="B270" s="95">
        <f t="shared" si="8"/>
        <v>1</v>
      </c>
      <c r="C270" s="96">
        <v>738</v>
      </c>
      <c r="D270" s="97" t="s">
        <v>166</v>
      </c>
      <c r="E270" s="98" t="s">
        <v>860</v>
      </c>
      <c r="F270" s="99" t="s">
        <v>336</v>
      </c>
      <c r="G270" s="100"/>
      <c r="H270" s="101" t="s">
        <v>851</v>
      </c>
      <c r="I270" s="102" t="s">
        <v>860</v>
      </c>
      <c r="J270" s="103" t="s">
        <v>75</v>
      </c>
      <c r="K270" s="104">
        <v>720</v>
      </c>
      <c r="L270" s="105" t="s">
        <v>301</v>
      </c>
      <c r="M270" s="106" t="s">
        <v>504</v>
      </c>
      <c r="N270" s="107"/>
      <c r="O270" s="108"/>
      <c r="P270" s="107" t="s">
        <v>50</v>
      </c>
      <c r="Q270" s="109" t="s">
        <v>910</v>
      </c>
      <c r="R270" s="109">
        <v>0.3</v>
      </c>
      <c r="S270" s="110">
        <v>2</v>
      </c>
      <c r="T270" s="98"/>
      <c r="U270" s="111"/>
      <c r="V270" s="112"/>
      <c r="W270" s="113" t="s">
        <v>50</v>
      </c>
      <c r="X270" s="114" t="s">
        <v>50</v>
      </c>
      <c r="Y270" s="114"/>
      <c r="Z270" s="114" t="s">
        <v>50</v>
      </c>
      <c r="AA270" s="114"/>
      <c r="AB270" s="114" t="s">
        <v>50</v>
      </c>
      <c r="AC270" s="114" t="s">
        <v>50</v>
      </c>
      <c r="AD270" s="114" t="s">
        <v>50</v>
      </c>
      <c r="AE270" s="114" t="s">
        <v>50</v>
      </c>
      <c r="AF270" s="114"/>
      <c r="AG270" s="114"/>
      <c r="AH270" s="114"/>
      <c r="AI270" s="115"/>
      <c r="AJ270" s="116">
        <f t="shared" si="9"/>
        <v>7</v>
      </c>
    </row>
    <row r="271" spans="1:36" ht="20.25" hidden="1" customHeight="1" x14ac:dyDescent="0.2">
      <c r="A271" s="94"/>
      <c r="B271" s="95">
        <f t="shared" si="8"/>
        <v>1</v>
      </c>
      <c r="C271" s="96">
        <v>739</v>
      </c>
      <c r="D271" s="97" t="s">
        <v>832</v>
      </c>
      <c r="E271" s="98" t="s">
        <v>860</v>
      </c>
      <c r="F271" s="99" t="s">
        <v>336</v>
      </c>
      <c r="G271" s="100"/>
      <c r="H271" s="101" t="s">
        <v>851</v>
      </c>
      <c r="I271" s="102" t="s">
        <v>860</v>
      </c>
      <c r="J271" s="103" t="s">
        <v>75</v>
      </c>
      <c r="K271" s="104">
        <v>720</v>
      </c>
      <c r="L271" s="105" t="s">
        <v>302</v>
      </c>
      <c r="M271" s="106" t="s">
        <v>507</v>
      </c>
      <c r="N271" s="107"/>
      <c r="O271" s="108"/>
      <c r="P271" s="107" t="s">
        <v>50</v>
      </c>
      <c r="Q271" s="109" t="s">
        <v>910</v>
      </c>
      <c r="R271" s="109">
        <v>0.3</v>
      </c>
      <c r="S271" s="110">
        <v>2</v>
      </c>
      <c r="T271" s="98"/>
      <c r="U271" s="111"/>
      <c r="V271" s="112"/>
      <c r="W271" s="113" t="s">
        <v>50</v>
      </c>
      <c r="X271" s="114" t="s">
        <v>50</v>
      </c>
      <c r="Y271" s="114"/>
      <c r="Z271" s="114" t="s">
        <v>50</v>
      </c>
      <c r="AA271" s="114"/>
      <c r="AB271" s="114" t="s">
        <v>50</v>
      </c>
      <c r="AC271" s="114" t="s">
        <v>50</v>
      </c>
      <c r="AD271" s="114" t="s">
        <v>50</v>
      </c>
      <c r="AE271" s="114" t="s">
        <v>50</v>
      </c>
      <c r="AF271" s="114"/>
      <c r="AG271" s="114" t="s">
        <v>50</v>
      </c>
      <c r="AH271" s="114"/>
      <c r="AI271" s="115" t="s">
        <v>50</v>
      </c>
      <c r="AJ271" s="116">
        <f t="shared" si="9"/>
        <v>9</v>
      </c>
    </row>
    <row r="272" spans="1:36" ht="20.25" hidden="1" customHeight="1" x14ac:dyDescent="0.2">
      <c r="A272" s="94"/>
      <c r="B272" s="95">
        <f t="shared" si="8"/>
        <v>1</v>
      </c>
      <c r="C272" s="96">
        <v>740</v>
      </c>
      <c r="D272" s="97" t="s">
        <v>169</v>
      </c>
      <c r="E272" s="98" t="s">
        <v>860</v>
      </c>
      <c r="F272" s="99" t="s">
        <v>336</v>
      </c>
      <c r="G272" s="100"/>
      <c r="H272" s="101" t="s">
        <v>851</v>
      </c>
      <c r="I272" s="102" t="s">
        <v>860</v>
      </c>
      <c r="J272" s="103" t="s">
        <v>75</v>
      </c>
      <c r="K272" s="104">
        <v>720</v>
      </c>
      <c r="L272" s="105" t="s">
        <v>303</v>
      </c>
      <c r="M272" s="106" t="s">
        <v>508</v>
      </c>
      <c r="N272" s="107"/>
      <c r="O272" s="108"/>
      <c r="P272" s="107" t="s">
        <v>50</v>
      </c>
      <c r="Q272" s="109" t="s">
        <v>910</v>
      </c>
      <c r="R272" s="109">
        <v>0.3</v>
      </c>
      <c r="S272" s="110">
        <v>2</v>
      </c>
      <c r="T272" s="98"/>
      <c r="U272" s="111"/>
      <c r="V272" s="112"/>
      <c r="W272" s="113" t="s">
        <v>50</v>
      </c>
      <c r="X272" s="114" t="s">
        <v>50</v>
      </c>
      <c r="Y272" s="114"/>
      <c r="Z272" s="114" t="s">
        <v>50</v>
      </c>
      <c r="AA272" s="114"/>
      <c r="AB272" s="114" t="s">
        <v>50</v>
      </c>
      <c r="AC272" s="114" t="s">
        <v>50</v>
      </c>
      <c r="AD272" s="114" t="s">
        <v>50</v>
      </c>
      <c r="AE272" s="114" t="s">
        <v>50</v>
      </c>
      <c r="AF272" s="114"/>
      <c r="AG272" s="114"/>
      <c r="AH272" s="114"/>
      <c r="AI272" s="115" t="s">
        <v>50</v>
      </c>
      <c r="AJ272" s="116">
        <f t="shared" si="9"/>
        <v>8</v>
      </c>
    </row>
    <row r="273" spans="1:36" ht="20.25" hidden="1" customHeight="1" x14ac:dyDescent="0.2">
      <c r="A273" s="94"/>
      <c r="B273" s="95">
        <f t="shared" si="8"/>
        <v>1</v>
      </c>
      <c r="C273" s="96">
        <v>741</v>
      </c>
      <c r="D273" s="97" t="s">
        <v>193</v>
      </c>
      <c r="E273" s="98" t="s">
        <v>860</v>
      </c>
      <c r="F273" s="99" t="s">
        <v>336</v>
      </c>
      <c r="G273" s="100"/>
      <c r="H273" s="101" t="s">
        <v>851</v>
      </c>
      <c r="I273" s="102" t="s">
        <v>860</v>
      </c>
      <c r="J273" s="103" t="s">
        <v>75</v>
      </c>
      <c r="K273" s="104">
        <v>720</v>
      </c>
      <c r="L273" s="105" t="s">
        <v>323</v>
      </c>
      <c r="M273" s="106" t="s">
        <v>557</v>
      </c>
      <c r="N273" s="107"/>
      <c r="O273" s="108"/>
      <c r="P273" s="107" t="s">
        <v>50</v>
      </c>
      <c r="Q273" s="109" t="s">
        <v>910</v>
      </c>
      <c r="R273" s="109">
        <v>0.3</v>
      </c>
      <c r="S273" s="110">
        <v>2</v>
      </c>
      <c r="T273" s="98"/>
      <c r="U273" s="111"/>
      <c r="V273" s="112"/>
      <c r="W273" s="113" t="s">
        <v>50</v>
      </c>
      <c r="X273" s="114" t="s">
        <v>50</v>
      </c>
      <c r="Y273" s="114"/>
      <c r="Z273" s="114" t="s">
        <v>50</v>
      </c>
      <c r="AA273" s="114"/>
      <c r="AB273" s="114" t="s">
        <v>50</v>
      </c>
      <c r="AC273" s="114" t="s">
        <v>50</v>
      </c>
      <c r="AD273" s="114" t="s">
        <v>50</v>
      </c>
      <c r="AE273" s="114" t="s">
        <v>50</v>
      </c>
      <c r="AF273" s="114"/>
      <c r="AG273" s="114"/>
      <c r="AH273" s="114"/>
      <c r="AI273" s="115"/>
      <c r="AJ273" s="116">
        <f t="shared" si="9"/>
        <v>7</v>
      </c>
    </row>
    <row r="274" spans="1:36" ht="20.25" hidden="1" customHeight="1" x14ac:dyDescent="0.2">
      <c r="A274" s="94"/>
      <c r="B274" s="95">
        <f t="shared" si="8"/>
        <v>1</v>
      </c>
      <c r="C274" s="96">
        <v>742</v>
      </c>
      <c r="D274" s="97" t="s">
        <v>171</v>
      </c>
      <c r="E274" s="98" t="s">
        <v>860</v>
      </c>
      <c r="F274" s="99" t="s">
        <v>336</v>
      </c>
      <c r="G274" s="100"/>
      <c r="H274" s="101" t="s">
        <v>851</v>
      </c>
      <c r="I274" s="102" t="s">
        <v>860</v>
      </c>
      <c r="J274" s="103" t="s">
        <v>75</v>
      </c>
      <c r="K274" s="104">
        <v>720</v>
      </c>
      <c r="L274" s="105" t="s">
        <v>304</v>
      </c>
      <c r="M274" s="106" t="s">
        <v>510</v>
      </c>
      <c r="N274" s="107"/>
      <c r="O274" s="108"/>
      <c r="P274" s="107" t="s">
        <v>50</v>
      </c>
      <c r="Q274" s="109" t="s">
        <v>910</v>
      </c>
      <c r="R274" s="109">
        <v>0.3</v>
      </c>
      <c r="S274" s="110">
        <v>2</v>
      </c>
      <c r="T274" s="98"/>
      <c r="U274" s="111"/>
      <c r="V274" s="112"/>
      <c r="W274" s="113" t="s">
        <v>50</v>
      </c>
      <c r="X274" s="114" t="s">
        <v>50</v>
      </c>
      <c r="Y274" s="114"/>
      <c r="Z274" s="114" t="s">
        <v>50</v>
      </c>
      <c r="AA274" s="114"/>
      <c r="AB274" s="114" t="s">
        <v>50</v>
      </c>
      <c r="AC274" s="114" t="s">
        <v>50</v>
      </c>
      <c r="AD274" s="114" t="s">
        <v>50</v>
      </c>
      <c r="AE274" s="114" t="s">
        <v>50</v>
      </c>
      <c r="AF274" s="114"/>
      <c r="AG274" s="114"/>
      <c r="AH274" s="114"/>
      <c r="AI274" s="115"/>
      <c r="AJ274" s="116">
        <f t="shared" si="9"/>
        <v>7</v>
      </c>
    </row>
    <row r="275" spans="1:36" ht="20.25" hidden="1" customHeight="1" x14ac:dyDescent="0.2">
      <c r="A275" s="94"/>
      <c r="B275" s="95">
        <f t="shared" si="8"/>
        <v>1</v>
      </c>
      <c r="C275" s="96">
        <v>743</v>
      </c>
      <c r="D275" s="97" t="s">
        <v>172</v>
      </c>
      <c r="E275" s="98" t="s">
        <v>860</v>
      </c>
      <c r="F275" s="99" t="s">
        <v>336</v>
      </c>
      <c r="G275" s="100"/>
      <c r="H275" s="101" t="s">
        <v>851</v>
      </c>
      <c r="I275" s="102" t="s">
        <v>860</v>
      </c>
      <c r="J275" s="103" t="s">
        <v>75</v>
      </c>
      <c r="K275" s="104">
        <v>720</v>
      </c>
      <c r="L275" s="105" t="s">
        <v>305</v>
      </c>
      <c r="M275" s="106" t="s">
        <v>511</v>
      </c>
      <c r="N275" s="107"/>
      <c r="O275" s="108"/>
      <c r="P275" s="107" t="s">
        <v>50</v>
      </c>
      <c r="Q275" s="109" t="s">
        <v>910</v>
      </c>
      <c r="R275" s="109">
        <v>0.3</v>
      </c>
      <c r="S275" s="110">
        <v>2</v>
      </c>
      <c r="T275" s="98"/>
      <c r="U275" s="111"/>
      <c r="V275" s="112"/>
      <c r="W275" s="113" t="s">
        <v>50</v>
      </c>
      <c r="X275" s="114" t="s">
        <v>50</v>
      </c>
      <c r="Y275" s="114"/>
      <c r="Z275" s="114" t="s">
        <v>50</v>
      </c>
      <c r="AA275" s="114"/>
      <c r="AB275" s="114" t="s">
        <v>50</v>
      </c>
      <c r="AC275" s="114" t="s">
        <v>50</v>
      </c>
      <c r="AD275" s="114" t="s">
        <v>50</v>
      </c>
      <c r="AE275" s="114" t="s">
        <v>50</v>
      </c>
      <c r="AF275" s="114"/>
      <c r="AG275" s="114"/>
      <c r="AH275" s="114"/>
      <c r="AI275" s="115"/>
      <c r="AJ275" s="116">
        <f t="shared" si="9"/>
        <v>7</v>
      </c>
    </row>
    <row r="276" spans="1:36" ht="20.25" hidden="1" customHeight="1" x14ac:dyDescent="0.2">
      <c r="A276" s="94"/>
      <c r="B276" s="95">
        <f t="shared" si="8"/>
        <v>1</v>
      </c>
      <c r="C276" s="96">
        <v>744</v>
      </c>
      <c r="D276" s="97" t="s">
        <v>201</v>
      </c>
      <c r="E276" s="98" t="s">
        <v>860</v>
      </c>
      <c r="F276" s="99" t="s">
        <v>336</v>
      </c>
      <c r="G276" s="100"/>
      <c r="H276" s="101" t="s">
        <v>851</v>
      </c>
      <c r="I276" s="102" t="s">
        <v>860</v>
      </c>
      <c r="J276" s="103" t="s">
        <v>75</v>
      </c>
      <c r="K276" s="104">
        <v>720</v>
      </c>
      <c r="L276" s="105" t="s">
        <v>417</v>
      </c>
      <c r="M276" s="106" t="s">
        <v>573</v>
      </c>
      <c r="N276" s="107"/>
      <c r="O276" s="108"/>
      <c r="P276" s="107" t="s">
        <v>50</v>
      </c>
      <c r="Q276" s="109" t="s">
        <v>910</v>
      </c>
      <c r="R276" s="109">
        <v>0.3</v>
      </c>
      <c r="S276" s="110">
        <v>2</v>
      </c>
      <c r="T276" s="98"/>
      <c r="U276" s="111"/>
      <c r="V276" s="112"/>
      <c r="W276" s="113" t="s">
        <v>50</v>
      </c>
      <c r="X276" s="114" t="s">
        <v>50</v>
      </c>
      <c r="Y276" s="114"/>
      <c r="Z276" s="114" t="s">
        <v>50</v>
      </c>
      <c r="AA276" s="114"/>
      <c r="AB276" s="114" t="s">
        <v>50</v>
      </c>
      <c r="AC276" s="114" t="s">
        <v>50</v>
      </c>
      <c r="AD276" s="114" t="s">
        <v>50</v>
      </c>
      <c r="AE276" s="114" t="s">
        <v>50</v>
      </c>
      <c r="AF276" s="114"/>
      <c r="AG276" s="114"/>
      <c r="AH276" s="114"/>
      <c r="AI276" s="115" t="s">
        <v>50</v>
      </c>
      <c r="AJ276" s="116">
        <f t="shared" si="9"/>
        <v>8</v>
      </c>
    </row>
    <row r="277" spans="1:36" ht="20.25" hidden="1" customHeight="1" x14ac:dyDescent="0.2">
      <c r="A277" s="94"/>
      <c r="B277" s="95">
        <f t="shared" si="8"/>
        <v>1</v>
      </c>
      <c r="C277" s="96">
        <v>745</v>
      </c>
      <c r="D277" s="97" t="s">
        <v>833</v>
      </c>
      <c r="E277" s="98" t="s">
        <v>860</v>
      </c>
      <c r="F277" s="99" t="s">
        <v>336</v>
      </c>
      <c r="G277" s="100"/>
      <c r="H277" s="101" t="s">
        <v>851</v>
      </c>
      <c r="I277" s="102" t="s">
        <v>860</v>
      </c>
      <c r="J277" s="103" t="s">
        <v>75</v>
      </c>
      <c r="K277" s="104">
        <v>720</v>
      </c>
      <c r="L277" s="105" t="s">
        <v>315</v>
      </c>
      <c r="M277" s="106" t="s">
        <v>1019</v>
      </c>
      <c r="N277" s="107"/>
      <c r="O277" s="108"/>
      <c r="P277" s="107" t="s">
        <v>50</v>
      </c>
      <c r="Q277" s="109" t="s">
        <v>910</v>
      </c>
      <c r="R277" s="109">
        <v>0.3</v>
      </c>
      <c r="S277" s="110">
        <v>2</v>
      </c>
      <c r="T277" s="98"/>
      <c r="U277" s="111"/>
      <c r="V277" s="112"/>
      <c r="W277" s="113" t="s">
        <v>50</v>
      </c>
      <c r="X277" s="114" t="s">
        <v>50</v>
      </c>
      <c r="Y277" s="114"/>
      <c r="Z277" s="114" t="s">
        <v>50</v>
      </c>
      <c r="AA277" s="114"/>
      <c r="AB277" s="114" t="s">
        <v>50</v>
      </c>
      <c r="AC277" s="114" t="s">
        <v>50</v>
      </c>
      <c r="AD277" s="114" t="s">
        <v>50</v>
      </c>
      <c r="AE277" s="114" t="s">
        <v>50</v>
      </c>
      <c r="AF277" s="114"/>
      <c r="AG277" s="114"/>
      <c r="AH277" s="114"/>
      <c r="AI277" s="115"/>
      <c r="AJ277" s="116">
        <f t="shared" si="9"/>
        <v>7</v>
      </c>
    </row>
    <row r="278" spans="1:36" ht="20.25" hidden="1" customHeight="1" x14ac:dyDescent="0.2">
      <c r="A278" s="94"/>
      <c r="B278" s="95">
        <f t="shared" si="8"/>
        <v>1</v>
      </c>
      <c r="C278" s="96">
        <v>746</v>
      </c>
      <c r="D278" s="97" t="s">
        <v>834</v>
      </c>
      <c r="E278" s="98" t="s">
        <v>860</v>
      </c>
      <c r="F278" s="99" t="s">
        <v>336</v>
      </c>
      <c r="G278" s="100"/>
      <c r="H278" s="101" t="s">
        <v>851</v>
      </c>
      <c r="I278" s="102" t="s">
        <v>860</v>
      </c>
      <c r="J278" s="103" t="s">
        <v>75</v>
      </c>
      <c r="K278" s="104">
        <v>720</v>
      </c>
      <c r="L278" s="105" t="s">
        <v>318</v>
      </c>
      <c r="M278" s="106" t="s">
        <v>547</v>
      </c>
      <c r="N278" s="107"/>
      <c r="O278" s="108"/>
      <c r="P278" s="107" t="s">
        <v>50</v>
      </c>
      <c r="Q278" s="109" t="s">
        <v>910</v>
      </c>
      <c r="R278" s="109">
        <v>0.3</v>
      </c>
      <c r="S278" s="110">
        <v>2</v>
      </c>
      <c r="T278" s="98"/>
      <c r="U278" s="111"/>
      <c r="V278" s="112"/>
      <c r="W278" s="113" t="s">
        <v>50</v>
      </c>
      <c r="X278" s="114" t="s">
        <v>50</v>
      </c>
      <c r="Y278" s="114"/>
      <c r="Z278" s="114" t="s">
        <v>50</v>
      </c>
      <c r="AA278" s="114"/>
      <c r="AB278" s="114" t="s">
        <v>50</v>
      </c>
      <c r="AC278" s="114" t="s">
        <v>50</v>
      </c>
      <c r="AD278" s="114" t="s">
        <v>50</v>
      </c>
      <c r="AE278" s="114" t="s">
        <v>50</v>
      </c>
      <c r="AF278" s="114"/>
      <c r="AG278" s="114"/>
      <c r="AH278" s="114"/>
      <c r="AI278" s="115"/>
      <c r="AJ278" s="116">
        <f t="shared" si="9"/>
        <v>7</v>
      </c>
    </row>
    <row r="279" spans="1:36" ht="20.25" hidden="1" customHeight="1" x14ac:dyDescent="0.2">
      <c r="A279" s="94"/>
      <c r="B279" s="95">
        <f t="shared" ref="B279:B342" si="10">COUNTIF(C:C,C279)</f>
        <v>1</v>
      </c>
      <c r="C279" s="96">
        <v>747</v>
      </c>
      <c r="D279" s="97" t="s">
        <v>835</v>
      </c>
      <c r="E279" s="98" t="s">
        <v>860</v>
      </c>
      <c r="F279" s="99" t="s">
        <v>336</v>
      </c>
      <c r="G279" s="100"/>
      <c r="H279" s="101" t="s">
        <v>851</v>
      </c>
      <c r="I279" s="102" t="s">
        <v>860</v>
      </c>
      <c r="J279" s="103" t="s">
        <v>75</v>
      </c>
      <c r="K279" s="104">
        <v>720</v>
      </c>
      <c r="L279" s="105" t="s">
        <v>412</v>
      </c>
      <c r="M279" s="106" t="s">
        <v>564</v>
      </c>
      <c r="N279" s="107"/>
      <c r="O279" s="108"/>
      <c r="P279" s="107" t="s">
        <v>50</v>
      </c>
      <c r="Q279" s="109" t="s">
        <v>910</v>
      </c>
      <c r="R279" s="109">
        <v>0.3</v>
      </c>
      <c r="S279" s="110">
        <v>2</v>
      </c>
      <c r="T279" s="98"/>
      <c r="U279" s="111"/>
      <c r="V279" s="112"/>
      <c r="W279" s="113" t="s">
        <v>50</v>
      </c>
      <c r="X279" s="114" t="s">
        <v>50</v>
      </c>
      <c r="Y279" s="114"/>
      <c r="Z279" s="114" t="s">
        <v>50</v>
      </c>
      <c r="AA279" s="114"/>
      <c r="AB279" s="114" t="s">
        <v>50</v>
      </c>
      <c r="AC279" s="114" t="s">
        <v>50</v>
      </c>
      <c r="AD279" s="114" t="s">
        <v>50</v>
      </c>
      <c r="AE279" s="114" t="s">
        <v>50</v>
      </c>
      <c r="AF279" s="114"/>
      <c r="AG279" s="114"/>
      <c r="AH279" s="114"/>
      <c r="AI279" s="115"/>
      <c r="AJ279" s="116">
        <f t="shared" si="9"/>
        <v>7</v>
      </c>
    </row>
    <row r="280" spans="1:36" ht="20.25" hidden="1" customHeight="1" x14ac:dyDescent="0.2">
      <c r="A280" s="94"/>
      <c r="B280" s="95">
        <f t="shared" si="10"/>
        <v>1</v>
      </c>
      <c r="C280" s="96">
        <v>748</v>
      </c>
      <c r="D280" s="97" t="s">
        <v>707</v>
      </c>
      <c r="E280" s="98" t="s">
        <v>860</v>
      </c>
      <c r="F280" s="99" t="s">
        <v>336</v>
      </c>
      <c r="G280" s="100"/>
      <c r="H280" s="101" t="s">
        <v>851</v>
      </c>
      <c r="I280" s="102" t="s">
        <v>860</v>
      </c>
      <c r="J280" s="103" t="s">
        <v>75</v>
      </c>
      <c r="K280" s="104">
        <v>720</v>
      </c>
      <c r="L280" s="105" t="s">
        <v>413</v>
      </c>
      <c r="M280" s="106" t="s">
        <v>886</v>
      </c>
      <c r="N280" s="107"/>
      <c r="O280" s="108"/>
      <c r="P280" s="107" t="s">
        <v>50</v>
      </c>
      <c r="Q280" s="109" t="s">
        <v>910</v>
      </c>
      <c r="R280" s="109">
        <v>0.3</v>
      </c>
      <c r="S280" s="110">
        <v>2</v>
      </c>
      <c r="T280" s="98"/>
      <c r="U280" s="111"/>
      <c r="V280" s="112"/>
      <c r="W280" s="113" t="s">
        <v>50</v>
      </c>
      <c r="X280" s="114" t="s">
        <v>50</v>
      </c>
      <c r="Y280" s="114"/>
      <c r="Z280" s="114" t="s">
        <v>50</v>
      </c>
      <c r="AA280" s="114"/>
      <c r="AB280" s="114" t="s">
        <v>50</v>
      </c>
      <c r="AC280" s="114" t="s">
        <v>50</v>
      </c>
      <c r="AD280" s="114" t="s">
        <v>50</v>
      </c>
      <c r="AE280" s="114" t="s">
        <v>50</v>
      </c>
      <c r="AF280" s="114"/>
      <c r="AG280" s="114"/>
      <c r="AH280" s="114"/>
      <c r="AI280" s="115"/>
      <c r="AJ280" s="116">
        <f t="shared" si="9"/>
        <v>7</v>
      </c>
    </row>
    <row r="281" spans="1:36" ht="20.25" hidden="1" customHeight="1" x14ac:dyDescent="0.2">
      <c r="A281" s="94"/>
      <c r="B281" s="95">
        <f t="shared" si="10"/>
        <v>1</v>
      </c>
      <c r="C281" s="96">
        <v>749</v>
      </c>
      <c r="D281" s="97" t="s">
        <v>836</v>
      </c>
      <c r="E281" s="98" t="s">
        <v>860</v>
      </c>
      <c r="F281" s="99" t="s">
        <v>336</v>
      </c>
      <c r="G281" s="100"/>
      <c r="H281" s="101" t="s">
        <v>851</v>
      </c>
      <c r="I281" s="102" t="s">
        <v>860</v>
      </c>
      <c r="J281" s="103" t="s">
        <v>75</v>
      </c>
      <c r="K281" s="104">
        <v>720</v>
      </c>
      <c r="L281" s="105" t="s">
        <v>307</v>
      </c>
      <c r="M281" s="106" t="s">
        <v>516</v>
      </c>
      <c r="N281" s="107"/>
      <c r="O281" s="108"/>
      <c r="P281" s="107" t="s">
        <v>50</v>
      </c>
      <c r="Q281" s="109" t="s">
        <v>910</v>
      </c>
      <c r="R281" s="109">
        <v>0.3</v>
      </c>
      <c r="S281" s="110">
        <v>2</v>
      </c>
      <c r="T281" s="98"/>
      <c r="U281" s="111"/>
      <c r="V281" s="112"/>
      <c r="W281" s="113" t="s">
        <v>50</v>
      </c>
      <c r="X281" s="114" t="s">
        <v>50</v>
      </c>
      <c r="Y281" s="114"/>
      <c r="Z281" s="114" t="s">
        <v>50</v>
      </c>
      <c r="AA281" s="114"/>
      <c r="AB281" s="114" t="s">
        <v>50</v>
      </c>
      <c r="AC281" s="114" t="s">
        <v>50</v>
      </c>
      <c r="AD281" s="114" t="s">
        <v>50</v>
      </c>
      <c r="AE281" s="114" t="s">
        <v>50</v>
      </c>
      <c r="AF281" s="114"/>
      <c r="AG281" s="114"/>
      <c r="AH281" s="114"/>
      <c r="AI281" s="115"/>
      <c r="AJ281" s="116">
        <f t="shared" si="9"/>
        <v>7</v>
      </c>
    </row>
    <row r="282" spans="1:36" ht="20.25" hidden="1" customHeight="1" x14ac:dyDescent="0.2">
      <c r="A282" s="94"/>
      <c r="B282" s="95">
        <f t="shared" si="10"/>
        <v>1</v>
      </c>
      <c r="C282" s="96">
        <v>750</v>
      </c>
      <c r="D282" s="97" t="s">
        <v>837</v>
      </c>
      <c r="E282" s="98" t="s">
        <v>860</v>
      </c>
      <c r="F282" s="99" t="s">
        <v>336</v>
      </c>
      <c r="G282" s="100"/>
      <c r="H282" s="101" t="s">
        <v>851</v>
      </c>
      <c r="I282" s="102" t="s">
        <v>860</v>
      </c>
      <c r="J282" s="103" t="s">
        <v>75</v>
      </c>
      <c r="K282" s="104">
        <v>720</v>
      </c>
      <c r="L282" s="105" t="s">
        <v>334</v>
      </c>
      <c r="M282" s="106" t="s">
        <v>495</v>
      </c>
      <c r="N282" s="107"/>
      <c r="O282" s="108"/>
      <c r="P282" s="107" t="s">
        <v>50</v>
      </c>
      <c r="Q282" s="109" t="s">
        <v>910</v>
      </c>
      <c r="R282" s="109">
        <v>0.3</v>
      </c>
      <c r="S282" s="110">
        <v>2</v>
      </c>
      <c r="T282" s="98"/>
      <c r="U282" s="111"/>
      <c r="V282" s="112"/>
      <c r="W282" s="113" t="s">
        <v>50</v>
      </c>
      <c r="X282" s="114" t="s">
        <v>50</v>
      </c>
      <c r="Y282" s="114"/>
      <c r="Z282" s="114" t="s">
        <v>50</v>
      </c>
      <c r="AA282" s="114"/>
      <c r="AB282" s="114" t="s">
        <v>50</v>
      </c>
      <c r="AC282" s="114" t="s">
        <v>50</v>
      </c>
      <c r="AD282" s="114" t="s">
        <v>50</v>
      </c>
      <c r="AE282" s="114" t="s">
        <v>50</v>
      </c>
      <c r="AF282" s="114"/>
      <c r="AG282" s="114"/>
      <c r="AH282" s="114"/>
      <c r="AI282" s="115"/>
      <c r="AJ282" s="116">
        <f t="shared" si="9"/>
        <v>7</v>
      </c>
    </row>
    <row r="283" spans="1:36" ht="20.25" hidden="1" customHeight="1" x14ac:dyDescent="0.2">
      <c r="A283" s="94"/>
      <c r="B283" s="95">
        <f t="shared" si="10"/>
        <v>1</v>
      </c>
      <c r="C283" s="96">
        <v>751</v>
      </c>
      <c r="D283" s="97" t="s">
        <v>838</v>
      </c>
      <c r="E283" s="98" t="s">
        <v>860</v>
      </c>
      <c r="F283" s="99" t="s">
        <v>336</v>
      </c>
      <c r="G283" s="100"/>
      <c r="H283" s="101" t="s">
        <v>851</v>
      </c>
      <c r="I283" s="102" t="s">
        <v>860</v>
      </c>
      <c r="J283" s="103" t="s">
        <v>75</v>
      </c>
      <c r="K283" s="104">
        <v>720</v>
      </c>
      <c r="L283" s="105" t="s">
        <v>311</v>
      </c>
      <c r="M283" s="106" t="s">
        <v>521</v>
      </c>
      <c r="N283" s="107"/>
      <c r="O283" s="108"/>
      <c r="P283" s="107" t="s">
        <v>50</v>
      </c>
      <c r="Q283" s="109" t="s">
        <v>910</v>
      </c>
      <c r="R283" s="109">
        <v>0.3</v>
      </c>
      <c r="S283" s="110">
        <v>2</v>
      </c>
      <c r="T283" s="98"/>
      <c r="U283" s="111"/>
      <c r="V283" s="112"/>
      <c r="W283" s="113" t="s">
        <v>50</v>
      </c>
      <c r="X283" s="114" t="s">
        <v>50</v>
      </c>
      <c r="Y283" s="114"/>
      <c r="Z283" s="114" t="s">
        <v>50</v>
      </c>
      <c r="AA283" s="114"/>
      <c r="AB283" s="114" t="s">
        <v>50</v>
      </c>
      <c r="AC283" s="114" t="s">
        <v>50</v>
      </c>
      <c r="AD283" s="114" t="s">
        <v>50</v>
      </c>
      <c r="AE283" s="114" t="s">
        <v>50</v>
      </c>
      <c r="AF283" s="114"/>
      <c r="AG283" s="114"/>
      <c r="AH283" s="114"/>
      <c r="AI283" s="115"/>
      <c r="AJ283" s="116">
        <f t="shared" si="9"/>
        <v>7</v>
      </c>
    </row>
    <row r="284" spans="1:36" ht="20.25" hidden="1" customHeight="1" x14ac:dyDescent="0.2">
      <c r="A284" s="94"/>
      <c r="B284" s="95">
        <f t="shared" si="10"/>
        <v>1</v>
      </c>
      <c r="C284" s="96">
        <v>752</v>
      </c>
      <c r="D284" s="97" t="s">
        <v>180</v>
      </c>
      <c r="E284" s="98" t="s">
        <v>860</v>
      </c>
      <c r="F284" s="99" t="s">
        <v>336</v>
      </c>
      <c r="G284" s="100"/>
      <c r="H284" s="101" t="s">
        <v>851</v>
      </c>
      <c r="I284" s="102" t="s">
        <v>860</v>
      </c>
      <c r="J284" s="103" t="s">
        <v>75</v>
      </c>
      <c r="K284" s="104">
        <v>720</v>
      </c>
      <c r="L284" s="105" t="s">
        <v>314</v>
      </c>
      <c r="M284" s="106" t="s">
        <v>534</v>
      </c>
      <c r="N284" s="107"/>
      <c r="O284" s="108"/>
      <c r="P284" s="107" t="s">
        <v>50</v>
      </c>
      <c r="Q284" s="109" t="s">
        <v>910</v>
      </c>
      <c r="R284" s="109">
        <v>0.3</v>
      </c>
      <c r="S284" s="110">
        <v>2</v>
      </c>
      <c r="T284" s="98"/>
      <c r="U284" s="111"/>
      <c r="V284" s="112"/>
      <c r="W284" s="113" t="s">
        <v>50</v>
      </c>
      <c r="X284" s="114" t="s">
        <v>50</v>
      </c>
      <c r="Y284" s="114"/>
      <c r="Z284" s="114" t="s">
        <v>50</v>
      </c>
      <c r="AA284" s="114"/>
      <c r="AB284" s="114" t="s">
        <v>50</v>
      </c>
      <c r="AC284" s="114" t="s">
        <v>50</v>
      </c>
      <c r="AD284" s="114" t="s">
        <v>50</v>
      </c>
      <c r="AE284" s="114" t="s">
        <v>50</v>
      </c>
      <c r="AF284" s="114"/>
      <c r="AG284" s="114"/>
      <c r="AH284" s="114"/>
      <c r="AI284" s="115"/>
      <c r="AJ284" s="116">
        <f t="shared" si="9"/>
        <v>7</v>
      </c>
    </row>
    <row r="285" spans="1:36" ht="20.25" hidden="1" customHeight="1" x14ac:dyDescent="0.2">
      <c r="A285" s="94"/>
      <c r="B285" s="95">
        <f t="shared" si="10"/>
        <v>1</v>
      </c>
      <c r="C285" s="96">
        <v>753</v>
      </c>
      <c r="D285" s="97" t="s">
        <v>187</v>
      </c>
      <c r="E285" s="98" t="s">
        <v>860</v>
      </c>
      <c r="F285" s="99" t="s">
        <v>336</v>
      </c>
      <c r="G285" s="100"/>
      <c r="H285" s="101" t="s">
        <v>851</v>
      </c>
      <c r="I285" s="102" t="s">
        <v>860</v>
      </c>
      <c r="J285" s="103" t="s">
        <v>75</v>
      </c>
      <c r="K285" s="104">
        <v>720</v>
      </c>
      <c r="L285" s="105" t="s">
        <v>394</v>
      </c>
      <c r="M285" s="106" t="s">
        <v>548</v>
      </c>
      <c r="N285" s="107"/>
      <c r="O285" s="108"/>
      <c r="P285" s="107" t="s">
        <v>50</v>
      </c>
      <c r="Q285" s="109" t="s">
        <v>910</v>
      </c>
      <c r="R285" s="109">
        <v>0.3</v>
      </c>
      <c r="S285" s="110">
        <v>2</v>
      </c>
      <c r="T285" s="98"/>
      <c r="U285" s="111"/>
      <c r="V285" s="112"/>
      <c r="W285" s="113" t="s">
        <v>50</v>
      </c>
      <c r="X285" s="114" t="s">
        <v>50</v>
      </c>
      <c r="Y285" s="114"/>
      <c r="Z285" s="114" t="s">
        <v>50</v>
      </c>
      <c r="AA285" s="114"/>
      <c r="AB285" s="114" t="s">
        <v>50</v>
      </c>
      <c r="AC285" s="114" t="s">
        <v>50</v>
      </c>
      <c r="AD285" s="114" t="s">
        <v>50</v>
      </c>
      <c r="AE285" s="114" t="s">
        <v>50</v>
      </c>
      <c r="AF285" s="114"/>
      <c r="AG285" s="114"/>
      <c r="AH285" s="114"/>
      <c r="AI285" s="115"/>
      <c r="AJ285" s="116">
        <f t="shared" si="9"/>
        <v>7</v>
      </c>
    </row>
    <row r="286" spans="1:36" ht="20.25" hidden="1" customHeight="1" x14ac:dyDescent="0.2">
      <c r="A286" s="94"/>
      <c r="B286" s="95">
        <f t="shared" si="10"/>
        <v>1</v>
      </c>
      <c r="C286" s="96">
        <v>754</v>
      </c>
      <c r="D286" s="97" t="s">
        <v>188</v>
      </c>
      <c r="E286" s="98" t="s">
        <v>860</v>
      </c>
      <c r="F286" s="99" t="s">
        <v>336</v>
      </c>
      <c r="G286" s="100"/>
      <c r="H286" s="101" t="s">
        <v>851</v>
      </c>
      <c r="I286" s="102" t="s">
        <v>860</v>
      </c>
      <c r="J286" s="103" t="s">
        <v>75</v>
      </c>
      <c r="K286" s="104">
        <v>720</v>
      </c>
      <c r="L286" s="105" t="s">
        <v>396</v>
      </c>
      <c r="M286" s="106" t="s">
        <v>549</v>
      </c>
      <c r="N286" s="107"/>
      <c r="O286" s="108"/>
      <c r="P286" s="107" t="s">
        <v>50</v>
      </c>
      <c r="Q286" s="109" t="s">
        <v>910</v>
      </c>
      <c r="R286" s="109">
        <v>0.3</v>
      </c>
      <c r="S286" s="110">
        <v>2</v>
      </c>
      <c r="T286" s="98"/>
      <c r="U286" s="111"/>
      <c r="V286" s="112"/>
      <c r="W286" s="113" t="s">
        <v>50</v>
      </c>
      <c r="X286" s="114" t="s">
        <v>50</v>
      </c>
      <c r="Y286" s="114"/>
      <c r="Z286" s="114" t="s">
        <v>50</v>
      </c>
      <c r="AA286" s="114"/>
      <c r="AB286" s="114" t="s">
        <v>50</v>
      </c>
      <c r="AC286" s="114" t="s">
        <v>50</v>
      </c>
      <c r="AD286" s="114" t="s">
        <v>50</v>
      </c>
      <c r="AE286" s="114" t="s">
        <v>50</v>
      </c>
      <c r="AF286" s="114"/>
      <c r="AG286" s="114"/>
      <c r="AH286" s="114"/>
      <c r="AI286" s="115" t="s">
        <v>50</v>
      </c>
      <c r="AJ286" s="116">
        <f t="shared" si="9"/>
        <v>8</v>
      </c>
    </row>
    <row r="287" spans="1:36" ht="20.25" hidden="1" customHeight="1" x14ac:dyDescent="0.2">
      <c r="A287" s="94"/>
      <c r="B287" s="95">
        <f t="shared" si="10"/>
        <v>1</v>
      </c>
      <c r="C287" s="96">
        <v>755</v>
      </c>
      <c r="D287" s="97" t="s">
        <v>839</v>
      </c>
      <c r="E287" s="98" t="s">
        <v>860</v>
      </c>
      <c r="F287" s="99" t="s">
        <v>336</v>
      </c>
      <c r="G287" s="100"/>
      <c r="H287" s="101" t="s">
        <v>851</v>
      </c>
      <c r="I287" s="102" t="s">
        <v>860</v>
      </c>
      <c r="J287" s="103" t="s">
        <v>75</v>
      </c>
      <c r="K287" s="104">
        <v>720</v>
      </c>
      <c r="L287" s="105" t="s">
        <v>312</v>
      </c>
      <c r="M287" s="106" t="s">
        <v>522</v>
      </c>
      <c r="N287" s="107"/>
      <c r="O287" s="108"/>
      <c r="P287" s="107" t="s">
        <v>50</v>
      </c>
      <c r="Q287" s="109" t="s">
        <v>910</v>
      </c>
      <c r="R287" s="109">
        <v>0.3</v>
      </c>
      <c r="S287" s="110">
        <v>2</v>
      </c>
      <c r="T287" s="98"/>
      <c r="U287" s="111"/>
      <c r="V287" s="112"/>
      <c r="W287" s="113" t="s">
        <v>50</v>
      </c>
      <c r="X287" s="114" t="s">
        <v>50</v>
      </c>
      <c r="Y287" s="114"/>
      <c r="Z287" s="114" t="s">
        <v>50</v>
      </c>
      <c r="AA287" s="114"/>
      <c r="AB287" s="114" t="s">
        <v>50</v>
      </c>
      <c r="AC287" s="114" t="s">
        <v>50</v>
      </c>
      <c r="AD287" s="114" t="s">
        <v>50</v>
      </c>
      <c r="AE287" s="114" t="s">
        <v>50</v>
      </c>
      <c r="AF287" s="114"/>
      <c r="AG287" s="114"/>
      <c r="AH287" s="114"/>
      <c r="AI287" s="115"/>
      <c r="AJ287" s="116">
        <f t="shared" si="9"/>
        <v>7</v>
      </c>
    </row>
    <row r="288" spans="1:36" ht="20.25" hidden="1" customHeight="1" x14ac:dyDescent="0.2">
      <c r="A288" s="94"/>
      <c r="B288" s="95">
        <f t="shared" si="10"/>
        <v>1</v>
      </c>
      <c r="C288" s="96">
        <v>756</v>
      </c>
      <c r="D288" s="97" t="s">
        <v>192</v>
      </c>
      <c r="E288" s="98" t="s">
        <v>860</v>
      </c>
      <c r="F288" s="99" t="s">
        <v>336</v>
      </c>
      <c r="G288" s="100"/>
      <c r="H288" s="101" t="s">
        <v>851</v>
      </c>
      <c r="I288" s="102" t="s">
        <v>860</v>
      </c>
      <c r="J288" s="103" t="s">
        <v>75</v>
      </c>
      <c r="K288" s="104">
        <v>720</v>
      </c>
      <c r="L288" s="105" t="s">
        <v>322</v>
      </c>
      <c r="M288" s="106" t="s">
        <v>555</v>
      </c>
      <c r="N288" s="107"/>
      <c r="O288" s="108"/>
      <c r="P288" s="107" t="s">
        <v>50</v>
      </c>
      <c r="Q288" s="109" t="s">
        <v>910</v>
      </c>
      <c r="R288" s="109">
        <v>0.3</v>
      </c>
      <c r="S288" s="110">
        <v>2</v>
      </c>
      <c r="T288" s="98"/>
      <c r="U288" s="111"/>
      <c r="V288" s="112"/>
      <c r="W288" s="113" t="s">
        <v>50</v>
      </c>
      <c r="X288" s="114" t="s">
        <v>50</v>
      </c>
      <c r="Y288" s="114"/>
      <c r="Z288" s="114" t="s">
        <v>50</v>
      </c>
      <c r="AA288" s="114"/>
      <c r="AB288" s="114" t="s">
        <v>50</v>
      </c>
      <c r="AC288" s="114" t="s">
        <v>50</v>
      </c>
      <c r="AD288" s="114" t="s">
        <v>50</v>
      </c>
      <c r="AE288" s="114" t="s">
        <v>50</v>
      </c>
      <c r="AF288" s="114"/>
      <c r="AG288" s="114"/>
      <c r="AH288" s="114"/>
      <c r="AI288" s="115"/>
      <c r="AJ288" s="116">
        <f t="shared" si="9"/>
        <v>7</v>
      </c>
    </row>
    <row r="289" spans="1:36" ht="20.25" hidden="1" customHeight="1" x14ac:dyDescent="0.2">
      <c r="A289" s="94"/>
      <c r="B289" s="95">
        <f t="shared" si="10"/>
        <v>1</v>
      </c>
      <c r="C289" s="96">
        <v>757</v>
      </c>
      <c r="D289" s="97" t="s">
        <v>840</v>
      </c>
      <c r="E289" s="98" t="s">
        <v>860</v>
      </c>
      <c r="F289" s="99" t="s">
        <v>336</v>
      </c>
      <c r="G289" s="100"/>
      <c r="H289" s="101" t="s">
        <v>851</v>
      </c>
      <c r="I289" s="102" t="s">
        <v>860</v>
      </c>
      <c r="J289" s="103" t="s">
        <v>75</v>
      </c>
      <c r="K289" s="104">
        <v>720</v>
      </c>
      <c r="L289" s="105" t="s">
        <v>313</v>
      </c>
      <c r="M289" s="106" t="s">
        <v>533</v>
      </c>
      <c r="N289" s="107"/>
      <c r="O289" s="108"/>
      <c r="P289" s="107" t="s">
        <v>50</v>
      </c>
      <c r="Q289" s="109" t="s">
        <v>910</v>
      </c>
      <c r="R289" s="109">
        <v>0.3</v>
      </c>
      <c r="S289" s="110">
        <v>2</v>
      </c>
      <c r="T289" s="98"/>
      <c r="U289" s="111"/>
      <c r="V289" s="112"/>
      <c r="W289" s="113" t="s">
        <v>50</v>
      </c>
      <c r="X289" s="114" t="s">
        <v>50</v>
      </c>
      <c r="Y289" s="114"/>
      <c r="Z289" s="114" t="s">
        <v>50</v>
      </c>
      <c r="AA289" s="114"/>
      <c r="AB289" s="114" t="s">
        <v>50</v>
      </c>
      <c r="AC289" s="114" t="s">
        <v>50</v>
      </c>
      <c r="AD289" s="114" t="s">
        <v>50</v>
      </c>
      <c r="AE289" s="114" t="s">
        <v>50</v>
      </c>
      <c r="AF289" s="114"/>
      <c r="AG289" s="114"/>
      <c r="AH289" s="114"/>
      <c r="AI289" s="115"/>
      <c r="AJ289" s="116">
        <f t="shared" si="9"/>
        <v>7</v>
      </c>
    </row>
    <row r="290" spans="1:36" ht="20.25" hidden="1" customHeight="1" x14ac:dyDescent="0.2">
      <c r="A290" s="94"/>
      <c r="B290" s="95">
        <f t="shared" si="10"/>
        <v>1</v>
      </c>
      <c r="C290" s="96">
        <v>758</v>
      </c>
      <c r="D290" s="97" t="s">
        <v>175</v>
      </c>
      <c r="E290" s="98" t="s">
        <v>860</v>
      </c>
      <c r="F290" s="99" t="s">
        <v>336</v>
      </c>
      <c r="G290" s="100"/>
      <c r="H290" s="101" t="s">
        <v>851</v>
      </c>
      <c r="I290" s="102" t="s">
        <v>860</v>
      </c>
      <c r="J290" s="103" t="s">
        <v>75</v>
      </c>
      <c r="K290" s="104">
        <v>720</v>
      </c>
      <c r="L290" s="105" t="s">
        <v>306</v>
      </c>
      <c r="M290" s="106" t="s">
        <v>514</v>
      </c>
      <c r="N290" s="107"/>
      <c r="O290" s="108"/>
      <c r="P290" s="107" t="s">
        <v>50</v>
      </c>
      <c r="Q290" s="109" t="s">
        <v>910</v>
      </c>
      <c r="R290" s="109">
        <v>0.3</v>
      </c>
      <c r="S290" s="110">
        <v>2</v>
      </c>
      <c r="T290" s="98"/>
      <c r="U290" s="111"/>
      <c r="V290" s="112"/>
      <c r="W290" s="113" t="s">
        <v>50</v>
      </c>
      <c r="X290" s="114" t="s">
        <v>50</v>
      </c>
      <c r="Y290" s="114"/>
      <c r="Z290" s="114" t="s">
        <v>50</v>
      </c>
      <c r="AA290" s="114"/>
      <c r="AB290" s="114" t="s">
        <v>50</v>
      </c>
      <c r="AC290" s="114" t="s">
        <v>50</v>
      </c>
      <c r="AD290" s="114" t="s">
        <v>50</v>
      </c>
      <c r="AE290" s="114" t="s">
        <v>50</v>
      </c>
      <c r="AF290" s="114"/>
      <c r="AG290" s="114"/>
      <c r="AH290" s="114"/>
      <c r="AI290" s="115"/>
      <c r="AJ290" s="116">
        <f t="shared" si="9"/>
        <v>7</v>
      </c>
    </row>
    <row r="291" spans="1:36" ht="20.25" hidden="1" customHeight="1" x14ac:dyDescent="0.2">
      <c r="A291" s="94"/>
      <c r="B291" s="95">
        <f t="shared" si="10"/>
        <v>1</v>
      </c>
      <c r="C291" s="96">
        <v>759</v>
      </c>
      <c r="D291" s="97" t="s">
        <v>177</v>
      </c>
      <c r="E291" s="98" t="s">
        <v>860</v>
      </c>
      <c r="F291" s="99" t="s">
        <v>336</v>
      </c>
      <c r="G291" s="100"/>
      <c r="H291" s="101" t="s">
        <v>851</v>
      </c>
      <c r="I291" s="102" t="s">
        <v>860</v>
      </c>
      <c r="J291" s="103" t="s">
        <v>75</v>
      </c>
      <c r="K291" s="104">
        <v>720</v>
      </c>
      <c r="L291" s="105" t="s">
        <v>310</v>
      </c>
      <c r="M291" s="106" t="s">
        <v>520</v>
      </c>
      <c r="N291" s="107"/>
      <c r="O291" s="108"/>
      <c r="P291" s="107" t="s">
        <v>50</v>
      </c>
      <c r="Q291" s="109" t="s">
        <v>910</v>
      </c>
      <c r="R291" s="109">
        <v>0.3</v>
      </c>
      <c r="S291" s="110">
        <v>2</v>
      </c>
      <c r="T291" s="98"/>
      <c r="U291" s="111"/>
      <c r="V291" s="112"/>
      <c r="W291" s="113" t="s">
        <v>50</v>
      </c>
      <c r="X291" s="114" t="s">
        <v>50</v>
      </c>
      <c r="Y291" s="114"/>
      <c r="Z291" s="114" t="s">
        <v>50</v>
      </c>
      <c r="AA291" s="114"/>
      <c r="AB291" s="114" t="s">
        <v>50</v>
      </c>
      <c r="AC291" s="114" t="s">
        <v>50</v>
      </c>
      <c r="AD291" s="114" t="s">
        <v>50</v>
      </c>
      <c r="AE291" s="114" t="s">
        <v>50</v>
      </c>
      <c r="AF291" s="114"/>
      <c r="AG291" s="114"/>
      <c r="AH291" s="114"/>
      <c r="AI291" s="115"/>
      <c r="AJ291" s="116">
        <f t="shared" si="9"/>
        <v>7</v>
      </c>
    </row>
    <row r="292" spans="1:36" ht="20.25" hidden="1" customHeight="1" x14ac:dyDescent="0.2">
      <c r="A292" s="94"/>
      <c r="B292" s="95">
        <f t="shared" si="10"/>
        <v>1</v>
      </c>
      <c r="C292" s="96">
        <v>760</v>
      </c>
      <c r="D292" s="97" t="s">
        <v>194</v>
      </c>
      <c r="E292" s="98" t="s">
        <v>860</v>
      </c>
      <c r="F292" s="99" t="s">
        <v>336</v>
      </c>
      <c r="G292" s="100"/>
      <c r="H292" s="101" t="s">
        <v>851</v>
      </c>
      <c r="I292" s="102" t="s">
        <v>860</v>
      </c>
      <c r="J292" s="103" t="s">
        <v>75</v>
      </c>
      <c r="K292" s="104">
        <v>720</v>
      </c>
      <c r="L292" s="105" t="s">
        <v>324</v>
      </c>
      <c r="M292" s="106" t="s">
        <v>558</v>
      </c>
      <c r="N292" s="107"/>
      <c r="O292" s="108"/>
      <c r="P292" s="107" t="s">
        <v>50</v>
      </c>
      <c r="Q292" s="109" t="s">
        <v>910</v>
      </c>
      <c r="R292" s="109">
        <v>0.3</v>
      </c>
      <c r="S292" s="110">
        <v>2</v>
      </c>
      <c r="T292" s="98"/>
      <c r="U292" s="111"/>
      <c r="V292" s="112"/>
      <c r="W292" s="113" t="s">
        <v>50</v>
      </c>
      <c r="X292" s="114" t="s">
        <v>50</v>
      </c>
      <c r="Y292" s="114"/>
      <c r="Z292" s="114" t="s">
        <v>50</v>
      </c>
      <c r="AA292" s="114"/>
      <c r="AB292" s="114" t="s">
        <v>50</v>
      </c>
      <c r="AC292" s="114" t="s">
        <v>50</v>
      </c>
      <c r="AD292" s="114" t="s">
        <v>50</v>
      </c>
      <c r="AE292" s="114" t="s">
        <v>50</v>
      </c>
      <c r="AF292" s="114"/>
      <c r="AG292" s="114"/>
      <c r="AH292" s="114"/>
      <c r="AI292" s="115"/>
      <c r="AJ292" s="116">
        <f t="shared" si="9"/>
        <v>7</v>
      </c>
    </row>
    <row r="293" spans="1:36" ht="20.25" hidden="1" customHeight="1" x14ac:dyDescent="0.2">
      <c r="A293" s="94"/>
      <c r="B293" s="95">
        <f t="shared" si="10"/>
        <v>1</v>
      </c>
      <c r="C293" s="96">
        <v>761</v>
      </c>
      <c r="D293" s="97" t="s">
        <v>161</v>
      </c>
      <c r="E293" s="98" t="s">
        <v>860</v>
      </c>
      <c r="F293" s="99" t="s">
        <v>336</v>
      </c>
      <c r="G293" s="100"/>
      <c r="H293" s="101" t="s">
        <v>851</v>
      </c>
      <c r="I293" s="102" t="s">
        <v>860</v>
      </c>
      <c r="J293" s="103" t="s">
        <v>75</v>
      </c>
      <c r="K293" s="104">
        <v>720</v>
      </c>
      <c r="L293" s="105" t="s">
        <v>333</v>
      </c>
      <c r="M293" s="106" t="s">
        <v>494</v>
      </c>
      <c r="N293" s="107"/>
      <c r="O293" s="108"/>
      <c r="P293" s="107" t="s">
        <v>50</v>
      </c>
      <c r="Q293" s="109" t="s">
        <v>910</v>
      </c>
      <c r="R293" s="109">
        <v>0.3</v>
      </c>
      <c r="S293" s="110">
        <v>2</v>
      </c>
      <c r="T293" s="98"/>
      <c r="U293" s="111"/>
      <c r="V293" s="112"/>
      <c r="W293" s="113" t="s">
        <v>50</v>
      </c>
      <c r="X293" s="114" t="s">
        <v>50</v>
      </c>
      <c r="Y293" s="114"/>
      <c r="Z293" s="114" t="s">
        <v>50</v>
      </c>
      <c r="AA293" s="114"/>
      <c r="AB293" s="114" t="s">
        <v>50</v>
      </c>
      <c r="AC293" s="114" t="s">
        <v>50</v>
      </c>
      <c r="AD293" s="114" t="s">
        <v>50</v>
      </c>
      <c r="AE293" s="114" t="s">
        <v>50</v>
      </c>
      <c r="AF293" s="114"/>
      <c r="AG293" s="114"/>
      <c r="AH293" s="114"/>
      <c r="AI293" s="115"/>
      <c r="AJ293" s="116">
        <f t="shared" si="9"/>
        <v>7</v>
      </c>
    </row>
    <row r="294" spans="1:36" ht="20.25" hidden="1" customHeight="1" x14ac:dyDescent="0.2">
      <c r="A294" s="94"/>
      <c r="B294" s="95">
        <f t="shared" si="10"/>
        <v>1</v>
      </c>
      <c r="C294" s="96">
        <v>762</v>
      </c>
      <c r="D294" s="97" t="s">
        <v>199</v>
      </c>
      <c r="E294" s="98" t="s">
        <v>860</v>
      </c>
      <c r="F294" s="99" t="s">
        <v>336</v>
      </c>
      <c r="G294" s="100"/>
      <c r="H294" s="101" t="s">
        <v>851</v>
      </c>
      <c r="I294" s="102" t="s">
        <v>860</v>
      </c>
      <c r="J294" s="103" t="s">
        <v>75</v>
      </c>
      <c r="K294" s="104">
        <v>720</v>
      </c>
      <c r="L294" s="105" t="s">
        <v>328</v>
      </c>
      <c r="M294" s="106" t="s">
        <v>569</v>
      </c>
      <c r="N294" s="107"/>
      <c r="O294" s="108"/>
      <c r="P294" s="107" t="s">
        <v>50</v>
      </c>
      <c r="Q294" s="109" t="s">
        <v>910</v>
      </c>
      <c r="R294" s="109">
        <v>0.3</v>
      </c>
      <c r="S294" s="110">
        <v>2</v>
      </c>
      <c r="T294" s="98"/>
      <c r="U294" s="111"/>
      <c r="V294" s="112"/>
      <c r="W294" s="113" t="s">
        <v>50</v>
      </c>
      <c r="X294" s="114" t="s">
        <v>50</v>
      </c>
      <c r="Y294" s="114"/>
      <c r="Z294" s="114" t="s">
        <v>50</v>
      </c>
      <c r="AA294" s="114"/>
      <c r="AB294" s="114" t="s">
        <v>50</v>
      </c>
      <c r="AC294" s="114" t="s">
        <v>50</v>
      </c>
      <c r="AD294" s="114" t="s">
        <v>50</v>
      </c>
      <c r="AE294" s="114" t="s">
        <v>50</v>
      </c>
      <c r="AF294" s="114"/>
      <c r="AG294" s="114"/>
      <c r="AH294" s="114"/>
      <c r="AI294" s="115" t="s">
        <v>50</v>
      </c>
      <c r="AJ294" s="116">
        <f t="shared" si="9"/>
        <v>8</v>
      </c>
    </row>
    <row r="295" spans="1:36" ht="20.25" hidden="1" customHeight="1" x14ac:dyDescent="0.2">
      <c r="A295" s="94"/>
      <c r="B295" s="95">
        <f t="shared" si="10"/>
        <v>1</v>
      </c>
      <c r="C295" s="96">
        <v>763</v>
      </c>
      <c r="D295" s="97" t="s">
        <v>778</v>
      </c>
      <c r="E295" s="98" t="s">
        <v>860</v>
      </c>
      <c r="F295" s="99" t="s">
        <v>336</v>
      </c>
      <c r="G295" s="100"/>
      <c r="H295" s="101" t="s">
        <v>851</v>
      </c>
      <c r="I295" s="102" t="s">
        <v>860</v>
      </c>
      <c r="J295" s="103" t="s">
        <v>75</v>
      </c>
      <c r="K295" s="104">
        <v>720</v>
      </c>
      <c r="L295" s="105" t="s">
        <v>320</v>
      </c>
      <c r="M295" s="106" t="s">
        <v>553</v>
      </c>
      <c r="N295" s="107"/>
      <c r="O295" s="108"/>
      <c r="P295" s="107" t="s">
        <v>50</v>
      </c>
      <c r="Q295" s="109" t="s">
        <v>910</v>
      </c>
      <c r="R295" s="109">
        <v>0.3</v>
      </c>
      <c r="S295" s="110">
        <v>2</v>
      </c>
      <c r="T295" s="98"/>
      <c r="U295" s="111"/>
      <c r="V295" s="112"/>
      <c r="W295" s="113" t="s">
        <v>50</v>
      </c>
      <c r="X295" s="114" t="s">
        <v>50</v>
      </c>
      <c r="Y295" s="114"/>
      <c r="Z295" s="114" t="s">
        <v>50</v>
      </c>
      <c r="AA295" s="114"/>
      <c r="AB295" s="114" t="s">
        <v>50</v>
      </c>
      <c r="AC295" s="114" t="s">
        <v>50</v>
      </c>
      <c r="AD295" s="114" t="s">
        <v>50</v>
      </c>
      <c r="AE295" s="114" t="s">
        <v>50</v>
      </c>
      <c r="AF295" s="114"/>
      <c r="AG295" s="114"/>
      <c r="AH295" s="114"/>
      <c r="AI295" s="115"/>
      <c r="AJ295" s="116">
        <f t="shared" si="9"/>
        <v>7</v>
      </c>
    </row>
    <row r="296" spans="1:36" ht="20.25" hidden="1" customHeight="1" x14ac:dyDescent="0.2">
      <c r="A296" s="94"/>
      <c r="B296" s="95">
        <f t="shared" si="10"/>
        <v>1</v>
      </c>
      <c r="C296" s="96">
        <v>764</v>
      </c>
      <c r="D296" s="97" t="s">
        <v>200</v>
      </c>
      <c r="E296" s="98" t="s">
        <v>860</v>
      </c>
      <c r="F296" s="99" t="s">
        <v>336</v>
      </c>
      <c r="G296" s="100"/>
      <c r="H296" s="101" t="s">
        <v>851</v>
      </c>
      <c r="I296" s="102" t="s">
        <v>860</v>
      </c>
      <c r="J296" s="103" t="s">
        <v>75</v>
      </c>
      <c r="K296" s="104">
        <v>720</v>
      </c>
      <c r="L296" s="105" t="s">
        <v>286</v>
      </c>
      <c r="M296" s="106" t="s">
        <v>570</v>
      </c>
      <c r="N296" s="107"/>
      <c r="O296" s="108"/>
      <c r="P296" s="107" t="s">
        <v>50</v>
      </c>
      <c r="Q296" s="109" t="s">
        <v>910</v>
      </c>
      <c r="R296" s="109">
        <v>0.3</v>
      </c>
      <c r="S296" s="110">
        <v>2</v>
      </c>
      <c r="T296" s="98"/>
      <c r="U296" s="111"/>
      <c r="V296" s="112"/>
      <c r="W296" s="113" t="s">
        <v>50</v>
      </c>
      <c r="X296" s="114" t="s">
        <v>50</v>
      </c>
      <c r="Y296" s="114"/>
      <c r="Z296" s="114" t="s">
        <v>50</v>
      </c>
      <c r="AA296" s="114"/>
      <c r="AB296" s="114" t="s">
        <v>50</v>
      </c>
      <c r="AC296" s="114" t="s">
        <v>50</v>
      </c>
      <c r="AD296" s="114" t="s">
        <v>50</v>
      </c>
      <c r="AE296" s="114" t="s">
        <v>50</v>
      </c>
      <c r="AF296" s="114"/>
      <c r="AG296" s="114"/>
      <c r="AH296" s="114"/>
      <c r="AI296" s="115" t="s">
        <v>50</v>
      </c>
      <c r="AJ296" s="116">
        <f t="shared" si="9"/>
        <v>8</v>
      </c>
    </row>
    <row r="297" spans="1:36" ht="20.25" hidden="1" customHeight="1" x14ac:dyDescent="0.2">
      <c r="A297" s="94"/>
      <c r="B297" s="95">
        <f t="shared" si="10"/>
        <v>1</v>
      </c>
      <c r="C297" s="96">
        <v>765</v>
      </c>
      <c r="D297" s="97" t="s">
        <v>841</v>
      </c>
      <c r="E297" s="98" t="s">
        <v>860</v>
      </c>
      <c r="F297" s="99" t="s">
        <v>336</v>
      </c>
      <c r="G297" s="100"/>
      <c r="H297" s="101" t="s">
        <v>851</v>
      </c>
      <c r="I297" s="102" t="s">
        <v>860</v>
      </c>
      <c r="J297" s="103" t="s">
        <v>75</v>
      </c>
      <c r="K297" s="104">
        <v>720</v>
      </c>
      <c r="L297" s="105" t="s">
        <v>264</v>
      </c>
      <c r="M297" s="106" t="s">
        <v>571</v>
      </c>
      <c r="N297" s="107"/>
      <c r="O297" s="108"/>
      <c r="P297" s="107" t="s">
        <v>50</v>
      </c>
      <c r="Q297" s="109" t="s">
        <v>910</v>
      </c>
      <c r="R297" s="109">
        <v>0.3</v>
      </c>
      <c r="S297" s="110">
        <v>2</v>
      </c>
      <c r="T297" s="98"/>
      <c r="U297" s="111"/>
      <c r="V297" s="112"/>
      <c r="W297" s="113" t="s">
        <v>50</v>
      </c>
      <c r="X297" s="114" t="s">
        <v>50</v>
      </c>
      <c r="Y297" s="114"/>
      <c r="Z297" s="114" t="s">
        <v>50</v>
      </c>
      <c r="AA297" s="114"/>
      <c r="AB297" s="114" t="s">
        <v>50</v>
      </c>
      <c r="AC297" s="114" t="s">
        <v>50</v>
      </c>
      <c r="AD297" s="114" t="s">
        <v>50</v>
      </c>
      <c r="AE297" s="114" t="s">
        <v>50</v>
      </c>
      <c r="AF297" s="114"/>
      <c r="AG297" s="114"/>
      <c r="AH297" s="114"/>
      <c r="AI297" s="115" t="s">
        <v>50</v>
      </c>
      <c r="AJ297" s="116">
        <f t="shared" si="9"/>
        <v>8</v>
      </c>
    </row>
    <row r="298" spans="1:36" ht="20.25" hidden="1" customHeight="1" x14ac:dyDescent="0.2">
      <c r="A298" s="94"/>
      <c r="B298" s="95">
        <f t="shared" si="10"/>
        <v>1</v>
      </c>
      <c r="C298" s="96">
        <v>766</v>
      </c>
      <c r="D298" s="97" t="s">
        <v>190</v>
      </c>
      <c r="E298" s="98" t="s">
        <v>860</v>
      </c>
      <c r="F298" s="99" t="s">
        <v>343</v>
      </c>
      <c r="G298" s="100"/>
      <c r="H298" s="101" t="s">
        <v>851</v>
      </c>
      <c r="I298" s="102" t="s">
        <v>860</v>
      </c>
      <c r="J298" s="103" t="s">
        <v>75</v>
      </c>
      <c r="K298" s="104"/>
      <c r="L298" s="105" t="s">
        <v>75</v>
      </c>
      <c r="M298" s="106" t="s">
        <v>943</v>
      </c>
      <c r="N298" s="107"/>
      <c r="O298" s="108"/>
      <c r="P298" s="107"/>
      <c r="Q298" s="109"/>
      <c r="R298" s="109" t="s">
        <v>997</v>
      </c>
      <c r="S298" s="110" t="s">
        <v>997</v>
      </c>
      <c r="T298" s="98"/>
      <c r="U298" s="111"/>
      <c r="V298" s="112"/>
      <c r="W298" s="113" t="s">
        <v>50</v>
      </c>
      <c r="X298" s="114" t="s">
        <v>50</v>
      </c>
      <c r="Y298" s="114"/>
      <c r="Z298" s="114" t="s">
        <v>50</v>
      </c>
      <c r="AA298" s="114"/>
      <c r="AB298" s="114" t="s">
        <v>50</v>
      </c>
      <c r="AC298" s="114" t="s">
        <v>50</v>
      </c>
      <c r="AD298" s="114" t="s">
        <v>50</v>
      </c>
      <c r="AE298" s="114" t="s">
        <v>50</v>
      </c>
      <c r="AF298" s="114"/>
      <c r="AG298" s="114"/>
      <c r="AH298" s="114"/>
      <c r="AI298" s="115" t="s">
        <v>50</v>
      </c>
      <c r="AJ298" s="116">
        <f t="shared" si="9"/>
        <v>8</v>
      </c>
    </row>
    <row r="299" spans="1:36" ht="20.25" hidden="1" customHeight="1" x14ac:dyDescent="0.2">
      <c r="A299" s="94"/>
      <c r="B299" s="95">
        <f t="shared" si="10"/>
        <v>1</v>
      </c>
      <c r="C299" s="96">
        <v>767</v>
      </c>
      <c r="D299" s="97" t="s">
        <v>181</v>
      </c>
      <c r="E299" s="98" t="s">
        <v>860</v>
      </c>
      <c r="F299" s="99" t="s">
        <v>336</v>
      </c>
      <c r="G299" s="100"/>
      <c r="H299" s="101" t="s">
        <v>851</v>
      </c>
      <c r="I299" s="102" t="s">
        <v>860</v>
      </c>
      <c r="J299" s="103" t="s">
        <v>75</v>
      </c>
      <c r="K299" s="104">
        <v>720</v>
      </c>
      <c r="L299" s="105" t="s">
        <v>316</v>
      </c>
      <c r="M299" s="106" t="s">
        <v>535</v>
      </c>
      <c r="N299" s="107"/>
      <c r="O299" s="108"/>
      <c r="P299" s="107" t="s">
        <v>50</v>
      </c>
      <c r="Q299" s="109" t="s">
        <v>910</v>
      </c>
      <c r="R299" s="109">
        <v>0.3</v>
      </c>
      <c r="S299" s="110">
        <v>2</v>
      </c>
      <c r="T299" s="98"/>
      <c r="U299" s="111"/>
      <c r="V299" s="112"/>
      <c r="W299" s="113" t="s">
        <v>50</v>
      </c>
      <c r="X299" s="114" t="s">
        <v>50</v>
      </c>
      <c r="Y299" s="114"/>
      <c r="Z299" s="114" t="s">
        <v>50</v>
      </c>
      <c r="AA299" s="114"/>
      <c r="AB299" s="114" t="s">
        <v>50</v>
      </c>
      <c r="AC299" s="114" t="s">
        <v>50</v>
      </c>
      <c r="AD299" s="114" t="s">
        <v>50</v>
      </c>
      <c r="AE299" s="114" t="s">
        <v>50</v>
      </c>
      <c r="AF299" s="114"/>
      <c r="AG299" s="114"/>
      <c r="AH299" s="114"/>
      <c r="AI299" s="115"/>
      <c r="AJ299" s="116">
        <f t="shared" si="9"/>
        <v>7</v>
      </c>
    </row>
    <row r="300" spans="1:36" ht="20.25" hidden="1" customHeight="1" x14ac:dyDescent="0.2">
      <c r="A300" s="94"/>
      <c r="B300" s="95">
        <f t="shared" si="10"/>
        <v>1</v>
      </c>
      <c r="C300" s="96">
        <v>768</v>
      </c>
      <c r="D300" s="97" t="s">
        <v>198</v>
      </c>
      <c r="E300" s="98" t="s">
        <v>860</v>
      </c>
      <c r="F300" s="99" t="s">
        <v>336</v>
      </c>
      <c r="G300" s="100"/>
      <c r="H300" s="101" t="s">
        <v>851</v>
      </c>
      <c r="I300" s="102" t="s">
        <v>860</v>
      </c>
      <c r="J300" s="103" t="s">
        <v>75</v>
      </c>
      <c r="K300" s="104">
        <v>720</v>
      </c>
      <c r="L300" s="105" t="s">
        <v>416</v>
      </c>
      <c r="M300" s="106" t="s">
        <v>568</v>
      </c>
      <c r="N300" s="107"/>
      <c r="O300" s="108"/>
      <c r="P300" s="107" t="s">
        <v>50</v>
      </c>
      <c r="Q300" s="109" t="s">
        <v>910</v>
      </c>
      <c r="R300" s="109">
        <v>0.3</v>
      </c>
      <c r="S300" s="110">
        <v>2</v>
      </c>
      <c r="T300" s="98"/>
      <c r="U300" s="111" t="s">
        <v>50</v>
      </c>
      <c r="V300" s="112"/>
      <c r="W300" s="113" t="s">
        <v>50</v>
      </c>
      <c r="X300" s="114" t="s">
        <v>50</v>
      </c>
      <c r="Y300" s="114"/>
      <c r="Z300" s="114" t="s">
        <v>50</v>
      </c>
      <c r="AA300" s="114"/>
      <c r="AB300" s="114" t="s">
        <v>50</v>
      </c>
      <c r="AC300" s="114" t="s">
        <v>50</v>
      </c>
      <c r="AD300" s="114" t="s">
        <v>50</v>
      </c>
      <c r="AE300" s="114" t="s">
        <v>50</v>
      </c>
      <c r="AF300" s="114"/>
      <c r="AG300" s="114"/>
      <c r="AH300" s="114"/>
      <c r="AI300" s="115"/>
      <c r="AJ300" s="116">
        <f t="shared" si="9"/>
        <v>7</v>
      </c>
    </row>
    <row r="301" spans="1:36" ht="20.25" hidden="1" customHeight="1" x14ac:dyDescent="0.2">
      <c r="A301" s="94"/>
      <c r="B301" s="95">
        <f t="shared" si="10"/>
        <v>1</v>
      </c>
      <c r="C301" s="96">
        <v>769</v>
      </c>
      <c r="D301" s="97" t="s">
        <v>387</v>
      </c>
      <c r="E301" s="98" t="s">
        <v>860</v>
      </c>
      <c r="F301" s="99" t="s">
        <v>336</v>
      </c>
      <c r="G301" s="100"/>
      <c r="H301" s="101" t="s">
        <v>851</v>
      </c>
      <c r="I301" s="102" t="s">
        <v>860</v>
      </c>
      <c r="J301" s="103" t="s">
        <v>75</v>
      </c>
      <c r="K301" s="104">
        <v>720</v>
      </c>
      <c r="L301" s="105" t="s">
        <v>317</v>
      </c>
      <c r="M301" s="106" t="s">
        <v>545</v>
      </c>
      <c r="N301" s="107"/>
      <c r="O301" s="108"/>
      <c r="P301" s="107" t="s">
        <v>50</v>
      </c>
      <c r="Q301" s="109" t="s">
        <v>910</v>
      </c>
      <c r="R301" s="109">
        <v>0.3</v>
      </c>
      <c r="S301" s="110">
        <v>2</v>
      </c>
      <c r="T301" s="98"/>
      <c r="U301" s="111"/>
      <c r="V301" s="112"/>
      <c r="W301" s="113" t="s">
        <v>50</v>
      </c>
      <c r="X301" s="114" t="s">
        <v>50</v>
      </c>
      <c r="Y301" s="114"/>
      <c r="Z301" s="114" t="s">
        <v>50</v>
      </c>
      <c r="AA301" s="114"/>
      <c r="AB301" s="114" t="s">
        <v>50</v>
      </c>
      <c r="AC301" s="114" t="s">
        <v>50</v>
      </c>
      <c r="AD301" s="114" t="s">
        <v>50</v>
      </c>
      <c r="AE301" s="114" t="s">
        <v>50</v>
      </c>
      <c r="AF301" s="114"/>
      <c r="AG301" s="114"/>
      <c r="AH301" s="114"/>
      <c r="AI301" s="115"/>
      <c r="AJ301" s="116">
        <f t="shared" si="9"/>
        <v>7</v>
      </c>
    </row>
    <row r="302" spans="1:36" ht="20.25" hidden="1" customHeight="1" x14ac:dyDescent="0.2">
      <c r="A302" s="94"/>
      <c r="B302" s="95">
        <f t="shared" si="10"/>
        <v>1</v>
      </c>
      <c r="C302" s="96">
        <v>770</v>
      </c>
      <c r="D302" s="97" t="s">
        <v>174</v>
      </c>
      <c r="E302" s="98" t="s">
        <v>860</v>
      </c>
      <c r="F302" s="99" t="s">
        <v>336</v>
      </c>
      <c r="G302" s="100"/>
      <c r="H302" s="101" t="s">
        <v>851</v>
      </c>
      <c r="I302" s="102" t="s">
        <v>860</v>
      </c>
      <c r="J302" s="103" t="s">
        <v>75</v>
      </c>
      <c r="K302" s="104">
        <v>720</v>
      </c>
      <c r="L302" s="105" t="s">
        <v>308</v>
      </c>
      <c r="M302" s="106" t="s">
        <v>513</v>
      </c>
      <c r="N302" s="107"/>
      <c r="O302" s="108"/>
      <c r="P302" s="107" t="s">
        <v>50</v>
      </c>
      <c r="Q302" s="109" t="s">
        <v>910</v>
      </c>
      <c r="R302" s="109">
        <v>0.3</v>
      </c>
      <c r="S302" s="110">
        <v>2</v>
      </c>
      <c r="T302" s="98"/>
      <c r="U302" s="111"/>
      <c r="V302" s="112"/>
      <c r="W302" s="113" t="s">
        <v>50</v>
      </c>
      <c r="X302" s="114" t="s">
        <v>50</v>
      </c>
      <c r="Y302" s="114"/>
      <c r="Z302" s="114" t="s">
        <v>50</v>
      </c>
      <c r="AA302" s="114"/>
      <c r="AB302" s="114" t="s">
        <v>50</v>
      </c>
      <c r="AC302" s="114" t="s">
        <v>50</v>
      </c>
      <c r="AD302" s="114" t="s">
        <v>50</v>
      </c>
      <c r="AE302" s="114" t="s">
        <v>50</v>
      </c>
      <c r="AF302" s="114"/>
      <c r="AG302" s="114"/>
      <c r="AH302" s="114"/>
      <c r="AI302" s="115"/>
      <c r="AJ302" s="116">
        <f t="shared" si="9"/>
        <v>7</v>
      </c>
    </row>
    <row r="303" spans="1:36" ht="20.25" hidden="1" customHeight="1" x14ac:dyDescent="0.2">
      <c r="A303" s="94"/>
      <c r="B303" s="95">
        <f t="shared" si="10"/>
        <v>1</v>
      </c>
      <c r="C303" s="96">
        <v>771</v>
      </c>
      <c r="D303" s="97" t="s">
        <v>195</v>
      </c>
      <c r="E303" s="98" t="s">
        <v>860</v>
      </c>
      <c r="F303" s="99" t="s">
        <v>336</v>
      </c>
      <c r="G303" s="100"/>
      <c r="H303" s="101" t="s">
        <v>851</v>
      </c>
      <c r="I303" s="102" t="s">
        <v>860</v>
      </c>
      <c r="J303" s="103" t="s">
        <v>75</v>
      </c>
      <c r="K303" s="104">
        <v>720</v>
      </c>
      <c r="L303" s="105" t="s">
        <v>209</v>
      </c>
      <c r="M303" s="106" t="s">
        <v>885</v>
      </c>
      <c r="N303" s="107"/>
      <c r="O303" s="108"/>
      <c r="P303" s="107" t="s">
        <v>50</v>
      </c>
      <c r="Q303" s="109" t="s">
        <v>910</v>
      </c>
      <c r="R303" s="109">
        <v>0.3</v>
      </c>
      <c r="S303" s="110">
        <v>2</v>
      </c>
      <c r="T303" s="98"/>
      <c r="U303" s="111"/>
      <c r="V303" s="112"/>
      <c r="W303" s="113" t="s">
        <v>50</v>
      </c>
      <c r="X303" s="114" t="s">
        <v>50</v>
      </c>
      <c r="Y303" s="114"/>
      <c r="Z303" s="114" t="s">
        <v>50</v>
      </c>
      <c r="AA303" s="114"/>
      <c r="AB303" s="114" t="s">
        <v>50</v>
      </c>
      <c r="AC303" s="114" t="s">
        <v>50</v>
      </c>
      <c r="AD303" s="114" t="s">
        <v>50</v>
      </c>
      <c r="AE303" s="114" t="s">
        <v>50</v>
      </c>
      <c r="AF303" s="114"/>
      <c r="AG303" s="114"/>
      <c r="AH303" s="114"/>
      <c r="AI303" s="115"/>
      <c r="AJ303" s="116">
        <f t="shared" si="9"/>
        <v>7</v>
      </c>
    </row>
    <row r="304" spans="1:36" ht="20.25" hidden="1" customHeight="1" x14ac:dyDescent="0.2">
      <c r="A304" s="94"/>
      <c r="B304" s="95">
        <f t="shared" si="10"/>
        <v>1</v>
      </c>
      <c r="C304" s="96">
        <v>772</v>
      </c>
      <c r="D304" s="97" t="s">
        <v>176</v>
      </c>
      <c r="E304" s="98" t="s">
        <v>860</v>
      </c>
      <c r="F304" s="99" t="s">
        <v>336</v>
      </c>
      <c r="G304" s="100"/>
      <c r="H304" s="101" t="s">
        <v>851</v>
      </c>
      <c r="I304" s="102" t="s">
        <v>860</v>
      </c>
      <c r="J304" s="103" t="s">
        <v>75</v>
      </c>
      <c r="K304" s="104">
        <v>720</v>
      </c>
      <c r="L304" s="105" t="s">
        <v>309</v>
      </c>
      <c r="M304" s="106" t="s">
        <v>519</v>
      </c>
      <c r="N304" s="107"/>
      <c r="O304" s="108"/>
      <c r="P304" s="107" t="s">
        <v>50</v>
      </c>
      <c r="Q304" s="109" t="s">
        <v>910</v>
      </c>
      <c r="R304" s="109">
        <v>0.3</v>
      </c>
      <c r="S304" s="110">
        <v>2</v>
      </c>
      <c r="T304" s="98"/>
      <c r="U304" s="111"/>
      <c r="V304" s="112"/>
      <c r="W304" s="113" t="s">
        <v>50</v>
      </c>
      <c r="X304" s="114" t="s">
        <v>50</v>
      </c>
      <c r="Y304" s="114"/>
      <c r="Z304" s="114" t="s">
        <v>50</v>
      </c>
      <c r="AA304" s="114"/>
      <c r="AB304" s="114" t="s">
        <v>50</v>
      </c>
      <c r="AC304" s="114" t="s">
        <v>50</v>
      </c>
      <c r="AD304" s="114" t="s">
        <v>50</v>
      </c>
      <c r="AE304" s="114" t="s">
        <v>50</v>
      </c>
      <c r="AF304" s="114"/>
      <c r="AG304" s="114"/>
      <c r="AH304" s="114"/>
      <c r="AI304" s="115"/>
      <c r="AJ304" s="116">
        <f t="shared" si="9"/>
        <v>7</v>
      </c>
    </row>
    <row r="305" spans="1:36" ht="20.25" hidden="1" customHeight="1" x14ac:dyDescent="0.2">
      <c r="A305" s="94"/>
      <c r="B305" s="95">
        <f t="shared" si="10"/>
        <v>1</v>
      </c>
      <c r="C305" s="96">
        <v>773</v>
      </c>
      <c r="D305" s="97" t="s">
        <v>779</v>
      </c>
      <c r="E305" s="98" t="s">
        <v>860</v>
      </c>
      <c r="F305" s="99" t="s">
        <v>336</v>
      </c>
      <c r="G305" s="100"/>
      <c r="H305" s="101" t="s">
        <v>851</v>
      </c>
      <c r="I305" s="102" t="s">
        <v>860</v>
      </c>
      <c r="J305" s="103" t="s">
        <v>75</v>
      </c>
      <c r="K305" s="104">
        <v>720</v>
      </c>
      <c r="L305" s="105" t="s">
        <v>294</v>
      </c>
      <c r="M305" s="106" t="s">
        <v>486</v>
      </c>
      <c r="N305" s="107"/>
      <c r="O305" s="108"/>
      <c r="P305" s="107" t="s">
        <v>50</v>
      </c>
      <c r="Q305" s="109" t="s">
        <v>910</v>
      </c>
      <c r="R305" s="109">
        <v>0.3</v>
      </c>
      <c r="S305" s="110">
        <v>2</v>
      </c>
      <c r="T305" s="98"/>
      <c r="U305" s="111"/>
      <c r="V305" s="112"/>
      <c r="W305" s="113" t="s">
        <v>50</v>
      </c>
      <c r="X305" s="114" t="s">
        <v>50</v>
      </c>
      <c r="Y305" s="114"/>
      <c r="Z305" s="114" t="s">
        <v>50</v>
      </c>
      <c r="AA305" s="114"/>
      <c r="AB305" s="114" t="s">
        <v>50</v>
      </c>
      <c r="AC305" s="114" t="s">
        <v>50</v>
      </c>
      <c r="AD305" s="114" t="s">
        <v>50</v>
      </c>
      <c r="AE305" s="114" t="s">
        <v>50</v>
      </c>
      <c r="AF305" s="114"/>
      <c r="AG305" s="114"/>
      <c r="AH305" s="114"/>
      <c r="AI305" s="115"/>
      <c r="AJ305" s="116">
        <f t="shared" si="9"/>
        <v>7</v>
      </c>
    </row>
    <row r="306" spans="1:36" ht="20.25" hidden="1" customHeight="1" x14ac:dyDescent="0.2">
      <c r="A306" s="94"/>
      <c r="B306" s="95">
        <f t="shared" si="10"/>
        <v>1</v>
      </c>
      <c r="C306" s="96">
        <v>774</v>
      </c>
      <c r="D306" s="97" t="s">
        <v>780</v>
      </c>
      <c r="E306" s="98" t="s">
        <v>860</v>
      </c>
      <c r="F306" s="99" t="s">
        <v>336</v>
      </c>
      <c r="G306" s="100"/>
      <c r="H306" s="101" t="s">
        <v>851</v>
      </c>
      <c r="I306" s="102" t="s">
        <v>860</v>
      </c>
      <c r="J306" s="103" t="s">
        <v>75</v>
      </c>
      <c r="K306" s="104">
        <v>720</v>
      </c>
      <c r="L306" s="105" t="s">
        <v>335</v>
      </c>
      <c r="M306" s="106" t="s">
        <v>502</v>
      </c>
      <c r="N306" s="107"/>
      <c r="O306" s="108"/>
      <c r="P306" s="107" t="s">
        <v>50</v>
      </c>
      <c r="Q306" s="109" t="s">
        <v>910</v>
      </c>
      <c r="R306" s="109">
        <v>0.3</v>
      </c>
      <c r="S306" s="110">
        <v>2</v>
      </c>
      <c r="T306" s="98"/>
      <c r="U306" s="111"/>
      <c r="V306" s="112"/>
      <c r="W306" s="113" t="s">
        <v>50</v>
      </c>
      <c r="X306" s="114" t="s">
        <v>50</v>
      </c>
      <c r="Y306" s="114"/>
      <c r="Z306" s="114" t="s">
        <v>50</v>
      </c>
      <c r="AA306" s="114"/>
      <c r="AB306" s="114" t="s">
        <v>50</v>
      </c>
      <c r="AC306" s="114" t="s">
        <v>50</v>
      </c>
      <c r="AD306" s="114" t="s">
        <v>50</v>
      </c>
      <c r="AE306" s="114" t="s">
        <v>50</v>
      </c>
      <c r="AF306" s="114"/>
      <c r="AG306" s="114"/>
      <c r="AH306" s="114"/>
      <c r="AI306" s="115"/>
      <c r="AJ306" s="116">
        <f t="shared" si="9"/>
        <v>7</v>
      </c>
    </row>
    <row r="307" spans="1:36" ht="20.25" hidden="1" customHeight="1" x14ac:dyDescent="0.2">
      <c r="A307" s="94"/>
      <c r="B307" s="95">
        <f t="shared" si="10"/>
        <v>1</v>
      </c>
      <c r="C307" s="96">
        <v>775</v>
      </c>
      <c r="D307" s="97" t="s">
        <v>159</v>
      </c>
      <c r="E307" s="98" t="s">
        <v>860</v>
      </c>
      <c r="F307" s="99" t="s">
        <v>336</v>
      </c>
      <c r="G307" s="100"/>
      <c r="H307" s="101" t="s">
        <v>851</v>
      </c>
      <c r="I307" s="102" t="s">
        <v>860</v>
      </c>
      <c r="J307" s="103" t="s">
        <v>75</v>
      </c>
      <c r="K307" s="104">
        <v>720</v>
      </c>
      <c r="L307" s="105" t="s">
        <v>296</v>
      </c>
      <c r="M307" s="106" t="s">
        <v>491</v>
      </c>
      <c r="N307" s="107"/>
      <c r="O307" s="108"/>
      <c r="P307" s="107" t="s">
        <v>50</v>
      </c>
      <c r="Q307" s="109" t="s">
        <v>910</v>
      </c>
      <c r="R307" s="109">
        <v>0.3</v>
      </c>
      <c r="S307" s="110">
        <v>2</v>
      </c>
      <c r="T307" s="98"/>
      <c r="U307" s="111"/>
      <c r="V307" s="112"/>
      <c r="W307" s="113" t="s">
        <v>50</v>
      </c>
      <c r="X307" s="114" t="s">
        <v>50</v>
      </c>
      <c r="Y307" s="114"/>
      <c r="Z307" s="114" t="s">
        <v>50</v>
      </c>
      <c r="AA307" s="114"/>
      <c r="AB307" s="114" t="s">
        <v>50</v>
      </c>
      <c r="AC307" s="114" t="s">
        <v>50</v>
      </c>
      <c r="AD307" s="114" t="s">
        <v>50</v>
      </c>
      <c r="AE307" s="114" t="s">
        <v>50</v>
      </c>
      <c r="AF307" s="114"/>
      <c r="AG307" s="114"/>
      <c r="AH307" s="114"/>
      <c r="AI307" s="115" t="s">
        <v>50</v>
      </c>
      <c r="AJ307" s="116">
        <f t="shared" si="9"/>
        <v>8</v>
      </c>
    </row>
    <row r="308" spans="1:36" ht="20.25" hidden="1" customHeight="1" x14ac:dyDescent="0.2">
      <c r="A308" s="94"/>
      <c r="B308" s="95">
        <f t="shared" si="10"/>
        <v>1</v>
      </c>
      <c r="C308" s="96">
        <v>776</v>
      </c>
      <c r="D308" s="97" t="s">
        <v>203</v>
      </c>
      <c r="E308" s="98" t="s">
        <v>860</v>
      </c>
      <c r="F308" s="99" t="s">
        <v>336</v>
      </c>
      <c r="G308" s="100"/>
      <c r="H308" s="101" t="s">
        <v>851</v>
      </c>
      <c r="I308" s="102" t="s">
        <v>860</v>
      </c>
      <c r="J308" s="103" t="s">
        <v>75</v>
      </c>
      <c r="K308" s="104">
        <v>720</v>
      </c>
      <c r="L308" s="105" t="s">
        <v>418</v>
      </c>
      <c r="M308" s="106" t="s">
        <v>575</v>
      </c>
      <c r="N308" s="107"/>
      <c r="O308" s="108"/>
      <c r="P308" s="107" t="s">
        <v>50</v>
      </c>
      <c r="Q308" s="109" t="s">
        <v>910</v>
      </c>
      <c r="R308" s="109">
        <v>0.3</v>
      </c>
      <c r="S308" s="110">
        <v>2</v>
      </c>
      <c r="T308" s="98"/>
      <c r="U308" s="111"/>
      <c r="V308" s="112"/>
      <c r="W308" s="113" t="s">
        <v>50</v>
      </c>
      <c r="X308" s="114" t="s">
        <v>50</v>
      </c>
      <c r="Y308" s="114"/>
      <c r="Z308" s="114" t="s">
        <v>50</v>
      </c>
      <c r="AA308" s="114"/>
      <c r="AB308" s="114" t="s">
        <v>50</v>
      </c>
      <c r="AC308" s="114" t="s">
        <v>50</v>
      </c>
      <c r="AD308" s="114" t="s">
        <v>50</v>
      </c>
      <c r="AE308" s="114" t="s">
        <v>50</v>
      </c>
      <c r="AF308" s="114"/>
      <c r="AG308" s="114"/>
      <c r="AH308" s="114"/>
      <c r="AI308" s="115"/>
      <c r="AJ308" s="116">
        <f t="shared" si="9"/>
        <v>7</v>
      </c>
    </row>
    <row r="309" spans="1:36" ht="20.25" hidden="1" customHeight="1" x14ac:dyDescent="0.2">
      <c r="A309" s="94"/>
      <c r="B309" s="95">
        <f t="shared" si="10"/>
        <v>1</v>
      </c>
      <c r="C309" s="96">
        <v>777</v>
      </c>
      <c r="D309" s="97" t="s">
        <v>664</v>
      </c>
      <c r="E309" s="98" t="s">
        <v>860</v>
      </c>
      <c r="F309" s="99" t="s">
        <v>336</v>
      </c>
      <c r="G309" s="100"/>
      <c r="H309" s="101" t="s">
        <v>850</v>
      </c>
      <c r="I309" s="102" t="s">
        <v>860</v>
      </c>
      <c r="J309" s="103" t="s">
        <v>75</v>
      </c>
      <c r="K309" s="104"/>
      <c r="L309" s="105" t="s">
        <v>661</v>
      </c>
      <c r="M309" s="106" t="s">
        <v>876</v>
      </c>
      <c r="N309" s="107"/>
      <c r="O309" s="108"/>
      <c r="P309" s="107" t="s">
        <v>50</v>
      </c>
      <c r="Q309" s="109" t="s">
        <v>910</v>
      </c>
      <c r="R309" s="109">
        <v>0.3</v>
      </c>
      <c r="S309" s="110">
        <v>2</v>
      </c>
      <c r="T309" s="98"/>
      <c r="U309" s="111"/>
      <c r="V309" s="112"/>
      <c r="W309" s="113" t="s">
        <v>50</v>
      </c>
      <c r="X309" s="114" t="s">
        <v>50</v>
      </c>
      <c r="Y309" s="114" t="s">
        <v>50</v>
      </c>
      <c r="Z309" s="114" t="s">
        <v>50</v>
      </c>
      <c r="AA309" s="114" t="s">
        <v>50</v>
      </c>
      <c r="AB309" s="114" t="s">
        <v>50</v>
      </c>
      <c r="AC309" s="114" t="s">
        <v>50</v>
      </c>
      <c r="AD309" s="114" t="s">
        <v>50</v>
      </c>
      <c r="AE309" s="114"/>
      <c r="AF309" s="114" t="s">
        <v>50</v>
      </c>
      <c r="AG309" s="114" t="s">
        <v>50</v>
      </c>
      <c r="AH309" s="114"/>
      <c r="AI309" s="115" t="s">
        <v>50</v>
      </c>
      <c r="AJ309" s="116">
        <f t="shared" si="9"/>
        <v>11</v>
      </c>
    </row>
    <row r="310" spans="1:36" ht="20.25" hidden="1" customHeight="1" x14ac:dyDescent="0.2">
      <c r="A310" s="94"/>
      <c r="B310" s="95">
        <f t="shared" si="10"/>
        <v>1</v>
      </c>
      <c r="C310" s="96">
        <v>778</v>
      </c>
      <c r="D310" s="97" t="s">
        <v>771</v>
      </c>
      <c r="E310" s="98" t="s">
        <v>860</v>
      </c>
      <c r="F310" s="99" t="s">
        <v>336</v>
      </c>
      <c r="G310" s="100"/>
      <c r="H310" s="101" t="s">
        <v>851</v>
      </c>
      <c r="I310" s="102" t="s">
        <v>860</v>
      </c>
      <c r="J310" s="103" t="s">
        <v>75</v>
      </c>
      <c r="K310" s="104"/>
      <c r="L310" s="105" t="s">
        <v>665</v>
      </c>
      <c r="M310" s="106" t="s">
        <v>769</v>
      </c>
      <c r="N310" s="107"/>
      <c r="O310" s="108"/>
      <c r="P310" s="107" t="s">
        <v>50</v>
      </c>
      <c r="Q310" s="109" t="s">
        <v>910</v>
      </c>
      <c r="R310" s="109">
        <v>0.3</v>
      </c>
      <c r="S310" s="110">
        <v>2</v>
      </c>
      <c r="T310" s="98"/>
      <c r="U310" s="111"/>
      <c r="V310" s="112"/>
      <c r="W310" s="113" t="s">
        <v>50</v>
      </c>
      <c r="X310" s="114"/>
      <c r="Y310" s="114"/>
      <c r="Z310" s="114" t="s">
        <v>50</v>
      </c>
      <c r="AA310" s="114"/>
      <c r="AB310" s="114" t="s">
        <v>50</v>
      </c>
      <c r="AC310" s="114" t="s">
        <v>50</v>
      </c>
      <c r="AD310" s="114" t="s">
        <v>50</v>
      </c>
      <c r="AE310" s="114"/>
      <c r="AF310" s="114"/>
      <c r="AG310" s="114"/>
      <c r="AH310" s="114"/>
      <c r="AI310" s="115"/>
      <c r="AJ310" s="116">
        <f t="shared" si="9"/>
        <v>5</v>
      </c>
    </row>
    <row r="311" spans="1:36" ht="20.25" hidden="1" customHeight="1" x14ac:dyDescent="0.2">
      <c r="A311" s="94"/>
      <c r="B311" s="95">
        <f t="shared" si="10"/>
        <v>1</v>
      </c>
      <c r="C311" s="96">
        <v>779</v>
      </c>
      <c r="D311" s="97" t="s">
        <v>666</v>
      </c>
      <c r="E311" s="98" t="s">
        <v>860</v>
      </c>
      <c r="F311" s="99" t="s">
        <v>336</v>
      </c>
      <c r="G311" s="100"/>
      <c r="H311" s="101" t="s">
        <v>851</v>
      </c>
      <c r="I311" s="102" t="s">
        <v>860</v>
      </c>
      <c r="J311" s="103" t="s">
        <v>75</v>
      </c>
      <c r="K311" s="104"/>
      <c r="L311" s="105" t="s">
        <v>872</v>
      </c>
      <c r="M311" s="106" t="s">
        <v>873</v>
      </c>
      <c r="N311" s="107"/>
      <c r="O311" s="108"/>
      <c r="P311" s="107" t="s">
        <v>50</v>
      </c>
      <c r="Q311" s="109" t="s">
        <v>910</v>
      </c>
      <c r="R311" s="109">
        <v>0.3</v>
      </c>
      <c r="S311" s="110">
        <v>2</v>
      </c>
      <c r="T311" s="98"/>
      <c r="U311" s="111"/>
      <c r="V311" s="112"/>
      <c r="W311" s="113" t="s">
        <v>50</v>
      </c>
      <c r="X311" s="114"/>
      <c r="Y311" s="114"/>
      <c r="Z311" s="114" t="s">
        <v>50</v>
      </c>
      <c r="AA311" s="114"/>
      <c r="AB311" s="114" t="s">
        <v>50</v>
      </c>
      <c r="AC311" s="114" t="s">
        <v>50</v>
      </c>
      <c r="AD311" s="114" t="s">
        <v>50</v>
      </c>
      <c r="AE311" s="114"/>
      <c r="AF311" s="114"/>
      <c r="AG311" s="114"/>
      <c r="AH311" s="114"/>
      <c r="AI311" s="115"/>
      <c r="AJ311" s="116">
        <f t="shared" si="9"/>
        <v>5</v>
      </c>
    </row>
    <row r="312" spans="1:36" ht="20.25" hidden="1" customHeight="1" x14ac:dyDescent="0.2">
      <c r="A312" s="94"/>
      <c r="B312" s="95">
        <f t="shared" si="10"/>
        <v>1</v>
      </c>
      <c r="C312" s="96">
        <v>780</v>
      </c>
      <c r="D312" s="97" t="s">
        <v>668</v>
      </c>
      <c r="E312" s="98" t="s">
        <v>860</v>
      </c>
      <c r="F312" s="99" t="s">
        <v>336</v>
      </c>
      <c r="G312" s="100"/>
      <c r="H312" s="101" t="s">
        <v>851</v>
      </c>
      <c r="I312" s="102" t="s">
        <v>860</v>
      </c>
      <c r="J312" s="103" t="s">
        <v>75</v>
      </c>
      <c r="K312" s="104"/>
      <c r="L312" s="105" t="s">
        <v>669</v>
      </c>
      <c r="M312" s="106" t="s">
        <v>887</v>
      </c>
      <c r="N312" s="107"/>
      <c r="O312" s="108"/>
      <c r="P312" s="107" t="s">
        <v>50</v>
      </c>
      <c r="Q312" s="109" t="s">
        <v>910</v>
      </c>
      <c r="R312" s="109">
        <v>0.3</v>
      </c>
      <c r="S312" s="110">
        <v>2</v>
      </c>
      <c r="T312" s="98"/>
      <c r="U312" s="111"/>
      <c r="V312" s="112"/>
      <c r="W312" s="113" t="s">
        <v>50</v>
      </c>
      <c r="X312" s="114"/>
      <c r="Y312" s="114"/>
      <c r="Z312" s="114" t="s">
        <v>50</v>
      </c>
      <c r="AA312" s="114"/>
      <c r="AB312" s="114" t="s">
        <v>50</v>
      </c>
      <c r="AC312" s="114" t="s">
        <v>50</v>
      </c>
      <c r="AD312" s="114" t="s">
        <v>50</v>
      </c>
      <c r="AE312" s="114"/>
      <c r="AF312" s="114"/>
      <c r="AG312" s="114"/>
      <c r="AH312" s="114"/>
      <c r="AI312" s="115"/>
      <c r="AJ312" s="116">
        <f t="shared" si="9"/>
        <v>5</v>
      </c>
    </row>
    <row r="313" spans="1:36" ht="20.25" hidden="1" customHeight="1" x14ac:dyDescent="0.2">
      <c r="A313" s="94"/>
      <c r="B313" s="95">
        <f t="shared" si="10"/>
        <v>1</v>
      </c>
      <c r="C313" s="96">
        <v>781</v>
      </c>
      <c r="D313" s="97" t="s">
        <v>770</v>
      </c>
      <c r="E313" s="98" t="s">
        <v>860</v>
      </c>
      <c r="F313" s="99" t="s">
        <v>336</v>
      </c>
      <c r="G313" s="100"/>
      <c r="H313" s="101" t="s">
        <v>851</v>
      </c>
      <c r="I313" s="102" t="s">
        <v>860</v>
      </c>
      <c r="J313" s="103" t="s">
        <v>75</v>
      </c>
      <c r="K313" s="104"/>
      <c r="L313" s="105" t="s">
        <v>670</v>
      </c>
      <c r="M313" s="106" t="s">
        <v>775</v>
      </c>
      <c r="N313" s="107"/>
      <c r="O313" s="108"/>
      <c r="P313" s="107" t="s">
        <v>50</v>
      </c>
      <c r="Q313" s="109" t="s">
        <v>910</v>
      </c>
      <c r="R313" s="109">
        <v>0.3</v>
      </c>
      <c r="S313" s="110">
        <v>2</v>
      </c>
      <c r="T313" s="98"/>
      <c r="U313" s="111"/>
      <c r="V313" s="112"/>
      <c r="W313" s="113" t="s">
        <v>50</v>
      </c>
      <c r="X313" s="114"/>
      <c r="Y313" s="114"/>
      <c r="Z313" s="114" t="s">
        <v>50</v>
      </c>
      <c r="AA313" s="114"/>
      <c r="AB313" s="114" t="s">
        <v>50</v>
      </c>
      <c r="AC313" s="114" t="s">
        <v>50</v>
      </c>
      <c r="AD313" s="114" t="s">
        <v>50</v>
      </c>
      <c r="AE313" s="114"/>
      <c r="AF313" s="114"/>
      <c r="AG313" s="114"/>
      <c r="AH313" s="114"/>
      <c r="AI313" s="115"/>
      <c r="AJ313" s="116">
        <f t="shared" si="9"/>
        <v>5</v>
      </c>
    </row>
    <row r="314" spans="1:36" ht="20.25" hidden="1" customHeight="1" x14ac:dyDescent="0.2">
      <c r="A314" s="94"/>
      <c r="B314" s="95">
        <f t="shared" si="10"/>
        <v>1</v>
      </c>
      <c r="C314" s="96">
        <v>782</v>
      </c>
      <c r="D314" s="97" t="s">
        <v>777</v>
      </c>
      <c r="E314" s="98" t="s">
        <v>860</v>
      </c>
      <c r="F314" s="99" t="s">
        <v>336</v>
      </c>
      <c r="G314" s="100"/>
      <c r="H314" s="101" t="s">
        <v>851</v>
      </c>
      <c r="I314" s="102" t="s">
        <v>860</v>
      </c>
      <c r="J314" s="103" t="s">
        <v>75</v>
      </c>
      <c r="K314" s="104"/>
      <c r="L314" s="105" t="s">
        <v>772</v>
      </c>
      <c r="M314" s="106" t="s">
        <v>776</v>
      </c>
      <c r="N314" s="107"/>
      <c r="O314" s="108"/>
      <c r="P314" s="107" t="s">
        <v>50</v>
      </c>
      <c r="Q314" s="109" t="s">
        <v>910</v>
      </c>
      <c r="R314" s="109">
        <v>0.3</v>
      </c>
      <c r="S314" s="110">
        <v>2</v>
      </c>
      <c r="T314" s="98"/>
      <c r="U314" s="111"/>
      <c r="V314" s="112"/>
      <c r="W314" s="113" t="s">
        <v>50</v>
      </c>
      <c r="X314" s="114"/>
      <c r="Y314" s="114"/>
      <c r="Z314" s="114" t="s">
        <v>50</v>
      </c>
      <c r="AA314" s="114"/>
      <c r="AB314" s="114" t="s">
        <v>50</v>
      </c>
      <c r="AC314" s="114" t="s">
        <v>50</v>
      </c>
      <c r="AD314" s="114" t="s">
        <v>50</v>
      </c>
      <c r="AE314" s="114"/>
      <c r="AF314" s="114"/>
      <c r="AG314" s="114"/>
      <c r="AH314" s="114"/>
      <c r="AI314" s="115"/>
      <c r="AJ314" s="116">
        <f t="shared" si="9"/>
        <v>5</v>
      </c>
    </row>
    <row r="315" spans="1:36" ht="20.25" hidden="1" customHeight="1" x14ac:dyDescent="0.2">
      <c r="A315" s="94"/>
      <c r="B315" s="95">
        <f t="shared" si="10"/>
        <v>1</v>
      </c>
      <c r="C315" s="96">
        <v>783</v>
      </c>
      <c r="D315" s="97" t="s">
        <v>774</v>
      </c>
      <c r="E315" s="98" t="s">
        <v>860</v>
      </c>
      <c r="F315" s="99" t="s">
        <v>336</v>
      </c>
      <c r="G315" s="100"/>
      <c r="H315" s="101" t="s">
        <v>851</v>
      </c>
      <c r="I315" s="102" t="s">
        <v>860</v>
      </c>
      <c r="J315" s="103" t="s">
        <v>75</v>
      </c>
      <c r="K315" s="104"/>
      <c r="L315" s="105" t="s">
        <v>671</v>
      </c>
      <c r="M315" s="106" t="s">
        <v>773</v>
      </c>
      <c r="N315" s="107"/>
      <c r="O315" s="108"/>
      <c r="P315" s="107" t="s">
        <v>50</v>
      </c>
      <c r="Q315" s="109" t="s">
        <v>910</v>
      </c>
      <c r="R315" s="109">
        <v>0.3</v>
      </c>
      <c r="S315" s="110">
        <v>2</v>
      </c>
      <c r="T315" s="98"/>
      <c r="U315" s="111"/>
      <c r="V315" s="112"/>
      <c r="W315" s="113" t="s">
        <v>50</v>
      </c>
      <c r="X315" s="114"/>
      <c r="Y315" s="114"/>
      <c r="Z315" s="114" t="s">
        <v>50</v>
      </c>
      <c r="AA315" s="114"/>
      <c r="AB315" s="114" t="s">
        <v>50</v>
      </c>
      <c r="AC315" s="114" t="s">
        <v>50</v>
      </c>
      <c r="AD315" s="114" t="s">
        <v>50</v>
      </c>
      <c r="AE315" s="114"/>
      <c r="AF315" s="114"/>
      <c r="AG315" s="114"/>
      <c r="AH315" s="114"/>
      <c r="AI315" s="115"/>
      <c r="AJ315" s="116">
        <f t="shared" si="9"/>
        <v>5</v>
      </c>
    </row>
    <row r="316" spans="1:36" ht="20.25" hidden="1" customHeight="1" x14ac:dyDescent="0.2">
      <c r="A316" s="94"/>
      <c r="B316" s="95">
        <f t="shared" si="10"/>
        <v>1</v>
      </c>
      <c r="C316" s="96">
        <v>784</v>
      </c>
      <c r="D316" s="97" t="s">
        <v>782</v>
      </c>
      <c r="E316" s="98" t="s">
        <v>860</v>
      </c>
      <c r="F316" s="99" t="s">
        <v>336</v>
      </c>
      <c r="G316" s="100"/>
      <c r="H316" s="101" t="s">
        <v>851</v>
      </c>
      <c r="I316" s="102" t="s">
        <v>860</v>
      </c>
      <c r="J316" s="103" t="s">
        <v>75</v>
      </c>
      <c r="K316" s="104"/>
      <c r="L316" s="105" t="s">
        <v>672</v>
      </c>
      <c r="M316" s="106" t="s">
        <v>781</v>
      </c>
      <c r="N316" s="107"/>
      <c r="O316" s="108"/>
      <c r="P316" s="107" t="s">
        <v>50</v>
      </c>
      <c r="Q316" s="109" t="s">
        <v>910</v>
      </c>
      <c r="R316" s="109">
        <v>0.3</v>
      </c>
      <c r="S316" s="110">
        <v>2</v>
      </c>
      <c r="T316" s="98"/>
      <c r="U316" s="111"/>
      <c r="V316" s="112"/>
      <c r="W316" s="113" t="s">
        <v>50</v>
      </c>
      <c r="X316" s="114"/>
      <c r="Y316" s="114"/>
      <c r="Z316" s="114" t="s">
        <v>50</v>
      </c>
      <c r="AA316" s="114"/>
      <c r="AB316" s="114" t="s">
        <v>50</v>
      </c>
      <c r="AC316" s="114" t="s">
        <v>50</v>
      </c>
      <c r="AD316" s="114" t="s">
        <v>50</v>
      </c>
      <c r="AE316" s="114"/>
      <c r="AF316" s="114"/>
      <c r="AG316" s="114"/>
      <c r="AH316" s="114"/>
      <c r="AI316" s="115"/>
      <c r="AJ316" s="116">
        <f t="shared" si="9"/>
        <v>5</v>
      </c>
    </row>
    <row r="317" spans="1:36" ht="20.25" hidden="1" customHeight="1" x14ac:dyDescent="0.2">
      <c r="A317" s="94"/>
      <c r="B317" s="95">
        <f t="shared" si="10"/>
        <v>1</v>
      </c>
      <c r="C317" s="96">
        <v>785</v>
      </c>
      <c r="D317" s="97" t="s">
        <v>674</v>
      </c>
      <c r="E317" s="98" t="s">
        <v>860</v>
      </c>
      <c r="F317" s="99" t="s">
        <v>336</v>
      </c>
      <c r="G317" s="100"/>
      <c r="H317" s="101" t="s">
        <v>851</v>
      </c>
      <c r="I317" s="102" t="s">
        <v>860</v>
      </c>
      <c r="J317" s="103" t="s">
        <v>75</v>
      </c>
      <c r="K317" s="104"/>
      <c r="L317" s="105" t="s">
        <v>552</v>
      </c>
      <c r="M317" s="106" t="s">
        <v>551</v>
      </c>
      <c r="N317" s="107"/>
      <c r="O317" s="108"/>
      <c r="P317" s="107" t="s">
        <v>50</v>
      </c>
      <c r="Q317" s="109" t="s">
        <v>910</v>
      </c>
      <c r="R317" s="109">
        <v>0.3</v>
      </c>
      <c r="S317" s="110">
        <v>2</v>
      </c>
      <c r="T317" s="98"/>
      <c r="U317" s="111"/>
      <c r="V317" s="112"/>
      <c r="W317" s="113" t="s">
        <v>50</v>
      </c>
      <c r="X317" s="114"/>
      <c r="Y317" s="114"/>
      <c r="Z317" s="114" t="s">
        <v>50</v>
      </c>
      <c r="AA317" s="114"/>
      <c r="AB317" s="114" t="s">
        <v>50</v>
      </c>
      <c r="AC317" s="114" t="s">
        <v>50</v>
      </c>
      <c r="AD317" s="114" t="s">
        <v>50</v>
      </c>
      <c r="AE317" s="114"/>
      <c r="AF317" s="114"/>
      <c r="AG317" s="114"/>
      <c r="AH317" s="114"/>
      <c r="AI317" s="115"/>
      <c r="AJ317" s="116">
        <f t="shared" si="9"/>
        <v>5</v>
      </c>
    </row>
    <row r="318" spans="1:36" ht="20.25" hidden="1" customHeight="1" x14ac:dyDescent="0.2">
      <c r="A318" s="94"/>
      <c r="B318" s="95">
        <f t="shared" si="10"/>
        <v>1</v>
      </c>
      <c r="C318" s="96">
        <v>786</v>
      </c>
      <c r="D318" s="97" t="s">
        <v>783</v>
      </c>
      <c r="E318" s="98" t="s">
        <v>860</v>
      </c>
      <c r="F318" s="99" t="s">
        <v>336</v>
      </c>
      <c r="G318" s="100"/>
      <c r="H318" s="101" t="s">
        <v>851</v>
      </c>
      <c r="I318" s="102" t="s">
        <v>860</v>
      </c>
      <c r="J318" s="103" t="s">
        <v>75</v>
      </c>
      <c r="K318" s="104"/>
      <c r="L318" s="105" t="s">
        <v>677</v>
      </c>
      <c r="M318" s="106" t="s">
        <v>883</v>
      </c>
      <c r="N318" s="107"/>
      <c r="O318" s="108"/>
      <c r="P318" s="107" t="s">
        <v>50</v>
      </c>
      <c r="Q318" s="109" t="s">
        <v>910</v>
      </c>
      <c r="R318" s="109">
        <v>0.3</v>
      </c>
      <c r="S318" s="110">
        <v>2</v>
      </c>
      <c r="T318" s="98"/>
      <c r="U318" s="111"/>
      <c r="V318" s="112"/>
      <c r="W318" s="113" t="s">
        <v>50</v>
      </c>
      <c r="X318" s="114"/>
      <c r="Y318" s="114"/>
      <c r="Z318" s="114" t="s">
        <v>50</v>
      </c>
      <c r="AA318" s="114"/>
      <c r="AB318" s="114" t="s">
        <v>50</v>
      </c>
      <c r="AC318" s="114" t="s">
        <v>50</v>
      </c>
      <c r="AD318" s="114" t="s">
        <v>50</v>
      </c>
      <c r="AE318" s="114"/>
      <c r="AF318" s="114"/>
      <c r="AG318" s="114" t="s">
        <v>50</v>
      </c>
      <c r="AH318" s="114"/>
      <c r="AI318" s="115"/>
      <c r="AJ318" s="116">
        <f t="shared" si="9"/>
        <v>6</v>
      </c>
    </row>
    <row r="319" spans="1:36" ht="20.25" hidden="1" customHeight="1" x14ac:dyDescent="0.2">
      <c r="A319" s="94"/>
      <c r="B319" s="95">
        <f t="shared" si="10"/>
        <v>1</v>
      </c>
      <c r="C319" s="96">
        <v>787</v>
      </c>
      <c r="D319" s="97" t="s">
        <v>678</v>
      </c>
      <c r="E319" s="98" t="s">
        <v>860</v>
      </c>
      <c r="F319" s="99" t="s">
        <v>336</v>
      </c>
      <c r="G319" s="100"/>
      <c r="H319" s="101" t="s">
        <v>851</v>
      </c>
      <c r="I319" s="102" t="s">
        <v>860</v>
      </c>
      <c r="J319" s="103" t="s">
        <v>75</v>
      </c>
      <c r="K319" s="104"/>
      <c r="L319" s="105" t="s">
        <v>679</v>
      </c>
      <c r="M319" s="106" t="s">
        <v>784</v>
      </c>
      <c r="N319" s="107"/>
      <c r="O319" s="108"/>
      <c r="P319" s="107" t="s">
        <v>50</v>
      </c>
      <c r="Q319" s="109" t="s">
        <v>910</v>
      </c>
      <c r="R319" s="109">
        <v>0.3</v>
      </c>
      <c r="S319" s="110">
        <v>2</v>
      </c>
      <c r="T319" s="98"/>
      <c r="U319" s="111"/>
      <c r="V319" s="112"/>
      <c r="W319" s="113" t="s">
        <v>50</v>
      </c>
      <c r="X319" s="114"/>
      <c r="Y319" s="114"/>
      <c r="Z319" s="114" t="s">
        <v>50</v>
      </c>
      <c r="AA319" s="114"/>
      <c r="AB319" s="114" t="s">
        <v>50</v>
      </c>
      <c r="AC319" s="114" t="s">
        <v>50</v>
      </c>
      <c r="AD319" s="114" t="s">
        <v>50</v>
      </c>
      <c r="AE319" s="114"/>
      <c r="AF319" s="114"/>
      <c r="AG319" s="114"/>
      <c r="AH319" s="114"/>
      <c r="AI319" s="115"/>
      <c r="AJ319" s="116">
        <f t="shared" si="9"/>
        <v>5</v>
      </c>
    </row>
    <row r="320" spans="1:36" ht="20.25" hidden="1" customHeight="1" x14ac:dyDescent="0.2">
      <c r="A320" s="94"/>
      <c r="B320" s="95">
        <f t="shared" si="10"/>
        <v>1</v>
      </c>
      <c r="C320" s="96">
        <v>788</v>
      </c>
      <c r="D320" s="97" t="s">
        <v>680</v>
      </c>
      <c r="E320" s="98" t="s">
        <v>860</v>
      </c>
      <c r="F320" s="99" t="s">
        <v>336</v>
      </c>
      <c r="G320" s="100"/>
      <c r="H320" s="101" t="s">
        <v>851</v>
      </c>
      <c r="I320" s="102" t="s">
        <v>860</v>
      </c>
      <c r="J320" s="103" t="s">
        <v>75</v>
      </c>
      <c r="K320" s="104"/>
      <c r="L320" s="105" t="s">
        <v>681</v>
      </c>
      <c r="M320" s="106" t="s">
        <v>888</v>
      </c>
      <c r="N320" s="107"/>
      <c r="O320" s="108"/>
      <c r="P320" s="107" t="s">
        <v>50</v>
      </c>
      <c r="Q320" s="109" t="s">
        <v>910</v>
      </c>
      <c r="R320" s="109">
        <v>0.3</v>
      </c>
      <c r="S320" s="110">
        <v>2</v>
      </c>
      <c r="T320" s="98"/>
      <c r="U320" s="111"/>
      <c r="V320" s="112"/>
      <c r="W320" s="113" t="s">
        <v>50</v>
      </c>
      <c r="X320" s="114"/>
      <c r="Y320" s="114"/>
      <c r="Z320" s="114" t="s">
        <v>50</v>
      </c>
      <c r="AA320" s="114"/>
      <c r="AB320" s="114" t="s">
        <v>50</v>
      </c>
      <c r="AC320" s="114" t="s">
        <v>50</v>
      </c>
      <c r="AD320" s="114" t="s">
        <v>50</v>
      </c>
      <c r="AE320" s="114"/>
      <c r="AF320" s="114"/>
      <c r="AG320" s="114"/>
      <c r="AH320" s="114"/>
      <c r="AI320" s="115"/>
      <c r="AJ320" s="116">
        <f t="shared" si="9"/>
        <v>5</v>
      </c>
    </row>
    <row r="321" spans="1:36" ht="20.25" hidden="1" customHeight="1" x14ac:dyDescent="0.2">
      <c r="A321" s="94"/>
      <c r="B321" s="95">
        <f t="shared" si="10"/>
        <v>1</v>
      </c>
      <c r="C321" s="96">
        <v>789</v>
      </c>
      <c r="D321" s="97" t="s">
        <v>797</v>
      </c>
      <c r="E321" s="98" t="s">
        <v>860</v>
      </c>
      <c r="F321" s="99" t="s">
        <v>336</v>
      </c>
      <c r="G321" s="100"/>
      <c r="H321" s="101" t="s">
        <v>851</v>
      </c>
      <c r="I321" s="102" t="s">
        <v>860</v>
      </c>
      <c r="J321" s="103" t="s">
        <v>75</v>
      </c>
      <c r="K321" s="104"/>
      <c r="L321" s="105" t="s">
        <v>682</v>
      </c>
      <c r="M321" s="106" t="s">
        <v>884</v>
      </c>
      <c r="N321" s="107"/>
      <c r="O321" s="108"/>
      <c r="P321" s="107" t="s">
        <v>50</v>
      </c>
      <c r="Q321" s="109" t="s">
        <v>910</v>
      </c>
      <c r="R321" s="109">
        <v>0.3</v>
      </c>
      <c r="S321" s="110">
        <v>2</v>
      </c>
      <c r="T321" s="98"/>
      <c r="U321" s="111"/>
      <c r="V321" s="112"/>
      <c r="W321" s="113" t="s">
        <v>50</v>
      </c>
      <c r="X321" s="114"/>
      <c r="Y321" s="114"/>
      <c r="Z321" s="114" t="s">
        <v>50</v>
      </c>
      <c r="AA321" s="114"/>
      <c r="AB321" s="114" t="s">
        <v>50</v>
      </c>
      <c r="AC321" s="114" t="s">
        <v>50</v>
      </c>
      <c r="AD321" s="114" t="s">
        <v>50</v>
      </c>
      <c r="AE321" s="114"/>
      <c r="AF321" s="114"/>
      <c r="AG321" s="114"/>
      <c r="AH321" s="114"/>
      <c r="AI321" s="115"/>
      <c r="AJ321" s="116">
        <f t="shared" si="9"/>
        <v>5</v>
      </c>
    </row>
    <row r="322" spans="1:36" ht="20.25" hidden="1" customHeight="1" x14ac:dyDescent="0.2">
      <c r="A322" s="94"/>
      <c r="B322" s="95">
        <f t="shared" si="10"/>
        <v>1</v>
      </c>
      <c r="C322" s="96">
        <v>790</v>
      </c>
      <c r="D322" s="97" t="s">
        <v>786</v>
      </c>
      <c r="E322" s="98" t="s">
        <v>860</v>
      </c>
      <c r="F322" s="99" t="s">
        <v>336</v>
      </c>
      <c r="G322" s="100"/>
      <c r="H322" s="101" t="s">
        <v>851</v>
      </c>
      <c r="I322" s="102" t="s">
        <v>860</v>
      </c>
      <c r="J322" s="103" t="s">
        <v>75</v>
      </c>
      <c r="K322" s="104"/>
      <c r="L322" s="105" t="s">
        <v>685</v>
      </c>
      <c r="M322" s="106" t="s">
        <v>785</v>
      </c>
      <c r="N322" s="107"/>
      <c r="O322" s="108"/>
      <c r="P322" s="107" t="s">
        <v>50</v>
      </c>
      <c r="Q322" s="109" t="s">
        <v>910</v>
      </c>
      <c r="R322" s="109">
        <v>0.3</v>
      </c>
      <c r="S322" s="110">
        <v>2</v>
      </c>
      <c r="T322" s="98"/>
      <c r="U322" s="111"/>
      <c r="V322" s="112"/>
      <c r="W322" s="113" t="s">
        <v>50</v>
      </c>
      <c r="X322" s="114" t="s">
        <v>50</v>
      </c>
      <c r="Y322" s="114"/>
      <c r="Z322" s="114" t="s">
        <v>50</v>
      </c>
      <c r="AA322" s="114"/>
      <c r="AB322" s="114" t="s">
        <v>50</v>
      </c>
      <c r="AC322" s="114" t="s">
        <v>50</v>
      </c>
      <c r="AD322" s="114" t="s">
        <v>50</v>
      </c>
      <c r="AE322" s="114"/>
      <c r="AF322" s="114"/>
      <c r="AG322" s="114"/>
      <c r="AH322" s="114"/>
      <c r="AI322" s="115"/>
      <c r="AJ322" s="116">
        <f t="shared" si="9"/>
        <v>6</v>
      </c>
    </row>
    <row r="323" spans="1:36" ht="20.25" hidden="1" customHeight="1" x14ac:dyDescent="0.2">
      <c r="A323" s="94"/>
      <c r="B323" s="95">
        <f t="shared" si="10"/>
        <v>1</v>
      </c>
      <c r="C323" s="96">
        <v>791</v>
      </c>
      <c r="D323" s="97" t="s">
        <v>686</v>
      </c>
      <c r="E323" s="98" t="s">
        <v>860</v>
      </c>
      <c r="F323" s="99" t="s">
        <v>336</v>
      </c>
      <c r="G323" s="100"/>
      <c r="H323" s="101" t="s">
        <v>851</v>
      </c>
      <c r="I323" s="102" t="s">
        <v>860</v>
      </c>
      <c r="J323" s="103" t="s">
        <v>75</v>
      </c>
      <c r="K323" s="104"/>
      <c r="L323" s="105" t="s">
        <v>669</v>
      </c>
      <c r="M323" s="106" t="s">
        <v>887</v>
      </c>
      <c r="N323" s="107"/>
      <c r="O323" s="108"/>
      <c r="P323" s="107" t="s">
        <v>50</v>
      </c>
      <c r="Q323" s="109" t="s">
        <v>910</v>
      </c>
      <c r="R323" s="109">
        <v>0.3</v>
      </c>
      <c r="S323" s="110">
        <v>2</v>
      </c>
      <c r="T323" s="98"/>
      <c r="U323" s="111"/>
      <c r="V323" s="112"/>
      <c r="W323" s="113" t="s">
        <v>50</v>
      </c>
      <c r="X323" s="114"/>
      <c r="Y323" s="114"/>
      <c r="Z323" s="114" t="s">
        <v>50</v>
      </c>
      <c r="AA323" s="114"/>
      <c r="AB323" s="114" t="s">
        <v>50</v>
      </c>
      <c r="AC323" s="114" t="s">
        <v>50</v>
      </c>
      <c r="AD323" s="114" t="s">
        <v>50</v>
      </c>
      <c r="AE323" s="114"/>
      <c r="AF323" s="114"/>
      <c r="AG323" s="114"/>
      <c r="AH323" s="114"/>
      <c r="AI323" s="115"/>
      <c r="AJ323" s="116">
        <f t="shared" si="9"/>
        <v>5</v>
      </c>
    </row>
    <row r="324" spans="1:36" ht="20.25" hidden="1" customHeight="1" x14ac:dyDescent="0.2">
      <c r="A324" s="94"/>
      <c r="B324" s="95">
        <f t="shared" si="10"/>
        <v>1</v>
      </c>
      <c r="C324" s="96">
        <v>792</v>
      </c>
      <c r="D324" s="97" t="s">
        <v>687</v>
      </c>
      <c r="E324" s="98" t="s">
        <v>860</v>
      </c>
      <c r="F324" s="99" t="s">
        <v>336</v>
      </c>
      <c r="G324" s="100"/>
      <c r="H324" s="101" t="s">
        <v>851</v>
      </c>
      <c r="I324" s="102" t="s">
        <v>860</v>
      </c>
      <c r="J324" s="103" t="s">
        <v>75</v>
      </c>
      <c r="K324" s="104"/>
      <c r="L324" s="105" t="s">
        <v>688</v>
      </c>
      <c r="M324" s="106" t="s">
        <v>787</v>
      </c>
      <c r="N324" s="107"/>
      <c r="O324" s="108"/>
      <c r="P324" s="107" t="s">
        <v>50</v>
      </c>
      <c r="Q324" s="109" t="s">
        <v>910</v>
      </c>
      <c r="R324" s="109">
        <v>0.3</v>
      </c>
      <c r="S324" s="110">
        <v>2</v>
      </c>
      <c r="T324" s="98"/>
      <c r="U324" s="111"/>
      <c r="V324" s="112"/>
      <c r="W324" s="113" t="s">
        <v>50</v>
      </c>
      <c r="X324" s="114"/>
      <c r="Y324" s="114"/>
      <c r="Z324" s="114" t="s">
        <v>50</v>
      </c>
      <c r="AA324" s="114"/>
      <c r="AB324" s="114" t="s">
        <v>50</v>
      </c>
      <c r="AC324" s="114" t="s">
        <v>50</v>
      </c>
      <c r="AD324" s="114" t="s">
        <v>50</v>
      </c>
      <c r="AE324" s="114"/>
      <c r="AF324" s="114"/>
      <c r="AG324" s="114"/>
      <c r="AH324" s="114"/>
      <c r="AI324" s="115"/>
      <c r="AJ324" s="116">
        <f t="shared" si="9"/>
        <v>5</v>
      </c>
    </row>
    <row r="325" spans="1:36" ht="20.25" hidden="1" customHeight="1" x14ac:dyDescent="0.2">
      <c r="A325" s="94"/>
      <c r="B325" s="95">
        <f t="shared" si="10"/>
        <v>1</v>
      </c>
      <c r="C325" s="96">
        <v>793</v>
      </c>
      <c r="D325" s="97" t="s">
        <v>689</v>
      </c>
      <c r="E325" s="98" t="s">
        <v>860</v>
      </c>
      <c r="F325" s="99" t="s">
        <v>336</v>
      </c>
      <c r="G325" s="100"/>
      <c r="H325" s="101" t="s">
        <v>851</v>
      </c>
      <c r="I325" s="102" t="s">
        <v>860</v>
      </c>
      <c r="J325" s="103" t="s">
        <v>75</v>
      </c>
      <c r="K325" s="104"/>
      <c r="L325" s="105" t="s">
        <v>690</v>
      </c>
      <c r="M325" s="106" t="s">
        <v>877</v>
      </c>
      <c r="N325" s="107"/>
      <c r="O325" s="108"/>
      <c r="P325" s="107" t="s">
        <v>50</v>
      </c>
      <c r="Q325" s="109" t="s">
        <v>910</v>
      </c>
      <c r="R325" s="109">
        <v>0.3</v>
      </c>
      <c r="S325" s="110">
        <v>2</v>
      </c>
      <c r="T325" s="98"/>
      <c r="U325" s="111"/>
      <c r="V325" s="112"/>
      <c r="W325" s="113" t="s">
        <v>50</v>
      </c>
      <c r="X325" s="114"/>
      <c r="Y325" s="114"/>
      <c r="Z325" s="114" t="s">
        <v>50</v>
      </c>
      <c r="AA325" s="114"/>
      <c r="AB325" s="114" t="s">
        <v>50</v>
      </c>
      <c r="AC325" s="114" t="s">
        <v>50</v>
      </c>
      <c r="AD325" s="114" t="s">
        <v>50</v>
      </c>
      <c r="AE325" s="114"/>
      <c r="AF325" s="114"/>
      <c r="AG325" s="114"/>
      <c r="AH325" s="114"/>
      <c r="AI325" s="115"/>
      <c r="AJ325" s="116">
        <f t="shared" si="9"/>
        <v>5</v>
      </c>
    </row>
    <row r="326" spans="1:36" ht="20.25" hidden="1" customHeight="1" x14ac:dyDescent="0.2">
      <c r="A326" s="94"/>
      <c r="B326" s="95">
        <f t="shared" si="10"/>
        <v>1</v>
      </c>
      <c r="C326" s="96">
        <v>794</v>
      </c>
      <c r="D326" s="97" t="s">
        <v>692</v>
      </c>
      <c r="E326" s="98" t="s">
        <v>860</v>
      </c>
      <c r="F326" s="99" t="s">
        <v>336</v>
      </c>
      <c r="G326" s="100"/>
      <c r="H326" s="101" t="s">
        <v>851</v>
      </c>
      <c r="I326" s="102" t="s">
        <v>860</v>
      </c>
      <c r="J326" s="103" t="s">
        <v>75</v>
      </c>
      <c r="K326" s="104"/>
      <c r="L326" s="105" t="s">
        <v>693</v>
      </c>
      <c r="M326" s="106" t="s">
        <v>788</v>
      </c>
      <c r="N326" s="107"/>
      <c r="O326" s="108"/>
      <c r="P326" s="107" t="s">
        <v>50</v>
      </c>
      <c r="Q326" s="109" t="s">
        <v>910</v>
      </c>
      <c r="R326" s="109">
        <v>0.3</v>
      </c>
      <c r="S326" s="110">
        <v>2</v>
      </c>
      <c r="T326" s="98"/>
      <c r="U326" s="111"/>
      <c r="V326" s="112"/>
      <c r="W326" s="113" t="s">
        <v>50</v>
      </c>
      <c r="X326" s="114"/>
      <c r="Y326" s="114"/>
      <c r="Z326" s="114" t="s">
        <v>50</v>
      </c>
      <c r="AA326" s="114"/>
      <c r="AB326" s="114" t="s">
        <v>50</v>
      </c>
      <c r="AC326" s="114" t="s">
        <v>50</v>
      </c>
      <c r="AD326" s="114" t="s">
        <v>50</v>
      </c>
      <c r="AE326" s="114"/>
      <c r="AF326" s="114"/>
      <c r="AG326" s="114"/>
      <c r="AH326" s="114"/>
      <c r="AI326" s="115"/>
      <c r="AJ326" s="116">
        <f t="shared" si="9"/>
        <v>5</v>
      </c>
    </row>
    <row r="327" spans="1:36" ht="20.25" hidden="1" customHeight="1" x14ac:dyDescent="0.2">
      <c r="A327" s="94"/>
      <c r="B327" s="95">
        <f t="shared" si="10"/>
        <v>1</v>
      </c>
      <c r="C327" s="96">
        <v>795</v>
      </c>
      <c r="D327" s="97" t="s">
        <v>694</v>
      </c>
      <c r="E327" s="98" t="s">
        <v>860</v>
      </c>
      <c r="F327" s="99" t="s">
        <v>336</v>
      </c>
      <c r="G327" s="100"/>
      <c r="H327" s="101" t="s">
        <v>851</v>
      </c>
      <c r="I327" s="102" t="s">
        <v>860</v>
      </c>
      <c r="J327" s="103" t="s">
        <v>75</v>
      </c>
      <c r="K327" s="104"/>
      <c r="L327" s="105" t="s">
        <v>695</v>
      </c>
      <c r="M327" s="106" t="s">
        <v>889</v>
      </c>
      <c r="N327" s="107"/>
      <c r="O327" s="108"/>
      <c r="P327" s="107" t="s">
        <v>50</v>
      </c>
      <c r="Q327" s="109" t="s">
        <v>910</v>
      </c>
      <c r="R327" s="109">
        <v>0.3</v>
      </c>
      <c r="S327" s="110">
        <v>2</v>
      </c>
      <c r="T327" s="98"/>
      <c r="U327" s="111"/>
      <c r="V327" s="112"/>
      <c r="W327" s="113" t="s">
        <v>50</v>
      </c>
      <c r="X327" s="114"/>
      <c r="Y327" s="114"/>
      <c r="Z327" s="114" t="s">
        <v>50</v>
      </c>
      <c r="AA327" s="114"/>
      <c r="AB327" s="114" t="s">
        <v>50</v>
      </c>
      <c r="AC327" s="114" t="s">
        <v>50</v>
      </c>
      <c r="AD327" s="114" t="s">
        <v>50</v>
      </c>
      <c r="AE327" s="114"/>
      <c r="AF327" s="114"/>
      <c r="AG327" s="114"/>
      <c r="AH327" s="114"/>
      <c r="AI327" s="115"/>
      <c r="AJ327" s="116">
        <f t="shared" ref="AJ327:AJ391" si="11">COUNTIF(W327:AI327,"x")</f>
        <v>5</v>
      </c>
    </row>
    <row r="328" spans="1:36" ht="20.25" hidden="1" customHeight="1" x14ac:dyDescent="0.2">
      <c r="A328" s="94"/>
      <c r="B328" s="95">
        <f t="shared" si="10"/>
        <v>1</v>
      </c>
      <c r="C328" s="96">
        <v>796</v>
      </c>
      <c r="D328" s="97" t="s">
        <v>803</v>
      </c>
      <c r="E328" s="98" t="s">
        <v>860</v>
      </c>
      <c r="F328" s="99" t="s">
        <v>336</v>
      </c>
      <c r="G328" s="100"/>
      <c r="H328" s="101" t="s">
        <v>851</v>
      </c>
      <c r="I328" s="102" t="s">
        <v>860</v>
      </c>
      <c r="J328" s="103" t="s">
        <v>75</v>
      </c>
      <c r="K328" s="104"/>
      <c r="L328" s="105" t="s">
        <v>698</v>
      </c>
      <c r="M328" s="106" t="s">
        <v>789</v>
      </c>
      <c r="N328" s="107"/>
      <c r="O328" s="108"/>
      <c r="P328" s="107" t="s">
        <v>50</v>
      </c>
      <c r="Q328" s="109" t="s">
        <v>910</v>
      </c>
      <c r="R328" s="109">
        <v>0.3</v>
      </c>
      <c r="S328" s="110">
        <v>2</v>
      </c>
      <c r="T328" s="98"/>
      <c r="U328" s="111"/>
      <c r="V328" s="112"/>
      <c r="W328" s="113" t="s">
        <v>50</v>
      </c>
      <c r="X328" s="114" t="s">
        <v>50</v>
      </c>
      <c r="Y328" s="114"/>
      <c r="Z328" s="114" t="s">
        <v>50</v>
      </c>
      <c r="AA328" s="114"/>
      <c r="AB328" s="114" t="s">
        <v>50</v>
      </c>
      <c r="AC328" s="114" t="s">
        <v>50</v>
      </c>
      <c r="AD328" s="114" t="s">
        <v>50</v>
      </c>
      <c r="AE328" s="114"/>
      <c r="AF328" s="114"/>
      <c r="AG328" s="114"/>
      <c r="AH328" s="114"/>
      <c r="AI328" s="115"/>
      <c r="AJ328" s="116">
        <f t="shared" si="11"/>
        <v>6</v>
      </c>
    </row>
    <row r="329" spans="1:36" ht="20.25" hidden="1" customHeight="1" x14ac:dyDescent="0.2">
      <c r="A329" s="94"/>
      <c r="B329" s="95">
        <f t="shared" si="10"/>
        <v>1</v>
      </c>
      <c r="C329" s="96">
        <v>797</v>
      </c>
      <c r="D329" s="97" t="s">
        <v>703</v>
      </c>
      <c r="E329" s="98" t="s">
        <v>860</v>
      </c>
      <c r="F329" s="99" t="s">
        <v>336</v>
      </c>
      <c r="G329" s="100"/>
      <c r="H329" s="101" t="s">
        <v>851</v>
      </c>
      <c r="I329" s="102" t="s">
        <v>860</v>
      </c>
      <c r="J329" s="103" t="s">
        <v>75</v>
      </c>
      <c r="K329" s="104"/>
      <c r="L329" s="105" t="s">
        <v>704</v>
      </c>
      <c r="M329" s="106" t="s">
        <v>790</v>
      </c>
      <c r="N329" s="107"/>
      <c r="O329" s="108"/>
      <c r="P329" s="107" t="s">
        <v>50</v>
      </c>
      <c r="Q329" s="109" t="s">
        <v>910</v>
      </c>
      <c r="R329" s="109">
        <v>0.3</v>
      </c>
      <c r="S329" s="110">
        <v>2</v>
      </c>
      <c r="T329" s="98"/>
      <c r="U329" s="111"/>
      <c r="V329" s="112"/>
      <c r="W329" s="113" t="s">
        <v>50</v>
      </c>
      <c r="X329" s="114"/>
      <c r="Y329" s="114"/>
      <c r="Z329" s="114" t="s">
        <v>50</v>
      </c>
      <c r="AA329" s="114"/>
      <c r="AB329" s="114" t="s">
        <v>50</v>
      </c>
      <c r="AC329" s="114" t="s">
        <v>50</v>
      </c>
      <c r="AD329" s="114" t="s">
        <v>50</v>
      </c>
      <c r="AE329" s="114"/>
      <c r="AF329" s="114"/>
      <c r="AG329" s="114"/>
      <c r="AH329" s="114"/>
      <c r="AI329" s="115"/>
      <c r="AJ329" s="116">
        <f t="shared" si="11"/>
        <v>5</v>
      </c>
    </row>
    <row r="330" spans="1:36" ht="20.25" hidden="1" customHeight="1" x14ac:dyDescent="0.2">
      <c r="A330" s="94"/>
      <c r="B330" s="95">
        <f t="shared" si="10"/>
        <v>1</v>
      </c>
      <c r="C330" s="96">
        <v>798</v>
      </c>
      <c r="D330" s="97" t="s">
        <v>705</v>
      </c>
      <c r="E330" s="98" t="s">
        <v>860</v>
      </c>
      <c r="F330" s="99" t="s">
        <v>336</v>
      </c>
      <c r="G330" s="100"/>
      <c r="H330" s="101" t="s">
        <v>851</v>
      </c>
      <c r="I330" s="102" t="s">
        <v>860</v>
      </c>
      <c r="J330" s="103" t="s">
        <v>75</v>
      </c>
      <c r="K330" s="104"/>
      <c r="L330" s="105" t="s">
        <v>706</v>
      </c>
      <c r="M330" s="106" t="s">
        <v>874</v>
      </c>
      <c r="N330" s="107"/>
      <c r="O330" s="108"/>
      <c r="P330" s="107" t="s">
        <v>50</v>
      </c>
      <c r="Q330" s="109" t="s">
        <v>910</v>
      </c>
      <c r="R330" s="109">
        <v>0.3</v>
      </c>
      <c r="S330" s="110">
        <v>2</v>
      </c>
      <c r="T330" s="98"/>
      <c r="U330" s="111"/>
      <c r="V330" s="112"/>
      <c r="W330" s="113" t="s">
        <v>50</v>
      </c>
      <c r="X330" s="114" t="s">
        <v>50</v>
      </c>
      <c r="Y330" s="114"/>
      <c r="Z330" s="114" t="s">
        <v>50</v>
      </c>
      <c r="AA330" s="114"/>
      <c r="AB330" s="114" t="s">
        <v>50</v>
      </c>
      <c r="AC330" s="114" t="s">
        <v>50</v>
      </c>
      <c r="AD330" s="114" t="s">
        <v>50</v>
      </c>
      <c r="AE330" s="114"/>
      <c r="AF330" s="114"/>
      <c r="AG330" s="114"/>
      <c r="AH330" s="114"/>
      <c r="AI330" s="115"/>
      <c r="AJ330" s="116">
        <f t="shared" si="11"/>
        <v>6</v>
      </c>
    </row>
    <row r="331" spans="1:36" ht="20.25" hidden="1" customHeight="1" x14ac:dyDescent="0.2">
      <c r="A331" s="94"/>
      <c r="B331" s="95">
        <f t="shared" si="10"/>
        <v>1</v>
      </c>
      <c r="C331" s="96">
        <v>799</v>
      </c>
      <c r="D331" s="97" t="s">
        <v>791</v>
      </c>
      <c r="E331" s="98" t="s">
        <v>860</v>
      </c>
      <c r="F331" s="99" t="s">
        <v>336</v>
      </c>
      <c r="G331" s="100"/>
      <c r="H331" s="101" t="s">
        <v>851</v>
      </c>
      <c r="I331" s="102" t="s">
        <v>860</v>
      </c>
      <c r="J331" s="103" t="s">
        <v>75</v>
      </c>
      <c r="K331" s="104"/>
      <c r="L331" s="105" t="s">
        <v>709</v>
      </c>
      <c r="M331" s="106" t="s">
        <v>875</v>
      </c>
      <c r="N331" s="107"/>
      <c r="O331" s="108"/>
      <c r="P331" s="107" t="s">
        <v>50</v>
      </c>
      <c r="Q331" s="109" t="s">
        <v>910</v>
      </c>
      <c r="R331" s="109">
        <v>0.3</v>
      </c>
      <c r="S331" s="110">
        <v>2</v>
      </c>
      <c r="T331" s="98"/>
      <c r="U331" s="111"/>
      <c r="V331" s="112"/>
      <c r="W331" s="113" t="s">
        <v>50</v>
      </c>
      <c r="X331" s="114"/>
      <c r="Y331" s="114"/>
      <c r="Z331" s="114" t="s">
        <v>50</v>
      </c>
      <c r="AA331" s="114"/>
      <c r="AB331" s="114" t="s">
        <v>50</v>
      </c>
      <c r="AC331" s="114" t="s">
        <v>50</v>
      </c>
      <c r="AD331" s="114" t="s">
        <v>50</v>
      </c>
      <c r="AE331" s="114"/>
      <c r="AF331" s="114"/>
      <c r="AG331" s="114"/>
      <c r="AH331" s="114"/>
      <c r="AI331" s="115"/>
      <c r="AJ331" s="116">
        <f t="shared" si="11"/>
        <v>5</v>
      </c>
    </row>
    <row r="332" spans="1:36" ht="20.25" hidden="1" customHeight="1" x14ac:dyDescent="0.2">
      <c r="A332" s="94"/>
      <c r="B332" s="95">
        <f t="shared" si="10"/>
        <v>1</v>
      </c>
      <c r="C332" s="96">
        <v>510</v>
      </c>
      <c r="D332" s="97" t="s">
        <v>793</v>
      </c>
      <c r="E332" s="98" t="s">
        <v>860</v>
      </c>
      <c r="F332" s="99" t="s">
        <v>336</v>
      </c>
      <c r="G332" s="100"/>
      <c r="H332" s="101" t="s">
        <v>851</v>
      </c>
      <c r="I332" s="102" t="s">
        <v>860</v>
      </c>
      <c r="J332" s="103" t="s">
        <v>75</v>
      </c>
      <c r="K332" s="104"/>
      <c r="L332" s="105" t="s">
        <v>711</v>
      </c>
      <c r="M332" s="106" t="s">
        <v>792</v>
      </c>
      <c r="N332" s="107"/>
      <c r="O332" s="108"/>
      <c r="P332" s="107" t="s">
        <v>50</v>
      </c>
      <c r="Q332" s="109" t="s">
        <v>910</v>
      </c>
      <c r="R332" s="109">
        <v>0.3</v>
      </c>
      <c r="S332" s="110">
        <v>2</v>
      </c>
      <c r="T332" s="98"/>
      <c r="U332" s="111"/>
      <c r="V332" s="112"/>
      <c r="W332" s="113" t="s">
        <v>50</v>
      </c>
      <c r="X332" s="114"/>
      <c r="Y332" s="114"/>
      <c r="Z332" s="114" t="s">
        <v>50</v>
      </c>
      <c r="AA332" s="114"/>
      <c r="AB332" s="114" t="s">
        <v>50</v>
      </c>
      <c r="AC332" s="114" t="s">
        <v>50</v>
      </c>
      <c r="AD332" s="114" t="s">
        <v>50</v>
      </c>
      <c r="AE332" s="114"/>
      <c r="AF332" s="114"/>
      <c r="AG332" s="114"/>
      <c r="AH332" s="114"/>
      <c r="AI332" s="115" t="s">
        <v>50</v>
      </c>
      <c r="AJ332" s="116">
        <f t="shared" si="11"/>
        <v>6</v>
      </c>
    </row>
    <row r="333" spans="1:36" ht="20.25" hidden="1" customHeight="1" x14ac:dyDescent="0.2">
      <c r="A333" s="94"/>
      <c r="B333" s="95">
        <f t="shared" si="10"/>
        <v>1</v>
      </c>
      <c r="C333" s="96">
        <v>511</v>
      </c>
      <c r="D333" s="97" t="s">
        <v>796</v>
      </c>
      <c r="E333" s="98" t="s">
        <v>860</v>
      </c>
      <c r="F333" s="99" t="s">
        <v>336</v>
      </c>
      <c r="G333" s="100"/>
      <c r="H333" s="101" t="s">
        <v>851</v>
      </c>
      <c r="I333" s="102" t="s">
        <v>860</v>
      </c>
      <c r="J333" s="103" t="s">
        <v>75</v>
      </c>
      <c r="K333" s="104"/>
      <c r="L333" s="105" t="s">
        <v>794</v>
      </c>
      <c r="M333" s="106" t="s">
        <v>795</v>
      </c>
      <c r="N333" s="107"/>
      <c r="O333" s="108"/>
      <c r="P333" s="107" t="s">
        <v>50</v>
      </c>
      <c r="Q333" s="109" t="s">
        <v>910</v>
      </c>
      <c r="R333" s="109">
        <v>0.3</v>
      </c>
      <c r="S333" s="110">
        <v>2</v>
      </c>
      <c r="T333" s="98"/>
      <c r="U333" s="111"/>
      <c r="V333" s="112"/>
      <c r="W333" s="113" t="s">
        <v>50</v>
      </c>
      <c r="X333" s="114"/>
      <c r="Y333" s="114"/>
      <c r="Z333" s="114" t="s">
        <v>50</v>
      </c>
      <c r="AA333" s="114"/>
      <c r="AB333" s="114" t="s">
        <v>50</v>
      </c>
      <c r="AC333" s="114" t="s">
        <v>50</v>
      </c>
      <c r="AD333" s="114" t="s">
        <v>50</v>
      </c>
      <c r="AE333" s="114"/>
      <c r="AF333" s="114"/>
      <c r="AG333" s="114"/>
      <c r="AH333" s="114"/>
      <c r="AI333" s="115"/>
      <c r="AJ333" s="116">
        <f t="shared" si="11"/>
        <v>5</v>
      </c>
    </row>
    <row r="334" spans="1:36" ht="20.25" hidden="1" customHeight="1" x14ac:dyDescent="0.2">
      <c r="A334" s="94"/>
      <c r="B334" s="95">
        <f t="shared" si="10"/>
        <v>1</v>
      </c>
      <c r="C334" s="96">
        <v>512</v>
      </c>
      <c r="D334" s="97" t="s">
        <v>683</v>
      </c>
      <c r="E334" s="98" t="s">
        <v>860</v>
      </c>
      <c r="F334" s="99" t="s">
        <v>336</v>
      </c>
      <c r="G334" s="100"/>
      <c r="H334" s="101" t="s">
        <v>844</v>
      </c>
      <c r="I334" s="102" t="s">
        <v>860</v>
      </c>
      <c r="J334" s="103" t="s">
        <v>75</v>
      </c>
      <c r="K334" s="104"/>
      <c r="L334" s="105" t="s">
        <v>684</v>
      </c>
      <c r="M334" s="106" t="s">
        <v>801</v>
      </c>
      <c r="N334" s="107"/>
      <c r="O334" s="108"/>
      <c r="P334" s="107" t="s">
        <v>50</v>
      </c>
      <c r="Q334" s="109" t="s">
        <v>910</v>
      </c>
      <c r="R334" s="109">
        <v>0.3</v>
      </c>
      <c r="S334" s="110">
        <v>2</v>
      </c>
      <c r="T334" s="98"/>
      <c r="U334" s="111"/>
      <c r="V334" s="112"/>
      <c r="W334" s="113" t="s">
        <v>50</v>
      </c>
      <c r="X334" s="114"/>
      <c r="Y334" s="114" t="s">
        <v>50</v>
      </c>
      <c r="Z334" s="114" t="s">
        <v>50</v>
      </c>
      <c r="AA334" s="114" t="s">
        <v>50</v>
      </c>
      <c r="AB334" s="114" t="s">
        <v>50</v>
      </c>
      <c r="AC334" s="114" t="s">
        <v>50</v>
      </c>
      <c r="AD334" s="114" t="s">
        <v>50</v>
      </c>
      <c r="AE334" s="114"/>
      <c r="AF334" s="114"/>
      <c r="AG334" s="114"/>
      <c r="AH334" s="114"/>
      <c r="AI334" s="115"/>
      <c r="AJ334" s="116">
        <f t="shared" si="11"/>
        <v>7</v>
      </c>
    </row>
    <row r="335" spans="1:36" ht="20.25" hidden="1" customHeight="1" x14ac:dyDescent="0.2">
      <c r="A335" s="94"/>
      <c r="B335" s="95">
        <f t="shared" si="10"/>
        <v>1</v>
      </c>
      <c r="C335" s="96">
        <v>513</v>
      </c>
      <c r="D335" s="97" t="s">
        <v>802</v>
      </c>
      <c r="E335" s="98" t="s">
        <v>860</v>
      </c>
      <c r="F335" s="99" t="s">
        <v>336</v>
      </c>
      <c r="G335" s="100"/>
      <c r="H335" s="101" t="s">
        <v>851</v>
      </c>
      <c r="I335" s="102" t="s">
        <v>860</v>
      </c>
      <c r="J335" s="103" t="s">
        <v>75</v>
      </c>
      <c r="K335" s="104"/>
      <c r="L335" s="105" t="s">
        <v>701</v>
      </c>
      <c r="M335" s="106" t="s">
        <v>882</v>
      </c>
      <c r="N335" s="107"/>
      <c r="O335" s="108"/>
      <c r="P335" s="107" t="s">
        <v>50</v>
      </c>
      <c r="Q335" s="109" t="s">
        <v>910</v>
      </c>
      <c r="R335" s="109">
        <v>0.3</v>
      </c>
      <c r="S335" s="110">
        <v>2</v>
      </c>
      <c r="T335" s="98"/>
      <c r="U335" s="111"/>
      <c r="V335" s="112"/>
      <c r="W335" s="113" t="s">
        <v>50</v>
      </c>
      <c r="X335" s="114"/>
      <c r="Y335" s="114"/>
      <c r="Z335" s="114" t="s">
        <v>50</v>
      </c>
      <c r="AA335" s="114"/>
      <c r="AB335" s="114" t="s">
        <v>50</v>
      </c>
      <c r="AC335" s="114" t="s">
        <v>50</v>
      </c>
      <c r="AD335" s="114" t="s">
        <v>50</v>
      </c>
      <c r="AE335" s="114"/>
      <c r="AF335" s="114"/>
      <c r="AG335" s="114"/>
      <c r="AH335" s="114"/>
      <c r="AI335" s="115"/>
      <c r="AJ335" s="116">
        <f t="shared" si="11"/>
        <v>5</v>
      </c>
    </row>
    <row r="336" spans="1:36" ht="20.25" hidden="1" customHeight="1" x14ac:dyDescent="0.2">
      <c r="A336" s="94"/>
      <c r="B336" s="95">
        <f t="shared" si="10"/>
        <v>1</v>
      </c>
      <c r="C336" s="96">
        <v>514</v>
      </c>
      <c r="D336" s="97" t="s">
        <v>804</v>
      </c>
      <c r="E336" s="98" t="s">
        <v>860</v>
      </c>
      <c r="F336" s="99" t="s">
        <v>336</v>
      </c>
      <c r="G336" s="100"/>
      <c r="H336" s="101" t="s">
        <v>851</v>
      </c>
      <c r="I336" s="102" t="s">
        <v>860</v>
      </c>
      <c r="J336" s="103" t="s">
        <v>75</v>
      </c>
      <c r="K336" s="104"/>
      <c r="L336" s="105" t="s">
        <v>710</v>
      </c>
      <c r="M336" s="106" t="s">
        <v>878</v>
      </c>
      <c r="N336" s="107"/>
      <c r="O336" s="108"/>
      <c r="P336" s="107" t="s">
        <v>50</v>
      </c>
      <c r="Q336" s="109" t="s">
        <v>910</v>
      </c>
      <c r="R336" s="109">
        <v>0.3</v>
      </c>
      <c r="S336" s="110">
        <v>2</v>
      </c>
      <c r="T336" s="98"/>
      <c r="U336" s="111"/>
      <c r="V336" s="112"/>
      <c r="W336" s="113" t="s">
        <v>50</v>
      </c>
      <c r="X336" s="114"/>
      <c r="Y336" s="114"/>
      <c r="Z336" s="114" t="s">
        <v>50</v>
      </c>
      <c r="AA336" s="114"/>
      <c r="AB336" s="114" t="s">
        <v>50</v>
      </c>
      <c r="AC336" s="114" t="s">
        <v>50</v>
      </c>
      <c r="AD336" s="114" t="s">
        <v>50</v>
      </c>
      <c r="AE336" s="114"/>
      <c r="AF336" s="114"/>
      <c r="AG336" s="114"/>
      <c r="AH336" s="114"/>
      <c r="AI336" s="115"/>
      <c r="AJ336" s="116">
        <f t="shared" si="11"/>
        <v>5</v>
      </c>
    </row>
    <row r="337" spans="1:36" ht="20.25" hidden="1" customHeight="1" x14ac:dyDescent="0.2">
      <c r="A337" s="94"/>
      <c r="B337" s="95">
        <f t="shared" si="10"/>
        <v>1</v>
      </c>
      <c r="C337" s="96">
        <v>515</v>
      </c>
      <c r="D337" s="97" t="s">
        <v>806</v>
      </c>
      <c r="E337" s="98" t="s">
        <v>860</v>
      </c>
      <c r="F337" s="99" t="s">
        <v>336</v>
      </c>
      <c r="G337" s="100"/>
      <c r="H337" s="101" t="s">
        <v>851</v>
      </c>
      <c r="I337" s="102" t="s">
        <v>860</v>
      </c>
      <c r="J337" s="103" t="s">
        <v>75</v>
      </c>
      <c r="K337" s="104"/>
      <c r="L337" s="105" t="s">
        <v>691</v>
      </c>
      <c r="M337" s="106" t="s">
        <v>805</v>
      </c>
      <c r="N337" s="107"/>
      <c r="O337" s="108"/>
      <c r="P337" s="107" t="s">
        <v>50</v>
      </c>
      <c r="Q337" s="109" t="s">
        <v>910</v>
      </c>
      <c r="R337" s="109">
        <v>0.3</v>
      </c>
      <c r="S337" s="110">
        <v>2</v>
      </c>
      <c r="T337" s="98"/>
      <c r="U337" s="111"/>
      <c r="V337" s="112"/>
      <c r="W337" s="113" t="s">
        <v>50</v>
      </c>
      <c r="X337" s="114"/>
      <c r="Y337" s="114"/>
      <c r="Z337" s="114" t="s">
        <v>50</v>
      </c>
      <c r="AA337" s="114"/>
      <c r="AB337" s="114" t="s">
        <v>50</v>
      </c>
      <c r="AC337" s="114" t="s">
        <v>50</v>
      </c>
      <c r="AD337" s="114" t="s">
        <v>50</v>
      </c>
      <c r="AE337" s="114"/>
      <c r="AF337" s="114"/>
      <c r="AG337" s="114"/>
      <c r="AH337" s="114"/>
      <c r="AI337" s="115"/>
      <c r="AJ337" s="116">
        <f t="shared" si="11"/>
        <v>5</v>
      </c>
    </row>
    <row r="338" spans="1:36" ht="20.25" hidden="1" customHeight="1" x14ac:dyDescent="0.2">
      <c r="A338" s="94"/>
      <c r="B338" s="95">
        <f t="shared" si="10"/>
        <v>1</v>
      </c>
      <c r="C338" s="96">
        <v>516</v>
      </c>
      <c r="D338" s="97" t="s">
        <v>808</v>
      </c>
      <c r="E338" s="98" t="s">
        <v>860</v>
      </c>
      <c r="F338" s="99" t="s">
        <v>336</v>
      </c>
      <c r="G338" s="100"/>
      <c r="H338" s="101" t="s">
        <v>851</v>
      </c>
      <c r="I338" s="102" t="s">
        <v>860</v>
      </c>
      <c r="J338" s="103" t="s">
        <v>75</v>
      </c>
      <c r="K338" s="104"/>
      <c r="L338" s="105" t="s">
        <v>696</v>
      </c>
      <c r="M338" s="106" t="s">
        <v>807</v>
      </c>
      <c r="N338" s="107"/>
      <c r="O338" s="108"/>
      <c r="P338" s="107" t="s">
        <v>50</v>
      </c>
      <c r="Q338" s="109" t="s">
        <v>910</v>
      </c>
      <c r="R338" s="109">
        <v>0.3</v>
      </c>
      <c r="S338" s="110">
        <v>2</v>
      </c>
      <c r="T338" s="98"/>
      <c r="U338" s="111"/>
      <c r="V338" s="112"/>
      <c r="W338" s="113" t="s">
        <v>50</v>
      </c>
      <c r="X338" s="114"/>
      <c r="Y338" s="114"/>
      <c r="Z338" s="114" t="s">
        <v>50</v>
      </c>
      <c r="AA338" s="114"/>
      <c r="AB338" s="114" t="s">
        <v>50</v>
      </c>
      <c r="AC338" s="114" t="s">
        <v>50</v>
      </c>
      <c r="AD338" s="114" t="s">
        <v>50</v>
      </c>
      <c r="AE338" s="114"/>
      <c r="AF338" s="114"/>
      <c r="AG338" s="114"/>
      <c r="AH338" s="114"/>
      <c r="AI338" s="115"/>
      <c r="AJ338" s="116">
        <f t="shared" si="11"/>
        <v>5</v>
      </c>
    </row>
    <row r="339" spans="1:36" ht="20.25" hidden="1" customHeight="1" x14ac:dyDescent="0.2">
      <c r="A339" s="94"/>
      <c r="B339" s="95">
        <f t="shared" si="10"/>
        <v>1</v>
      </c>
      <c r="C339" s="96">
        <v>517</v>
      </c>
      <c r="D339" s="97" t="s">
        <v>810</v>
      </c>
      <c r="E339" s="98" t="s">
        <v>860</v>
      </c>
      <c r="F339" s="99" t="s">
        <v>336</v>
      </c>
      <c r="G339" s="100"/>
      <c r="H339" s="101" t="s">
        <v>851</v>
      </c>
      <c r="I339" s="102" t="s">
        <v>860</v>
      </c>
      <c r="J339" s="103" t="s">
        <v>75</v>
      </c>
      <c r="K339" s="104"/>
      <c r="L339" s="105" t="s">
        <v>697</v>
      </c>
      <c r="M339" s="106" t="s">
        <v>809</v>
      </c>
      <c r="N339" s="107"/>
      <c r="O339" s="108"/>
      <c r="P339" s="107" t="s">
        <v>50</v>
      </c>
      <c r="Q339" s="109" t="s">
        <v>910</v>
      </c>
      <c r="R339" s="109">
        <v>0.3</v>
      </c>
      <c r="S339" s="110">
        <v>2</v>
      </c>
      <c r="T339" s="98"/>
      <c r="U339" s="111"/>
      <c r="V339" s="112"/>
      <c r="W339" s="113" t="s">
        <v>50</v>
      </c>
      <c r="X339" s="114"/>
      <c r="Y339" s="114"/>
      <c r="Z339" s="114" t="s">
        <v>50</v>
      </c>
      <c r="AA339" s="114"/>
      <c r="AB339" s="114" t="s">
        <v>50</v>
      </c>
      <c r="AC339" s="114" t="s">
        <v>50</v>
      </c>
      <c r="AD339" s="114" t="s">
        <v>50</v>
      </c>
      <c r="AE339" s="114"/>
      <c r="AF339" s="114"/>
      <c r="AG339" s="114"/>
      <c r="AH339" s="114"/>
      <c r="AI339" s="115"/>
      <c r="AJ339" s="116">
        <f t="shared" si="11"/>
        <v>5</v>
      </c>
    </row>
    <row r="340" spans="1:36" ht="20.25" hidden="1" customHeight="1" x14ac:dyDescent="0.2">
      <c r="A340" s="94"/>
      <c r="B340" s="95">
        <f t="shared" si="10"/>
        <v>1</v>
      </c>
      <c r="C340" s="96">
        <v>518</v>
      </c>
      <c r="D340" s="97" t="s">
        <v>699</v>
      </c>
      <c r="E340" s="98" t="s">
        <v>860</v>
      </c>
      <c r="F340" s="99" t="s">
        <v>336</v>
      </c>
      <c r="G340" s="100"/>
      <c r="H340" s="101" t="s">
        <v>851</v>
      </c>
      <c r="I340" s="102" t="s">
        <v>860</v>
      </c>
      <c r="J340" s="103" t="s">
        <v>75</v>
      </c>
      <c r="K340" s="104"/>
      <c r="L340" s="105" t="s">
        <v>700</v>
      </c>
      <c r="M340" s="106" t="s">
        <v>798</v>
      </c>
      <c r="N340" s="107"/>
      <c r="O340" s="108"/>
      <c r="P340" s="107" t="s">
        <v>50</v>
      </c>
      <c r="Q340" s="109" t="s">
        <v>910</v>
      </c>
      <c r="R340" s="109">
        <v>0.3</v>
      </c>
      <c r="S340" s="110">
        <v>2</v>
      </c>
      <c r="T340" s="98"/>
      <c r="U340" s="111"/>
      <c r="V340" s="112"/>
      <c r="W340" s="113" t="s">
        <v>50</v>
      </c>
      <c r="X340" s="114"/>
      <c r="Y340" s="114"/>
      <c r="Z340" s="114" t="s">
        <v>50</v>
      </c>
      <c r="AA340" s="114"/>
      <c r="AB340" s="114" t="s">
        <v>50</v>
      </c>
      <c r="AC340" s="114" t="s">
        <v>50</v>
      </c>
      <c r="AD340" s="114" t="s">
        <v>50</v>
      </c>
      <c r="AE340" s="114"/>
      <c r="AF340" s="114"/>
      <c r="AG340" s="114"/>
      <c r="AH340" s="114"/>
      <c r="AI340" s="115"/>
      <c r="AJ340" s="116">
        <f t="shared" si="11"/>
        <v>5</v>
      </c>
    </row>
    <row r="341" spans="1:36" ht="20.25" hidden="1" customHeight="1" x14ac:dyDescent="0.2">
      <c r="A341" s="94"/>
      <c r="B341" s="95">
        <f t="shared" si="10"/>
        <v>1</v>
      </c>
      <c r="C341" s="96">
        <v>519</v>
      </c>
      <c r="D341" s="97" t="s">
        <v>812</v>
      </c>
      <c r="E341" s="98" t="s">
        <v>860</v>
      </c>
      <c r="F341" s="99" t="s">
        <v>336</v>
      </c>
      <c r="G341" s="100"/>
      <c r="H341" s="101" t="s">
        <v>851</v>
      </c>
      <c r="I341" s="102" t="s">
        <v>860</v>
      </c>
      <c r="J341" s="103" t="s">
        <v>75</v>
      </c>
      <c r="K341" s="104"/>
      <c r="L341" s="105" t="s">
        <v>673</v>
      </c>
      <c r="M341" s="106" t="s">
        <v>811</v>
      </c>
      <c r="N341" s="107"/>
      <c r="O341" s="108"/>
      <c r="P341" s="107" t="s">
        <v>50</v>
      </c>
      <c r="Q341" s="109" t="s">
        <v>910</v>
      </c>
      <c r="R341" s="109">
        <v>0.3</v>
      </c>
      <c r="S341" s="110">
        <v>2</v>
      </c>
      <c r="T341" s="98"/>
      <c r="U341" s="111"/>
      <c r="V341" s="112"/>
      <c r="W341" s="113" t="s">
        <v>50</v>
      </c>
      <c r="X341" s="114"/>
      <c r="Y341" s="114"/>
      <c r="Z341" s="114" t="s">
        <v>50</v>
      </c>
      <c r="AA341" s="114"/>
      <c r="AB341" s="114" t="s">
        <v>50</v>
      </c>
      <c r="AC341" s="114" t="s">
        <v>50</v>
      </c>
      <c r="AD341" s="114" t="s">
        <v>50</v>
      </c>
      <c r="AE341" s="114"/>
      <c r="AF341" s="114"/>
      <c r="AG341" s="114"/>
      <c r="AH341" s="114"/>
      <c r="AI341" s="115"/>
      <c r="AJ341" s="116">
        <f t="shared" si="11"/>
        <v>5</v>
      </c>
    </row>
    <row r="342" spans="1:36" ht="20.25" hidden="1" customHeight="1" x14ac:dyDescent="0.2">
      <c r="A342" s="94"/>
      <c r="B342" s="95">
        <f t="shared" si="10"/>
        <v>1</v>
      </c>
      <c r="C342" s="96" t="s">
        <v>956</v>
      </c>
      <c r="D342" s="97" t="s">
        <v>955</v>
      </c>
      <c r="E342" s="98" t="s">
        <v>860</v>
      </c>
      <c r="F342" s="99" t="s">
        <v>336</v>
      </c>
      <c r="G342" s="100"/>
      <c r="H342" s="101" t="s">
        <v>851</v>
      </c>
      <c r="I342" s="102" t="s">
        <v>860</v>
      </c>
      <c r="J342" s="103" t="s">
        <v>75</v>
      </c>
      <c r="K342" s="104"/>
      <c r="L342" s="105" t="s">
        <v>953</v>
      </c>
      <c r="M342" s="106" t="s">
        <v>954</v>
      </c>
      <c r="N342" s="107"/>
      <c r="O342" s="108"/>
      <c r="P342" s="107" t="s">
        <v>50</v>
      </c>
      <c r="Q342" s="109" t="s">
        <v>910</v>
      </c>
      <c r="R342" s="109">
        <v>0.3</v>
      </c>
      <c r="S342" s="110">
        <v>2</v>
      </c>
      <c r="T342" s="98"/>
      <c r="U342" s="111"/>
      <c r="V342" s="112"/>
      <c r="W342" s="113"/>
      <c r="X342" s="114" t="s">
        <v>50</v>
      </c>
      <c r="Y342" s="114"/>
      <c r="Z342" s="114" t="s">
        <v>50</v>
      </c>
      <c r="AA342" s="114"/>
      <c r="AB342" s="114"/>
      <c r="AC342" s="114" t="s">
        <v>50</v>
      </c>
      <c r="AD342" s="114" t="s">
        <v>50</v>
      </c>
      <c r="AE342" s="114"/>
      <c r="AF342" s="114"/>
      <c r="AG342" s="114"/>
      <c r="AH342" s="114"/>
      <c r="AI342" s="115"/>
      <c r="AJ342" s="116">
        <f t="shared" si="11"/>
        <v>4</v>
      </c>
    </row>
    <row r="343" spans="1:36" ht="24" hidden="1" customHeight="1" x14ac:dyDescent="0.2">
      <c r="A343" s="117"/>
      <c r="B343" s="118">
        <f t="shared" ref="B343:B406" si="12">COUNTIF(C:C,C343)</f>
        <v>16</v>
      </c>
      <c r="C343" s="119" t="s">
        <v>427</v>
      </c>
      <c r="D343" s="120" t="s">
        <v>660</v>
      </c>
      <c r="E343" s="121"/>
      <c r="F343" s="122"/>
      <c r="G343" s="123"/>
      <c r="H343" s="124"/>
      <c r="I343" s="125"/>
      <c r="J343" s="126"/>
      <c r="K343" s="127"/>
      <c r="L343" s="128"/>
      <c r="M343" s="129"/>
      <c r="N343" s="130"/>
      <c r="O343" s="131"/>
      <c r="P343" s="130"/>
      <c r="Q343" s="132"/>
      <c r="R343" s="132"/>
      <c r="S343" s="133"/>
      <c r="T343" s="134"/>
      <c r="U343" s="135"/>
      <c r="V343" s="136"/>
      <c r="W343" s="137"/>
      <c r="X343" s="137"/>
      <c r="Y343" s="137"/>
      <c r="Z343" s="137"/>
      <c r="AA343" s="137"/>
      <c r="AB343" s="137"/>
      <c r="AC343" s="137"/>
      <c r="AD343" s="137"/>
      <c r="AE343" s="137"/>
      <c r="AF343" s="137"/>
      <c r="AG343" s="137"/>
      <c r="AH343" s="137"/>
      <c r="AI343" s="138"/>
      <c r="AJ343" s="116">
        <f t="shared" si="11"/>
        <v>0</v>
      </c>
    </row>
    <row r="344" spans="1:36" ht="20.25" hidden="1" customHeight="1" x14ac:dyDescent="0.2">
      <c r="A344" s="94"/>
      <c r="B344" s="95">
        <f t="shared" si="12"/>
        <v>1</v>
      </c>
      <c r="C344" s="96">
        <v>801</v>
      </c>
      <c r="D344" s="97" t="s">
        <v>373</v>
      </c>
      <c r="E344" s="98" t="s">
        <v>860</v>
      </c>
      <c r="F344" s="99" t="s">
        <v>336</v>
      </c>
      <c r="G344" s="100" t="s">
        <v>348</v>
      </c>
      <c r="H344" s="101" t="s">
        <v>852</v>
      </c>
      <c r="I344" s="102" t="s">
        <v>860</v>
      </c>
      <c r="J344" s="103" t="s">
        <v>75</v>
      </c>
      <c r="K344" s="104"/>
      <c r="L344" s="105" t="s">
        <v>635</v>
      </c>
      <c r="M344" s="106" t="s">
        <v>634</v>
      </c>
      <c r="N344" s="107"/>
      <c r="O344" s="108"/>
      <c r="P344" s="107" t="s">
        <v>50</v>
      </c>
      <c r="Q344" s="109" t="s">
        <v>910</v>
      </c>
      <c r="R344" s="109">
        <v>0.3</v>
      </c>
      <c r="S344" s="110">
        <v>2</v>
      </c>
      <c r="T344" s="98"/>
      <c r="U344" s="111"/>
      <c r="V344" s="112"/>
      <c r="W344" s="113" t="s">
        <v>50</v>
      </c>
      <c r="X344" s="114"/>
      <c r="Y344" s="114"/>
      <c r="Z344" s="114"/>
      <c r="AA344" s="114"/>
      <c r="AB344" s="114"/>
      <c r="AC344" s="114"/>
      <c r="AD344" s="114" t="s">
        <v>50</v>
      </c>
      <c r="AE344" s="114"/>
      <c r="AF344" s="114"/>
      <c r="AG344" s="114" t="s">
        <v>50</v>
      </c>
      <c r="AH344" s="114"/>
      <c r="AI344" s="115" t="s">
        <v>50</v>
      </c>
      <c r="AJ344" s="116">
        <f t="shared" si="11"/>
        <v>4</v>
      </c>
    </row>
    <row r="345" spans="1:36" ht="20.25" hidden="1" customHeight="1" x14ac:dyDescent="0.2">
      <c r="A345" s="94"/>
      <c r="B345" s="95">
        <f t="shared" si="12"/>
        <v>1</v>
      </c>
      <c r="C345" s="96">
        <v>802</v>
      </c>
      <c r="D345" s="97" t="s">
        <v>385</v>
      </c>
      <c r="E345" s="98" t="s">
        <v>860</v>
      </c>
      <c r="F345" s="99" t="s">
        <v>343</v>
      </c>
      <c r="G345" s="100"/>
      <c r="H345" s="101" t="s">
        <v>852</v>
      </c>
      <c r="I345" s="102" t="s">
        <v>860</v>
      </c>
      <c r="J345" s="103" t="s">
        <v>75</v>
      </c>
      <c r="K345" s="104"/>
      <c r="L345" s="105" t="s">
        <v>75</v>
      </c>
      <c r="M345" s="106" t="s">
        <v>943</v>
      </c>
      <c r="N345" s="107"/>
      <c r="O345" s="108"/>
      <c r="P345" s="107" t="s">
        <v>957</v>
      </c>
      <c r="Q345" s="109" t="s">
        <v>991</v>
      </c>
      <c r="R345" s="109">
        <v>0.7</v>
      </c>
      <c r="S345" s="110">
        <v>11</v>
      </c>
      <c r="T345" s="98"/>
      <c r="U345" s="111"/>
      <c r="V345" s="112"/>
      <c r="W345" s="113" t="s">
        <v>50</v>
      </c>
      <c r="X345" s="114" t="s">
        <v>50</v>
      </c>
      <c r="Y345" s="114" t="s">
        <v>50</v>
      </c>
      <c r="Z345" s="114" t="s">
        <v>50</v>
      </c>
      <c r="AA345" s="114" t="s">
        <v>50</v>
      </c>
      <c r="AB345" s="114" t="s">
        <v>50</v>
      </c>
      <c r="AC345" s="114" t="s">
        <v>50</v>
      </c>
      <c r="AD345" s="114" t="s">
        <v>50</v>
      </c>
      <c r="AE345" s="114" t="s">
        <v>50</v>
      </c>
      <c r="AF345" s="114" t="s">
        <v>50</v>
      </c>
      <c r="AG345" s="114" t="s">
        <v>50</v>
      </c>
      <c r="AH345" s="114" t="s">
        <v>50</v>
      </c>
      <c r="AI345" s="115" t="s">
        <v>50</v>
      </c>
      <c r="AJ345" s="116">
        <f t="shared" si="11"/>
        <v>13</v>
      </c>
    </row>
    <row r="346" spans="1:36" ht="20.25" hidden="1" customHeight="1" x14ac:dyDescent="0.2">
      <c r="A346" s="94"/>
      <c r="B346" s="95">
        <f t="shared" si="12"/>
        <v>1</v>
      </c>
      <c r="C346" s="96">
        <v>803</v>
      </c>
      <c r="D346" s="97" t="s">
        <v>64</v>
      </c>
      <c r="E346" s="98" t="s">
        <v>860</v>
      </c>
      <c r="F346" s="99" t="s">
        <v>336</v>
      </c>
      <c r="G346" s="100"/>
      <c r="H346" s="101" t="s">
        <v>852</v>
      </c>
      <c r="I346" s="102" t="s">
        <v>860</v>
      </c>
      <c r="J346" s="103" t="s">
        <v>75</v>
      </c>
      <c r="K346" s="104"/>
      <c r="L346" s="105" t="s">
        <v>410</v>
      </c>
      <c r="M346" s="106" t="s">
        <v>560</v>
      </c>
      <c r="N346" s="107"/>
      <c r="O346" s="108"/>
      <c r="P346" s="107" t="s">
        <v>50</v>
      </c>
      <c r="Q346" s="109" t="s">
        <v>910</v>
      </c>
      <c r="R346" s="109">
        <v>0.3</v>
      </c>
      <c r="S346" s="110">
        <v>2</v>
      </c>
      <c r="T346" s="98"/>
      <c r="U346" s="111"/>
      <c r="V346" s="112"/>
      <c r="W346" s="113" t="s">
        <v>50</v>
      </c>
      <c r="X346" s="146" t="s">
        <v>50</v>
      </c>
      <c r="Y346" s="114" t="s">
        <v>50</v>
      </c>
      <c r="Z346" s="114" t="s">
        <v>50</v>
      </c>
      <c r="AA346" s="114" t="s">
        <v>50</v>
      </c>
      <c r="AB346" s="114" t="s">
        <v>50</v>
      </c>
      <c r="AC346" s="114" t="s">
        <v>50</v>
      </c>
      <c r="AD346" s="114" t="s">
        <v>50</v>
      </c>
      <c r="AE346" s="114" t="s">
        <v>50</v>
      </c>
      <c r="AF346" s="114" t="s">
        <v>50</v>
      </c>
      <c r="AG346" s="114" t="s">
        <v>50</v>
      </c>
      <c r="AH346" s="114" t="s">
        <v>50</v>
      </c>
      <c r="AI346" s="115" t="s">
        <v>50</v>
      </c>
      <c r="AJ346" s="116">
        <f t="shared" si="11"/>
        <v>13</v>
      </c>
    </row>
    <row r="347" spans="1:36" ht="20.25" hidden="1" customHeight="1" x14ac:dyDescent="0.2">
      <c r="A347" s="94"/>
      <c r="B347" s="95">
        <f t="shared" si="12"/>
        <v>1</v>
      </c>
      <c r="C347" s="96">
        <v>804</v>
      </c>
      <c r="D347" s="97" t="s">
        <v>759</v>
      </c>
      <c r="E347" s="98" t="s">
        <v>860</v>
      </c>
      <c r="F347" s="99" t="s">
        <v>343</v>
      </c>
      <c r="G347" s="100"/>
      <c r="H347" s="101" t="s">
        <v>852</v>
      </c>
      <c r="I347" s="102" t="s">
        <v>860</v>
      </c>
      <c r="J347" s="103" t="s">
        <v>75</v>
      </c>
      <c r="K347" s="104"/>
      <c r="L347" s="105" t="s">
        <v>75</v>
      </c>
      <c r="M347" s="106" t="s">
        <v>943</v>
      </c>
      <c r="N347" s="107"/>
      <c r="O347" s="108"/>
      <c r="P347" s="107"/>
      <c r="Q347" s="109"/>
      <c r="R347" s="109" t="s">
        <v>997</v>
      </c>
      <c r="S347" s="110" t="s">
        <v>997</v>
      </c>
      <c r="T347" s="98"/>
      <c r="U347" s="111"/>
      <c r="V347" s="112"/>
      <c r="W347" s="113" t="s">
        <v>50</v>
      </c>
      <c r="X347" s="114" t="s">
        <v>50</v>
      </c>
      <c r="Y347" s="114" t="s">
        <v>50</v>
      </c>
      <c r="Z347" s="114" t="s">
        <v>50</v>
      </c>
      <c r="AA347" s="114" t="s">
        <v>50</v>
      </c>
      <c r="AB347" s="114" t="s">
        <v>50</v>
      </c>
      <c r="AC347" s="114" t="s">
        <v>50</v>
      </c>
      <c r="AD347" s="114" t="s">
        <v>50</v>
      </c>
      <c r="AE347" s="114" t="s">
        <v>50</v>
      </c>
      <c r="AF347" s="114" t="s">
        <v>50</v>
      </c>
      <c r="AG347" s="114" t="s">
        <v>50</v>
      </c>
      <c r="AH347" s="114" t="s">
        <v>50</v>
      </c>
      <c r="AI347" s="115"/>
      <c r="AJ347" s="116">
        <f t="shared" si="11"/>
        <v>12</v>
      </c>
    </row>
    <row r="348" spans="1:36" ht="20.25" hidden="1" customHeight="1" x14ac:dyDescent="0.2">
      <c r="A348" s="94"/>
      <c r="B348" s="95">
        <f t="shared" si="12"/>
        <v>1</v>
      </c>
      <c r="C348" s="96">
        <v>805</v>
      </c>
      <c r="D348" s="97" t="s">
        <v>932</v>
      </c>
      <c r="E348" s="98" t="s">
        <v>860</v>
      </c>
      <c r="F348" s="99" t="s">
        <v>343</v>
      </c>
      <c r="G348" s="100"/>
      <c r="H348" s="101" t="s">
        <v>852</v>
      </c>
      <c r="I348" s="102" t="s">
        <v>860</v>
      </c>
      <c r="J348" s="103" t="s">
        <v>75</v>
      </c>
      <c r="K348" s="104"/>
      <c r="L348" s="105" t="s">
        <v>75</v>
      </c>
      <c r="M348" s="106" t="s">
        <v>943</v>
      </c>
      <c r="N348" s="107"/>
      <c r="O348" s="108"/>
      <c r="P348" s="107"/>
      <c r="Q348" s="109"/>
      <c r="R348" s="109" t="s">
        <v>997</v>
      </c>
      <c r="S348" s="110" t="s">
        <v>997</v>
      </c>
      <c r="T348" s="98"/>
      <c r="U348" s="111"/>
      <c r="V348" s="112"/>
      <c r="W348" s="113" t="s">
        <v>50</v>
      </c>
      <c r="X348" s="114" t="s">
        <v>50</v>
      </c>
      <c r="Y348" s="114" t="s">
        <v>50</v>
      </c>
      <c r="Z348" s="114" t="s">
        <v>50</v>
      </c>
      <c r="AA348" s="114" t="s">
        <v>50</v>
      </c>
      <c r="AB348" s="114" t="s">
        <v>50</v>
      </c>
      <c r="AC348" s="114" t="s">
        <v>50</v>
      </c>
      <c r="AD348" s="114" t="s">
        <v>50</v>
      </c>
      <c r="AE348" s="114" t="s">
        <v>50</v>
      </c>
      <c r="AF348" s="114" t="s">
        <v>50</v>
      </c>
      <c r="AG348" s="114" t="s">
        <v>50</v>
      </c>
      <c r="AH348" s="114"/>
      <c r="AI348" s="115"/>
      <c r="AJ348" s="116">
        <f t="shared" si="11"/>
        <v>11</v>
      </c>
    </row>
    <row r="349" spans="1:36" ht="20.25" hidden="1" customHeight="1" x14ac:dyDescent="0.2">
      <c r="A349" s="94"/>
      <c r="B349" s="95">
        <f t="shared" si="12"/>
        <v>1</v>
      </c>
      <c r="C349" s="139">
        <v>806</v>
      </c>
      <c r="D349" s="97" t="s">
        <v>1008</v>
      </c>
      <c r="E349" s="98" t="s">
        <v>860</v>
      </c>
      <c r="F349" s="99" t="s">
        <v>343</v>
      </c>
      <c r="G349" s="100"/>
      <c r="H349" s="101" t="s">
        <v>852</v>
      </c>
      <c r="I349" s="102" t="s">
        <v>860</v>
      </c>
      <c r="J349" s="103" t="s">
        <v>75</v>
      </c>
      <c r="K349" s="104"/>
      <c r="L349" s="105" t="s">
        <v>75</v>
      </c>
      <c r="M349" s="106" t="s">
        <v>943</v>
      </c>
      <c r="N349" s="107"/>
      <c r="O349" s="108"/>
      <c r="P349" s="107"/>
      <c r="Q349" s="109"/>
      <c r="R349" s="109" t="s">
        <v>997</v>
      </c>
      <c r="S349" s="110" t="s">
        <v>997</v>
      </c>
      <c r="T349" s="98"/>
      <c r="U349" s="111"/>
      <c r="V349" s="112"/>
      <c r="W349" s="113"/>
      <c r="X349" s="114"/>
      <c r="Y349" s="114" t="s">
        <v>50</v>
      </c>
      <c r="Z349" s="114" t="s">
        <v>50</v>
      </c>
      <c r="AA349" s="114" t="s">
        <v>50</v>
      </c>
      <c r="AB349" s="114" t="s">
        <v>50</v>
      </c>
      <c r="AC349" s="114" t="s">
        <v>50</v>
      </c>
      <c r="AD349" s="114"/>
      <c r="AE349" s="114"/>
      <c r="AF349" s="114"/>
      <c r="AG349" s="114"/>
      <c r="AH349" s="114"/>
      <c r="AI349" s="115"/>
      <c r="AJ349" s="116">
        <f t="shared" si="11"/>
        <v>5</v>
      </c>
    </row>
    <row r="350" spans="1:36" ht="20.25" hidden="1" customHeight="1" x14ac:dyDescent="0.2">
      <c r="A350" s="94"/>
      <c r="B350" s="95">
        <f t="shared" si="12"/>
        <v>1</v>
      </c>
      <c r="C350" s="96">
        <v>852</v>
      </c>
      <c r="D350" s="97" t="s">
        <v>208</v>
      </c>
      <c r="E350" s="98" t="s">
        <v>860</v>
      </c>
      <c r="F350" s="99" t="s">
        <v>343</v>
      </c>
      <c r="G350" s="100"/>
      <c r="H350" s="101" t="s">
        <v>852</v>
      </c>
      <c r="I350" s="102" t="s">
        <v>860</v>
      </c>
      <c r="J350" s="103" t="s">
        <v>75</v>
      </c>
      <c r="K350" s="104"/>
      <c r="L350" s="105" t="s">
        <v>75</v>
      </c>
      <c r="M350" s="106" t="s">
        <v>943</v>
      </c>
      <c r="N350" s="107"/>
      <c r="O350" s="108"/>
      <c r="P350" s="107" t="s">
        <v>957</v>
      </c>
      <c r="Q350" s="109" t="s">
        <v>990</v>
      </c>
      <c r="R350" s="109">
        <v>0.7</v>
      </c>
      <c r="S350" s="110">
        <v>10</v>
      </c>
      <c r="T350" s="98"/>
      <c r="U350" s="111"/>
      <c r="V350" s="112"/>
      <c r="W350" s="113" t="s">
        <v>50</v>
      </c>
      <c r="X350" s="114" t="s">
        <v>50</v>
      </c>
      <c r="Y350" s="114" t="s">
        <v>50</v>
      </c>
      <c r="Z350" s="114" t="s">
        <v>50</v>
      </c>
      <c r="AA350" s="114" t="s">
        <v>50</v>
      </c>
      <c r="AB350" s="114" t="s">
        <v>50</v>
      </c>
      <c r="AC350" s="114" t="s">
        <v>50</v>
      </c>
      <c r="AD350" s="114" t="s">
        <v>50</v>
      </c>
      <c r="AE350" s="114" t="s">
        <v>50</v>
      </c>
      <c r="AF350" s="114" t="s">
        <v>50</v>
      </c>
      <c r="AG350" s="114" t="s">
        <v>50</v>
      </c>
      <c r="AH350" s="114" t="s">
        <v>50</v>
      </c>
      <c r="AI350" s="115" t="s">
        <v>50</v>
      </c>
      <c r="AJ350" s="116">
        <f t="shared" si="11"/>
        <v>13</v>
      </c>
    </row>
    <row r="351" spans="1:36" ht="20.25" hidden="1" customHeight="1" x14ac:dyDescent="0.2">
      <c r="A351" s="94"/>
      <c r="B351" s="95">
        <f t="shared" si="12"/>
        <v>1</v>
      </c>
      <c r="C351" s="96">
        <v>853</v>
      </c>
      <c r="D351" s="97" t="s">
        <v>758</v>
      </c>
      <c r="E351" s="98" t="s">
        <v>860</v>
      </c>
      <c r="F351" s="99" t="s">
        <v>343</v>
      </c>
      <c r="G351" s="100"/>
      <c r="H351" s="101" t="s">
        <v>852</v>
      </c>
      <c r="I351" s="102" t="s">
        <v>860</v>
      </c>
      <c r="J351" s="103" t="s">
        <v>75</v>
      </c>
      <c r="K351" s="104"/>
      <c r="L351" s="105" t="s">
        <v>75</v>
      </c>
      <c r="M351" s="106" t="s">
        <v>943</v>
      </c>
      <c r="N351" s="107"/>
      <c r="O351" s="108"/>
      <c r="P351" s="107"/>
      <c r="Q351" s="109"/>
      <c r="R351" s="109" t="s">
        <v>997</v>
      </c>
      <c r="S351" s="110" t="s">
        <v>997</v>
      </c>
      <c r="T351" s="98"/>
      <c r="U351" s="111"/>
      <c r="V351" s="112"/>
      <c r="W351" s="113" t="s">
        <v>50</v>
      </c>
      <c r="X351" s="114" t="s">
        <v>50</v>
      </c>
      <c r="Y351" s="114" t="s">
        <v>50</v>
      </c>
      <c r="Z351" s="114" t="s">
        <v>50</v>
      </c>
      <c r="AA351" s="114" t="s">
        <v>50</v>
      </c>
      <c r="AB351" s="114" t="s">
        <v>50</v>
      </c>
      <c r="AC351" s="114" t="s">
        <v>50</v>
      </c>
      <c r="AD351" s="114" t="s">
        <v>50</v>
      </c>
      <c r="AE351" s="114" t="s">
        <v>50</v>
      </c>
      <c r="AF351" s="114" t="s">
        <v>50</v>
      </c>
      <c r="AG351" s="114" t="s">
        <v>50</v>
      </c>
      <c r="AH351" s="114" t="s">
        <v>50</v>
      </c>
      <c r="AI351" s="115" t="s">
        <v>50</v>
      </c>
      <c r="AJ351" s="116">
        <f t="shared" si="11"/>
        <v>13</v>
      </c>
    </row>
    <row r="352" spans="1:36" ht="20.25" hidden="1" customHeight="1" x14ac:dyDescent="0.2">
      <c r="A352" s="94"/>
      <c r="B352" s="95">
        <f t="shared" si="12"/>
        <v>1</v>
      </c>
      <c r="C352" s="96">
        <v>854</v>
      </c>
      <c r="D352" s="97" t="s">
        <v>63</v>
      </c>
      <c r="E352" s="98" t="s">
        <v>860</v>
      </c>
      <c r="F352" s="99" t="s">
        <v>343</v>
      </c>
      <c r="G352" s="100"/>
      <c r="H352" s="101" t="s">
        <v>852</v>
      </c>
      <c r="I352" s="102" t="s">
        <v>860</v>
      </c>
      <c r="J352" s="103" t="s">
        <v>75</v>
      </c>
      <c r="K352" s="104"/>
      <c r="L352" s="105" t="s">
        <v>75</v>
      </c>
      <c r="M352" s="106" t="s">
        <v>943</v>
      </c>
      <c r="N352" s="107"/>
      <c r="O352" s="108"/>
      <c r="P352" s="107"/>
      <c r="Q352" s="109"/>
      <c r="R352" s="109" t="s">
        <v>997</v>
      </c>
      <c r="S352" s="110" t="s">
        <v>997</v>
      </c>
      <c r="T352" s="98"/>
      <c r="U352" s="111"/>
      <c r="V352" s="112"/>
      <c r="W352" s="113" t="s">
        <v>50</v>
      </c>
      <c r="X352" s="114" t="s">
        <v>50</v>
      </c>
      <c r="Y352" s="114" t="s">
        <v>50</v>
      </c>
      <c r="Z352" s="114" t="s">
        <v>50</v>
      </c>
      <c r="AA352" s="114" t="s">
        <v>50</v>
      </c>
      <c r="AB352" s="114" t="s">
        <v>50</v>
      </c>
      <c r="AC352" s="114" t="s">
        <v>50</v>
      </c>
      <c r="AD352" s="114" t="s">
        <v>50</v>
      </c>
      <c r="AE352" s="114" t="s">
        <v>50</v>
      </c>
      <c r="AF352" s="114" t="s">
        <v>50</v>
      </c>
      <c r="AG352" s="114" t="s">
        <v>50</v>
      </c>
      <c r="AH352" s="114" t="s">
        <v>50</v>
      </c>
      <c r="AI352" s="115"/>
      <c r="AJ352" s="116">
        <f t="shared" si="11"/>
        <v>12</v>
      </c>
    </row>
    <row r="353" spans="1:36" ht="20.25" hidden="1" customHeight="1" x14ac:dyDescent="0.2">
      <c r="A353" s="94"/>
      <c r="B353" s="95">
        <f t="shared" si="12"/>
        <v>1</v>
      </c>
      <c r="C353" s="139">
        <v>866</v>
      </c>
      <c r="D353" s="97" t="s">
        <v>1015</v>
      </c>
      <c r="E353" s="98" t="s">
        <v>860</v>
      </c>
      <c r="F353" s="99" t="s">
        <v>336</v>
      </c>
      <c r="G353" s="100" t="s">
        <v>1014</v>
      </c>
      <c r="H353" s="101" t="s">
        <v>852</v>
      </c>
      <c r="I353" s="102" t="s">
        <v>860</v>
      </c>
      <c r="J353" s="103" t="s">
        <v>75</v>
      </c>
      <c r="K353" s="104"/>
      <c r="L353" s="105" t="s">
        <v>892</v>
      </c>
      <c r="M353" s="106" t="s">
        <v>606</v>
      </c>
      <c r="N353" s="107"/>
      <c r="O353" s="108"/>
      <c r="P353" s="107" t="s">
        <v>50</v>
      </c>
      <c r="Q353" s="109" t="s">
        <v>910</v>
      </c>
      <c r="R353" s="109">
        <v>0.3</v>
      </c>
      <c r="S353" s="110">
        <v>2</v>
      </c>
      <c r="T353" s="98"/>
      <c r="U353" s="111"/>
      <c r="V353" s="112"/>
      <c r="W353" s="113" t="s">
        <v>50</v>
      </c>
      <c r="X353" s="146" t="s">
        <v>50</v>
      </c>
      <c r="Y353" s="114" t="s">
        <v>50</v>
      </c>
      <c r="Z353" s="114" t="s">
        <v>50</v>
      </c>
      <c r="AA353" s="114" t="s">
        <v>50</v>
      </c>
      <c r="AB353" s="114" t="s">
        <v>50</v>
      </c>
      <c r="AC353" s="114" t="s">
        <v>50</v>
      </c>
      <c r="AD353" s="114" t="s">
        <v>50</v>
      </c>
      <c r="AE353" s="114" t="s">
        <v>50</v>
      </c>
      <c r="AF353" s="114" t="s">
        <v>50</v>
      </c>
      <c r="AG353" s="114" t="s">
        <v>50</v>
      </c>
      <c r="AH353" s="114" t="s">
        <v>50</v>
      </c>
      <c r="AI353" s="115" t="s">
        <v>50</v>
      </c>
      <c r="AJ353" s="116">
        <f t="shared" si="11"/>
        <v>13</v>
      </c>
    </row>
    <row r="354" spans="1:36" ht="24" hidden="1" customHeight="1" x14ac:dyDescent="0.2">
      <c r="A354" s="117"/>
      <c r="B354" s="118">
        <f t="shared" si="12"/>
        <v>16</v>
      </c>
      <c r="C354" s="119" t="s">
        <v>427</v>
      </c>
      <c r="D354" s="120" t="s">
        <v>376</v>
      </c>
      <c r="E354" s="121"/>
      <c r="F354" s="122"/>
      <c r="G354" s="123"/>
      <c r="H354" s="124"/>
      <c r="I354" s="125"/>
      <c r="J354" s="126"/>
      <c r="K354" s="127"/>
      <c r="L354" s="128"/>
      <c r="M354" s="129"/>
      <c r="N354" s="130"/>
      <c r="O354" s="131"/>
      <c r="P354" s="130"/>
      <c r="Q354" s="132"/>
      <c r="R354" s="132"/>
      <c r="S354" s="133"/>
      <c r="T354" s="134"/>
      <c r="U354" s="135"/>
      <c r="V354" s="136"/>
      <c r="W354" s="137"/>
      <c r="X354" s="137"/>
      <c r="Y354" s="137"/>
      <c r="Z354" s="137"/>
      <c r="AA354" s="137"/>
      <c r="AB354" s="137"/>
      <c r="AC354" s="137"/>
      <c r="AD354" s="137"/>
      <c r="AE354" s="137"/>
      <c r="AF354" s="137"/>
      <c r="AG354" s="137"/>
      <c r="AH354" s="137"/>
      <c r="AI354" s="138"/>
      <c r="AJ354" s="116">
        <f t="shared" si="11"/>
        <v>0</v>
      </c>
    </row>
    <row r="355" spans="1:36" ht="20.25" hidden="1" customHeight="1" x14ac:dyDescent="0.2">
      <c r="A355" s="94"/>
      <c r="B355" s="95">
        <f t="shared" si="12"/>
        <v>1</v>
      </c>
      <c r="C355" s="96">
        <v>821</v>
      </c>
      <c r="D355" s="97" t="s">
        <v>30</v>
      </c>
      <c r="E355" s="98" t="s">
        <v>860</v>
      </c>
      <c r="F355" s="99" t="s">
        <v>343</v>
      </c>
      <c r="G355" s="100"/>
      <c r="H355" s="101" t="s">
        <v>853</v>
      </c>
      <c r="I355" s="102" t="s">
        <v>860</v>
      </c>
      <c r="J355" s="103" t="s">
        <v>75</v>
      </c>
      <c r="K355" s="104"/>
      <c r="L355" s="105" t="s">
        <v>75</v>
      </c>
      <c r="M355" s="106" t="s">
        <v>943</v>
      </c>
      <c r="N355" s="107"/>
      <c r="O355" s="108"/>
      <c r="P355" s="107"/>
      <c r="Q355" s="109"/>
      <c r="R355" s="109" t="s">
        <v>997</v>
      </c>
      <c r="S355" s="110" t="s">
        <v>997</v>
      </c>
      <c r="T355" s="98"/>
      <c r="U355" s="111"/>
      <c r="V355" s="112"/>
      <c r="W355" s="113" t="s">
        <v>50</v>
      </c>
      <c r="X355" s="114" t="s">
        <v>50</v>
      </c>
      <c r="Y355" s="114"/>
      <c r="Z355" s="114" t="s">
        <v>50</v>
      </c>
      <c r="AA355" s="114" t="s">
        <v>50</v>
      </c>
      <c r="AB355" s="114" t="s">
        <v>50</v>
      </c>
      <c r="AC355" s="114"/>
      <c r="AD355" s="114" t="s">
        <v>50</v>
      </c>
      <c r="AE355" s="114"/>
      <c r="AF355" s="114" t="s">
        <v>50</v>
      </c>
      <c r="AG355" s="114"/>
      <c r="AH355" s="114" t="s">
        <v>50</v>
      </c>
      <c r="AI355" s="115" t="s">
        <v>50</v>
      </c>
      <c r="AJ355" s="116">
        <f t="shared" si="11"/>
        <v>9</v>
      </c>
    </row>
    <row r="356" spans="1:36" ht="20.25" hidden="1" customHeight="1" x14ac:dyDescent="0.2">
      <c r="A356" s="94"/>
      <c r="B356" s="95">
        <f t="shared" si="12"/>
        <v>1</v>
      </c>
      <c r="C356" s="96">
        <v>822</v>
      </c>
      <c r="D356" s="97" t="s">
        <v>29</v>
      </c>
      <c r="E356" s="98" t="s">
        <v>860</v>
      </c>
      <c r="F356" s="99" t="s">
        <v>343</v>
      </c>
      <c r="G356" s="100"/>
      <c r="H356" s="101" t="s">
        <v>853</v>
      </c>
      <c r="I356" s="102" t="s">
        <v>860</v>
      </c>
      <c r="J356" s="103" t="s">
        <v>75</v>
      </c>
      <c r="K356" s="104"/>
      <c r="L356" s="105" t="s">
        <v>75</v>
      </c>
      <c r="M356" s="106" t="s">
        <v>943</v>
      </c>
      <c r="N356" s="107"/>
      <c r="O356" s="108"/>
      <c r="P356" s="107"/>
      <c r="Q356" s="109"/>
      <c r="R356" s="109" t="s">
        <v>997</v>
      </c>
      <c r="S356" s="110" t="s">
        <v>997</v>
      </c>
      <c r="T356" s="98"/>
      <c r="U356" s="111"/>
      <c r="V356" s="112"/>
      <c r="W356" s="113"/>
      <c r="X356" s="114" t="s">
        <v>50</v>
      </c>
      <c r="Y356" s="114" t="s">
        <v>50</v>
      </c>
      <c r="Z356" s="114" t="s">
        <v>50</v>
      </c>
      <c r="AA356" s="114" t="s">
        <v>50</v>
      </c>
      <c r="AB356" s="114" t="s">
        <v>50</v>
      </c>
      <c r="AC356" s="114" t="s">
        <v>50</v>
      </c>
      <c r="AD356" s="114"/>
      <c r="AE356" s="114" t="s">
        <v>50</v>
      </c>
      <c r="AF356" s="114"/>
      <c r="AG356" s="114"/>
      <c r="AH356" s="114"/>
      <c r="AI356" s="115"/>
      <c r="AJ356" s="116">
        <f t="shared" si="11"/>
        <v>7</v>
      </c>
    </row>
    <row r="357" spans="1:36" ht="20.25" hidden="1" customHeight="1" x14ac:dyDescent="0.2">
      <c r="A357" s="94"/>
      <c r="B357" s="95">
        <f t="shared" si="12"/>
        <v>1</v>
      </c>
      <c r="C357" s="96">
        <v>823</v>
      </c>
      <c r="D357" s="97" t="s">
        <v>49</v>
      </c>
      <c r="E357" s="98" t="s">
        <v>860</v>
      </c>
      <c r="F357" s="99" t="s">
        <v>343</v>
      </c>
      <c r="G357" s="100"/>
      <c r="H357" s="101" t="s">
        <v>853</v>
      </c>
      <c r="I357" s="102" t="s">
        <v>860</v>
      </c>
      <c r="J357" s="103" t="s">
        <v>75</v>
      </c>
      <c r="K357" s="104"/>
      <c r="L357" s="105" t="s">
        <v>75</v>
      </c>
      <c r="M357" s="106" t="s">
        <v>943</v>
      </c>
      <c r="N357" s="107"/>
      <c r="O357" s="108"/>
      <c r="P357" s="107"/>
      <c r="Q357" s="109"/>
      <c r="R357" s="109" t="s">
        <v>997</v>
      </c>
      <c r="S357" s="110" t="s">
        <v>997</v>
      </c>
      <c r="T357" s="98"/>
      <c r="U357" s="111"/>
      <c r="V357" s="112"/>
      <c r="W357" s="113"/>
      <c r="X357" s="114"/>
      <c r="Y357" s="114" t="s">
        <v>50</v>
      </c>
      <c r="Z357" s="114"/>
      <c r="AA357" s="114" t="s">
        <v>50</v>
      </c>
      <c r="AB357" s="114" t="s">
        <v>50</v>
      </c>
      <c r="AC357" s="114"/>
      <c r="AD357" s="114"/>
      <c r="AE357" s="114"/>
      <c r="AF357" s="114"/>
      <c r="AG357" s="114"/>
      <c r="AH357" s="114"/>
      <c r="AI357" s="115"/>
      <c r="AJ357" s="116">
        <f t="shared" si="11"/>
        <v>3</v>
      </c>
    </row>
    <row r="358" spans="1:36" ht="20.25" hidden="1" customHeight="1" x14ac:dyDescent="0.2">
      <c r="A358" s="94"/>
      <c r="B358" s="95">
        <f t="shared" si="12"/>
        <v>1</v>
      </c>
      <c r="C358" s="96">
        <v>824</v>
      </c>
      <c r="D358" s="97" t="s">
        <v>51</v>
      </c>
      <c r="E358" s="98" t="s">
        <v>860</v>
      </c>
      <c r="F358" s="99" t="s">
        <v>343</v>
      </c>
      <c r="G358" s="100"/>
      <c r="H358" s="101" t="s">
        <v>853</v>
      </c>
      <c r="I358" s="102" t="s">
        <v>860</v>
      </c>
      <c r="J358" s="103" t="s">
        <v>75</v>
      </c>
      <c r="K358" s="104"/>
      <c r="L358" s="105" t="s">
        <v>75</v>
      </c>
      <c r="M358" s="106" t="s">
        <v>943</v>
      </c>
      <c r="N358" s="107"/>
      <c r="O358" s="108"/>
      <c r="P358" s="107"/>
      <c r="Q358" s="109"/>
      <c r="R358" s="109" t="s">
        <v>997</v>
      </c>
      <c r="S358" s="110" t="s">
        <v>997</v>
      </c>
      <c r="T358" s="98"/>
      <c r="U358" s="111"/>
      <c r="V358" s="112"/>
      <c r="W358" s="113"/>
      <c r="X358" s="114"/>
      <c r="Y358" s="114" t="s">
        <v>50</v>
      </c>
      <c r="Z358" s="114"/>
      <c r="AA358" s="114" t="s">
        <v>50</v>
      </c>
      <c r="AB358" s="114" t="s">
        <v>50</v>
      </c>
      <c r="AC358" s="114"/>
      <c r="AD358" s="114"/>
      <c r="AE358" s="114"/>
      <c r="AF358" s="114"/>
      <c r="AG358" s="114"/>
      <c r="AH358" s="114"/>
      <c r="AI358" s="115" t="s">
        <v>50</v>
      </c>
      <c r="AJ358" s="116">
        <f t="shared" si="11"/>
        <v>4</v>
      </c>
    </row>
    <row r="359" spans="1:36" ht="20.25" hidden="1" customHeight="1" x14ac:dyDescent="0.2">
      <c r="A359" s="94"/>
      <c r="B359" s="95">
        <f t="shared" si="12"/>
        <v>1</v>
      </c>
      <c r="C359" s="96">
        <v>825</v>
      </c>
      <c r="D359" s="97" t="s">
        <v>31</v>
      </c>
      <c r="E359" s="98" t="s">
        <v>860</v>
      </c>
      <c r="F359" s="99" t="s">
        <v>343</v>
      </c>
      <c r="G359" s="100"/>
      <c r="H359" s="101" t="s">
        <v>853</v>
      </c>
      <c r="I359" s="102" t="s">
        <v>860</v>
      </c>
      <c r="J359" s="103" t="s">
        <v>75</v>
      </c>
      <c r="K359" s="104"/>
      <c r="L359" s="105" t="s">
        <v>75</v>
      </c>
      <c r="M359" s="106" t="s">
        <v>943</v>
      </c>
      <c r="N359" s="107"/>
      <c r="O359" s="108"/>
      <c r="P359" s="107"/>
      <c r="Q359" s="109"/>
      <c r="R359" s="109" t="s">
        <v>997</v>
      </c>
      <c r="S359" s="110" t="s">
        <v>997</v>
      </c>
      <c r="T359" s="98"/>
      <c r="U359" s="111"/>
      <c r="V359" s="112"/>
      <c r="W359" s="113"/>
      <c r="X359" s="114"/>
      <c r="Y359" s="114"/>
      <c r="Z359" s="114"/>
      <c r="AA359" s="114" t="s">
        <v>50</v>
      </c>
      <c r="AB359" s="114" t="s">
        <v>50</v>
      </c>
      <c r="AC359" s="114" t="s">
        <v>50</v>
      </c>
      <c r="AD359" s="114" t="s">
        <v>50</v>
      </c>
      <c r="AE359" s="114" t="s">
        <v>50</v>
      </c>
      <c r="AF359" s="114" t="s">
        <v>50</v>
      </c>
      <c r="AG359" s="114" t="s">
        <v>50</v>
      </c>
      <c r="AH359" s="114" t="s">
        <v>50</v>
      </c>
      <c r="AI359" s="115" t="s">
        <v>50</v>
      </c>
      <c r="AJ359" s="116">
        <f t="shared" si="11"/>
        <v>9</v>
      </c>
    </row>
    <row r="360" spans="1:36" ht="20.25" hidden="1" customHeight="1" x14ac:dyDescent="0.2">
      <c r="A360" s="94"/>
      <c r="B360" s="95">
        <f t="shared" si="12"/>
        <v>1</v>
      </c>
      <c r="C360" s="96">
        <v>826</v>
      </c>
      <c r="D360" s="97" t="s">
        <v>5</v>
      </c>
      <c r="E360" s="98" t="s">
        <v>860</v>
      </c>
      <c r="F360" s="99" t="s">
        <v>343</v>
      </c>
      <c r="G360" s="100"/>
      <c r="H360" s="101" t="s">
        <v>853</v>
      </c>
      <c r="I360" s="102" t="s">
        <v>860</v>
      </c>
      <c r="J360" s="103" t="s">
        <v>75</v>
      </c>
      <c r="K360" s="104"/>
      <c r="L360" s="105" t="s">
        <v>75</v>
      </c>
      <c r="M360" s="106" t="s">
        <v>943</v>
      </c>
      <c r="N360" s="107"/>
      <c r="O360" s="108"/>
      <c r="P360" s="107"/>
      <c r="Q360" s="109"/>
      <c r="R360" s="109" t="s">
        <v>997</v>
      </c>
      <c r="S360" s="110" t="s">
        <v>997</v>
      </c>
      <c r="T360" s="98"/>
      <c r="U360" s="111"/>
      <c r="V360" s="112"/>
      <c r="W360" s="113"/>
      <c r="X360" s="114"/>
      <c r="Y360" s="114"/>
      <c r="Z360" s="114"/>
      <c r="AA360" s="114" t="s">
        <v>50</v>
      </c>
      <c r="AB360" s="114" t="s">
        <v>50</v>
      </c>
      <c r="AC360" s="114" t="s">
        <v>50</v>
      </c>
      <c r="AD360" s="114" t="s">
        <v>50</v>
      </c>
      <c r="AE360" s="114" t="s">
        <v>50</v>
      </c>
      <c r="AF360" s="114" t="s">
        <v>50</v>
      </c>
      <c r="AG360" s="114" t="s">
        <v>50</v>
      </c>
      <c r="AH360" s="114"/>
      <c r="AI360" s="115" t="s">
        <v>50</v>
      </c>
      <c r="AJ360" s="116">
        <f t="shared" si="11"/>
        <v>8</v>
      </c>
    </row>
    <row r="361" spans="1:36" ht="20.25" hidden="1" customHeight="1" x14ac:dyDescent="0.2">
      <c r="A361" s="94"/>
      <c r="B361" s="95">
        <f t="shared" si="12"/>
        <v>1</v>
      </c>
      <c r="C361" s="96">
        <v>827</v>
      </c>
      <c r="D361" s="97" t="s">
        <v>6</v>
      </c>
      <c r="E361" s="98" t="s">
        <v>860</v>
      </c>
      <c r="F361" s="99" t="s">
        <v>343</v>
      </c>
      <c r="G361" s="100"/>
      <c r="H361" s="101" t="s">
        <v>853</v>
      </c>
      <c r="I361" s="102" t="s">
        <v>860</v>
      </c>
      <c r="J361" s="103" t="s">
        <v>75</v>
      </c>
      <c r="K361" s="104"/>
      <c r="L361" s="105" t="s">
        <v>75</v>
      </c>
      <c r="M361" s="106" t="s">
        <v>943</v>
      </c>
      <c r="N361" s="107"/>
      <c r="O361" s="108"/>
      <c r="P361" s="107"/>
      <c r="Q361" s="109"/>
      <c r="R361" s="109" t="s">
        <v>997</v>
      </c>
      <c r="S361" s="110" t="s">
        <v>997</v>
      </c>
      <c r="T361" s="98"/>
      <c r="U361" s="111"/>
      <c r="V361" s="112"/>
      <c r="W361" s="113" t="s">
        <v>50</v>
      </c>
      <c r="X361" s="114" t="s">
        <v>50</v>
      </c>
      <c r="Y361" s="114" t="s">
        <v>50</v>
      </c>
      <c r="Z361" s="114" t="s">
        <v>50</v>
      </c>
      <c r="AA361" s="114" t="s">
        <v>50</v>
      </c>
      <c r="AB361" s="114" t="s">
        <v>50</v>
      </c>
      <c r="AC361" s="114" t="s">
        <v>50</v>
      </c>
      <c r="AD361" s="114" t="s">
        <v>50</v>
      </c>
      <c r="AE361" s="114" t="s">
        <v>50</v>
      </c>
      <c r="AF361" s="114" t="s">
        <v>50</v>
      </c>
      <c r="AG361" s="114" t="s">
        <v>50</v>
      </c>
      <c r="AH361" s="114" t="s">
        <v>50</v>
      </c>
      <c r="AI361" s="115" t="s">
        <v>50</v>
      </c>
      <c r="AJ361" s="116">
        <f t="shared" si="11"/>
        <v>13</v>
      </c>
    </row>
    <row r="362" spans="1:36" ht="20.25" hidden="1" customHeight="1" x14ac:dyDescent="0.2">
      <c r="A362" s="94"/>
      <c r="B362" s="95">
        <f t="shared" si="12"/>
        <v>1</v>
      </c>
      <c r="C362" s="96">
        <v>828</v>
      </c>
      <c r="D362" s="97" t="s">
        <v>55</v>
      </c>
      <c r="E362" s="98" t="s">
        <v>860</v>
      </c>
      <c r="F362" s="99" t="s">
        <v>343</v>
      </c>
      <c r="G362" s="100"/>
      <c r="H362" s="101" t="s">
        <v>853</v>
      </c>
      <c r="I362" s="102" t="s">
        <v>860</v>
      </c>
      <c r="J362" s="103" t="s">
        <v>75</v>
      </c>
      <c r="K362" s="104"/>
      <c r="L362" s="105" t="s">
        <v>75</v>
      </c>
      <c r="M362" s="106" t="s">
        <v>943</v>
      </c>
      <c r="N362" s="107"/>
      <c r="O362" s="108"/>
      <c r="P362" s="107"/>
      <c r="Q362" s="109"/>
      <c r="R362" s="109" t="s">
        <v>997</v>
      </c>
      <c r="S362" s="110" t="s">
        <v>997</v>
      </c>
      <c r="T362" s="98"/>
      <c r="U362" s="111"/>
      <c r="V362" s="112"/>
      <c r="W362" s="113"/>
      <c r="X362" s="114"/>
      <c r="Y362" s="114" t="s">
        <v>50</v>
      </c>
      <c r="Z362" s="114"/>
      <c r="AA362" s="114" t="s">
        <v>50</v>
      </c>
      <c r="AB362" s="114" t="s">
        <v>50</v>
      </c>
      <c r="AC362" s="114"/>
      <c r="AD362" s="114"/>
      <c r="AE362" s="114"/>
      <c r="AF362" s="114"/>
      <c r="AG362" s="114" t="s">
        <v>50</v>
      </c>
      <c r="AH362" s="114"/>
      <c r="AI362" s="115"/>
      <c r="AJ362" s="116">
        <f t="shared" si="11"/>
        <v>4</v>
      </c>
    </row>
    <row r="363" spans="1:36" ht="20.25" hidden="1" customHeight="1" x14ac:dyDescent="0.2">
      <c r="A363" s="94"/>
      <c r="B363" s="95">
        <f t="shared" si="12"/>
        <v>1</v>
      </c>
      <c r="C363" s="96">
        <v>829</v>
      </c>
      <c r="D363" s="97" t="s">
        <v>946</v>
      </c>
      <c r="E363" s="98" t="s">
        <v>860</v>
      </c>
      <c r="F363" s="99" t="s">
        <v>343</v>
      </c>
      <c r="G363" s="100"/>
      <c r="H363" s="101" t="s">
        <v>853</v>
      </c>
      <c r="I363" s="102" t="s">
        <v>860</v>
      </c>
      <c r="J363" s="103" t="s">
        <v>75</v>
      </c>
      <c r="K363" s="104"/>
      <c r="L363" s="105" t="s">
        <v>75</v>
      </c>
      <c r="M363" s="106" t="s">
        <v>943</v>
      </c>
      <c r="N363" s="107"/>
      <c r="O363" s="108"/>
      <c r="P363" s="107"/>
      <c r="Q363" s="109"/>
      <c r="R363" s="109" t="s">
        <v>997</v>
      </c>
      <c r="S363" s="110" t="s">
        <v>997</v>
      </c>
      <c r="T363" s="98"/>
      <c r="U363" s="111"/>
      <c r="V363" s="112"/>
      <c r="W363" s="113" t="s">
        <v>50</v>
      </c>
      <c r="X363" s="114" t="s">
        <v>50</v>
      </c>
      <c r="Y363" s="114"/>
      <c r="Z363" s="114" t="s">
        <v>50</v>
      </c>
      <c r="AA363" s="114" t="s">
        <v>50</v>
      </c>
      <c r="AB363" s="114" t="s">
        <v>50</v>
      </c>
      <c r="AC363" s="114" t="s">
        <v>50</v>
      </c>
      <c r="AD363" s="114" t="s">
        <v>50</v>
      </c>
      <c r="AE363" s="114" t="s">
        <v>50</v>
      </c>
      <c r="AF363" s="114" t="s">
        <v>50</v>
      </c>
      <c r="AG363" s="114" t="s">
        <v>50</v>
      </c>
      <c r="AH363" s="114" t="s">
        <v>50</v>
      </c>
      <c r="AI363" s="115"/>
      <c r="AJ363" s="116">
        <f t="shared" si="11"/>
        <v>11</v>
      </c>
    </row>
    <row r="364" spans="1:36" ht="20.25" hidden="1" customHeight="1" x14ac:dyDescent="0.2">
      <c r="A364" s="94"/>
      <c r="B364" s="95">
        <f t="shared" si="12"/>
        <v>1</v>
      </c>
      <c r="C364" s="96">
        <v>830</v>
      </c>
      <c r="D364" s="97" t="s">
        <v>52</v>
      </c>
      <c r="E364" s="98" t="s">
        <v>860</v>
      </c>
      <c r="F364" s="99" t="s">
        <v>343</v>
      </c>
      <c r="G364" s="100"/>
      <c r="H364" s="101" t="s">
        <v>853</v>
      </c>
      <c r="I364" s="102" t="s">
        <v>860</v>
      </c>
      <c r="J364" s="103" t="s">
        <v>75</v>
      </c>
      <c r="K364" s="104"/>
      <c r="L364" s="105" t="s">
        <v>75</v>
      </c>
      <c r="M364" s="106" t="s">
        <v>943</v>
      </c>
      <c r="N364" s="107"/>
      <c r="O364" s="108"/>
      <c r="P364" s="107"/>
      <c r="Q364" s="109"/>
      <c r="R364" s="109" t="s">
        <v>997</v>
      </c>
      <c r="S364" s="110" t="s">
        <v>997</v>
      </c>
      <c r="T364" s="98"/>
      <c r="U364" s="111"/>
      <c r="V364" s="112"/>
      <c r="W364" s="113"/>
      <c r="X364" s="114"/>
      <c r="Y364" s="114" t="s">
        <v>50</v>
      </c>
      <c r="Z364" s="114" t="s">
        <v>50</v>
      </c>
      <c r="AA364" s="114" t="s">
        <v>50</v>
      </c>
      <c r="AB364" s="114" t="s">
        <v>50</v>
      </c>
      <c r="AC364" s="114"/>
      <c r="AD364" s="114"/>
      <c r="AE364" s="114"/>
      <c r="AF364" s="114"/>
      <c r="AG364" s="114"/>
      <c r="AH364" s="114"/>
      <c r="AI364" s="115"/>
      <c r="AJ364" s="116">
        <f t="shared" si="11"/>
        <v>4</v>
      </c>
    </row>
    <row r="365" spans="1:36" ht="20.25" hidden="1" customHeight="1" x14ac:dyDescent="0.2">
      <c r="A365" s="94"/>
      <c r="B365" s="95">
        <f t="shared" si="12"/>
        <v>1</v>
      </c>
      <c r="C365" s="96">
        <v>831</v>
      </c>
      <c r="D365" s="97" t="s">
        <v>53</v>
      </c>
      <c r="E365" s="98" t="s">
        <v>860</v>
      </c>
      <c r="F365" s="99" t="s">
        <v>343</v>
      </c>
      <c r="G365" s="100"/>
      <c r="H365" s="101" t="s">
        <v>853</v>
      </c>
      <c r="I365" s="102" t="s">
        <v>860</v>
      </c>
      <c r="J365" s="103" t="s">
        <v>75</v>
      </c>
      <c r="K365" s="104"/>
      <c r="L365" s="105" t="s">
        <v>75</v>
      </c>
      <c r="M365" s="106" t="s">
        <v>943</v>
      </c>
      <c r="N365" s="107"/>
      <c r="O365" s="108"/>
      <c r="P365" s="107"/>
      <c r="Q365" s="109"/>
      <c r="R365" s="109" t="s">
        <v>997</v>
      </c>
      <c r="S365" s="110" t="s">
        <v>997</v>
      </c>
      <c r="T365" s="98"/>
      <c r="U365" s="111"/>
      <c r="V365" s="112"/>
      <c r="W365" s="113"/>
      <c r="X365" s="114"/>
      <c r="Y365" s="114" t="s">
        <v>50</v>
      </c>
      <c r="Z365" s="114"/>
      <c r="AA365" s="114" t="s">
        <v>50</v>
      </c>
      <c r="AB365" s="114" t="s">
        <v>50</v>
      </c>
      <c r="AC365" s="114"/>
      <c r="AD365" s="114"/>
      <c r="AE365" s="114"/>
      <c r="AF365" s="114"/>
      <c r="AG365" s="114"/>
      <c r="AH365" s="114"/>
      <c r="AI365" s="115"/>
      <c r="AJ365" s="116">
        <f t="shared" si="11"/>
        <v>3</v>
      </c>
    </row>
    <row r="366" spans="1:36" ht="20.25" hidden="1" customHeight="1" x14ac:dyDescent="0.2">
      <c r="A366" s="94"/>
      <c r="B366" s="95">
        <f t="shared" si="12"/>
        <v>1</v>
      </c>
      <c r="C366" s="96">
        <v>832</v>
      </c>
      <c r="D366" s="97" t="s">
        <v>54</v>
      </c>
      <c r="E366" s="98" t="s">
        <v>860</v>
      </c>
      <c r="F366" s="99" t="s">
        <v>343</v>
      </c>
      <c r="G366" s="100"/>
      <c r="H366" s="101" t="s">
        <v>853</v>
      </c>
      <c r="I366" s="102" t="s">
        <v>860</v>
      </c>
      <c r="J366" s="103" t="s">
        <v>75</v>
      </c>
      <c r="K366" s="104"/>
      <c r="L366" s="105" t="s">
        <v>75</v>
      </c>
      <c r="M366" s="106" t="s">
        <v>943</v>
      </c>
      <c r="N366" s="107"/>
      <c r="O366" s="108"/>
      <c r="P366" s="107"/>
      <c r="Q366" s="109"/>
      <c r="R366" s="109" t="s">
        <v>997</v>
      </c>
      <c r="S366" s="110" t="s">
        <v>997</v>
      </c>
      <c r="T366" s="98"/>
      <c r="U366" s="111"/>
      <c r="V366" s="112"/>
      <c r="W366" s="113"/>
      <c r="X366" s="114"/>
      <c r="Y366" s="114" t="s">
        <v>50</v>
      </c>
      <c r="Z366" s="114"/>
      <c r="AA366" s="114" t="s">
        <v>50</v>
      </c>
      <c r="AB366" s="114" t="s">
        <v>50</v>
      </c>
      <c r="AC366" s="114"/>
      <c r="AD366" s="114"/>
      <c r="AE366" s="114"/>
      <c r="AF366" s="114"/>
      <c r="AG366" s="114"/>
      <c r="AH366" s="114"/>
      <c r="AI366" s="115"/>
      <c r="AJ366" s="116">
        <f t="shared" si="11"/>
        <v>3</v>
      </c>
    </row>
    <row r="367" spans="1:36" ht="20.25" hidden="1" customHeight="1" x14ac:dyDescent="0.2">
      <c r="A367" s="94"/>
      <c r="B367" s="95">
        <f t="shared" si="12"/>
        <v>1</v>
      </c>
      <c r="C367" s="96">
        <v>833</v>
      </c>
      <c r="D367" s="97" t="s">
        <v>7</v>
      </c>
      <c r="E367" s="98" t="s">
        <v>860</v>
      </c>
      <c r="F367" s="99" t="s">
        <v>343</v>
      </c>
      <c r="G367" s="100"/>
      <c r="H367" s="101" t="s">
        <v>853</v>
      </c>
      <c r="I367" s="102" t="s">
        <v>860</v>
      </c>
      <c r="J367" s="103" t="s">
        <v>75</v>
      </c>
      <c r="K367" s="104"/>
      <c r="L367" s="105" t="s">
        <v>75</v>
      </c>
      <c r="M367" s="106" t="s">
        <v>943</v>
      </c>
      <c r="N367" s="107"/>
      <c r="O367" s="108"/>
      <c r="P367" s="107"/>
      <c r="Q367" s="109"/>
      <c r="R367" s="109" t="s">
        <v>997</v>
      </c>
      <c r="S367" s="110" t="s">
        <v>997</v>
      </c>
      <c r="T367" s="98"/>
      <c r="U367" s="111"/>
      <c r="V367" s="112"/>
      <c r="W367" s="113" t="s">
        <v>50</v>
      </c>
      <c r="X367" s="114" t="s">
        <v>50</v>
      </c>
      <c r="Y367" s="114" t="s">
        <v>50</v>
      </c>
      <c r="Z367" s="114" t="s">
        <v>50</v>
      </c>
      <c r="AA367" s="114" t="s">
        <v>50</v>
      </c>
      <c r="AB367" s="114" t="s">
        <v>50</v>
      </c>
      <c r="AC367" s="114" t="s">
        <v>50</v>
      </c>
      <c r="AD367" s="114" t="s">
        <v>50</v>
      </c>
      <c r="AE367" s="114" t="s">
        <v>50</v>
      </c>
      <c r="AF367" s="114" t="s">
        <v>50</v>
      </c>
      <c r="AG367" s="114" t="s">
        <v>50</v>
      </c>
      <c r="AH367" s="114" t="s">
        <v>50</v>
      </c>
      <c r="AI367" s="115"/>
      <c r="AJ367" s="116">
        <f t="shared" si="11"/>
        <v>12</v>
      </c>
    </row>
    <row r="368" spans="1:36" ht="20.25" hidden="1" customHeight="1" x14ac:dyDescent="0.2">
      <c r="A368" s="94"/>
      <c r="B368" s="95">
        <f t="shared" si="12"/>
        <v>1</v>
      </c>
      <c r="C368" s="96">
        <v>834</v>
      </c>
      <c r="D368" s="97" t="s">
        <v>8</v>
      </c>
      <c r="E368" s="98" t="s">
        <v>860</v>
      </c>
      <c r="F368" s="99" t="s">
        <v>343</v>
      </c>
      <c r="G368" s="100"/>
      <c r="H368" s="101" t="s">
        <v>853</v>
      </c>
      <c r="I368" s="102" t="s">
        <v>860</v>
      </c>
      <c r="J368" s="103" t="s">
        <v>75</v>
      </c>
      <c r="K368" s="104"/>
      <c r="L368" s="105" t="s">
        <v>75</v>
      </c>
      <c r="M368" s="106" t="s">
        <v>943</v>
      </c>
      <c r="N368" s="107"/>
      <c r="O368" s="108"/>
      <c r="P368" s="107"/>
      <c r="Q368" s="109"/>
      <c r="R368" s="109" t="s">
        <v>997</v>
      </c>
      <c r="S368" s="110" t="s">
        <v>997</v>
      </c>
      <c r="T368" s="98"/>
      <c r="U368" s="111"/>
      <c r="V368" s="112"/>
      <c r="W368" s="113" t="s">
        <v>50</v>
      </c>
      <c r="X368" s="114" t="s">
        <v>50</v>
      </c>
      <c r="Y368" s="114" t="s">
        <v>50</v>
      </c>
      <c r="Z368" s="114" t="s">
        <v>50</v>
      </c>
      <c r="AA368" s="114" t="s">
        <v>50</v>
      </c>
      <c r="AB368" s="114" t="s">
        <v>50</v>
      </c>
      <c r="AC368" s="114" t="s">
        <v>50</v>
      </c>
      <c r="AD368" s="114" t="s">
        <v>50</v>
      </c>
      <c r="AE368" s="114" t="s">
        <v>50</v>
      </c>
      <c r="AF368" s="114" t="s">
        <v>50</v>
      </c>
      <c r="AG368" s="114" t="s">
        <v>50</v>
      </c>
      <c r="AH368" s="114"/>
      <c r="AI368" s="115"/>
      <c r="AJ368" s="116">
        <f t="shared" si="11"/>
        <v>11</v>
      </c>
    </row>
    <row r="369" spans="1:36" ht="20.25" hidden="1" customHeight="1" x14ac:dyDescent="0.2">
      <c r="A369" s="94"/>
      <c r="B369" s="95">
        <f t="shared" si="12"/>
        <v>1</v>
      </c>
      <c r="C369" s="96">
        <v>835</v>
      </c>
      <c r="D369" s="97" t="s">
        <v>78</v>
      </c>
      <c r="E369" s="98" t="s">
        <v>860</v>
      </c>
      <c r="F369" s="99" t="s">
        <v>343</v>
      </c>
      <c r="G369" s="100"/>
      <c r="H369" s="101" t="s">
        <v>853</v>
      </c>
      <c r="I369" s="102" t="s">
        <v>860</v>
      </c>
      <c r="J369" s="103" t="s">
        <v>75</v>
      </c>
      <c r="K369" s="104"/>
      <c r="L369" s="105" t="s">
        <v>75</v>
      </c>
      <c r="M369" s="106" t="s">
        <v>943</v>
      </c>
      <c r="N369" s="107"/>
      <c r="O369" s="108"/>
      <c r="P369" s="107"/>
      <c r="Q369" s="109"/>
      <c r="R369" s="109" t="s">
        <v>997</v>
      </c>
      <c r="S369" s="110" t="s">
        <v>997</v>
      </c>
      <c r="T369" s="98"/>
      <c r="U369" s="111"/>
      <c r="V369" s="112"/>
      <c r="W369" s="113" t="s">
        <v>50</v>
      </c>
      <c r="X369" s="114" t="s">
        <v>50</v>
      </c>
      <c r="Y369" s="114"/>
      <c r="Z369" s="114"/>
      <c r="AA369" s="114" t="s">
        <v>50</v>
      </c>
      <c r="AB369" s="114" t="s">
        <v>50</v>
      </c>
      <c r="AC369" s="114"/>
      <c r="AD369" s="114" t="s">
        <v>50</v>
      </c>
      <c r="AE369" s="114" t="s">
        <v>50</v>
      </c>
      <c r="AF369" s="114"/>
      <c r="AG369" s="114"/>
      <c r="AH369" s="114" t="s">
        <v>50</v>
      </c>
      <c r="AI369" s="115" t="s">
        <v>50</v>
      </c>
      <c r="AJ369" s="116">
        <f t="shared" si="11"/>
        <v>8</v>
      </c>
    </row>
    <row r="370" spans="1:36" ht="20.25" hidden="1" customHeight="1" x14ac:dyDescent="0.2">
      <c r="A370" s="94"/>
      <c r="B370" s="95">
        <f t="shared" si="12"/>
        <v>1</v>
      </c>
      <c r="C370" s="96">
        <v>836</v>
      </c>
      <c r="D370" s="97" t="s">
        <v>57</v>
      </c>
      <c r="E370" s="98" t="s">
        <v>860</v>
      </c>
      <c r="F370" s="99" t="s">
        <v>343</v>
      </c>
      <c r="G370" s="100"/>
      <c r="H370" s="101" t="s">
        <v>853</v>
      </c>
      <c r="I370" s="102" t="s">
        <v>860</v>
      </c>
      <c r="J370" s="103" t="s">
        <v>75</v>
      </c>
      <c r="K370" s="104"/>
      <c r="L370" s="105" t="s">
        <v>75</v>
      </c>
      <c r="M370" s="106" t="s">
        <v>943</v>
      </c>
      <c r="N370" s="107"/>
      <c r="O370" s="108"/>
      <c r="P370" s="107"/>
      <c r="Q370" s="109"/>
      <c r="R370" s="109" t="s">
        <v>997</v>
      </c>
      <c r="S370" s="110" t="s">
        <v>997</v>
      </c>
      <c r="T370" s="98"/>
      <c r="U370" s="111"/>
      <c r="V370" s="112"/>
      <c r="W370" s="113"/>
      <c r="X370" s="114"/>
      <c r="Y370" s="114" t="s">
        <v>50</v>
      </c>
      <c r="Z370" s="114"/>
      <c r="AA370" s="114" t="s">
        <v>50</v>
      </c>
      <c r="AB370" s="114" t="s">
        <v>50</v>
      </c>
      <c r="AC370" s="114"/>
      <c r="AD370" s="114"/>
      <c r="AE370" s="114"/>
      <c r="AF370" s="114"/>
      <c r="AG370" s="114"/>
      <c r="AH370" s="114"/>
      <c r="AI370" s="115"/>
      <c r="AJ370" s="116">
        <f t="shared" si="11"/>
        <v>3</v>
      </c>
    </row>
    <row r="371" spans="1:36" ht="20.25" hidden="1" customHeight="1" x14ac:dyDescent="0.2">
      <c r="A371" s="94"/>
      <c r="B371" s="95">
        <f t="shared" si="12"/>
        <v>1</v>
      </c>
      <c r="C371" s="96">
        <v>837</v>
      </c>
      <c r="D371" s="97" t="s">
        <v>56</v>
      </c>
      <c r="E371" s="98" t="s">
        <v>860</v>
      </c>
      <c r="F371" s="99" t="s">
        <v>343</v>
      </c>
      <c r="G371" s="100"/>
      <c r="H371" s="101" t="s">
        <v>853</v>
      </c>
      <c r="I371" s="102" t="s">
        <v>860</v>
      </c>
      <c r="J371" s="103" t="s">
        <v>75</v>
      </c>
      <c r="K371" s="104"/>
      <c r="L371" s="105" t="s">
        <v>75</v>
      </c>
      <c r="M371" s="106" t="s">
        <v>943</v>
      </c>
      <c r="N371" s="107"/>
      <c r="O371" s="108"/>
      <c r="P371" s="107"/>
      <c r="Q371" s="109"/>
      <c r="R371" s="109" t="s">
        <v>997</v>
      </c>
      <c r="S371" s="110" t="s">
        <v>997</v>
      </c>
      <c r="T371" s="98"/>
      <c r="U371" s="111"/>
      <c r="V371" s="112"/>
      <c r="W371" s="113"/>
      <c r="X371" s="114"/>
      <c r="Y371" s="114" t="s">
        <v>50</v>
      </c>
      <c r="Z371" s="114"/>
      <c r="AA371" s="114" t="s">
        <v>50</v>
      </c>
      <c r="AB371" s="114" t="s">
        <v>50</v>
      </c>
      <c r="AC371" s="114"/>
      <c r="AD371" s="114"/>
      <c r="AE371" s="114" t="s">
        <v>50</v>
      </c>
      <c r="AF371" s="114"/>
      <c r="AG371" s="114"/>
      <c r="AH371" s="114"/>
      <c r="AI371" s="115"/>
      <c r="AJ371" s="116">
        <f t="shared" si="11"/>
        <v>4</v>
      </c>
    </row>
    <row r="372" spans="1:36" ht="20.25" hidden="1" customHeight="1" x14ac:dyDescent="0.2">
      <c r="A372" s="94"/>
      <c r="B372" s="95">
        <f t="shared" si="12"/>
        <v>1</v>
      </c>
      <c r="C372" s="96">
        <v>838</v>
      </c>
      <c r="D372" s="97" t="s">
        <v>32</v>
      </c>
      <c r="E372" s="98" t="s">
        <v>860</v>
      </c>
      <c r="F372" s="99" t="s">
        <v>343</v>
      </c>
      <c r="G372" s="100"/>
      <c r="H372" s="101" t="s">
        <v>853</v>
      </c>
      <c r="I372" s="102" t="s">
        <v>860</v>
      </c>
      <c r="J372" s="103" t="s">
        <v>75</v>
      </c>
      <c r="K372" s="104"/>
      <c r="L372" s="105" t="s">
        <v>75</v>
      </c>
      <c r="M372" s="106" t="s">
        <v>943</v>
      </c>
      <c r="N372" s="107"/>
      <c r="O372" s="108"/>
      <c r="P372" s="107"/>
      <c r="Q372" s="109"/>
      <c r="R372" s="109" t="s">
        <v>997</v>
      </c>
      <c r="S372" s="110" t="s">
        <v>997</v>
      </c>
      <c r="T372" s="98"/>
      <c r="U372" s="111"/>
      <c r="V372" s="112"/>
      <c r="W372" s="113" t="s">
        <v>50</v>
      </c>
      <c r="X372" s="114" t="s">
        <v>50</v>
      </c>
      <c r="Y372" s="114" t="s">
        <v>50</v>
      </c>
      <c r="Z372" s="114" t="s">
        <v>50</v>
      </c>
      <c r="AA372" s="114" t="s">
        <v>50</v>
      </c>
      <c r="AB372" s="114" t="s">
        <v>50</v>
      </c>
      <c r="AC372" s="114" t="s">
        <v>50</v>
      </c>
      <c r="AD372" s="114" t="s">
        <v>50</v>
      </c>
      <c r="AE372" s="114" t="s">
        <v>50</v>
      </c>
      <c r="AF372" s="114" t="s">
        <v>50</v>
      </c>
      <c r="AG372" s="114" t="s">
        <v>50</v>
      </c>
      <c r="AH372" s="114" t="s">
        <v>50</v>
      </c>
      <c r="AI372" s="115" t="s">
        <v>50</v>
      </c>
      <c r="AJ372" s="116">
        <f t="shared" si="11"/>
        <v>13</v>
      </c>
    </row>
    <row r="373" spans="1:36" ht="20.25" hidden="1" customHeight="1" x14ac:dyDescent="0.2">
      <c r="A373" s="94"/>
      <c r="B373" s="95">
        <f t="shared" si="12"/>
        <v>1</v>
      </c>
      <c r="C373" s="96">
        <v>839</v>
      </c>
      <c r="D373" s="97" t="s">
        <v>33</v>
      </c>
      <c r="E373" s="98" t="s">
        <v>860</v>
      </c>
      <c r="F373" s="99" t="s">
        <v>343</v>
      </c>
      <c r="G373" s="100"/>
      <c r="H373" s="101" t="s">
        <v>853</v>
      </c>
      <c r="I373" s="102" t="s">
        <v>860</v>
      </c>
      <c r="J373" s="103" t="s">
        <v>75</v>
      </c>
      <c r="K373" s="104"/>
      <c r="L373" s="105" t="s">
        <v>75</v>
      </c>
      <c r="M373" s="106" t="s">
        <v>943</v>
      </c>
      <c r="N373" s="107"/>
      <c r="O373" s="108"/>
      <c r="P373" s="107"/>
      <c r="Q373" s="109"/>
      <c r="R373" s="109" t="s">
        <v>997</v>
      </c>
      <c r="S373" s="110" t="s">
        <v>997</v>
      </c>
      <c r="T373" s="98"/>
      <c r="U373" s="111"/>
      <c r="V373" s="112"/>
      <c r="W373" s="113" t="s">
        <v>50</v>
      </c>
      <c r="X373" s="114"/>
      <c r="Y373" s="114" t="s">
        <v>50</v>
      </c>
      <c r="Z373" s="114" t="s">
        <v>50</v>
      </c>
      <c r="AA373" s="114" t="s">
        <v>50</v>
      </c>
      <c r="AB373" s="114" t="s">
        <v>50</v>
      </c>
      <c r="AC373" s="114" t="s">
        <v>50</v>
      </c>
      <c r="AD373" s="114" t="s">
        <v>50</v>
      </c>
      <c r="AE373" s="114" t="s">
        <v>50</v>
      </c>
      <c r="AF373" s="114" t="s">
        <v>50</v>
      </c>
      <c r="AG373" s="114" t="s">
        <v>50</v>
      </c>
      <c r="AH373" s="114" t="s">
        <v>50</v>
      </c>
      <c r="AI373" s="115"/>
      <c r="AJ373" s="116">
        <f t="shared" si="11"/>
        <v>11</v>
      </c>
    </row>
    <row r="374" spans="1:36" ht="20.25" hidden="1" customHeight="1" x14ac:dyDescent="0.2">
      <c r="A374" s="94"/>
      <c r="B374" s="95">
        <f t="shared" si="12"/>
        <v>1</v>
      </c>
      <c r="C374" s="96">
        <v>840</v>
      </c>
      <c r="D374" s="97" t="s">
        <v>9</v>
      </c>
      <c r="E374" s="98" t="s">
        <v>860</v>
      </c>
      <c r="F374" s="99" t="s">
        <v>343</v>
      </c>
      <c r="G374" s="100"/>
      <c r="H374" s="101" t="s">
        <v>853</v>
      </c>
      <c r="I374" s="102" t="s">
        <v>860</v>
      </c>
      <c r="J374" s="103" t="s">
        <v>75</v>
      </c>
      <c r="K374" s="104"/>
      <c r="L374" s="105" t="s">
        <v>75</v>
      </c>
      <c r="M374" s="106" t="s">
        <v>943</v>
      </c>
      <c r="N374" s="107"/>
      <c r="O374" s="108"/>
      <c r="P374" s="107"/>
      <c r="Q374" s="109"/>
      <c r="R374" s="109" t="s">
        <v>997</v>
      </c>
      <c r="S374" s="110" t="s">
        <v>997</v>
      </c>
      <c r="T374" s="98"/>
      <c r="U374" s="111"/>
      <c r="V374" s="112"/>
      <c r="W374" s="113"/>
      <c r="X374" s="114"/>
      <c r="Y374" s="114"/>
      <c r="Z374" s="114"/>
      <c r="AA374" s="114" t="s">
        <v>50</v>
      </c>
      <c r="AB374" s="114" t="s">
        <v>50</v>
      </c>
      <c r="AC374" s="114" t="s">
        <v>50</v>
      </c>
      <c r="AD374" s="114"/>
      <c r="AE374" s="114" t="s">
        <v>50</v>
      </c>
      <c r="AF374" s="114"/>
      <c r="AG374" s="114" t="s">
        <v>50</v>
      </c>
      <c r="AH374" s="114"/>
      <c r="AI374" s="115"/>
      <c r="AJ374" s="116">
        <f t="shared" si="11"/>
        <v>5</v>
      </c>
    </row>
    <row r="375" spans="1:36" ht="20.25" hidden="1" customHeight="1" x14ac:dyDescent="0.2">
      <c r="A375" s="94"/>
      <c r="B375" s="95">
        <f t="shared" si="12"/>
        <v>1</v>
      </c>
      <c r="C375" s="96">
        <v>841</v>
      </c>
      <c r="D375" s="97" t="s">
        <v>125</v>
      </c>
      <c r="E375" s="98" t="s">
        <v>860</v>
      </c>
      <c r="F375" s="99" t="s">
        <v>343</v>
      </c>
      <c r="G375" s="100"/>
      <c r="H375" s="101" t="s">
        <v>853</v>
      </c>
      <c r="I375" s="102" t="s">
        <v>860</v>
      </c>
      <c r="J375" s="103" t="s">
        <v>75</v>
      </c>
      <c r="K375" s="104"/>
      <c r="L375" s="105" t="s">
        <v>75</v>
      </c>
      <c r="M375" s="106" t="s">
        <v>943</v>
      </c>
      <c r="N375" s="107"/>
      <c r="O375" s="108"/>
      <c r="P375" s="107" t="s">
        <v>957</v>
      </c>
      <c r="Q375" s="109" t="s">
        <v>916</v>
      </c>
      <c r="R375" s="109">
        <v>0.5</v>
      </c>
      <c r="S375" s="110">
        <v>6</v>
      </c>
      <c r="T375" s="98"/>
      <c r="U375" s="111"/>
      <c r="V375" s="112"/>
      <c r="W375" s="113" t="s">
        <v>50</v>
      </c>
      <c r="X375" s="114" t="s">
        <v>50</v>
      </c>
      <c r="Y375" s="114" t="s">
        <v>50</v>
      </c>
      <c r="Z375" s="114" t="s">
        <v>50</v>
      </c>
      <c r="AA375" s="114" t="s">
        <v>50</v>
      </c>
      <c r="AB375" s="114" t="s">
        <v>50</v>
      </c>
      <c r="AC375" s="114" t="s">
        <v>50</v>
      </c>
      <c r="AD375" s="114" t="s">
        <v>50</v>
      </c>
      <c r="AE375" s="114" t="s">
        <v>50</v>
      </c>
      <c r="AF375" s="114" t="s">
        <v>50</v>
      </c>
      <c r="AG375" s="114" t="s">
        <v>50</v>
      </c>
      <c r="AH375" s="114" t="s">
        <v>50</v>
      </c>
      <c r="AI375" s="115"/>
      <c r="AJ375" s="116">
        <f t="shared" si="11"/>
        <v>12</v>
      </c>
    </row>
    <row r="376" spans="1:36" ht="20.25" hidden="1" customHeight="1" x14ac:dyDescent="0.2">
      <c r="A376" s="94"/>
      <c r="B376" s="95">
        <f t="shared" si="12"/>
        <v>1</v>
      </c>
      <c r="C376" s="96">
        <v>842</v>
      </c>
      <c r="D376" s="97" t="s">
        <v>11</v>
      </c>
      <c r="E376" s="98" t="s">
        <v>860</v>
      </c>
      <c r="F376" s="99" t="s">
        <v>343</v>
      </c>
      <c r="G376" s="100"/>
      <c r="H376" s="101" t="s">
        <v>853</v>
      </c>
      <c r="I376" s="102" t="s">
        <v>860</v>
      </c>
      <c r="J376" s="103" t="s">
        <v>75</v>
      </c>
      <c r="K376" s="104"/>
      <c r="L376" s="105" t="s">
        <v>75</v>
      </c>
      <c r="M376" s="106" t="s">
        <v>943</v>
      </c>
      <c r="N376" s="107"/>
      <c r="O376" s="108" t="str">
        <f>IF(OR(L376="3.",L376="5."),"X","")</f>
        <v/>
      </c>
      <c r="P376" s="107"/>
      <c r="Q376" s="109"/>
      <c r="R376" s="109" t="s">
        <v>997</v>
      </c>
      <c r="S376" s="110" t="s">
        <v>997</v>
      </c>
      <c r="T376" s="98"/>
      <c r="U376" s="111"/>
      <c r="V376" s="112"/>
      <c r="W376" s="113"/>
      <c r="X376" s="114"/>
      <c r="Y376" s="114" t="s">
        <v>50</v>
      </c>
      <c r="Z376" s="114" t="s">
        <v>50</v>
      </c>
      <c r="AA376" s="114" t="s">
        <v>50</v>
      </c>
      <c r="AB376" s="114" t="s">
        <v>50</v>
      </c>
      <c r="AC376" s="114" t="s">
        <v>50</v>
      </c>
      <c r="AD376" s="114"/>
      <c r="AE376" s="114" t="s">
        <v>50</v>
      </c>
      <c r="AF376" s="114" t="s">
        <v>50</v>
      </c>
      <c r="AG376" s="114"/>
      <c r="AH376" s="114"/>
      <c r="AI376" s="115"/>
      <c r="AJ376" s="116">
        <f t="shared" si="11"/>
        <v>7</v>
      </c>
    </row>
    <row r="377" spans="1:36" ht="20.25" hidden="1" customHeight="1" x14ac:dyDescent="0.2">
      <c r="A377" s="94"/>
      <c r="B377" s="95">
        <f t="shared" si="12"/>
        <v>1</v>
      </c>
      <c r="C377" s="96">
        <v>843</v>
      </c>
      <c r="D377" s="97" t="s">
        <v>12</v>
      </c>
      <c r="E377" s="98" t="s">
        <v>860</v>
      </c>
      <c r="F377" s="99" t="s">
        <v>343</v>
      </c>
      <c r="G377" s="100"/>
      <c r="H377" s="101" t="s">
        <v>853</v>
      </c>
      <c r="I377" s="102" t="s">
        <v>860</v>
      </c>
      <c r="J377" s="103" t="s">
        <v>75</v>
      </c>
      <c r="K377" s="104"/>
      <c r="L377" s="105" t="s">
        <v>75</v>
      </c>
      <c r="M377" s="106" t="s">
        <v>943</v>
      </c>
      <c r="N377" s="107"/>
      <c r="O377" s="108"/>
      <c r="P377" s="107"/>
      <c r="Q377" s="109"/>
      <c r="R377" s="109" t="s">
        <v>997</v>
      </c>
      <c r="S377" s="110" t="s">
        <v>997</v>
      </c>
      <c r="T377" s="98"/>
      <c r="U377" s="111"/>
      <c r="V377" s="112"/>
      <c r="W377" s="113" t="s">
        <v>50</v>
      </c>
      <c r="X377" s="114" t="s">
        <v>50</v>
      </c>
      <c r="Y377" s="114"/>
      <c r="Z377" s="114"/>
      <c r="AA377" s="114" t="s">
        <v>50</v>
      </c>
      <c r="AB377" s="114" t="s">
        <v>50</v>
      </c>
      <c r="AC377" s="114"/>
      <c r="AD377" s="114" t="s">
        <v>50</v>
      </c>
      <c r="AE377" s="114"/>
      <c r="AF377" s="114"/>
      <c r="AG377" s="114" t="s">
        <v>50</v>
      </c>
      <c r="AH377" s="114" t="s">
        <v>50</v>
      </c>
      <c r="AI377" s="115" t="s">
        <v>50</v>
      </c>
      <c r="AJ377" s="116">
        <f t="shared" si="11"/>
        <v>8</v>
      </c>
    </row>
    <row r="378" spans="1:36" ht="20.25" hidden="1" customHeight="1" x14ac:dyDescent="0.2">
      <c r="A378" s="94"/>
      <c r="B378" s="95">
        <f t="shared" si="12"/>
        <v>1</v>
      </c>
      <c r="C378" s="96">
        <v>844</v>
      </c>
      <c r="D378" s="97" t="s">
        <v>13</v>
      </c>
      <c r="E378" s="98" t="s">
        <v>860</v>
      </c>
      <c r="F378" s="99" t="s">
        <v>336</v>
      </c>
      <c r="G378" s="100"/>
      <c r="H378" s="101" t="s">
        <v>853</v>
      </c>
      <c r="I378" s="102" t="s">
        <v>860</v>
      </c>
      <c r="J378" s="103" t="s">
        <v>435</v>
      </c>
      <c r="K378" s="104"/>
      <c r="L378" s="105" t="s">
        <v>891</v>
      </c>
      <c r="M378" s="106" t="s">
        <v>605</v>
      </c>
      <c r="N378" s="107"/>
      <c r="O378" s="108" t="s">
        <v>50</v>
      </c>
      <c r="P378" s="107" t="s">
        <v>50</v>
      </c>
      <c r="Q378" s="109" t="s">
        <v>919</v>
      </c>
      <c r="R378" s="109">
        <v>1</v>
      </c>
      <c r="S378" s="110">
        <v>9</v>
      </c>
      <c r="T378" s="98"/>
      <c r="U378" s="111"/>
      <c r="V378" s="112"/>
      <c r="W378" s="113" t="s">
        <v>50</v>
      </c>
      <c r="X378" s="114" t="s">
        <v>50</v>
      </c>
      <c r="Y378" s="114"/>
      <c r="Z378" s="114"/>
      <c r="AA378" s="114" t="s">
        <v>50</v>
      </c>
      <c r="AB378" s="114" t="s">
        <v>50</v>
      </c>
      <c r="AC378" s="114"/>
      <c r="AD378" s="114" t="s">
        <v>50</v>
      </c>
      <c r="AE378" s="114"/>
      <c r="AF378" s="114"/>
      <c r="AG378" s="114" t="s">
        <v>50</v>
      </c>
      <c r="AH378" s="114"/>
      <c r="AI378" s="115"/>
      <c r="AJ378" s="116">
        <f t="shared" si="11"/>
        <v>6</v>
      </c>
    </row>
    <row r="379" spans="1:36" ht="20.25" hidden="1" customHeight="1" x14ac:dyDescent="0.2">
      <c r="A379" s="94"/>
      <c r="B379" s="95">
        <f t="shared" si="12"/>
        <v>1</v>
      </c>
      <c r="C379" s="96">
        <v>845</v>
      </c>
      <c r="D379" s="97" t="s">
        <v>14</v>
      </c>
      <c r="E379" s="98" t="s">
        <v>860</v>
      </c>
      <c r="F379" s="99" t="s">
        <v>343</v>
      </c>
      <c r="G379" s="100"/>
      <c r="H379" s="101" t="s">
        <v>853</v>
      </c>
      <c r="I379" s="102" t="s">
        <v>860</v>
      </c>
      <c r="J379" s="103" t="s">
        <v>75</v>
      </c>
      <c r="K379" s="104"/>
      <c r="L379" s="105" t="s">
        <v>75</v>
      </c>
      <c r="M379" s="106" t="s">
        <v>943</v>
      </c>
      <c r="N379" s="107"/>
      <c r="O379" s="108"/>
      <c r="P379" s="107"/>
      <c r="Q379" s="109"/>
      <c r="R379" s="109" t="s">
        <v>997</v>
      </c>
      <c r="S379" s="110" t="s">
        <v>997</v>
      </c>
      <c r="T379" s="98"/>
      <c r="U379" s="111"/>
      <c r="V379" s="112"/>
      <c r="W379" s="113" t="s">
        <v>50</v>
      </c>
      <c r="X379" s="114" t="s">
        <v>50</v>
      </c>
      <c r="Y379" s="114"/>
      <c r="Z379" s="114" t="s">
        <v>50</v>
      </c>
      <c r="AA379" s="114" t="s">
        <v>50</v>
      </c>
      <c r="AB379" s="114" t="s">
        <v>50</v>
      </c>
      <c r="AC379" s="114"/>
      <c r="AD379" s="114" t="s">
        <v>50</v>
      </c>
      <c r="AE379" s="114"/>
      <c r="AF379" s="114"/>
      <c r="AG379" s="114" t="s">
        <v>50</v>
      </c>
      <c r="AH379" s="114"/>
      <c r="AI379" s="115" t="s">
        <v>50</v>
      </c>
      <c r="AJ379" s="116">
        <f t="shared" si="11"/>
        <v>8</v>
      </c>
    </row>
    <row r="380" spans="1:36" ht="20.25" hidden="1" customHeight="1" x14ac:dyDescent="0.2">
      <c r="A380" s="94"/>
      <c r="B380" s="95">
        <f t="shared" si="12"/>
        <v>1</v>
      </c>
      <c r="C380" s="96">
        <v>846</v>
      </c>
      <c r="D380" s="97" t="s">
        <v>15</v>
      </c>
      <c r="E380" s="98" t="s">
        <v>860</v>
      </c>
      <c r="F380" s="99" t="s">
        <v>343</v>
      </c>
      <c r="G380" s="100"/>
      <c r="H380" s="101" t="s">
        <v>853</v>
      </c>
      <c r="I380" s="102" t="s">
        <v>860</v>
      </c>
      <c r="J380" s="103" t="s">
        <v>75</v>
      </c>
      <c r="K380" s="104"/>
      <c r="L380" s="105" t="s">
        <v>75</v>
      </c>
      <c r="M380" s="106" t="s">
        <v>943</v>
      </c>
      <c r="N380" s="107"/>
      <c r="O380" s="108"/>
      <c r="P380" s="107"/>
      <c r="Q380" s="109"/>
      <c r="R380" s="109" t="s">
        <v>997</v>
      </c>
      <c r="S380" s="110" t="s">
        <v>997</v>
      </c>
      <c r="T380" s="98"/>
      <c r="U380" s="111"/>
      <c r="V380" s="112"/>
      <c r="W380" s="113"/>
      <c r="X380" s="114"/>
      <c r="Y380" s="114"/>
      <c r="Z380" s="114" t="s">
        <v>50</v>
      </c>
      <c r="AA380" s="114" t="s">
        <v>50</v>
      </c>
      <c r="AB380" s="114" t="s">
        <v>50</v>
      </c>
      <c r="AC380" s="114"/>
      <c r="AD380" s="114" t="s">
        <v>50</v>
      </c>
      <c r="AE380" s="114" t="s">
        <v>50</v>
      </c>
      <c r="AF380" s="114"/>
      <c r="AG380" s="114"/>
      <c r="AH380" s="114"/>
      <c r="AI380" s="115"/>
      <c r="AJ380" s="116">
        <f t="shared" si="11"/>
        <v>5</v>
      </c>
    </row>
    <row r="381" spans="1:36" ht="20.25" hidden="1" customHeight="1" x14ac:dyDescent="0.2">
      <c r="A381" s="94"/>
      <c r="B381" s="95">
        <f t="shared" si="12"/>
        <v>1</v>
      </c>
      <c r="C381" s="96">
        <v>847</v>
      </c>
      <c r="D381" s="97" t="s">
        <v>36</v>
      </c>
      <c r="E381" s="98" t="s">
        <v>860</v>
      </c>
      <c r="F381" s="99" t="s">
        <v>343</v>
      </c>
      <c r="G381" s="100"/>
      <c r="H381" s="101" t="s">
        <v>853</v>
      </c>
      <c r="I381" s="102" t="s">
        <v>860</v>
      </c>
      <c r="J381" s="103" t="s">
        <v>75</v>
      </c>
      <c r="K381" s="104"/>
      <c r="L381" s="105" t="s">
        <v>75</v>
      </c>
      <c r="M381" s="106" t="s">
        <v>943</v>
      </c>
      <c r="N381" s="107"/>
      <c r="O381" s="108" t="str">
        <f>IF(OR(L381="3.",L381="5."),"X","")</f>
        <v/>
      </c>
      <c r="P381" s="107"/>
      <c r="Q381" s="109"/>
      <c r="R381" s="109" t="s">
        <v>997</v>
      </c>
      <c r="S381" s="110" t="s">
        <v>997</v>
      </c>
      <c r="T381" s="98"/>
      <c r="U381" s="111"/>
      <c r="V381" s="112"/>
      <c r="W381" s="113"/>
      <c r="X381" s="114"/>
      <c r="Y381" s="114"/>
      <c r="Z381" s="114"/>
      <c r="AA381" s="114" t="s">
        <v>50</v>
      </c>
      <c r="AB381" s="114" t="s">
        <v>50</v>
      </c>
      <c r="AC381" s="114"/>
      <c r="AD381" s="114"/>
      <c r="AE381" s="114"/>
      <c r="AF381" s="114"/>
      <c r="AG381" s="114"/>
      <c r="AH381" s="114"/>
      <c r="AI381" s="115"/>
      <c r="AJ381" s="116">
        <f t="shared" si="11"/>
        <v>2</v>
      </c>
    </row>
    <row r="382" spans="1:36" ht="20.25" hidden="1" customHeight="1" x14ac:dyDescent="0.2">
      <c r="A382" s="94"/>
      <c r="B382" s="95">
        <f t="shared" si="12"/>
        <v>1</v>
      </c>
      <c r="C382" s="96">
        <v>848</v>
      </c>
      <c r="D382" s="97" t="s">
        <v>79</v>
      </c>
      <c r="E382" s="98" t="s">
        <v>860</v>
      </c>
      <c r="F382" s="99" t="s">
        <v>343</v>
      </c>
      <c r="G382" s="100"/>
      <c r="H382" s="101" t="s">
        <v>853</v>
      </c>
      <c r="I382" s="102" t="s">
        <v>860</v>
      </c>
      <c r="J382" s="103" t="s">
        <v>75</v>
      </c>
      <c r="K382" s="104"/>
      <c r="L382" s="105" t="s">
        <v>75</v>
      </c>
      <c r="M382" s="106" t="s">
        <v>943</v>
      </c>
      <c r="N382" s="107"/>
      <c r="O382" s="108"/>
      <c r="P382" s="107"/>
      <c r="Q382" s="109"/>
      <c r="R382" s="109" t="s">
        <v>997</v>
      </c>
      <c r="S382" s="110" t="s">
        <v>997</v>
      </c>
      <c r="T382" s="98"/>
      <c r="U382" s="111"/>
      <c r="V382" s="112"/>
      <c r="W382" s="113" t="s">
        <v>50</v>
      </c>
      <c r="X382" s="114" t="s">
        <v>50</v>
      </c>
      <c r="Y382" s="114"/>
      <c r="Z382" s="114" t="s">
        <v>50</v>
      </c>
      <c r="AA382" s="114" t="s">
        <v>50</v>
      </c>
      <c r="AB382" s="114"/>
      <c r="AC382" s="114"/>
      <c r="AD382" s="114" t="s">
        <v>50</v>
      </c>
      <c r="AE382" s="114" t="s">
        <v>50</v>
      </c>
      <c r="AF382" s="114"/>
      <c r="AG382" s="114" t="s">
        <v>50</v>
      </c>
      <c r="AH382" s="114"/>
      <c r="AI382" s="115" t="s">
        <v>50</v>
      </c>
      <c r="AJ382" s="116">
        <f t="shared" si="11"/>
        <v>8</v>
      </c>
    </row>
    <row r="383" spans="1:36" ht="20.25" hidden="1" customHeight="1" x14ac:dyDescent="0.2">
      <c r="A383" s="94"/>
      <c r="B383" s="95">
        <f t="shared" si="12"/>
        <v>1</v>
      </c>
      <c r="C383" s="96">
        <v>849</v>
      </c>
      <c r="D383" s="97" t="s">
        <v>58</v>
      </c>
      <c r="E383" s="98" t="s">
        <v>860</v>
      </c>
      <c r="F383" s="99" t="s">
        <v>336</v>
      </c>
      <c r="G383" s="100"/>
      <c r="H383" s="101" t="s">
        <v>853</v>
      </c>
      <c r="I383" s="102" t="s">
        <v>860</v>
      </c>
      <c r="J383" s="103" t="s">
        <v>435</v>
      </c>
      <c r="K383" s="104"/>
      <c r="L383" s="105" t="s">
        <v>891</v>
      </c>
      <c r="M383" s="106" t="s">
        <v>605</v>
      </c>
      <c r="N383" s="107"/>
      <c r="O383" s="108" t="s">
        <v>50</v>
      </c>
      <c r="P383" s="107" t="s">
        <v>50</v>
      </c>
      <c r="Q383" s="109" t="s">
        <v>919</v>
      </c>
      <c r="R383" s="109">
        <v>1</v>
      </c>
      <c r="S383" s="110">
        <v>9</v>
      </c>
      <c r="T383" s="98"/>
      <c r="U383" s="111"/>
      <c r="V383" s="112"/>
      <c r="W383" s="113"/>
      <c r="X383" s="114"/>
      <c r="Y383" s="114"/>
      <c r="Z383" s="114" t="s">
        <v>50</v>
      </c>
      <c r="AA383" s="114" t="s">
        <v>50</v>
      </c>
      <c r="AB383" s="114"/>
      <c r="AC383" s="114"/>
      <c r="AD383" s="114" t="s">
        <v>50</v>
      </c>
      <c r="AE383" s="114"/>
      <c r="AF383" s="114"/>
      <c r="AG383" s="114" t="s">
        <v>50</v>
      </c>
      <c r="AH383" s="114"/>
      <c r="AI383" s="115"/>
      <c r="AJ383" s="116">
        <f t="shared" si="11"/>
        <v>4</v>
      </c>
    </row>
    <row r="384" spans="1:36" ht="20.25" hidden="1" customHeight="1" x14ac:dyDescent="0.2">
      <c r="A384" s="94"/>
      <c r="B384" s="95">
        <f t="shared" si="12"/>
        <v>1</v>
      </c>
      <c r="C384" s="96">
        <v>850</v>
      </c>
      <c r="D384" s="97" t="s">
        <v>17</v>
      </c>
      <c r="E384" s="98" t="s">
        <v>860</v>
      </c>
      <c r="F384" s="99" t="s">
        <v>343</v>
      </c>
      <c r="G384" s="100"/>
      <c r="H384" s="101" t="s">
        <v>853</v>
      </c>
      <c r="I384" s="102" t="s">
        <v>860</v>
      </c>
      <c r="J384" s="103" t="s">
        <v>75</v>
      </c>
      <c r="K384" s="104"/>
      <c r="L384" s="105" t="s">
        <v>75</v>
      </c>
      <c r="M384" s="106" t="s">
        <v>943</v>
      </c>
      <c r="N384" s="107"/>
      <c r="O384" s="108"/>
      <c r="P384" s="107"/>
      <c r="Q384" s="109"/>
      <c r="R384" s="109" t="s">
        <v>997</v>
      </c>
      <c r="S384" s="110" t="s">
        <v>997</v>
      </c>
      <c r="T384" s="98"/>
      <c r="U384" s="111"/>
      <c r="V384" s="112"/>
      <c r="W384" s="113" t="s">
        <v>50</v>
      </c>
      <c r="X384" s="114" t="s">
        <v>50</v>
      </c>
      <c r="Y384" s="114" t="s">
        <v>50</v>
      </c>
      <c r="Z384" s="114"/>
      <c r="AA384" s="114"/>
      <c r="AB384" s="114"/>
      <c r="AC384" s="114" t="s">
        <v>50</v>
      </c>
      <c r="AD384" s="114" t="s">
        <v>50</v>
      </c>
      <c r="AE384" s="114"/>
      <c r="AF384" s="114" t="s">
        <v>50</v>
      </c>
      <c r="AG384" s="114" t="s">
        <v>50</v>
      </c>
      <c r="AH384" s="114" t="s">
        <v>50</v>
      </c>
      <c r="AI384" s="115" t="s">
        <v>50</v>
      </c>
      <c r="AJ384" s="116">
        <f t="shared" si="11"/>
        <v>9</v>
      </c>
    </row>
    <row r="385" spans="1:36" ht="20.25" hidden="1" customHeight="1" x14ac:dyDescent="0.2">
      <c r="A385" s="94"/>
      <c r="B385" s="95">
        <f t="shared" si="12"/>
        <v>1</v>
      </c>
      <c r="C385" s="96">
        <v>851</v>
      </c>
      <c r="D385" s="97" t="s">
        <v>16</v>
      </c>
      <c r="E385" s="98" t="s">
        <v>860</v>
      </c>
      <c r="F385" s="99" t="s">
        <v>343</v>
      </c>
      <c r="G385" s="100"/>
      <c r="H385" s="101" t="s">
        <v>853</v>
      </c>
      <c r="I385" s="102" t="s">
        <v>860</v>
      </c>
      <c r="J385" s="103" t="s">
        <v>75</v>
      </c>
      <c r="K385" s="104"/>
      <c r="L385" s="105" t="s">
        <v>75</v>
      </c>
      <c r="M385" s="106" t="s">
        <v>943</v>
      </c>
      <c r="N385" s="107"/>
      <c r="O385" s="108"/>
      <c r="P385" s="107"/>
      <c r="Q385" s="109"/>
      <c r="R385" s="109" t="s">
        <v>997</v>
      </c>
      <c r="S385" s="110" t="s">
        <v>997</v>
      </c>
      <c r="T385" s="98"/>
      <c r="U385" s="111"/>
      <c r="V385" s="112"/>
      <c r="W385" s="113" t="s">
        <v>50</v>
      </c>
      <c r="X385" s="114" t="s">
        <v>50</v>
      </c>
      <c r="Y385" s="114" t="s">
        <v>50</v>
      </c>
      <c r="Z385" s="114" t="s">
        <v>50</v>
      </c>
      <c r="AA385" s="114" t="s">
        <v>50</v>
      </c>
      <c r="AB385" s="114" t="s">
        <v>50</v>
      </c>
      <c r="AC385" s="114" t="s">
        <v>50</v>
      </c>
      <c r="AD385" s="114" t="s">
        <v>50</v>
      </c>
      <c r="AE385" s="114" t="s">
        <v>50</v>
      </c>
      <c r="AF385" s="114" t="s">
        <v>50</v>
      </c>
      <c r="AG385" s="114" t="s">
        <v>50</v>
      </c>
      <c r="AH385" s="114" t="s">
        <v>50</v>
      </c>
      <c r="AI385" s="115" t="s">
        <v>50</v>
      </c>
      <c r="AJ385" s="116">
        <f t="shared" si="11"/>
        <v>13</v>
      </c>
    </row>
    <row r="386" spans="1:36" ht="20.25" hidden="1" customHeight="1" x14ac:dyDescent="0.2">
      <c r="A386" s="94"/>
      <c r="B386" s="95">
        <f t="shared" si="12"/>
        <v>1</v>
      </c>
      <c r="C386" s="96">
        <v>855</v>
      </c>
      <c r="D386" s="97" t="s">
        <v>374</v>
      </c>
      <c r="E386" s="98" t="s">
        <v>860</v>
      </c>
      <c r="F386" s="99" t="s">
        <v>343</v>
      </c>
      <c r="G386" s="100" t="s">
        <v>348</v>
      </c>
      <c r="H386" s="101" t="s">
        <v>853</v>
      </c>
      <c r="I386" s="102" t="s">
        <v>860</v>
      </c>
      <c r="J386" s="103" t="s">
        <v>75</v>
      </c>
      <c r="K386" s="104"/>
      <c r="L386" s="105" t="s">
        <v>75</v>
      </c>
      <c r="M386" s="106" t="s">
        <v>943</v>
      </c>
      <c r="N386" s="107"/>
      <c r="O386" s="108"/>
      <c r="P386" s="107"/>
      <c r="Q386" s="109"/>
      <c r="R386" s="109" t="s">
        <v>997</v>
      </c>
      <c r="S386" s="110" t="s">
        <v>997</v>
      </c>
      <c r="T386" s="98"/>
      <c r="U386" s="111"/>
      <c r="V386" s="112"/>
      <c r="W386" s="113"/>
      <c r="X386" s="114"/>
      <c r="Y386" s="114"/>
      <c r="Z386" s="114"/>
      <c r="AA386" s="114" t="s">
        <v>50</v>
      </c>
      <c r="AB386" s="114"/>
      <c r="AC386" s="114"/>
      <c r="AD386" s="114" t="s">
        <v>50</v>
      </c>
      <c r="AE386" s="114"/>
      <c r="AF386" s="114"/>
      <c r="AG386" s="114" t="s">
        <v>50</v>
      </c>
      <c r="AH386" s="114"/>
      <c r="AI386" s="115" t="s">
        <v>50</v>
      </c>
      <c r="AJ386" s="116">
        <f t="shared" si="11"/>
        <v>4</v>
      </c>
    </row>
    <row r="387" spans="1:36" ht="20.25" hidden="1" customHeight="1" x14ac:dyDescent="0.2">
      <c r="A387" s="94"/>
      <c r="B387" s="95">
        <f t="shared" si="12"/>
        <v>1</v>
      </c>
      <c r="C387" s="96">
        <v>856</v>
      </c>
      <c r="D387" s="97" t="s">
        <v>26</v>
      </c>
      <c r="E387" s="98" t="s">
        <v>860</v>
      </c>
      <c r="F387" s="99" t="s">
        <v>343</v>
      </c>
      <c r="G387" s="100"/>
      <c r="H387" s="101" t="s">
        <v>853</v>
      </c>
      <c r="I387" s="102" t="s">
        <v>860</v>
      </c>
      <c r="J387" s="103" t="s">
        <v>75</v>
      </c>
      <c r="K387" s="104"/>
      <c r="L387" s="105" t="s">
        <v>75</v>
      </c>
      <c r="M387" s="106" t="s">
        <v>943</v>
      </c>
      <c r="N387" s="107"/>
      <c r="O387" s="108"/>
      <c r="P387" s="107"/>
      <c r="Q387" s="109"/>
      <c r="R387" s="109" t="s">
        <v>997</v>
      </c>
      <c r="S387" s="110" t="s">
        <v>997</v>
      </c>
      <c r="T387" s="98"/>
      <c r="U387" s="111"/>
      <c r="V387" s="112"/>
      <c r="W387" s="113" t="s">
        <v>50</v>
      </c>
      <c r="X387" s="114" t="s">
        <v>50</v>
      </c>
      <c r="Y387" s="114"/>
      <c r="Z387" s="114" t="s">
        <v>50</v>
      </c>
      <c r="AA387" s="114" t="s">
        <v>50</v>
      </c>
      <c r="AB387" s="114"/>
      <c r="AC387" s="114" t="s">
        <v>50</v>
      </c>
      <c r="AD387" s="114" t="s">
        <v>50</v>
      </c>
      <c r="AE387" s="114" t="s">
        <v>50</v>
      </c>
      <c r="AF387" s="114"/>
      <c r="AG387" s="114"/>
      <c r="AH387" s="114"/>
      <c r="AI387" s="115" t="s">
        <v>50</v>
      </c>
      <c r="AJ387" s="116">
        <f t="shared" si="11"/>
        <v>8</v>
      </c>
    </row>
    <row r="388" spans="1:36" ht="20.25" hidden="1" customHeight="1" x14ac:dyDescent="0.2">
      <c r="A388" s="94"/>
      <c r="B388" s="95">
        <f t="shared" si="12"/>
        <v>1</v>
      </c>
      <c r="C388" s="96">
        <v>857</v>
      </c>
      <c r="D388" s="97" t="s">
        <v>629</v>
      </c>
      <c r="E388" s="98" t="s">
        <v>860</v>
      </c>
      <c r="F388" s="99" t="s">
        <v>343</v>
      </c>
      <c r="G388" s="100"/>
      <c r="H388" s="101" t="s">
        <v>853</v>
      </c>
      <c r="I388" s="102" t="s">
        <v>860</v>
      </c>
      <c r="J388" s="103" t="s">
        <v>75</v>
      </c>
      <c r="K388" s="104"/>
      <c r="L388" s="105" t="s">
        <v>75</v>
      </c>
      <c r="M388" s="106" t="s">
        <v>943</v>
      </c>
      <c r="N388" s="107"/>
      <c r="O388" s="108" t="str">
        <f>IF(OR(L388="3.",L388="5."),"X","")</f>
        <v/>
      </c>
      <c r="P388" s="107"/>
      <c r="Q388" s="109"/>
      <c r="R388" s="109" t="s">
        <v>997</v>
      </c>
      <c r="S388" s="110" t="s">
        <v>997</v>
      </c>
      <c r="T388" s="98"/>
      <c r="U388" s="111"/>
      <c r="V388" s="112"/>
      <c r="W388" s="113"/>
      <c r="X388" s="114"/>
      <c r="Y388" s="114"/>
      <c r="Z388" s="114"/>
      <c r="AA388" s="114" t="s">
        <v>50</v>
      </c>
      <c r="AB388" s="114"/>
      <c r="AC388" s="114" t="s">
        <v>50</v>
      </c>
      <c r="AD388" s="114"/>
      <c r="AE388" s="114"/>
      <c r="AF388" s="114" t="s">
        <v>50</v>
      </c>
      <c r="AG388" s="114" t="s">
        <v>50</v>
      </c>
      <c r="AH388" s="114"/>
      <c r="AI388" s="115"/>
      <c r="AJ388" s="116">
        <f t="shared" si="11"/>
        <v>4</v>
      </c>
    </row>
    <row r="389" spans="1:36" ht="20.25" hidden="1" customHeight="1" x14ac:dyDescent="0.2">
      <c r="A389" s="94"/>
      <c r="B389" s="95">
        <f t="shared" si="12"/>
        <v>1</v>
      </c>
      <c r="C389" s="96">
        <v>858</v>
      </c>
      <c r="D389" s="97" t="s">
        <v>630</v>
      </c>
      <c r="E389" s="98" t="s">
        <v>860</v>
      </c>
      <c r="F389" s="99" t="s">
        <v>343</v>
      </c>
      <c r="G389" s="100"/>
      <c r="H389" s="101" t="s">
        <v>853</v>
      </c>
      <c r="I389" s="102" t="s">
        <v>860</v>
      </c>
      <c r="J389" s="103" t="s">
        <v>75</v>
      </c>
      <c r="K389" s="104"/>
      <c r="L389" s="105" t="s">
        <v>75</v>
      </c>
      <c r="M389" s="106" t="s">
        <v>943</v>
      </c>
      <c r="N389" s="107"/>
      <c r="O389" s="108"/>
      <c r="P389" s="107"/>
      <c r="Q389" s="109"/>
      <c r="R389" s="109" t="s">
        <v>997</v>
      </c>
      <c r="S389" s="110" t="s">
        <v>997</v>
      </c>
      <c r="T389" s="98"/>
      <c r="U389" s="111"/>
      <c r="V389" s="112"/>
      <c r="W389" s="113"/>
      <c r="X389" s="114"/>
      <c r="Y389" s="114"/>
      <c r="Z389" s="114"/>
      <c r="AA389" s="114" t="s">
        <v>50</v>
      </c>
      <c r="AB389" s="114"/>
      <c r="AC389" s="114" t="s">
        <v>50</v>
      </c>
      <c r="AD389" s="114"/>
      <c r="AE389" s="114"/>
      <c r="AF389" s="114" t="s">
        <v>50</v>
      </c>
      <c r="AG389" s="114" t="s">
        <v>50</v>
      </c>
      <c r="AH389" s="114"/>
      <c r="AI389" s="115"/>
      <c r="AJ389" s="116">
        <f t="shared" si="11"/>
        <v>4</v>
      </c>
    </row>
    <row r="390" spans="1:36" ht="20.25" hidden="1" customHeight="1" x14ac:dyDescent="0.2">
      <c r="A390" s="94"/>
      <c r="B390" s="95">
        <f t="shared" si="12"/>
        <v>1</v>
      </c>
      <c r="C390" s="96">
        <v>859</v>
      </c>
      <c r="D390" s="97" t="s">
        <v>631</v>
      </c>
      <c r="E390" s="98" t="s">
        <v>860</v>
      </c>
      <c r="F390" s="99" t="s">
        <v>336</v>
      </c>
      <c r="G390" s="100"/>
      <c r="H390" s="101" t="s">
        <v>853</v>
      </c>
      <c r="I390" s="102" t="s">
        <v>860</v>
      </c>
      <c r="J390" s="103" t="s">
        <v>435</v>
      </c>
      <c r="K390" s="104"/>
      <c r="L390" s="105" t="s">
        <v>891</v>
      </c>
      <c r="M390" s="106" t="s">
        <v>605</v>
      </c>
      <c r="N390" s="107"/>
      <c r="O390" s="108" t="s">
        <v>50</v>
      </c>
      <c r="P390" s="107" t="s">
        <v>50</v>
      </c>
      <c r="Q390" s="109" t="s">
        <v>919</v>
      </c>
      <c r="R390" s="109">
        <v>1</v>
      </c>
      <c r="S390" s="110">
        <v>9</v>
      </c>
      <c r="T390" s="98"/>
      <c r="U390" s="111"/>
      <c r="V390" s="112"/>
      <c r="W390" s="113" t="s">
        <v>50</v>
      </c>
      <c r="X390" s="114"/>
      <c r="Y390" s="114"/>
      <c r="Z390" s="114"/>
      <c r="AA390" s="114" t="s">
        <v>50</v>
      </c>
      <c r="AB390" s="114"/>
      <c r="AC390" s="114" t="s">
        <v>50</v>
      </c>
      <c r="AD390" s="114" t="s">
        <v>50</v>
      </c>
      <c r="AE390" s="114"/>
      <c r="AF390" s="114" t="s">
        <v>50</v>
      </c>
      <c r="AG390" s="114" t="s">
        <v>50</v>
      </c>
      <c r="AH390" s="114"/>
      <c r="AI390" s="115"/>
      <c r="AJ390" s="116">
        <f t="shared" si="11"/>
        <v>6</v>
      </c>
    </row>
    <row r="391" spans="1:36" ht="20.25" hidden="1" customHeight="1" x14ac:dyDescent="0.2">
      <c r="A391" s="94"/>
      <c r="B391" s="95">
        <f t="shared" si="12"/>
        <v>1</v>
      </c>
      <c r="C391" s="96">
        <v>860</v>
      </c>
      <c r="D391" s="97" t="s">
        <v>41</v>
      </c>
      <c r="E391" s="98" t="s">
        <v>860</v>
      </c>
      <c r="F391" s="99" t="s">
        <v>343</v>
      </c>
      <c r="G391" s="100"/>
      <c r="H391" s="101" t="s">
        <v>853</v>
      </c>
      <c r="I391" s="102" t="s">
        <v>860</v>
      </c>
      <c r="J391" s="103" t="s">
        <v>75</v>
      </c>
      <c r="K391" s="104"/>
      <c r="L391" s="105" t="s">
        <v>75</v>
      </c>
      <c r="M391" s="106" t="s">
        <v>943</v>
      </c>
      <c r="N391" s="107"/>
      <c r="O391" s="108"/>
      <c r="P391" s="107"/>
      <c r="Q391" s="109"/>
      <c r="R391" s="109" t="s">
        <v>997</v>
      </c>
      <c r="S391" s="110" t="s">
        <v>997</v>
      </c>
      <c r="T391" s="98"/>
      <c r="U391" s="111"/>
      <c r="V391" s="112"/>
      <c r="W391" s="113" t="s">
        <v>50</v>
      </c>
      <c r="X391" s="114" t="s">
        <v>50</v>
      </c>
      <c r="Y391" s="114" t="s">
        <v>50</v>
      </c>
      <c r="Z391" s="114" t="s">
        <v>50</v>
      </c>
      <c r="AA391" s="114" t="s">
        <v>50</v>
      </c>
      <c r="AB391" s="114" t="s">
        <v>50</v>
      </c>
      <c r="AC391" s="114" t="s">
        <v>50</v>
      </c>
      <c r="AD391" s="114" t="s">
        <v>50</v>
      </c>
      <c r="AE391" s="114" t="s">
        <v>50</v>
      </c>
      <c r="AF391" s="114" t="s">
        <v>50</v>
      </c>
      <c r="AG391" s="114" t="s">
        <v>50</v>
      </c>
      <c r="AH391" s="114" t="s">
        <v>50</v>
      </c>
      <c r="AI391" s="115" t="s">
        <v>50</v>
      </c>
      <c r="AJ391" s="116">
        <f t="shared" si="11"/>
        <v>13</v>
      </c>
    </row>
    <row r="392" spans="1:36" ht="20.25" hidden="1" customHeight="1" x14ac:dyDescent="0.2">
      <c r="A392" s="94"/>
      <c r="B392" s="95">
        <f t="shared" si="12"/>
        <v>1</v>
      </c>
      <c r="C392" s="96">
        <v>861</v>
      </c>
      <c r="D392" s="97" t="s">
        <v>375</v>
      </c>
      <c r="E392" s="98" t="s">
        <v>860</v>
      </c>
      <c r="F392" s="99" t="s">
        <v>343</v>
      </c>
      <c r="G392" s="100"/>
      <c r="H392" s="101" t="s">
        <v>853</v>
      </c>
      <c r="I392" s="102" t="s">
        <v>860</v>
      </c>
      <c r="J392" s="103" t="s">
        <v>75</v>
      </c>
      <c r="K392" s="104"/>
      <c r="L392" s="105" t="s">
        <v>75</v>
      </c>
      <c r="M392" s="106" t="s">
        <v>943</v>
      </c>
      <c r="N392" s="107"/>
      <c r="O392" s="108"/>
      <c r="P392" s="107"/>
      <c r="Q392" s="109"/>
      <c r="R392" s="109" t="s">
        <v>997</v>
      </c>
      <c r="S392" s="110" t="s">
        <v>997</v>
      </c>
      <c r="T392" s="98"/>
      <c r="U392" s="111"/>
      <c r="V392" s="112"/>
      <c r="W392" s="113"/>
      <c r="X392" s="114" t="s">
        <v>50</v>
      </c>
      <c r="Y392" s="114" t="s">
        <v>50</v>
      </c>
      <c r="Z392" s="114" t="s">
        <v>50</v>
      </c>
      <c r="AA392" s="114" t="s">
        <v>50</v>
      </c>
      <c r="AB392" s="114" t="s">
        <v>50</v>
      </c>
      <c r="AC392" s="114" t="s">
        <v>50</v>
      </c>
      <c r="AD392" s="114" t="s">
        <v>50</v>
      </c>
      <c r="AE392" s="114" t="s">
        <v>50</v>
      </c>
      <c r="AF392" s="114" t="s">
        <v>50</v>
      </c>
      <c r="AG392" s="114" t="s">
        <v>50</v>
      </c>
      <c r="AH392" s="114"/>
      <c r="AI392" s="115" t="s">
        <v>50</v>
      </c>
      <c r="AJ392" s="116">
        <f t="shared" ref="AJ392:AJ433" si="13">COUNTIF(W392:AI392,"x")</f>
        <v>11</v>
      </c>
    </row>
    <row r="393" spans="1:36" ht="20.25" hidden="1" customHeight="1" x14ac:dyDescent="0.2">
      <c r="A393" s="94"/>
      <c r="B393" s="95">
        <f t="shared" si="12"/>
        <v>1</v>
      </c>
      <c r="C393" s="96">
        <v>862</v>
      </c>
      <c r="D393" s="97" t="s">
        <v>760</v>
      </c>
      <c r="E393" s="98" t="s">
        <v>860</v>
      </c>
      <c r="F393" s="99" t="s">
        <v>343</v>
      </c>
      <c r="G393" s="100"/>
      <c r="H393" s="101" t="s">
        <v>853</v>
      </c>
      <c r="I393" s="102" t="s">
        <v>860</v>
      </c>
      <c r="J393" s="103" t="s">
        <v>75</v>
      </c>
      <c r="K393" s="104"/>
      <c r="L393" s="105" t="s">
        <v>75</v>
      </c>
      <c r="M393" s="106" t="s">
        <v>943</v>
      </c>
      <c r="N393" s="107"/>
      <c r="O393" s="108"/>
      <c r="P393" s="107"/>
      <c r="Q393" s="109"/>
      <c r="R393" s="109" t="s">
        <v>997</v>
      </c>
      <c r="S393" s="110" t="s">
        <v>997</v>
      </c>
      <c r="T393" s="98"/>
      <c r="U393" s="111"/>
      <c r="V393" s="112"/>
      <c r="W393" s="113"/>
      <c r="X393" s="114"/>
      <c r="Y393" s="114"/>
      <c r="Z393" s="114" t="s">
        <v>50</v>
      </c>
      <c r="AA393" s="114" t="s">
        <v>50</v>
      </c>
      <c r="AB393" s="114" t="s">
        <v>50</v>
      </c>
      <c r="AC393" s="114" t="s">
        <v>50</v>
      </c>
      <c r="AD393" s="114" t="s">
        <v>50</v>
      </c>
      <c r="AE393" s="114"/>
      <c r="AF393" s="114"/>
      <c r="AG393" s="114"/>
      <c r="AH393" s="114"/>
      <c r="AI393" s="115"/>
      <c r="AJ393" s="116">
        <f t="shared" si="13"/>
        <v>5</v>
      </c>
    </row>
    <row r="394" spans="1:36" ht="20.25" hidden="1" customHeight="1" x14ac:dyDescent="0.2">
      <c r="A394" s="94"/>
      <c r="B394" s="95">
        <f t="shared" si="12"/>
        <v>1</v>
      </c>
      <c r="C394" s="96">
        <v>863</v>
      </c>
      <c r="D394" s="97" t="s">
        <v>762</v>
      </c>
      <c r="E394" s="98" t="s">
        <v>860</v>
      </c>
      <c r="F394" s="99" t="s">
        <v>343</v>
      </c>
      <c r="G394" s="100"/>
      <c r="H394" s="101" t="s">
        <v>853</v>
      </c>
      <c r="I394" s="102" t="s">
        <v>860</v>
      </c>
      <c r="J394" s="103" t="s">
        <v>75</v>
      </c>
      <c r="K394" s="104"/>
      <c r="L394" s="105" t="s">
        <v>75</v>
      </c>
      <c r="M394" s="106" t="s">
        <v>943</v>
      </c>
      <c r="N394" s="107"/>
      <c r="O394" s="108"/>
      <c r="P394" s="107"/>
      <c r="Q394" s="109"/>
      <c r="R394" s="109" t="s">
        <v>997</v>
      </c>
      <c r="S394" s="110" t="s">
        <v>997</v>
      </c>
      <c r="T394" s="98"/>
      <c r="U394" s="111"/>
      <c r="V394" s="112"/>
      <c r="W394" s="113"/>
      <c r="X394" s="114"/>
      <c r="Y394" s="114" t="s">
        <v>50</v>
      </c>
      <c r="Z394" s="114" t="s">
        <v>50</v>
      </c>
      <c r="AA394" s="114" t="s">
        <v>50</v>
      </c>
      <c r="AB394" s="114" t="s">
        <v>50</v>
      </c>
      <c r="AC394" s="114" t="s">
        <v>50</v>
      </c>
      <c r="AD394" s="114" t="s">
        <v>50</v>
      </c>
      <c r="AE394" s="114"/>
      <c r="AF394" s="114"/>
      <c r="AG394" s="114"/>
      <c r="AH394" s="114"/>
      <c r="AI394" s="115"/>
      <c r="AJ394" s="116">
        <f t="shared" si="13"/>
        <v>6</v>
      </c>
    </row>
    <row r="395" spans="1:36" ht="20.25" hidden="1" customHeight="1" x14ac:dyDescent="0.2">
      <c r="A395" s="94"/>
      <c r="B395" s="95">
        <f t="shared" si="12"/>
        <v>1</v>
      </c>
      <c r="C395" s="96">
        <v>864</v>
      </c>
      <c r="D395" s="97" t="s">
        <v>708</v>
      </c>
      <c r="E395" s="98" t="s">
        <v>860</v>
      </c>
      <c r="F395" s="99" t="s">
        <v>343</v>
      </c>
      <c r="G395" s="100"/>
      <c r="H395" s="101" t="s">
        <v>853</v>
      </c>
      <c r="I395" s="102" t="s">
        <v>860</v>
      </c>
      <c r="J395" s="103" t="s">
        <v>75</v>
      </c>
      <c r="K395" s="104"/>
      <c r="L395" s="105" t="s">
        <v>75</v>
      </c>
      <c r="M395" s="106" t="s">
        <v>943</v>
      </c>
      <c r="N395" s="107"/>
      <c r="O395" s="108"/>
      <c r="P395" s="107"/>
      <c r="Q395" s="109"/>
      <c r="R395" s="109" t="s">
        <v>997</v>
      </c>
      <c r="S395" s="110" t="s">
        <v>997</v>
      </c>
      <c r="T395" s="98"/>
      <c r="U395" s="111"/>
      <c r="V395" s="112"/>
      <c r="W395" s="113"/>
      <c r="X395" s="114"/>
      <c r="Y395" s="114"/>
      <c r="Z395" s="114" t="s">
        <v>50</v>
      </c>
      <c r="AA395" s="114" t="s">
        <v>50</v>
      </c>
      <c r="AB395" s="114" t="s">
        <v>50</v>
      </c>
      <c r="AC395" s="114" t="s">
        <v>50</v>
      </c>
      <c r="AD395" s="114" t="s">
        <v>50</v>
      </c>
      <c r="AE395" s="114"/>
      <c r="AF395" s="114"/>
      <c r="AG395" s="114"/>
      <c r="AH395" s="114"/>
      <c r="AI395" s="115"/>
      <c r="AJ395" s="116">
        <f t="shared" si="13"/>
        <v>5</v>
      </c>
    </row>
    <row r="396" spans="1:36" ht="20.25" hidden="1" customHeight="1" x14ac:dyDescent="0.2">
      <c r="A396" s="94"/>
      <c r="B396" s="95">
        <f t="shared" si="12"/>
        <v>1</v>
      </c>
      <c r="C396" s="96">
        <v>865</v>
      </c>
      <c r="D396" s="97" t="s">
        <v>866</v>
      </c>
      <c r="E396" s="98" t="s">
        <v>860</v>
      </c>
      <c r="F396" s="99" t="s">
        <v>343</v>
      </c>
      <c r="G396" s="100"/>
      <c r="H396" s="101" t="s">
        <v>853</v>
      </c>
      <c r="I396" s="102" t="s">
        <v>860</v>
      </c>
      <c r="J396" s="103" t="s">
        <v>75</v>
      </c>
      <c r="K396" s="104"/>
      <c r="L396" s="105" t="s">
        <v>75</v>
      </c>
      <c r="M396" s="106" t="s">
        <v>943</v>
      </c>
      <c r="N396" s="107"/>
      <c r="O396" s="108"/>
      <c r="P396" s="107"/>
      <c r="Q396" s="109"/>
      <c r="R396" s="109" t="s">
        <v>997</v>
      </c>
      <c r="S396" s="110" t="s">
        <v>997</v>
      </c>
      <c r="T396" s="98"/>
      <c r="U396" s="111"/>
      <c r="V396" s="112"/>
      <c r="W396" s="113"/>
      <c r="X396" s="114" t="s">
        <v>50</v>
      </c>
      <c r="Y396" s="114"/>
      <c r="Z396" s="114" t="s">
        <v>50</v>
      </c>
      <c r="AA396" s="114" t="s">
        <v>50</v>
      </c>
      <c r="AB396" s="114" t="s">
        <v>50</v>
      </c>
      <c r="AC396" s="114" t="s">
        <v>50</v>
      </c>
      <c r="AD396" s="114" t="s">
        <v>50</v>
      </c>
      <c r="AE396" s="114"/>
      <c r="AF396" s="114"/>
      <c r="AG396" s="114" t="s">
        <v>50</v>
      </c>
      <c r="AH396" s="114"/>
      <c r="AI396" s="115"/>
      <c r="AJ396" s="116">
        <f t="shared" si="13"/>
        <v>7</v>
      </c>
    </row>
    <row r="397" spans="1:36" ht="24" hidden="1" customHeight="1" x14ac:dyDescent="0.2">
      <c r="A397" s="117"/>
      <c r="B397" s="118">
        <f t="shared" si="12"/>
        <v>16</v>
      </c>
      <c r="C397" s="119" t="s">
        <v>427</v>
      </c>
      <c r="D397" s="120" t="s">
        <v>18</v>
      </c>
      <c r="E397" s="121"/>
      <c r="F397" s="122"/>
      <c r="G397" s="123"/>
      <c r="H397" s="124"/>
      <c r="I397" s="125"/>
      <c r="J397" s="126"/>
      <c r="K397" s="127"/>
      <c r="L397" s="128"/>
      <c r="M397" s="129"/>
      <c r="N397" s="130"/>
      <c r="O397" s="131"/>
      <c r="P397" s="130"/>
      <c r="Q397" s="132"/>
      <c r="R397" s="132"/>
      <c r="S397" s="133"/>
      <c r="T397" s="134"/>
      <c r="U397" s="135"/>
      <c r="V397" s="136"/>
      <c r="W397" s="137"/>
      <c r="X397" s="137"/>
      <c r="Y397" s="137"/>
      <c r="Z397" s="137"/>
      <c r="AA397" s="137"/>
      <c r="AB397" s="137"/>
      <c r="AC397" s="137"/>
      <c r="AD397" s="137"/>
      <c r="AE397" s="137"/>
      <c r="AF397" s="137"/>
      <c r="AG397" s="137"/>
      <c r="AH397" s="137"/>
      <c r="AI397" s="138"/>
      <c r="AJ397" s="116">
        <f t="shared" si="13"/>
        <v>0</v>
      </c>
    </row>
    <row r="398" spans="1:36" ht="20.25" hidden="1" customHeight="1" x14ac:dyDescent="0.2">
      <c r="A398" s="94"/>
      <c r="B398" s="95">
        <f t="shared" si="12"/>
        <v>1</v>
      </c>
      <c r="C398" s="96">
        <v>910</v>
      </c>
      <c r="D398" s="97" t="s">
        <v>377</v>
      </c>
      <c r="E398" s="98" t="s">
        <v>860</v>
      </c>
      <c r="F398" s="99" t="s">
        <v>336</v>
      </c>
      <c r="G398" s="100"/>
      <c r="H398" s="101" t="s">
        <v>850</v>
      </c>
      <c r="I398" s="102" t="s">
        <v>860</v>
      </c>
      <c r="J398" s="103" t="s">
        <v>75</v>
      </c>
      <c r="K398" s="104"/>
      <c r="L398" s="105" t="s">
        <v>892</v>
      </c>
      <c r="M398" s="106" t="s">
        <v>606</v>
      </c>
      <c r="N398" s="107"/>
      <c r="O398" s="108"/>
      <c r="P398" s="107" t="s">
        <v>50</v>
      </c>
      <c r="Q398" s="109" t="s">
        <v>910</v>
      </c>
      <c r="R398" s="109">
        <v>0.3</v>
      </c>
      <c r="S398" s="110">
        <v>2</v>
      </c>
      <c r="T398" s="98"/>
      <c r="U398" s="111"/>
      <c r="V398" s="112"/>
      <c r="W398" s="113"/>
      <c r="X398" s="114"/>
      <c r="Y398" s="114"/>
      <c r="Z398" s="114" t="s">
        <v>50</v>
      </c>
      <c r="AA398" s="114" t="s">
        <v>50</v>
      </c>
      <c r="AB398" s="114" t="s">
        <v>50</v>
      </c>
      <c r="AC398" s="114" t="s">
        <v>50</v>
      </c>
      <c r="AD398" s="114" t="s">
        <v>50</v>
      </c>
      <c r="AE398" s="114" t="s">
        <v>50</v>
      </c>
      <c r="AF398" s="114"/>
      <c r="AG398" s="114" t="s">
        <v>50</v>
      </c>
      <c r="AH398" s="114" t="s">
        <v>50</v>
      </c>
      <c r="AI398" s="115" t="s">
        <v>50</v>
      </c>
      <c r="AJ398" s="116">
        <f t="shared" si="13"/>
        <v>9</v>
      </c>
    </row>
    <row r="399" spans="1:36" ht="20.25" hidden="1" customHeight="1" x14ac:dyDescent="0.2">
      <c r="A399" s="94"/>
      <c r="B399" s="95">
        <f t="shared" si="12"/>
        <v>1</v>
      </c>
      <c r="C399" s="96">
        <v>911</v>
      </c>
      <c r="D399" s="97" t="s">
        <v>378</v>
      </c>
      <c r="E399" s="98" t="s">
        <v>860</v>
      </c>
      <c r="F399" s="99" t="s">
        <v>336</v>
      </c>
      <c r="G399" s="100"/>
      <c r="H399" s="101" t="s">
        <v>850</v>
      </c>
      <c r="I399" s="102" t="s">
        <v>860</v>
      </c>
      <c r="J399" s="103" t="s">
        <v>75</v>
      </c>
      <c r="K399" s="104"/>
      <c r="L399" s="105" t="s">
        <v>870</v>
      </c>
      <c r="M399" s="106" t="s">
        <v>461</v>
      </c>
      <c r="N399" s="107"/>
      <c r="O399" s="108"/>
      <c r="P399" s="107" t="s">
        <v>50</v>
      </c>
      <c r="Q399" s="109" t="s">
        <v>910</v>
      </c>
      <c r="R399" s="109">
        <v>0.3</v>
      </c>
      <c r="S399" s="110">
        <v>2</v>
      </c>
      <c r="T399" s="98"/>
      <c r="U399" s="111"/>
      <c r="V399" s="112"/>
      <c r="W399" s="113"/>
      <c r="X399" s="114"/>
      <c r="Y399" s="114" t="s">
        <v>50</v>
      </c>
      <c r="Z399" s="114"/>
      <c r="AA399" s="114" t="s">
        <v>50</v>
      </c>
      <c r="AB399" s="114"/>
      <c r="AC399" s="114" t="s">
        <v>50</v>
      </c>
      <c r="AD399" s="114" t="s">
        <v>50</v>
      </c>
      <c r="AE399" s="114" t="s">
        <v>50</v>
      </c>
      <c r="AF399" s="114"/>
      <c r="AG399" s="114" t="s">
        <v>50</v>
      </c>
      <c r="AH399" s="114"/>
      <c r="AI399" s="115" t="s">
        <v>50</v>
      </c>
      <c r="AJ399" s="116">
        <f t="shared" si="13"/>
        <v>7</v>
      </c>
    </row>
    <row r="400" spans="1:36" ht="20.25" hidden="1" customHeight="1" x14ac:dyDescent="0.2">
      <c r="A400" s="94"/>
      <c r="B400" s="95">
        <f t="shared" si="12"/>
        <v>1</v>
      </c>
      <c r="C400" s="96">
        <v>912</v>
      </c>
      <c r="D400" s="97" t="s">
        <v>19</v>
      </c>
      <c r="E400" s="98" t="s">
        <v>860</v>
      </c>
      <c r="F400" s="99" t="s">
        <v>336</v>
      </c>
      <c r="G400" s="100"/>
      <c r="H400" s="101" t="s">
        <v>850</v>
      </c>
      <c r="I400" s="102" t="s">
        <v>860</v>
      </c>
      <c r="J400" s="103" t="s">
        <v>75</v>
      </c>
      <c r="K400" s="104"/>
      <c r="L400" s="105" t="s">
        <v>892</v>
      </c>
      <c r="M400" s="106" t="s">
        <v>606</v>
      </c>
      <c r="N400" s="107"/>
      <c r="O400" s="108"/>
      <c r="P400" s="107" t="s">
        <v>50</v>
      </c>
      <c r="Q400" s="109" t="s">
        <v>910</v>
      </c>
      <c r="R400" s="109">
        <v>0.3</v>
      </c>
      <c r="S400" s="110">
        <v>2</v>
      </c>
      <c r="T400" s="98"/>
      <c r="U400" s="111"/>
      <c r="V400" s="112"/>
      <c r="W400" s="113" t="s">
        <v>50</v>
      </c>
      <c r="X400" s="146" t="s">
        <v>50</v>
      </c>
      <c r="Y400" s="114" t="s">
        <v>50</v>
      </c>
      <c r="Z400" s="114" t="s">
        <v>50</v>
      </c>
      <c r="AA400" s="114" t="s">
        <v>50</v>
      </c>
      <c r="AB400" s="114" t="s">
        <v>50</v>
      </c>
      <c r="AC400" s="114" t="s">
        <v>50</v>
      </c>
      <c r="AD400" s="114" t="s">
        <v>50</v>
      </c>
      <c r="AE400" s="114" t="s">
        <v>50</v>
      </c>
      <c r="AF400" s="114" t="s">
        <v>50</v>
      </c>
      <c r="AG400" s="114" t="s">
        <v>50</v>
      </c>
      <c r="AH400" s="114" t="s">
        <v>50</v>
      </c>
      <c r="AI400" s="115" t="s">
        <v>50</v>
      </c>
      <c r="AJ400" s="116">
        <f t="shared" si="13"/>
        <v>13</v>
      </c>
    </row>
    <row r="401" spans="1:36" ht="20.25" hidden="1" customHeight="1" x14ac:dyDescent="0.2">
      <c r="A401" s="94"/>
      <c r="B401" s="95">
        <f t="shared" si="12"/>
        <v>1</v>
      </c>
      <c r="C401" s="96">
        <v>914</v>
      </c>
      <c r="D401" s="97" t="s">
        <v>80</v>
      </c>
      <c r="E401" s="98" t="s">
        <v>860</v>
      </c>
      <c r="F401" s="99" t="s">
        <v>336</v>
      </c>
      <c r="G401" s="100"/>
      <c r="H401" s="101" t="s">
        <v>850</v>
      </c>
      <c r="I401" s="102" t="s">
        <v>860</v>
      </c>
      <c r="J401" s="103" t="s">
        <v>75</v>
      </c>
      <c r="K401" s="104"/>
      <c r="L401" s="105" t="s">
        <v>892</v>
      </c>
      <c r="M401" s="106" t="s">
        <v>606</v>
      </c>
      <c r="N401" s="107"/>
      <c r="O401" s="108" t="str">
        <f>IF(OR(L401="3.",L401="5."),"X","")</f>
        <v/>
      </c>
      <c r="P401" s="107" t="s">
        <v>50</v>
      </c>
      <c r="Q401" s="109" t="s">
        <v>910</v>
      </c>
      <c r="R401" s="109">
        <v>0.3</v>
      </c>
      <c r="S401" s="110">
        <v>2</v>
      </c>
      <c r="T401" s="98"/>
      <c r="U401" s="111"/>
      <c r="V401" s="112"/>
      <c r="W401" s="113" t="s">
        <v>50</v>
      </c>
      <c r="X401" s="114" t="s">
        <v>50</v>
      </c>
      <c r="Y401" s="114" t="s">
        <v>50</v>
      </c>
      <c r="Z401" s="114"/>
      <c r="AA401" s="114" t="s">
        <v>50</v>
      </c>
      <c r="AB401" s="114" t="s">
        <v>50</v>
      </c>
      <c r="AC401" s="114" t="s">
        <v>50</v>
      </c>
      <c r="AD401" s="114" t="s">
        <v>50</v>
      </c>
      <c r="AE401" s="114"/>
      <c r="AF401" s="114" t="s">
        <v>50</v>
      </c>
      <c r="AG401" s="114" t="s">
        <v>50</v>
      </c>
      <c r="AH401" s="114" t="s">
        <v>50</v>
      </c>
      <c r="AI401" s="115" t="s">
        <v>50</v>
      </c>
      <c r="AJ401" s="116">
        <f t="shared" si="13"/>
        <v>11</v>
      </c>
    </row>
    <row r="402" spans="1:36" ht="20.25" hidden="1" customHeight="1" x14ac:dyDescent="0.2">
      <c r="A402" s="94"/>
      <c r="B402" s="95">
        <f t="shared" si="12"/>
        <v>1</v>
      </c>
      <c r="C402" s="96">
        <v>915</v>
      </c>
      <c r="D402" s="97" t="s">
        <v>380</v>
      </c>
      <c r="E402" s="98" t="s">
        <v>860</v>
      </c>
      <c r="F402" s="99" t="s">
        <v>336</v>
      </c>
      <c r="G402" s="100" t="s">
        <v>379</v>
      </c>
      <c r="H402" s="101" t="s">
        <v>850</v>
      </c>
      <c r="I402" s="102" t="s">
        <v>860</v>
      </c>
      <c r="J402" s="103" t="s">
        <v>435</v>
      </c>
      <c r="K402" s="104"/>
      <c r="L402" s="105" t="s">
        <v>891</v>
      </c>
      <c r="M402" s="106" t="s">
        <v>605</v>
      </c>
      <c r="N402" s="107"/>
      <c r="O402" s="108"/>
      <c r="P402" s="107" t="s">
        <v>50</v>
      </c>
      <c r="Q402" s="109" t="s">
        <v>939</v>
      </c>
      <c r="R402" s="109" t="s">
        <v>632</v>
      </c>
      <c r="S402" s="110" t="s">
        <v>632</v>
      </c>
      <c r="T402" s="98"/>
      <c r="U402" s="111"/>
      <c r="V402" s="112"/>
      <c r="W402" s="113" t="s">
        <v>50</v>
      </c>
      <c r="X402" s="114"/>
      <c r="Y402" s="114"/>
      <c r="Z402" s="114"/>
      <c r="AA402" s="114" t="s">
        <v>50</v>
      </c>
      <c r="AB402" s="114" t="s">
        <v>50</v>
      </c>
      <c r="AC402" s="114"/>
      <c r="AD402" s="114" t="s">
        <v>50</v>
      </c>
      <c r="AE402" s="114" t="s">
        <v>50</v>
      </c>
      <c r="AF402" s="114"/>
      <c r="AG402" s="114"/>
      <c r="AH402" s="114" t="s">
        <v>50</v>
      </c>
      <c r="AI402" s="115"/>
      <c r="AJ402" s="116">
        <f t="shared" si="13"/>
        <v>6</v>
      </c>
    </row>
    <row r="403" spans="1:36" ht="20.25" hidden="1" customHeight="1" x14ac:dyDescent="0.2">
      <c r="A403" s="94"/>
      <c r="B403" s="95">
        <f t="shared" si="12"/>
        <v>1</v>
      </c>
      <c r="C403" s="96">
        <v>918</v>
      </c>
      <c r="D403" s="97" t="s">
        <v>958</v>
      </c>
      <c r="E403" s="98" t="s">
        <v>860</v>
      </c>
      <c r="F403" s="99" t="s">
        <v>336</v>
      </c>
      <c r="G403" s="100"/>
      <c r="H403" s="101" t="s">
        <v>850</v>
      </c>
      <c r="I403" s="102" t="s">
        <v>860</v>
      </c>
      <c r="J403" s="103" t="s">
        <v>435</v>
      </c>
      <c r="K403" s="104"/>
      <c r="L403" s="105" t="s">
        <v>891</v>
      </c>
      <c r="M403" s="106" t="s">
        <v>605</v>
      </c>
      <c r="N403" s="107"/>
      <c r="O403" s="108"/>
      <c r="P403" s="107" t="s">
        <v>50</v>
      </c>
      <c r="Q403" s="109" t="s">
        <v>939</v>
      </c>
      <c r="R403" s="109" t="s">
        <v>632</v>
      </c>
      <c r="S403" s="110" t="s">
        <v>632</v>
      </c>
      <c r="T403" s="98"/>
      <c r="U403" s="111"/>
      <c r="V403" s="112"/>
      <c r="W403" s="113"/>
      <c r="X403" s="114"/>
      <c r="Y403" s="114"/>
      <c r="Z403" s="114"/>
      <c r="AA403" s="114"/>
      <c r="AB403" s="114" t="s">
        <v>50</v>
      </c>
      <c r="AC403" s="114"/>
      <c r="AD403" s="114"/>
      <c r="AE403" s="114"/>
      <c r="AF403" s="114"/>
      <c r="AG403" s="114"/>
      <c r="AH403" s="114"/>
      <c r="AI403" s="115" t="s">
        <v>50</v>
      </c>
      <c r="AJ403" s="116">
        <f t="shared" si="13"/>
        <v>2</v>
      </c>
    </row>
    <row r="404" spans="1:36" ht="20.25" hidden="1" customHeight="1" x14ac:dyDescent="0.2">
      <c r="A404" s="94"/>
      <c r="B404" s="95">
        <f t="shared" si="12"/>
        <v>1</v>
      </c>
      <c r="C404" s="96">
        <v>920</v>
      </c>
      <c r="D404" s="97" t="s">
        <v>419</v>
      </c>
      <c r="E404" s="141" t="s">
        <v>75</v>
      </c>
      <c r="F404" s="99" t="s">
        <v>341</v>
      </c>
      <c r="G404" s="100"/>
      <c r="H404" s="101" t="s">
        <v>850</v>
      </c>
      <c r="I404" s="102" t="s">
        <v>75</v>
      </c>
      <c r="J404" s="103" t="s">
        <v>75</v>
      </c>
      <c r="K404" s="104"/>
      <c r="L404" s="105" t="s">
        <v>75</v>
      </c>
      <c r="M404" s="106" t="s">
        <v>943</v>
      </c>
      <c r="N404" s="107"/>
      <c r="O404" s="108"/>
      <c r="P404" s="107"/>
      <c r="Q404" s="109"/>
      <c r="R404" s="109" t="s">
        <v>997</v>
      </c>
      <c r="S404" s="110" t="s">
        <v>997</v>
      </c>
      <c r="T404" s="98"/>
      <c r="U404" s="111"/>
      <c r="V404" s="112"/>
      <c r="W404" s="113" t="s">
        <v>50</v>
      </c>
      <c r="X404" s="114" t="s">
        <v>50</v>
      </c>
      <c r="Y404" s="114"/>
      <c r="Z404" s="114" t="s">
        <v>50</v>
      </c>
      <c r="AA404" s="114" t="s">
        <v>50</v>
      </c>
      <c r="AB404" s="114" t="s">
        <v>50</v>
      </c>
      <c r="AC404" s="114"/>
      <c r="AD404" s="114" t="s">
        <v>50</v>
      </c>
      <c r="AE404" s="114" t="s">
        <v>50</v>
      </c>
      <c r="AF404" s="114"/>
      <c r="AG404" s="114"/>
      <c r="AH404" s="114"/>
      <c r="AI404" s="115"/>
      <c r="AJ404" s="116">
        <f t="shared" si="13"/>
        <v>7</v>
      </c>
    </row>
    <row r="405" spans="1:36" ht="20.25" hidden="1" customHeight="1" x14ac:dyDescent="0.2">
      <c r="A405" s="94">
        <v>44216</v>
      </c>
      <c r="B405" s="95">
        <f t="shared" si="12"/>
        <v>1</v>
      </c>
      <c r="C405" s="96">
        <v>923</v>
      </c>
      <c r="D405" s="97" t="s">
        <v>35</v>
      </c>
      <c r="E405" s="141" t="s">
        <v>75</v>
      </c>
      <c r="F405" s="99" t="s">
        <v>433</v>
      </c>
      <c r="G405" s="100"/>
      <c r="H405" s="101" t="s">
        <v>850</v>
      </c>
      <c r="I405" s="102" t="s">
        <v>75</v>
      </c>
      <c r="J405" s="142" t="s">
        <v>75</v>
      </c>
      <c r="K405" s="104"/>
      <c r="L405" s="105" t="s">
        <v>75</v>
      </c>
      <c r="M405" s="106" t="s">
        <v>943</v>
      </c>
      <c r="N405" s="107" t="s">
        <v>50</v>
      </c>
      <c r="O405" s="108"/>
      <c r="P405" s="107"/>
      <c r="Q405" s="109"/>
      <c r="R405" s="109" t="s">
        <v>997</v>
      </c>
      <c r="S405" s="110" t="s">
        <v>997</v>
      </c>
      <c r="T405" s="98"/>
      <c r="U405" s="111"/>
      <c r="V405" s="112"/>
      <c r="W405" s="113"/>
      <c r="X405" s="114"/>
      <c r="Y405" s="114"/>
      <c r="Z405" s="114"/>
      <c r="AA405" s="114"/>
      <c r="AB405" s="114"/>
      <c r="AC405" s="114"/>
      <c r="AD405" s="114"/>
      <c r="AE405" s="114"/>
      <c r="AF405" s="114" t="s">
        <v>50</v>
      </c>
      <c r="AG405" s="114"/>
      <c r="AH405" s="114"/>
      <c r="AI405" s="115"/>
      <c r="AJ405" s="116">
        <f t="shared" si="13"/>
        <v>1</v>
      </c>
    </row>
    <row r="406" spans="1:36" ht="20.25" hidden="1" customHeight="1" x14ac:dyDescent="0.2">
      <c r="A406" s="94"/>
      <c r="B406" s="95">
        <f t="shared" si="12"/>
        <v>1</v>
      </c>
      <c r="C406" s="96">
        <v>924</v>
      </c>
      <c r="D406" s="97" t="s">
        <v>127</v>
      </c>
      <c r="E406" s="141" t="s">
        <v>75</v>
      </c>
      <c r="F406" s="99" t="s">
        <v>341</v>
      </c>
      <c r="G406" s="100"/>
      <c r="H406" s="101" t="s">
        <v>850</v>
      </c>
      <c r="I406" s="102" t="s">
        <v>75</v>
      </c>
      <c r="J406" s="103" t="s">
        <v>75</v>
      </c>
      <c r="K406" s="104"/>
      <c r="L406" s="105" t="s">
        <v>75</v>
      </c>
      <c r="M406" s="106" t="s">
        <v>943</v>
      </c>
      <c r="N406" s="107"/>
      <c r="O406" s="108"/>
      <c r="P406" s="107"/>
      <c r="Q406" s="109"/>
      <c r="R406" s="109" t="s">
        <v>997</v>
      </c>
      <c r="S406" s="110" t="s">
        <v>997</v>
      </c>
      <c r="T406" s="98"/>
      <c r="U406" s="111"/>
      <c r="V406" s="112"/>
      <c r="W406" s="113" t="s">
        <v>50</v>
      </c>
      <c r="X406" s="114"/>
      <c r="Y406" s="114"/>
      <c r="Z406" s="114"/>
      <c r="AA406" s="114"/>
      <c r="AB406" s="114"/>
      <c r="AC406" s="114" t="s">
        <v>50</v>
      </c>
      <c r="AD406" s="114"/>
      <c r="AE406" s="114"/>
      <c r="AF406" s="114"/>
      <c r="AG406" s="114"/>
      <c r="AH406" s="114" t="s">
        <v>50</v>
      </c>
      <c r="AI406" s="115"/>
      <c r="AJ406" s="116">
        <f t="shared" si="13"/>
        <v>3</v>
      </c>
    </row>
    <row r="407" spans="1:36" ht="20.25" hidden="1" customHeight="1" x14ac:dyDescent="0.2">
      <c r="A407" s="94"/>
      <c r="B407" s="95">
        <f t="shared" ref="B407:B433" si="14">COUNTIF(C:C,C407)</f>
        <v>1</v>
      </c>
      <c r="C407" s="96">
        <v>925</v>
      </c>
      <c r="D407" s="97" t="s">
        <v>34</v>
      </c>
      <c r="E407" s="98" t="s">
        <v>860</v>
      </c>
      <c r="F407" s="99" t="s">
        <v>433</v>
      </c>
      <c r="G407" s="100"/>
      <c r="H407" s="101" t="s">
        <v>850</v>
      </c>
      <c r="I407" s="102" t="s">
        <v>860</v>
      </c>
      <c r="J407" s="103" t="s">
        <v>433</v>
      </c>
      <c r="K407" s="104"/>
      <c r="L407" s="105" t="s">
        <v>75</v>
      </c>
      <c r="M407" s="106" t="s">
        <v>943</v>
      </c>
      <c r="N407" s="107" t="s">
        <v>50</v>
      </c>
      <c r="O407" s="108" t="str">
        <f>IF(OR(L407="3.",L407="5."),"X","")</f>
        <v/>
      </c>
      <c r="P407" s="107"/>
      <c r="Q407" s="109"/>
      <c r="R407" s="109" t="s">
        <v>997</v>
      </c>
      <c r="S407" s="110" t="s">
        <v>997</v>
      </c>
      <c r="T407" s="98"/>
      <c r="U407" s="111"/>
      <c r="V407" s="112"/>
      <c r="W407" s="113" t="s">
        <v>50</v>
      </c>
      <c r="X407" s="114"/>
      <c r="Y407" s="114"/>
      <c r="Z407" s="114"/>
      <c r="AA407" s="114"/>
      <c r="AB407" s="114" t="s">
        <v>50</v>
      </c>
      <c r="AC407" s="114"/>
      <c r="AD407" s="114"/>
      <c r="AE407" s="114"/>
      <c r="AF407" s="114"/>
      <c r="AG407" s="114"/>
      <c r="AH407" s="114"/>
      <c r="AI407" s="115"/>
      <c r="AJ407" s="116">
        <f t="shared" si="13"/>
        <v>2</v>
      </c>
    </row>
    <row r="408" spans="1:36" ht="20.25" hidden="1" customHeight="1" x14ac:dyDescent="0.2">
      <c r="A408" s="94"/>
      <c r="B408" s="95">
        <f t="shared" si="14"/>
        <v>1</v>
      </c>
      <c r="C408" s="96">
        <v>927</v>
      </c>
      <c r="D408" s="97" t="s">
        <v>71</v>
      </c>
      <c r="E408" s="141" t="s">
        <v>75</v>
      </c>
      <c r="F408" s="99" t="s">
        <v>341</v>
      </c>
      <c r="G408" s="100"/>
      <c r="H408" s="101" t="s">
        <v>850</v>
      </c>
      <c r="I408" s="102" t="s">
        <v>75</v>
      </c>
      <c r="J408" s="103" t="s">
        <v>75</v>
      </c>
      <c r="K408" s="104"/>
      <c r="L408" s="105" t="s">
        <v>75</v>
      </c>
      <c r="M408" s="106" t="s">
        <v>943</v>
      </c>
      <c r="N408" s="107"/>
      <c r="O408" s="108"/>
      <c r="P408" s="107"/>
      <c r="Q408" s="109"/>
      <c r="R408" s="109"/>
      <c r="S408" s="110"/>
      <c r="T408" s="98"/>
      <c r="U408" s="111"/>
      <c r="V408" s="112"/>
      <c r="W408" s="113" t="s">
        <v>50</v>
      </c>
      <c r="X408" s="114"/>
      <c r="Y408" s="114"/>
      <c r="Z408" s="114"/>
      <c r="AA408" s="114"/>
      <c r="AB408" s="114"/>
      <c r="AC408" s="114"/>
      <c r="AD408" s="114"/>
      <c r="AE408" s="114"/>
      <c r="AF408" s="114"/>
      <c r="AG408" s="114"/>
      <c r="AH408" s="114"/>
      <c r="AI408" s="115"/>
      <c r="AJ408" s="116">
        <f t="shared" si="13"/>
        <v>1</v>
      </c>
    </row>
    <row r="409" spans="1:36" ht="20.25" hidden="1" customHeight="1" x14ac:dyDescent="0.2">
      <c r="A409" s="94"/>
      <c r="B409" s="95">
        <f t="shared" si="14"/>
        <v>1</v>
      </c>
      <c r="C409" s="96">
        <v>928</v>
      </c>
      <c r="D409" s="97" t="s">
        <v>65</v>
      </c>
      <c r="E409" s="98" t="s">
        <v>860</v>
      </c>
      <c r="F409" s="99" t="s">
        <v>336</v>
      </c>
      <c r="G409" s="100"/>
      <c r="H409" s="101" t="s">
        <v>850</v>
      </c>
      <c r="I409" s="102" t="s">
        <v>860</v>
      </c>
      <c r="J409" s="103" t="s">
        <v>435</v>
      </c>
      <c r="K409" s="104"/>
      <c r="L409" s="105" t="s">
        <v>891</v>
      </c>
      <c r="M409" s="106" t="s">
        <v>605</v>
      </c>
      <c r="N409" s="107"/>
      <c r="O409" s="108"/>
      <c r="P409" s="107" t="s">
        <v>50</v>
      </c>
      <c r="Q409" s="109" t="s">
        <v>939</v>
      </c>
      <c r="R409" s="109" t="s">
        <v>632</v>
      </c>
      <c r="S409" s="110" t="s">
        <v>632</v>
      </c>
      <c r="T409" s="98"/>
      <c r="U409" s="111"/>
      <c r="V409" s="112"/>
      <c r="W409" s="113"/>
      <c r="X409" s="114"/>
      <c r="Y409" s="114"/>
      <c r="Z409" s="114"/>
      <c r="AA409" s="114" t="s">
        <v>50</v>
      </c>
      <c r="AB409" s="114" t="s">
        <v>50</v>
      </c>
      <c r="AC409" s="114"/>
      <c r="AD409" s="114" t="s">
        <v>50</v>
      </c>
      <c r="AE409" s="114" t="s">
        <v>50</v>
      </c>
      <c r="AF409" s="114"/>
      <c r="AG409" s="114"/>
      <c r="AH409" s="114"/>
      <c r="AI409" s="115"/>
      <c r="AJ409" s="116">
        <f t="shared" si="13"/>
        <v>4</v>
      </c>
    </row>
    <row r="410" spans="1:36" ht="20.25" hidden="1" customHeight="1" x14ac:dyDescent="0.2">
      <c r="A410" s="94"/>
      <c r="B410" s="95">
        <f t="shared" si="14"/>
        <v>1</v>
      </c>
      <c r="C410" s="96">
        <v>930</v>
      </c>
      <c r="D410" s="97" t="s">
        <v>381</v>
      </c>
      <c r="E410" s="141" t="s">
        <v>75</v>
      </c>
      <c r="F410" s="99" t="s">
        <v>341</v>
      </c>
      <c r="G410" s="100"/>
      <c r="H410" s="101" t="s">
        <v>850</v>
      </c>
      <c r="I410" s="102" t="s">
        <v>75</v>
      </c>
      <c r="J410" s="103" t="s">
        <v>75</v>
      </c>
      <c r="K410" s="104"/>
      <c r="L410" s="105" t="s">
        <v>75</v>
      </c>
      <c r="M410" s="106" t="s">
        <v>943</v>
      </c>
      <c r="N410" s="107"/>
      <c r="O410" s="108"/>
      <c r="P410" s="107"/>
      <c r="Q410" s="109"/>
      <c r="R410" s="109" t="s">
        <v>997</v>
      </c>
      <c r="S410" s="110" t="s">
        <v>997</v>
      </c>
      <c r="T410" s="98"/>
      <c r="U410" s="111"/>
      <c r="V410" s="112"/>
      <c r="W410" s="113" t="s">
        <v>50</v>
      </c>
      <c r="X410" s="114" t="s">
        <v>50</v>
      </c>
      <c r="Y410" s="114"/>
      <c r="Z410" s="114" t="s">
        <v>50</v>
      </c>
      <c r="AA410" s="114"/>
      <c r="AB410" s="114"/>
      <c r="AC410" s="114"/>
      <c r="AD410" s="114" t="s">
        <v>50</v>
      </c>
      <c r="AE410" s="114" t="s">
        <v>50</v>
      </c>
      <c r="AF410" s="114" t="s">
        <v>50</v>
      </c>
      <c r="AG410" s="114"/>
      <c r="AH410" s="114"/>
      <c r="AI410" s="115"/>
      <c r="AJ410" s="116">
        <f t="shared" si="13"/>
        <v>6</v>
      </c>
    </row>
    <row r="411" spans="1:36" ht="20.25" hidden="1" customHeight="1" x14ac:dyDescent="0.2">
      <c r="A411" s="94"/>
      <c r="B411" s="95">
        <f t="shared" si="14"/>
        <v>1</v>
      </c>
      <c r="C411" s="96">
        <v>940</v>
      </c>
      <c r="D411" s="97" t="s">
        <v>382</v>
      </c>
      <c r="E411" s="141" t="s">
        <v>75</v>
      </c>
      <c r="F411" s="99" t="s">
        <v>341</v>
      </c>
      <c r="G411" s="100"/>
      <c r="H411" s="101" t="s">
        <v>850</v>
      </c>
      <c r="I411" s="102" t="s">
        <v>75</v>
      </c>
      <c r="J411" s="103" t="s">
        <v>75</v>
      </c>
      <c r="K411" s="104"/>
      <c r="L411" s="105" t="s">
        <v>75</v>
      </c>
      <c r="M411" s="106" t="s">
        <v>943</v>
      </c>
      <c r="N411" s="107"/>
      <c r="O411" s="108"/>
      <c r="P411" s="107"/>
      <c r="Q411" s="109"/>
      <c r="R411" s="109" t="s">
        <v>997</v>
      </c>
      <c r="S411" s="110" t="s">
        <v>997</v>
      </c>
      <c r="T411" s="98"/>
      <c r="U411" s="111"/>
      <c r="V411" s="112"/>
      <c r="W411" s="113"/>
      <c r="X411" s="114" t="s">
        <v>50</v>
      </c>
      <c r="Y411" s="114"/>
      <c r="Z411" s="114"/>
      <c r="AA411" s="114"/>
      <c r="AB411" s="114"/>
      <c r="AC411" s="114"/>
      <c r="AD411" s="114" t="s">
        <v>50</v>
      </c>
      <c r="AE411" s="114" t="s">
        <v>50</v>
      </c>
      <c r="AF411" s="114"/>
      <c r="AG411" s="114"/>
      <c r="AH411" s="114"/>
      <c r="AI411" s="115"/>
      <c r="AJ411" s="116">
        <f t="shared" si="13"/>
        <v>3</v>
      </c>
    </row>
    <row r="412" spans="1:36" ht="20.25" hidden="1" customHeight="1" x14ac:dyDescent="0.2">
      <c r="A412" s="94">
        <v>44216</v>
      </c>
      <c r="B412" s="95">
        <f t="shared" si="14"/>
        <v>1</v>
      </c>
      <c r="C412" s="96">
        <v>941</v>
      </c>
      <c r="D412" s="97" t="s">
        <v>976</v>
      </c>
      <c r="E412" s="98" t="s">
        <v>860</v>
      </c>
      <c r="F412" s="99" t="s">
        <v>336</v>
      </c>
      <c r="G412" s="100"/>
      <c r="H412" s="101" t="s">
        <v>850</v>
      </c>
      <c r="I412" s="102" t="s">
        <v>860</v>
      </c>
      <c r="J412" s="103" t="s">
        <v>75</v>
      </c>
      <c r="K412" s="104"/>
      <c r="L412" s="105" t="s">
        <v>892</v>
      </c>
      <c r="M412" s="106" t="s">
        <v>606</v>
      </c>
      <c r="N412" s="107"/>
      <c r="O412" s="108"/>
      <c r="P412" s="107" t="s">
        <v>50</v>
      </c>
      <c r="Q412" s="109" t="s">
        <v>910</v>
      </c>
      <c r="R412" s="109">
        <v>0.3</v>
      </c>
      <c r="S412" s="110">
        <v>2</v>
      </c>
      <c r="T412" s="98"/>
      <c r="U412" s="111"/>
      <c r="V412" s="112"/>
      <c r="W412" s="113"/>
      <c r="X412" s="114" t="s">
        <v>50</v>
      </c>
      <c r="Y412" s="114" t="s">
        <v>50</v>
      </c>
      <c r="Z412" s="114"/>
      <c r="AA412" s="114"/>
      <c r="AB412" s="114" t="s">
        <v>50</v>
      </c>
      <c r="AC412" s="114"/>
      <c r="AD412" s="114" t="s">
        <v>50</v>
      </c>
      <c r="AE412" s="114" t="s">
        <v>50</v>
      </c>
      <c r="AF412" s="114"/>
      <c r="AG412" s="114"/>
      <c r="AH412" s="114"/>
      <c r="AI412" s="115"/>
      <c r="AJ412" s="116">
        <f t="shared" si="13"/>
        <v>5</v>
      </c>
    </row>
    <row r="413" spans="1:36" ht="20.25" hidden="1" customHeight="1" x14ac:dyDescent="0.2">
      <c r="A413" s="94"/>
      <c r="B413" s="95">
        <f t="shared" si="14"/>
        <v>1</v>
      </c>
      <c r="C413" s="96">
        <v>952</v>
      </c>
      <c r="D413" s="97" t="s">
        <v>20</v>
      </c>
      <c r="E413" s="141" t="s">
        <v>75</v>
      </c>
      <c r="F413" s="99" t="s">
        <v>341</v>
      </c>
      <c r="G413" s="100"/>
      <c r="H413" s="101" t="s">
        <v>850</v>
      </c>
      <c r="I413" s="102" t="s">
        <v>75</v>
      </c>
      <c r="J413" s="103" t="s">
        <v>75</v>
      </c>
      <c r="K413" s="104"/>
      <c r="L413" s="105" t="s">
        <v>75</v>
      </c>
      <c r="M413" s="106" t="s">
        <v>943</v>
      </c>
      <c r="N413" s="107"/>
      <c r="O413" s="108"/>
      <c r="P413" s="107"/>
      <c r="Q413" s="109"/>
      <c r="R413" s="109" t="s">
        <v>997</v>
      </c>
      <c r="S413" s="110" t="s">
        <v>997</v>
      </c>
      <c r="T413" s="98"/>
      <c r="U413" s="111"/>
      <c r="V413" s="112"/>
      <c r="W413" s="113"/>
      <c r="X413" s="114"/>
      <c r="Y413" s="114"/>
      <c r="Z413" s="114"/>
      <c r="AA413" s="114"/>
      <c r="AB413" s="114"/>
      <c r="AC413" s="114"/>
      <c r="AD413" s="114"/>
      <c r="AE413" s="114"/>
      <c r="AF413" s="114"/>
      <c r="AG413" s="114" t="s">
        <v>50</v>
      </c>
      <c r="AH413" s="114"/>
      <c r="AI413" s="115"/>
      <c r="AJ413" s="116">
        <f t="shared" si="13"/>
        <v>1</v>
      </c>
    </row>
    <row r="414" spans="1:36" ht="20.25" hidden="1" customHeight="1" x14ac:dyDescent="0.2">
      <c r="A414" s="94"/>
      <c r="B414" s="95">
        <f t="shared" si="14"/>
        <v>1</v>
      </c>
      <c r="C414" s="96">
        <v>955</v>
      </c>
      <c r="D414" s="97" t="s">
        <v>69</v>
      </c>
      <c r="E414" s="141" t="s">
        <v>75</v>
      </c>
      <c r="F414" s="99" t="s">
        <v>341</v>
      </c>
      <c r="G414" s="100"/>
      <c r="H414" s="101" t="s">
        <v>850</v>
      </c>
      <c r="I414" s="102" t="s">
        <v>75</v>
      </c>
      <c r="J414" s="103" t="s">
        <v>75</v>
      </c>
      <c r="K414" s="104"/>
      <c r="L414" s="105" t="s">
        <v>75</v>
      </c>
      <c r="M414" s="106" t="s">
        <v>943</v>
      </c>
      <c r="N414" s="107"/>
      <c r="O414" s="108"/>
      <c r="P414" s="107"/>
      <c r="Q414" s="109"/>
      <c r="R414" s="109" t="s">
        <v>997</v>
      </c>
      <c r="S414" s="110" t="s">
        <v>997</v>
      </c>
      <c r="T414" s="98"/>
      <c r="U414" s="111"/>
      <c r="V414" s="112"/>
      <c r="W414" s="113"/>
      <c r="X414" s="114"/>
      <c r="Y414" s="114"/>
      <c r="Z414" s="114"/>
      <c r="AA414" s="114"/>
      <c r="AB414" s="114"/>
      <c r="AC414" s="114"/>
      <c r="AD414" s="114"/>
      <c r="AE414" s="114"/>
      <c r="AF414" s="114"/>
      <c r="AG414" s="114"/>
      <c r="AH414" s="114"/>
      <c r="AI414" s="115"/>
      <c r="AJ414" s="116">
        <f t="shared" si="13"/>
        <v>0</v>
      </c>
    </row>
    <row r="415" spans="1:36" ht="20.25" hidden="1" customHeight="1" x14ac:dyDescent="0.2">
      <c r="A415" s="94"/>
      <c r="B415" s="95">
        <f t="shared" si="14"/>
        <v>1</v>
      </c>
      <c r="C415" s="96">
        <v>956</v>
      </c>
      <c r="D415" s="97" t="s">
        <v>77</v>
      </c>
      <c r="E415" s="141" t="s">
        <v>75</v>
      </c>
      <c r="F415" s="99" t="s">
        <v>341</v>
      </c>
      <c r="G415" s="100"/>
      <c r="H415" s="101" t="s">
        <v>850</v>
      </c>
      <c r="I415" s="102" t="s">
        <v>75</v>
      </c>
      <c r="J415" s="103" t="s">
        <v>75</v>
      </c>
      <c r="K415" s="104"/>
      <c r="L415" s="105" t="s">
        <v>75</v>
      </c>
      <c r="M415" s="106" t="s">
        <v>943</v>
      </c>
      <c r="N415" s="107"/>
      <c r="O415" s="108"/>
      <c r="P415" s="107"/>
      <c r="Q415" s="109"/>
      <c r="R415" s="109" t="s">
        <v>997</v>
      </c>
      <c r="S415" s="110" t="s">
        <v>997</v>
      </c>
      <c r="T415" s="98"/>
      <c r="U415" s="111"/>
      <c r="V415" s="112"/>
      <c r="W415" s="113" t="s">
        <v>50</v>
      </c>
      <c r="X415" s="114"/>
      <c r="Y415" s="114"/>
      <c r="Z415" s="114"/>
      <c r="AA415" s="114"/>
      <c r="AB415" s="114"/>
      <c r="AC415" s="114" t="s">
        <v>50</v>
      </c>
      <c r="AD415" s="114"/>
      <c r="AE415" s="114"/>
      <c r="AF415" s="114"/>
      <c r="AG415" s="114"/>
      <c r="AH415" s="114"/>
      <c r="AI415" s="115"/>
      <c r="AJ415" s="116">
        <f t="shared" si="13"/>
        <v>2</v>
      </c>
    </row>
    <row r="416" spans="1:36" ht="20.25" hidden="1" customHeight="1" x14ac:dyDescent="0.2">
      <c r="A416" s="94"/>
      <c r="B416" s="95">
        <f t="shared" si="14"/>
        <v>1</v>
      </c>
      <c r="C416" s="96">
        <v>958</v>
      </c>
      <c r="D416" s="97" t="s">
        <v>66</v>
      </c>
      <c r="E416" s="141" t="s">
        <v>75</v>
      </c>
      <c r="F416" s="99" t="s">
        <v>341</v>
      </c>
      <c r="G416" s="100"/>
      <c r="H416" s="101" t="s">
        <v>850</v>
      </c>
      <c r="I416" s="102" t="s">
        <v>75</v>
      </c>
      <c r="J416" s="103" t="s">
        <v>75</v>
      </c>
      <c r="K416" s="104"/>
      <c r="L416" s="105" t="s">
        <v>75</v>
      </c>
      <c r="M416" s="106" t="s">
        <v>943</v>
      </c>
      <c r="N416" s="107"/>
      <c r="O416" s="108"/>
      <c r="P416" s="107"/>
      <c r="Q416" s="109"/>
      <c r="R416" s="109" t="s">
        <v>997</v>
      </c>
      <c r="S416" s="110" t="s">
        <v>997</v>
      </c>
      <c r="T416" s="98"/>
      <c r="U416" s="111"/>
      <c r="V416" s="112"/>
      <c r="W416" s="113"/>
      <c r="X416" s="114" t="s">
        <v>50</v>
      </c>
      <c r="Y416" s="114"/>
      <c r="Z416" s="114"/>
      <c r="AA416" s="114"/>
      <c r="AB416" s="114"/>
      <c r="AC416" s="114"/>
      <c r="AD416" s="114"/>
      <c r="AE416" s="114"/>
      <c r="AF416" s="114"/>
      <c r="AG416" s="114"/>
      <c r="AH416" s="114"/>
      <c r="AI416" s="115"/>
      <c r="AJ416" s="116">
        <f t="shared" si="13"/>
        <v>1</v>
      </c>
    </row>
    <row r="417" spans="1:36" ht="20.25" hidden="1" customHeight="1" x14ac:dyDescent="0.2">
      <c r="A417" s="94"/>
      <c r="B417" s="95">
        <f t="shared" si="14"/>
        <v>1</v>
      </c>
      <c r="C417" s="96">
        <v>960</v>
      </c>
      <c r="D417" s="97" t="s">
        <v>21</v>
      </c>
      <c r="E417" s="98" t="s">
        <v>860</v>
      </c>
      <c r="F417" s="99" t="s">
        <v>433</v>
      </c>
      <c r="G417" s="100"/>
      <c r="H417" s="101" t="s">
        <v>850</v>
      </c>
      <c r="I417" s="102" t="s">
        <v>860</v>
      </c>
      <c r="J417" s="103" t="s">
        <v>433</v>
      </c>
      <c r="K417" s="104"/>
      <c r="L417" s="105" t="s">
        <v>75</v>
      </c>
      <c r="M417" s="106" t="s">
        <v>943</v>
      </c>
      <c r="N417" s="107" t="s">
        <v>50</v>
      </c>
      <c r="O417" s="108"/>
      <c r="P417" s="107"/>
      <c r="Q417" s="109"/>
      <c r="R417" s="109" t="s">
        <v>997</v>
      </c>
      <c r="S417" s="110" t="s">
        <v>997</v>
      </c>
      <c r="T417" s="98"/>
      <c r="U417" s="111"/>
      <c r="V417" s="112"/>
      <c r="W417" s="113"/>
      <c r="X417" s="114"/>
      <c r="Y417" s="114"/>
      <c r="Z417" s="114"/>
      <c r="AA417" s="114"/>
      <c r="AB417" s="114"/>
      <c r="AC417" s="114"/>
      <c r="AD417" s="114" t="s">
        <v>50</v>
      </c>
      <c r="AE417" s="114" t="s">
        <v>50</v>
      </c>
      <c r="AF417" s="114"/>
      <c r="AG417" s="114" t="s">
        <v>50</v>
      </c>
      <c r="AH417" s="114"/>
      <c r="AI417" s="115"/>
      <c r="AJ417" s="116">
        <f t="shared" si="13"/>
        <v>3</v>
      </c>
    </row>
    <row r="418" spans="1:36" ht="20.25" hidden="1" customHeight="1" x14ac:dyDescent="0.2">
      <c r="A418" s="94"/>
      <c r="B418" s="95">
        <f t="shared" si="14"/>
        <v>1</v>
      </c>
      <c r="C418" s="96">
        <v>961</v>
      </c>
      <c r="D418" s="97" t="s">
        <v>70</v>
      </c>
      <c r="E418" s="141" t="s">
        <v>75</v>
      </c>
      <c r="F418" s="99" t="s">
        <v>341</v>
      </c>
      <c r="G418" s="100"/>
      <c r="H418" s="101" t="s">
        <v>850</v>
      </c>
      <c r="I418" s="102" t="s">
        <v>75</v>
      </c>
      <c r="J418" s="103" t="s">
        <v>75</v>
      </c>
      <c r="K418" s="104"/>
      <c r="L418" s="105" t="s">
        <v>75</v>
      </c>
      <c r="M418" s="106" t="s">
        <v>943</v>
      </c>
      <c r="N418" s="107"/>
      <c r="O418" s="108"/>
      <c r="P418" s="107"/>
      <c r="Q418" s="109"/>
      <c r="R418" s="109" t="s">
        <v>997</v>
      </c>
      <c r="S418" s="110" t="s">
        <v>997</v>
      </c>
      <c r="T418" s="98"/>
      <c r="U418" s="111"/>
      <c r="V418" s="112"/>
      <c r="W418" s="113"/>
      <c r="X418" s="114"/>
      <c r="Y418" s="114"/>
      <c r="Z418" s="114"/>
      <c r="AA418" s="114"/>
      <c r="AB418" s="114"/>
      <c r="AC418" s="114"/>
      <c r="AD418" s="114"/>
      <c r="AE418" s="114"/>
      <c r="AF418" s="114"/>
      <c r="AG418" s="114" t="s">
        <v>50</v>
      </c>
      <c r="AH418" s="114"/>
      <c r="AI418" s="115"/>
      <c r="AJ418" s="116">
        <f t="shared" si="13"/>
        <v>1</v>
      </c>
    </row>
    <row r="419" spans="1:36" ht="20.25" hidden="1" customHeight="1" x14ac:dyDescent="0.2">
      <c r="A419" s="94"/>
      <c r="B419" s="95">
        <f t="shared" si="14"/>
        <v>1</v>
      </c>
      <c r="C419" s="96">
        <v>965</v>
      </c>
      <c r="D419" s="97" t="s">
        <v>22</v>
      </c>
      <c r="E419" s="141" t="s">
        <v>75</v>
      </c>
      <c r="F419" s="99" t="s">
        <v>341</v>
      </c>
      <c r="G419" s="100"/>
      <c r="H419" s="101" t="s">
        <v>850</v>
      </c>
      <c r="I419" s="102" t="s">
        <v>75</v>
      </c>
      <c r="J419" s="103" t="s">
        <v>75</v>
      </c>
      <c r="K419" s="104"/>
      <c r="L419" s="105" t="s">
        <v>75</v>
      </c>
      <c r="M419" s="106" t="s">
        <v>943</v>
      </c>
      <c r="N419" s="107"/>
      <c r="O419" s="108"/>
      <c r="P419" s="107"/>
      <c r="Q419" s="109"/>
      <c r="R419" s="109" t="s">
        <v>997</v>
      </c>
      <c r="S419" s="110" t="s">
        <v>997</v>
      </c>
      <c r="T419" s="98"/>
      <c r="U419" s="111"/>
      <c r="V419" s="112"/>
      <c r="W419" s="113"/>
      <c r="X419" s="114"/>
      <c r="Y419" s="114"/>
      <c r="Z419" s="114"/>
      <c r="AA419" s="114"/>
      <c r="AB419" s="114"/>
      <c r="AC419" s="114"/>
      <c r="AD419" s="114"/>
      <c r="AE419" s="114"/>
      <c r="AF419" s="114"/>
      <c r="AG419" s="114"/>
      <c r="AH419" s="114"/>
      <c r="AI419" s="115"/>
      <c r="AJ419" s="116">
        <f t="shared" si="13"/>
        <v>0</v>
      </c>
    </row>
    <row r="420" spans="1:36" ht="20.25" hidden="1" customHeight="1" x14ac:dyDescent="0.2">
      <c r="A420" s="94"/>
      <c r="B420" s="95">
        <f t="shared" si="14"/>
        <v>1</v>
      </c>
      <c r="C420" s="96">
        <v>966</v>
      </c>
      <c r="D420" s="97" t="s">
        <v>23</v>
      </c>
      <c r="E420" s="141" t="s">
        <v>75</v>
      </c>
      <c r="F420" s="99" t="s">
        <v>341</v>
      </c>
      <c r="G420" s="100"/>
      <c r="H420" s="101" t="s">
        <v>850</v>
      </c>
      <c r="I420" s="102" t="s">
        <v>75</v>
      </c>
      <c r="J420" s="103" t="s">
        <v>75</v>
      </c>
      <c r="K420" s="104"/>
      <c r="L420" s="105" t="s">
        <v>75</v>
      </c>
      <c r="M420" s="106" t="s">
        <v>943</v>
      </c>
      <c r="N420" s="107"/>
      <c r="O420" s="108"/>
      <c r="P420" s="107"/>
      <c r="Q420" s="109"/>
      <c r="R420" s="109" t="s">
        <v>997</v>
      </c>
      <c r="S420" s="110" t="s">
        <v>997</v>
      </c>
      <c r="T420" s="98"/>
      <c r="U420" s="111"/>
      <c r="V420" s="112"/>
      <c r="W420" s="113"/>
      <c r="X420" s="114"/>
      <c r="Y420" s="114" t="s">
        <v>50</v>
      </c>
      <c r="Z420" s="114"/>
      <c r="AA420" s="114"/>
      <c r="AB420" s="114"/>
      <c r="AC420" s="114"/>
      <c r="AD420" s="114"/>
      <c r="AE420" s="114"/>
      <c r="AF420" s="114"/>
      <c r="AG420" s="114"/>
      <c r="AH420" s="114"/>
      <c r="AI420" s="115"/>
      <c r="AJ420" s="116">
        <f t="shared" si="13"/>
        <v>1</v>
      </c>
    </row>
    <row r="421" spans="1:36" ht="20.25" hidden="1" customHeight="1" x14ac:dyDescent="0.2">
      <c r="A421" s="94">
        <v>44216</v>
      </c>
      <c r="B421" s="95">
        <f t="shared" si="14"/>
        <v>1</v>
      </c>
      <c r="C421" s="96">
        <v>972</v>
      </c>
      <c r="D421" s="97" t="s">
        <v>971</v>
      </c>
      <c r="E421" s="141" t="s">
        <v>75</v>
      </c>
      <c r="F421" s="99" t="s">
        <v>433</v>
      </c>
      <c r="G421" s="100"/>
      <c r="H421" s="101" t="s">
        <v>850</v>
      </c>
      <c r="I421" s="102" t="s">
        <v>75</v>
      </c>
      <c r="J421" s="142" t="s">
        <v>75</v>
      </c>
      <c r="K421" s="104"/>
      <c r="L421" s="105" t="s">
        <v>75</v>
      </c>
      <c r="M421" s="106" t="s">
        <v>943</v>
      </c>
      <c r="N421" s="107" t="s">
        <v>50</v>
      </c>
      <c r="O421" s="108"/>
      <c r="P421" s="107"/>
      <c r="Q421" s="109"/>
      <c r="R421" s="109" t="s">
        <v>997</v>
      </c>
      <c r="S421" s="110" t="s">
        <v>997</v>
      </c>
      <c r="T421" s="98"/>
      <c r="U421" s="111"/>
      <c r="V421" s="112"/>
      <c r="W421" s="113"/>
      <c r="X421" s="114"/>
      <c r="Y421" s="114"/>
      <c r="Z421" s="114" t="s">
        <v>50</v>
      </c>
      <c r="AA421" s="114"/>
      <c r="AB421" s="114" t="s">
        <v>50</v>
      </c>
      <c r="AC421" s="114" t="s">
        <v>50</v>
      </c>
      <c r="AD421" s="114" t="s">
        <v>50</v>
      </c>
      <c r="AE421" s="114"/>
      <c r="AF421" s="114"/>
      <c r="AG421" s="114"/>
      <c r="AH421" s="114"/>
      <c r="AI421" s="115" t="s">
        <v>50</v>
      </c>
      <c r="AJ421" s="116">
        <f t="shared" si="13"/>
        <v>5</v>
      </c>
    </row>
    <row r="422" spans="1:36" ht="20.25" hidden="1" customHeight="1" x14ac:dyDescent="0.2">
      <c r="A422" s="94"/>
      <c r="B422" s="95">
        <f t="shared" si="14"/>
        <v>1</v>
      </c>
      <c r="C422" s="96">
        <v>980</v>
      </c>
      <c r="D422" s="97" t="s">
        <v>27</v>
      </c>
      <c r="E422" s="141" t="s">
        <v>75</v>
      </c>
      <c r="F422" s="99" t="s">
        <v>341</v>
      </c>
      <c r="G422" s="100"/>
      <c r="H422" s="101" t="s">
        <v>850</v>
      </c>
      <c r="I422" s="102" t="s">
        <v>75</v>
      </c>
      <c r="J422" s="103" t="s">
        <v>75</v>
      </c>
      <c r="K422" s="104"/>
      <c r="L422" s="105" t="s">
        <v>75</v>
      </c>
      <c r="M422" s="106" t="s">
        <v>943</v>
      </c>
      <c r="N422" s="107"/>
      <c r="O422" s="108"/>
      <c r="P422" s="107"/>
      <c r="Q422" s="109"/>
      <c r="R422" s="109" t="s">
        <v>997</v>
      </c>
      <c r="S422" s="110" t="s">
        <v>997</v>
      </c>
      <c r="T422" s="98"/>
      <c r="U422" s="111"/>
      <c r="V422" s="112"/>
      <c r="W422" s="113" t="s">
        <v>50</v>
      </c>
      <c r="X422" s="114"/>
      <c r="Y422" s="114"/>
      <c r="Z422" s="114"/>
      <c r="AA422" s="114"/>
      <c r="AB422" s="114" t="s">
        <v>50</v>
      </c>
      <c r="AC422" s="114"/>
      <c r="AD422" s="114" t="s">
        <v>50</v>
      </c>
      <c r="AE422" s="114"/>
      <c r="AF422" s="114"/>
      <c r="AG422" s="114"/>
      <c r="AH422" s="114"/>
      <c r="AI422" s="115"/>
      <c r="AJ422" s="116">
        <f t="shared" si="13"/>
        <v>3</v>
      </c>
    </row>
    <row r="423" spans="1:36" ht="20.25" hidden="1" customHeight="1" x14ac:dyDescent="0.2">
      <c r="A423" s="94"/>
      <c r="B423" s="95">
        <f t="shared" si="14"/>
        <v>1</v>
      </c>
      <c r="C423" s="96">
        <v>981</v>
      </c>
      <c r="D423" s="97" t="s">
        <v>81</v>
      </c>
      <c r="E423" s="141" t="s">
        <v>75</v>
      </c>
      <c r="F423" s="99" t="s">
        <v>341</v>
      </c>
      <c r="G423" s="100"/>
      <c r="H423" s="101" t="s">
        <v>850</v>
      </c>
      <c r="I423" s="102" t="s">
        <v>75</v>
      </c>
      <c r="J423" s="103" t="s">
        <v>75</v>
      </c>
      <c r="K423" s="104"/>
      <c r="L423" s="105" t="s">
        <v>75</v>
      </c>
      <c r="M423" s="106" t="s">
        <v>943</v>
      </c>
      <c r="N423" s="107"/>
      <c r="O423" s="108"/>
      <c r="P423" s="107"/>
      <c r="Q423" s="109"/>
      <c r="R423" s="109" t="s">
        <v>997</v>
      </c>
      <c r="S423" s="110" t="s">
        <v>997</v>
      </c>
      <c r="T423" s="98"/>
      <c r="U423" s="111"/>
      <c r="V423" s="112"/>
      <c r="W423" s="113"/>
      <c r="X423" s="114"/>
      <c r="Y423" s="114" t="s">
        <v>50</v>
      </c>
      <c r="Z423" s="114" t="s">
        <v>50</v>
      </c>
      <c r="AA423" s="114"/>
      <c r="AB423" s="114" t="s">
        <v>50</v>
      </c>
      <c r="AC423" s="114"/>
      <c r="AD423" s="114"/>
      <c r="AE423" s="114"/>
      <c r="AF423" s="114"/>
      <c r="AG423" s="114" t="s">
        <v>50</v>
      </c>
      <c r="AH423" s="114"/>
      <c r="AI423" s="115"/>
      <c r="AJ423" s="116">
        <f t="shared" si="13"/>
        <v>4</v>
      </c>
    </row>
    <row r="424" spans="1:36" ht="20.25" hidden="1" customHeight="1" x14ac:dyDescent="0.2">
      <c r="A424" s="94"/>
      <c r="B424" s="95">
        <f t="shared" si="14"/>
        <v>1</v>
      </c>
      <c r="C424" s="96">
        <v>982</v>
      </c>
      <c r="D424" s="97" t="s">
        <v>972</v>
      </c>
      <c r="E424" s="141" t="s">
        <v>75</v>
      </c>
      <c r="F424" s="99" t="s">
        <v>341</v>
      </c>
      <c r="G424" s="100"/>
      <c r="H424" s="101" t="s">
        <v>850</v>
      </c>
      <c r="I424" s="102" t="s">
        <v>75</v>
      </c>
      <c r="J424" s="103" t="s">
        <v>75</v>
      </c>
      <c r="K424" s="104"/>
      <c r="L424" s="105" t="s">
        <v>75</v>
      </c>
      <c r="M424" s="106" t="s">
        <v>943</v>
      </c>
      <c r="N424" s="107"/>
      <c r="O424" s="108"/>
      <c r="P424" s="107"/>
      <c r="Q424" s="109"/>
      <c r="R424" s="109" t="s">
        <v>997</v>
      </c>
      <c r="S424" s="110" t="s">
        <v>997</v>
      </c>
      <c r="T424" s="98"/>
      <c r="U424" s="111"/>
      <c r="V424" s="112"/>
      <c r="W424" s="113" t="s">
        <v>50</v>
      </c>
      <c r="X424" s="114"/>
      <c r="Y424" s="114" t="s">
        <v>50</v>
      </c>
      <c r="Z424" s="114" t="s">
        <v>50</v>
      </c>
      <c r="AA424" s="114" t="s">
        <v>50</v>
      </c>
      <c r="AB424" s="114" t="s">
        <v>50</v>
      </c>
      <c r="AC424" s="114"/>
      <c r="AD424" s="114"/>
      <c r="AE424" s="114" t="s">
        <v>50</v>
      </c>
      <c r="AF424" s="114"/>
      <c r="AG424" s="114" t="s">
        <v>50</v>
      </c>
      <c r="AH424" s="114"/>
      <c r="AI424" s="115"/>
      <c r="AJ424" s="116">
        <f t="shared" si="13"/>
        <v>7</v>
      </c>
    </row>
    <row r="425" spans="1:36" ht="20.25" hidden="1" customHeight="1" x14ac:dyDescent="0.2">
      <c r="A425" s="94"/>
      <c r="B425" s="95">
        <f t="shared" si="14"/>
        <v>1</v>
      </c>
      <c r="C425" s="96">
        <v>983</v>
      </c>
      <c r="D425" s="97" t="s">
        <v>10</v>
      </c>
      <c r="E425" s="141" t="s">
        <v>75</v>
      </c>
      <c r="F425" s="99" t="s">
        <v>341</v>
      </c>
      <c r="G425" s="100"/>
      <c r="H425" s="101" t="s">
        <v>853</v>
      </c>
      <c r="I425" s="102" t="s">
        <v>75</v>
      </c>
      <c r="J425" s="103" t="s">
        <v>75</v>
      </c>
      <c r="K425" s="104"/>
      <c r="L425" s="105" t="s">
        <v>75</v>
      </c>
      <c r="M425" s="106" t="s">
        <v>943</v>
      </c>
      <c r="N425" s="107"/>
      <c r="O425" s="108"/>
      <c r="P425" s="107"/>
      <c r="Q425" s="109"/>
      <c r="R425" s="109" t="s">
        <v>997</v>
      </c>
      <c r="S425" s="110" t="s">
        <v>997</v>
      </c>
      <c r="T425" s="98"/>
      <c r="U425" s="111"/>
      <c r="V425" s="112"/>
      <c r="W425" s="113" t="s">
        <v>50</v>
      </c>
      <c r="X425" s="114" t="s">
        <v>50</v>
      </c>
      <c r="Y425" s="114" t="s">
        <v>50</v>
      </c>
      <c r="Z425" s="114" t="s">
        <v>50</v>
      </c>
      <c r="AA425" s="114" t="s">
        <v>50</v>
      </c>
      <c r="AB425" s="114" t="s">
        <v>50</v>
      </c>
      <c r="AC425" s="114" t="s">
        <v>50</v>
      </c>
      <c r="AD425" s="114" t="s">
        <v>50</v>
      </c>
      <c r="AE425" s="114" t="s">
        <v>50</v>
      </c>
      <c r="AF425" s="114" t="s">
        <v>50</v>
      </c>
      <c r="AG425" s="114" t="s">
        <v>50</v>
      </c>
      <c r="AH425" s="114" t="s">
        <v>50</v>
      </c>
      <c r="AI425" s="115" t="s">
        <v>50</v>
      </c>
      <c r="AJ425" s="116">
        <f t="shared" si="13"/>
        <v>13</v>
      </c>
    </row>
    <row r="426" spans="1:36" ht="20.25" hidden="1" customHeight="1" x14ac:dyDescent="0.2">
      <c r="A426" s="94"/>
      <c r="B426" s="95">
        <f t="shared" si="14"/>
        <v>1</v>
      </c>
      <c r="C426" s="96">
        <v>990</v>
      </c>
      <c r="D426" s="97" t="s">
        <v>383</v>
      </c>
      <c r="E426" s="141" t="s">
        <v>75</v>
      </c>
      <c r="F426" s="99" t="s">
        <v>341</v>
      </c>
      <c r="G426" s="100"/>
      <c r="H426" s="101" t="s">
        <v>850</v>
      </c>
      <c r="I426" s="102" t="s">
        <v>75</v>
      </c>
      <c r="J426" s="103" t="s">
        <v>75</v>
      </c>
      <c r="K426" s="104"/>
      <c r="L426" s="105" t="s">
        <v>75</v>
      </c>
      <c r="M426" s="106" t="s">
        <v>943</v>
      </c>
      <c r="N426" s="107"/>
      <c r="O426" s="108"/>
      <c r="P426" s="107"/>
      <c r="Q426" s="109"/>
      <c r="R426" s="109" t="s">
        <v>997</v>
      </c>
      <c r="S426" s="110" t="s">
        <v>997</v>
      </c>
      <c r="T426" s="98"/>
      <c r="U426" s="111"/>
      <c r="V426" s="112"/>
      <c r="W426" s="113" t="s">
        <v>50</v>
      </c>
      <c r="X426" s="114" t="s">
        <v>50</v>
      </c>
      <c r="Y426" s="114" t="s">
        <v>50</v>
      </c>
      <c r="Z426" s="114" t="s">
        <v>50</v>
      </c>
      <c r="AA426" s="114" t="s">
        <v>50</v>
      </c>
      <c r="AB426" s="114" t="s">
        <v>50</v>
      </c>
      <c r="AC426" s="114"/>
      <c r="AD426" s="114" t="s">
        <v>50</v>
      </c>
      <c r="AE426" s="114" t="s">
        <v>50</v>
      </c>
      <c r="AF426" s="114" t="s">
        <v>50</v>
      </c>
      <c r="AG426" s="114" t="s">
        <v>50</v>
      </c>
      <c r="AH426" s="114" t="s">
        <v>50</v>
      </c>
      <c r="AI426" s="115" t="s">
        <v>50</v>
      </c>
      <c r="AJ426" s="116">
        <f t="shared" si="13"/>
        <v>12</v>
      </c>
    </row>
    <row r="427" spans="1:36" ht="20.25" hidden="1" customHeight="1" x14ac:dyDescent="0.2">
      <c r="A427" s="94"/>
      <c r="B427" s="95">
        <f t="shared" si="14"/>
        <v>1</v>
      </c>
      <c r="C427" s="139">
        <v>991</v>
      </c>
      <c r="D427" s="97" t="s">
        <v>966</v>
      </c>
      <c r="E427" s="141" t="s">
        <v>75</v>
      </c>
      <c r="F427" s="99" t="s">
        <v>341</v>
      </c>
      <c r="G427" s="100"/>
      <c r="H427" s="101" t="s">
        <v>850</v>
      </c>
      <c r="I427" s="102" t="s">
        <v>75</v>
      </c>
      <c r="J427" s="103" t="s">
        <v>75</v>
      </c>
      <c r="K427" s="104"/>
      <c r="L427" s="105" t="s">
        <v>75</v>
      </c>
      <c r="M427" s="106" t="s">
        <v>943</v>
      </c>
      <c r="N427" s="107"/>
      <c r="O427" s="108"/>
      <c r="P427" s="107"/>
      <c r="Q427" s="109"/>
      <c r="R427" s="109" t="s">
        <v>997</v>
      </c>
      <c r="S427" s="110" t="s">
        <v>997</v>
      </c>
      <c r="T427" s="98"/>
      <c r="U427" s="111"/>
      <c r="V427" s="112"/>
      <c r="W427" s="113"/>
      <c r="X427" s="114"/>
      <c r="Y427" s="114"/>
      <c r="Z427" s="114"/>
      <c r="AA427" s="114" t="s">
        <v>50</v>
      </c>
      <c r="AB427" s="114" t="s">
        <v>50</v>
      </c>
      <c r="AC427" s="114"/>
      <c r="AD427" s="114"/>
      <c r="AE427" s="114"/>
      <c r="AF427" s="114"/>
      <c r="AG427" s="114"/>
      <c r="AH427" s="114"/>
      <c r="AI427" s="115"/>
      <c r="AJ427" s="116">
        <f t="shared" si="13"/>
        <v>2</v>
      </c>
    </row>
    <row r="428" spans="1:36" ht="20.25" hidden="1" customHeight="1" x14ac:dyDescent="0.2">
      <c r="A428" s="94"/>
      <c r="B428" s="95">
        <f t="shared" si="14"/>
        <v>1</v>
      </c>
      <c r="C428" s="139">
        <v>992</v>
      </c>
      <c r="D428" s="97" t="s">
        <v>978</v>
      </c>
      <c r="E428" s="141" t="s">
        <v>75</v>
      </c>
      <c r="F428" s="99" t="s">
        <v>341</v>
      </c>
      <c r="G428" s="100"/>
      <c r="H428" s="101" t="s">
        <v>850</v>
      </c>
      <c r="I428" s="102" t="s">
        <v>75</v>
      </c>
      <c r="J428" s="103" t="s">
        <v>75</v>
      </c>
      <c r="K428" s="104"/>
      <c r="L428" s="105" t="s">
        <v>75</v>
      </c>
      <c r="M428" s="106" t="s">
        <v>943</v>
      </c>
      <c r="N428" s="107"/>
      <c r="O428" s="108"/>
      <c r="P428" s="107"/>
      <c r="Q428" s="109"/>
      <c r="R428" s="109" t="s">
        <v>997</v>
      </c>
      <c r="S428" s="110" t="s">
        <v>997</v>
      </c>
      <c r="T428" s="98"/>
      <c r="U428" s="111"/>
      <c r="V428" s="112"/>
      <c r="W428" s="113"/>
      <c r="X428" s="114"/>
      <c r="Y428" s="114" t="s">
        <v>50</v>
      </c>
      <c r="Z428" s="114"/>
      <c r="AA428" s="114" t="s">
        <v>50</v>
      </c>
      <c r="AB428" s="114" t="s">
        <v>50</v>
      </c>
      <c r="AC428" s="114"/>
      <c r="AD428" s="114"/>
      <c r="AE428" s="114" t="s">
        <v>50</v>
      </c>
      <c r="AF428" s="114" t="s">
        <v>50</v>
      </c>
      <c r="AG428" s="114"/>
      <c r="AH428" s="114"/>
      <c r="AI428" s="115"/>
      <c r="AJ428" s="116">
        <f t="shared" si="13"/>
        <v>5</v>
      </c>
    </row>
    <row r="429" spans="1:36" ht="20.25" hidden="1" customHeight="1" x14ac:dyDescent="0.2">
      <c r="A429" s="94"/>
      <c r="B429" s="95">
        <f t="shared" si="14"/>
        <v>1</v>
      </c>
      <c r="C429" s="96">
        <v>994</v>
      </c>
      <c r="D429" s="97" t="s">
        <v>799</v>
      </c>
      <c r="E429" s="98" t="s">
        <v>75</v>
      </c>
      <c r="F429" s="99" t="s">
        <v>433</v>
      </c>
      <c r="G429" s="100"/>
      <c r="H429" s="101" t="s">
        <v>850</v>
      </c>
      <c r="I429" s="102" t="s">
        <v>860</v>
      </c>
      <c r="J429" s="103" t="s">
        <v>75</v>
      </c>
      <c r="K429" s="104"/>
      <c r="L429" s="105" t="s">
        <v>75</v>
      </c>
      <c r="M429" s="106" t="s">
        <v>943</v>
      </c>
      <c r="N429" s="107" t="s">
        <v>50</v>
      </c>
      <c r="O429" s="108"/>
      <c r="P429" s="107"/>
      <c r="Q429" s="109"/>
      <c r="R429" s="109" t="s">
        <v>997</v>
      </c>
      <c r="S429" s="110" t="s">
        <v>997</v>
      </c>
      <c r="T429" s="98"/>
      <c r="U429" s="111"/>
      <c r="V429" s="112"/>
      <c r="W429" s="113" t="s">
        <v>50</v>
      </c>
      <c r="X429" s="114" t="s">
        <v>50</v>
      </c>
      <c r="Y429" s="114" t="s">
        <v>50</v>
      </c>
      <c r="Z429" s="114" t="s">
        <v>50</v>
      </c>
      <c r="AA429" s="114" t="s">
        <v>50</v>
      </c>
      <c r="AB429" s="114" t="s">
        <v>50</v>
      </c>
      <c r="AC429" s="114" t="s">
        <v>50</v>
      </c>
      <c r="AD429" s="114" t="s">
        <v>50</v>
      </c>
      <c r="AE429" s="114" t="s">
        <v>50</v>
      </c>
      <c r="AF429" s="114" t="s">
        <v>50</v>
      </c>
      <c r="AG429" s="114"/>
      <c r="AH429" s="114"/>
      <c r="AI429" s="115"/>
      <c r="AJ429" s="116">
        <f t="shared" si="13"/>
        <v>10</v>
      </c>
    </row>
    <row r="430" spans="1:36" ht="20.25" hidden="1" customHeight="1" x14ac:dyDescent="0.2">
      <c r="A430" s="94"/>
      <c r="B430" s="95">
        <f t="shared" si="14"/>
        <v>1</v>
      </c>
      <c r="C430" s="96">
        <v>995</v>
      </c>
      <c r="D430" s="97" t="s">
        <v>24</v>
      </c>
      <c r="E430" s="141" t="s">
        <v>75</v>
      </c>
      <c r="F430" s="99" t="s">
        <v>341</v>
      </c>
      <c r="G430" s="100"/>
      <c r="H430" s="101" t="s">
        <v>850</v>
      </c>
      <c r="I430" s="102" t="s">
        <v>75</v>
      </c>
      <c r="J430" s="103" t="s">
        <v>75</v>
      </c>
      <c r="K430" s="104"/>
      <c r="L430" s="105" t="s">
        <v>75</v>
      </c>
      <c r="M430" s="106" t="s">
        <v>943</v>
      </c>
      <c r="N430" s="107"/>
      <c r="O430" s="108"/>
      <c r="P430" s="107"/>
      <c r="Q430" s="109"/>
      <c r="R430" s="109" t="s">
        <v>997</v>
      </c>
      <c r="S430" s="110" t="s">
        <v>997</v>
      </c>
      <c r="T430" s="98"/>
      <c r="U430" s="111"/>
      <c r="V430" s="112"/>
      <c r="W430" s="113" t="s">
        <v>50</v>
      </c>
      <c r="X430" s="143"/>
      <c r="Y430" s="114"/>
      <c r="Z430" s="114" t="s">
        <v>50</v>
      </c>
      <c r="AA430" s="114" t="s">
        <v>50</v>
      </c>
      <c r="AB430" s="114" t="s">
        <v>50</v>
      </c>
      <c r="AC430" s="114" t="s">
        <v>50</v>
      </c>
      <c r="AD430" s="114" t="s">
        <v>50</v>
      </c>
      <c r="AE430" s="114" t="s">
        <v>50</v>
      </c>
      <c r="AF430" s="114"/>
      <c r="AG430" s="114" t="s">
        <v>50</v>
      </c>
      <c r="AH430" s="114"/>
      <c r="AI430" s="115"/>
      <c r="AJ430" s="116">
        <f t="shared" si="13"/>
        <v>8</v>
      </c>
    </row>
    <row r="431" spans="1:36" ht="20.25" hidden="1" customHeight="1" x14ac:dyDescent="0.2">
      <c r="A431" s="94"/>
      <c r="B431" s="95">
        <f t="shared" si="14"/>
        <v>1</v>
      </c>
      <c r="C431" s="96">
        <v>996</v>
      </c>
      <c r="D431" s="97" t="s">
        <v>800</v>
      </c>
      <c r="E431" s="98" t="s">
        <v>75</v>
      </c>
      <c r="F431" s="99" t="s">
        <v>336</v>
      </c>
      <c r="G431" s="100"/>
      <c r="H431" s="101" t="s">
        <v>850</v>
      </c>
      <c r="I431" s="102" t="s">
        <v>860</v>
      </c>
      <c r="J431" s="103" t="s">
        <v>75</v>
      </c>
      <c r="K431" s="104"/>
      <c r="L431" s="105" t="s">
        <v>75</v>
      </c>
      <c r="M431" s="106" t="s">
        <v>943</v>
      </c>
      <c r="N431" s="107"/>
      <c r="O431" s="108"/>
      <c r="P431" s="107"/>
      <c r="Q431" s="109"/>
      <c r="R431" s="109" t="s">
        <v>997</v>
      </c>
      <c r="S431" s="110" t="s">
        <v>997</v>
      </c>
      <c r="T431" s="98"/>
      <c r="U431" s="111"/>
      <c r="V431" s="112"/>
      <c r="W431" s="113" t="s">
        <v>50</v>
      </c>
      <c r="X431" s="114" t="s">
        <v>50</v>
      </c>
      <c r="Y431" s="114" t="s">
        <v>50</v>
      </c>
      <c r="Z431" s="114" t="s">
        <v>50</v>
      </c>
      <c r="AA431" s="114" t="s">
        <v>50</v>
      </c>
      <c r="AB431" s="114" t="s">
        <v>50</v>
      </c>
      <c r="AC431" s="114" t="s">
        <v>50</v>
      </c>
      <c r="AD431" s="114" t="s">
        <v>50</v>
      </c>
      <c r="AE431" s="114" t="s">
        <v>50</v>
      </c>
      <c r="AF431" s="114" t="s">
        <v>50</v>
      </c>
      <c r="AG431" s="114"/>
      <c r="AH431" s="114"/>
      <c r="AI431" s="115"/>
      <c r="AJ431" s="116">
        <f t="shared" si="13"/>
        <v>10</v>
      </c>
    </row>
    <row r="432" spans="1:36" ht="20.25" hidden="1" customHeight="1" x14ac:dyDescent="0.2">
      <c r="A432" s="94"/>
      <c r="B432" s="95">
        <f t="shared" si="14"/>
        <v>1</v>
      </c>
      <c r="C432" s="96">
        <v>998</v>
      </c>
      <c r="D432" s="97" t="s">
        <v>973</v>
      </c>
      <c r="E432" s="141" t="s">
        <v>75</v>
      </c>
      <c r="F432" s="99" t="s">
        <v>341</v>
      </c>
      <c r="G432" s="100"/>
      <c r="H432" s="101" t="s">
        <v>850</v>
      </c>
      <c r="I432" s="102" t="s">
        <v>75</v>
      </c>
      <c r="J432" s="103" t="s">
        <v>75</v>
      </c>
      <c r="K432" s="104"/>
      <c r="L432" s="105" t="s">
        <v>75</v>
      </c>
      <c r="M432" s="106" t="s">
        <v>943</v>
      </c>
      <c r="N432" s="107"/>
      <c r="O432" s="108"/>
      <c r="P432" s="107"/>
      <c r="Q432" s="109"/>
      <c r="R432" s="109" t="s">
        <v>997</v>
      </c>
      <c r="S432" s="110" t="s">
        <v>997</v>
      </c>
      <c r="T432" s="98"/>
      <c r="U432" s="111"/>
      <c r="V432" s="112"/>
      <c r="W432" s="113"/>
      <c r="X432" s="114"/>
      <c r="Y432" s="114"/>
      <c r="Z432" s="114"/>
      <c r="AA432" s="114"/>
      <c r="AB432" s="114" t="s">
        <v>50</v>
      </c>
      <c r="AC432" s="114"/>
      <c r="AD432" s="114"/>
      <c r="AE432" s="114"/>
      <c r="AF432" s="114"/>
      <c r="AG432" s="114"/>
      <c r="AH432" s="114"/>
      <c r="AI432" s="115"/>
      <c r="AJ432" s="116">
        <f t="shared" si="13"/>
        <v>1</v>
      </c>
    </row>
    <row r="433" spans="1:36" ht="20.25" hidden="1" customHeight="1" x14ac:dyDescent="0.2">
      <c r="A433" s="94"/>
      <c r="B433" s="95">
        <f t="shared" si="14"/>
        <v>1</v>
      </c>
      <c r="C433" s="96">
        <v>999</v>
      </c>
      <c r="D433" s="97" t="s">
        <v>384</v>
      </c>
      <c r="E433" s="98" t="s">
        <v>860</v>
      </c>
      <c r="F433" s="99" t="s">
        <v>336</v>
      </c>
      <c r="G433" s="100" t="s">
        <v>348</v>
      </c>
      <c r="H433" s="101" t="s">
        <v>850</v>
      </c>
      <c r="I433" s="102" t="s">
        <v>860</v>
      </c>
      <c r="J433" s="103" t="s">
        <v>75</v>
      </c>
      <c r="K433" s="104"/>
      <c r="L433" s="105" t="s">
        <v>909</v>
      </c>
      <c r="M433" s="106" t="s">
        <v>634</v>
      </c>
      <c r="N433" s="107"/>
      <c r="O433" s="108"/>
      <c r="P433" s="107" t="s">
        <v>50</v>
      </c>
      <c r="Q433" s="109" t="s">
        <v>947</v>
      </c>
      <c r="R433" s="109" t="s">
        <v>632</v>
      </c>
      <c r="S433" s="110" t="s">
        <v>632</v>
      </c>
      <c r="T433" s="98"/>
      <c r="U433" s="111"/>
      <c r="V433" s="112"/>
      <c r="W433" s="113"/>
      <c r="X433" s="114"/>
      <c r="Y433" s="114" t="s">
        <v>50</v>
      </c>
      <c r="Z433" s="114"/>
      <c r="AA433" s="114" t="s">
        <v>50</v>
      </c>
      <c r="AB433" s="114" t="s">
        <v>50</v>
      </c>
      <c r="AC433" s="114" t="s">
        <v>50</v>
      </c>
      <c r="AD433" s="114" t="s">
        <v>50</v>
      </c>
      <c r="AE433" s="114" t="s">
        <v>50</v>
      </c>
      <c r="AF433" s="114" t="s">
        <v>50</v>
      </c>
      <c r="AG433" s="114" t="s">
        <v>50</v>
      </c>
      <c r="AH433" s="114" t="s">
        <v>50</v>
      </c>
      <c r="AI433" s="115" t="s">
        <v>50</v>
      </c>
      <c r="AJ433" s="116">
        <f t="shared" si="13"/>
        <v>10</v>
      </c>
    </row>
    <row r="434" spans="1:36" hidden="1" x14ac:dyDescent="0.2">
      <c r="A434" s="147" t="s">
        <v>985</v>
      </c>
      <c r="C434" s="147" t="s">
        <v>985</v>
      </c>
      <c r="D434" s="147" t="s">
        <v>985</v>
      </c>
      <c r="E434" s="147" t="s">
        <v>985</v>
      </c>
      <c r="F434" s="147" t="s">
        <v>985</v>
      </c>
      <c r="G434" s="147" t="s">
        <v>985</v>
      </c>
      <c r="H434" s="147" t="s">
        <v>985</v>
      </c>
      <c r="I434" s="147" t="s">
        <v>985</v>
      </c>
      <c r="J434" s="147" t="s">
        <v>985</v>
      </c>
      <c r="K434" s="147" t="s">
        <v>985</v>
      </c>
      <c r="L434" s="147" t="s">
        <v>985</v>
      </c>
      <c r="M434" s="147" t="s">
        <v>985</v>
      </c>
      <c r="N434" s="147" t="s">
        <v>985</v>
      </c>
      <c r="O434" s="147" t="s">
        <v>985</v>
      </c>
      <c r="P434" s="147" t="s">
        <v>985</v>
      </c>
      <c r="Q434" s="147" t="s">
        <v>985</v>
      </c>
      <c r="R434" s="147" t="s">
        <v>985</v>
      </c>
      <c r="S434" s="147" t="s">
        <v>985</v>
      </c>
      <c r="T434" s="147" t="s">
        <v>985</v>
      </c>
      <c r="U434" s="147" t="s">
        <v>985</v>
      </c>
      <c r="V434" s="147" t="s">
        <v>985</v>
      </c>
      <c r="W434" s="147" t="s">
        <v>985</v>
      </c>
      <c r="X434" s="147" t="s">
        <v>985</v>
      </c>
      <c r="Y434" s="147" t="s">
        <v>985</v>
      </c>
      <c r="Z434" s="147" t="s">
        <v>985</v>
      </c>
      <c r="AA434" s="147" t="s">
        <v>985</v>
      </c>
      <c r="AB434" s="147" t="s">
        <v>985</v>
      </c>
      <c r="AC434" s="147" t="s">
        <v>985</v>
      </c>
      <c r="AD434" s="147" t="s">
        <v>985</v>
      </c>
      <c r="AE434" s="147" t="s">
        <v>985</v>
      </c>
      <c r="AF434" s="147" t="s">
        <v>985</v>
      </c>
      <c r="AG434" s="147" t="s">
        <v>985</v>
      </c>
      <c r="AH434" s="147" t="s">
        <v>985</v>
      </c>
      <c r="AI434" s="147" t="s">
        <v>985</v>
      </c>
    </row>
  </sheetData>
  <autoFilter ref="A2:AK434" xr:uid="{00000000-0009-0000-0000-00000A000000}">
    <filterColumn colId="14">
      <filters>
        <filter val="x*"/>
      </filters>
    </filterColumn>
  </autoFilter>
  <mergeCells count="8">
    <mergeCell ref="V1:V2"/>
    <mergeCell ref="AJ1:AJ2"/>
    <mergeCell ref="A1:A2"/>
    <mergeCell ref="C1:H1"/>
    <mergeCell ref="I1:J1"/>
    <mergeCell ref="K1:M1"/>
    <mergeCell ref="N1:O1"/>
    <mergeCell ref="P1:U1"/>
  </mergeCells>
  <pageMargins left="0.23622047244094491" right="0.15748031496062992" top="0.35433070866141736" bottom="0.31496062992125984" header="0.19685039370078741" footer="0.15748031496062992"/>
  <pageSetup paperSize="9" scale="53" fitToHeight="0" orientation="landscape" r:id="rId1"/>
  <headerFooter alignWithMargins="0">
    <oddHeader>&amp;LBLAG DZ&amp;C&amp;"Arial,Fett"&amp;14InVeKoS-Codeliste 2020&amp;R&amp;D</oddHeader>
    <oddFooter>&amp;L&amp;8&amp;Z&amp;F&amp;R&amp;8Seite &amp;P von Seite &amp;N</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'A:\1. Arbeitsgruppen\2. Bund\1. Dokumente\2022\[INVEKOS-NC-Liste 2022 2021-07-28.xlsx]öVF Typ'!#REF!</xm:f>
          </x14:formula1>
          <xm:sqref>Q3:Q433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Right="0"/>
    <pageSetUpPr fitToPage="1"/>
  </sheetPr>
  <dimension ref="A1:AF457"/>
  <sheetViews>
    <sheetView zoomScale="130" zoomScaleNormal="130" zoomScaleSheetLayoutView="90" workbookViewId="0">
      <pane xSplit="6" ySplit="2" topLeftCell="G46" activePane="bottomRight" state="frozen"/>
      <selection activeCell="J2" sqref="J1:J1048576"/>
      <selection pane="topRight" activeCell="J2" sqref="J1:J1048576"/>
      <selection pane="bottomLeft" activeCell="J2" sqref="J1:J1048576"/>
      <selection pane="bottomRight" activeCell="J2" sqref="J1:J1048576"/>
    </sheetView>
  </sheetViews>
  <sheetFormatPr baseColWidth="10" defaultColWidth="13.5703125" defaultRowHeight="12.75" x14ac:dyDescent="0.2"/>
  <cols>
    <col min="1" max="1" width="2.5703125" style="7" customWidth="1"/>
    <col min="2" max="2" width="2.5703125" style="8" hidden="1" customWidth="1"/>
    <col min="3" max="3" width="4" style="182" customWidth="1"/>
    <col min="4" max="4" width="5.5703125" style="3" customWidth="1"/>
    <col min="5" max="5" width="3.85546875" style="173" customWidth="1"/>
    <col min="6" max="6" width="44" style="3" customWidth="1"/>
    <col min="7" max="7" width="6.5703125" style="9" customWidth="1"/>
    <col min="8" max="8" width="5.42578125" style="9" customWidth="1"/>
    <col min="9" max="9" width="18.140625" style="21" customWidth="1"/>
    <col min="10" max="10" width="6" style="4" customWidth="1"/>
    <col min="11" max="11" width="8.5703125" style="5" hidden="1" customWidth="1" collapsed="1"/>
    <col min="12" max="12" width="10.5703125" style="9" customWidth="1" collapsed="1"/>
    <col min="13" max="13" width="0.5703125" style="1" hidden="1" customWidth="1"/>
    <col min="14" max="14" width="9" style="2" customWidth="1"/>
    <col min="15" max="15" width="20.5703125" style="23" customWidth="1"/>
    <col min="16" max="16" width="8.5703125" style="9" hidden="1" customWidth="1"/>
    <col min="17" max="17" width="8.140625" style="9" hidden="1" customWidth="1"/>
    <col min="18" max="18" width="5.5703125" style="1" hidden="1" customWidth="1"/>
    <col min="19" max="31" width="3.5703125" style="1" hidden="1" customWidth="1"/>
    <col min="32" max="32" width="6.85546875" style="1" hidden="1" customWidth="1"/>
    <col min="33" max="33" width="6.85546875" style="1" customWidth="1"/>
    <col min="34" max="16384" width="13.5703125" style="1"/>
  </cols>
  <sheetData>
    <row r="1" spans="1:32" s="48" customFormat="1" ht="27" customHeight="1" x14ac:dyDescent="0.2">
      <c r="A1" s="326" t="s">
        <v>867</v>
      </c>
      <c r="B1" s="45"/>
      <c r="C1" s="328" t="s">
        <v>936</v>
      </c>
      <c r="D1" s="329"/>
      <c r="E1" s="329"/>
      <c r="F1" s="329"/>
      <c r="G1" s="329"/>
      <c r="H1" s="329"/>
      <c r="I1" s="329"/>
      <c r="J1" s="330"/>
      <c r="K1" s="331" t="s">
        <v>2052</v>
      </c>
      <c r="L1" s="329"/>
      <c r="M1" s="329"/>
      <c r="N1" s="329"/>
      <c r="O1" s="330"/>
      <c r="P1" s="324" t="s">
        <v>938</v>
      </c>
      <c r="Q1" s="325"/>
      <c r="R1" s="322" t="s">
        <v>959</v>
      </c>
      <c r="S1" s="54" t="s">
        <v>617</v>
      </c>
      <c r="T1" s="46" t="s">
        <v>618</v>
      </c>
      <c r="U1" s="46" t="s">
        <v>422</v>
      </c>
      <c r="V1" s="46" t="s">
        <v>625</v>
      </c>
      <c r="W1" s="46" t="s">
        <v>423</v>
      </c>
      <c r="X1" s="46" t="s">
        <v>619</v>
      </c>
      <c r="Y1" s="46" t="s">
        <v>620</v>
      </c>
      <c r="Z1" s="46" t="s">
        <v>626</v>
      </c>
      <c r="AA1" s="46" t="s">
        <v>421</v>
      </c>
      <c r="AB1" s="46" t="s">
        <v>424</v>
      </c>
      <c r="AC1" s="46" t="s">
        <v>627</v>
      </c>
      <c r="AD1" s="46" t="s">
        <v>613</v>
      </c>
      <c r="AE1" s="47" t="s">
        <v>425</v>
      </c>
      <c r="AF1" s="321" t="s">
        <v>1009</v>
      </c>
    </row>
    <row r="2" spans="1:32" s="6" customFormat="1" ht="51.75" customHeight="1" thickBot="1" x14ac:dyDescent="0.25">
      <c r="A2" s="327"/>
      <c r="B2" s="63" t="s">
        <v>968</v>
      </c>
      <c r="C2" s="184" t="s">
        <v>2013</v>
      </c>
      <c r="D2" s="25" t="s">
        <v>2034</v>
      </c>
      <c r="E2" s="176" t="s">
        <v>2033</v>
      </c>
      <c r="F2" s="25" t="s">
        <v>2051</v>
      </c>
      <c r="G2" s="25" t="s">
        <v>83</v>
      </c>
      <c r="H2" s="24" t="s">
        <v>633</v>
      </c>
      <c r="I2" s="24" t="s">
        <v>934</v>
      </c>
      <c r="J2" s="27" t="s">
        <v>842</v>
      </c>
      <c r="K2" s="168" t="s">
        <v>941</v>
      </c>
      <c r="L2" s="29" t="s">
        <v>2053</v>
      </c>
      <c r="M2" s="28" t="s">
        <v>366</v>
      </c>
      <c r="N2" s="26" t="s">
        <v>935</v>
      </c>
      <c r="O2" s="29" t="s">
        <v>863</v>
      </c>
      <c r="P2" s="168" t="s">
        <v>433</v>
      </c>
      <c r="Q2" s="169" t="s">
        <v>977</v>
      </c>
      <c r="R2" s="323"/>
      <c r="S2" s="55" t="s">
        <v>621</v>
      </c>
      <c r="T2" s="30" t="s">
        <v>622</v>
      </c>
      <c r="U2" s="30" t="s">
        <v>85</v>
      </c>
      <c r="V2" s="30" t="s">
        <v>42</v>
      </c>
      <c r="W2" s="30" t="s">
        <v>43</v>
      </c>
      <c r="X2" s="30" t="s">
        <v>623</v>
      </c>
      <c r="Y2" s="30" t="s">
        <v>624</v>
      </c>
      <c r="Z2" s="30" t="s">
        <v>44</v>
      </c>
      <c r="AA2" s="30" t="s">
        <v>45</v>
      </c>
      <c r="AB2" s="30" t="s">
        <v>46</v>
      </c>
      <c r="AC2" s="30" t="s">
        <v>47</v>
      </c>
      <c r="AD2" s="30" t="s">
        <v>628</v>
      </c>
      <c r="AE2" s="31" t="s">
        <v>48</v>
      </c>
      <c r="AF2" s="321"/>
    </row>
    <row r="3" spans="1:32" ht="20.25" customHeight="1" x14ac:dyDescent="0.2">
      <c r="A3" s="19"/>
      <c r="B3" s="62">
        <f>COUNTIF(C:C,C3)</f>
        <v>1</v>
      </c>
      <c r="C3" s="177" t="s">
        <v>426</v>
      </c>
      <c r="D3" s="71"/>
      <c r="E3" s="170"/>
      <c r="F3" s="65" t="s">
        <v>430</v>
      </c>
      <c r="G3" s="10" t="s">
        <v>75</v>
      </c>
      <c r="H3" s="11"/>
      <c r="I3" s="20"/>
      <c r="J3" s="12" t="s">
        <v>854</v>
      </c>
      <c r="K3" s="13" t="s">
        <v>75</v>
      </c>
      <c r="L3" s="51" t="s">
        <v>75</v>
      </c>
      <c r="M3" s="14"/>
      <c r="N3" s="15"/>
      <c r="O3" s="22"/>
      <c r="P3" s="16"/>
      <c r="Q3" s="17"/>
      <c r="R3" s="18"/>
      <c r="S3" s="56" t="s">
        <v>50</v>
      </c>
      <c r="T3" s="57"/>
      <c r="U3" s="57" t="s">
        <v>50</v>
      </c>
      <c r="V3" s="57"/>
      <c r="W3" s="57"/>
      <c r="X3" s="57" t="s">
        <v>50</v>
      </c>
      <c r="Y3" s="57"/>
      <c r="Z3" s="57" t="s">
        <v>50</v>
      </c>
      <c r="AA3" s="57"/>
      <c r="AB3" s="57"/>
      <c r="AC3" s="57" t="s">
        <v>50</v>
      </c>
      <c r="AD3" s="57"/>
      <c r="AE3" s="58"/>
      <c r="AF3" s="67">
        <f>COUNTIF(S3:AE3,"x")</f>
        <v>5</v>
      </c>
    </row>
    <row r="4" spans="1:32" ht="24" customHeight="1" x14ac:dyDescent="0.2">
      <c r="A4" s="32"/>
      <c r="B4" s="64">
        <f>COUNTIF(C:C,C4)</f>
        <v>0</v>
      </c>
      <c r="C4" s="178"/>
      <c r="D4" s="72" t="s">
        <v>427</v>
      </c>
      <c r="E4" s="171"/>
      <c r="F4" s="44" t="s">
        <v>2059</v>
      </c>
      <c r="G4" s="40"/>
      <c r="H4" s="41"/>
      <c r="I4" s="42"/>
      <c r="J4" s="43"/>
      <c r="K4" s="33"/>
      <c r="L4" s="52"/>
      <c r="M4" s="34"/>
      <c r="N4" s="35"/>
      <c r="O4" s="36"/>
      <c r="P4" s="37"/>
      <c r="Q4" s="38"/>
      <c r="R4" s="39"/>
      <c r="S4" s="59"/>
      <c r="T4" s="59"/>
      <c r="U4" s="59"/>
      <c r="V4" s="59"/>
      <c r="W4" s="59"/>
      <c r="X4" s="59"/>
      <c r="Y4" s="59"/>
      <c r="Z4" s="59"/>
      <c r="AA4" s="59"/>
      <c r="AB4" s="59"/>
      <c r="AC4" s="59"/>
      <c r="AD4" s="59"/>
      <c r="AE4" s="60"/>
      <c r="AF4" s="67">
        <f t="shared" ref="AF4:AF55" si="0">COUNTIF(S4:AE4,"x")</f>
        <v>0</v>
      </c>
    </row>
    <row r="5" spans="1:32" ht="20.25" customHeight="1" x14ac:dyDescent="0.2">
      <c r="A5" s="19"/>
      <c r="B5" s="62">
        <f>COUNTIF(C:C,C5)</f>
        <v>1</v>
      </c>
      <c r="C5" s="177" t="s">
        <v>128</v>
      </c>
      <c r="D5" s="73">
        <v>52</v>
      </c>
      <c r="E5" s="170"/>
      <c r="F5" s="65" t="s">
        <v>2057</v>
      </c>
      <c r="G5" s="10" t="s">
        <v>75</v>
      </c>
      <c r="H5" s="11" t="s">
        <v>336</v>
      </c>
      <c r="I5" s="20" t="s">
        <v>339</v>
      </c>
      <c r="J5" s="12" t="s">
        <v>854</v>
      </c>
      <c r="K5" s="13" t="s">
        <v>75</v>
      </c>
      <c r="L5" s="51" t="s">
        <v>75</v>
      </c>
      <c r="M5" s="14"/>
      <c r="N5" s="15" t="s">
        <v>75</v>
      </c>
      <c r="O5" s="22" t="e">
        <f>VLOOKUP(N5,#REF!,2,FALSE)</f>
        <v>#REF!</v>
      </c>
      <c r="P5" s="16"/>
      <c r="Q5" s="17"/>
      <c r="R5" s="18"/>
      <c r="S5" s="56"/>
      <c r="T5" s="57"/>
      <c r="U5" s="57"/>
      <c r="V5" s="57"/>
      <c r="W5" s="57"/>
      <c r="X5" s="57"/>
      <c r="Y5" s="57"/>
      <c r="Z5" s="57" t="s">
        <v>50</v>
      </c>
      <c r="AA5" s="57"/>
      <c r="AB5" s="57" t="s">
        <v>50</v>
      </c>
      <c r="AC5" s="57"/>
      <c r="AD5" s="57"/>
      <c r="AE5" s="58" t="s">
        <v>50</v>
      </c>
      <c r="AF5" s="67">
        <f t="shared" si="0"/>
        <v>3</v>
      </c>
    </row>
    <row r="6" spans="1:32" ht="20.25" customHeight="1" x14ac:dyDescent="0.2">
      <c r="A6" s="19"/>
      <c r="B6" s="62">
        <f>COUNTIF(C:C,C6)</f>
        <v>1</v>
      </c>
      <c r="C6" s="177" t="s">
        <v>129</v>
      </c>
      <c r="D6" s="73">
        <v>53</v>
      </c>
      <c r="E6" s="170"/>
      <c r="F6" s="65" t="s">
        <v>2058</v>
      </c>
      <c r="G6" s="10" t="s">
        <v>75</v>
      </c>
      <c r="H6" s="11" t="s">
        <v>336</v>
      </c>
      <c r="I6" s="20"/>
      <c r="J6" s="12" t="s">
        <v>854</v>
      </c>
      <c r="K6" s="13" t="s">
        <v>75</v>
      </c>
      <c r="L6" s="51" t="s">
        <v>75</v>
      </c>
      <c r="M6" s="14"/>
      <c r="N6" s="15" t="s">
        <v>75</v>
      </c>
      <c r="O6" s="22" t="e">
        <f>VLOOKUP(N6,#REF!,2,FALSE)</f>
        <v>#REF!</v>
      </c>
      <c r="P6" s="16"/>
      <c r="Q6" s="17"/>
      <c r="R6" s="18"/>
      <c r="S6" s="56"/>
      <c r="T6" s="57"/>
      <c r="U6" s="57"/>
      <c r="V6" s="57"/>
      <c r="W6" s="57"/>
      <c r="X6" s="57"/>
      <c r="Y6" s="57"/>
      <c r="Z6" s="57" t="s">
        <v>50</v>
      </c>
      <c r="AA6" s="57"/>
      <c r="AB6" s="57" t="s">
        <v>50</v>
      </c>
      <c r="AC6" s="57"/>
      <c r="AD6" s="57"/>
      <c r="AE6" s="58" t="s">
        <v>50</v>
      </c>
      <c r="AF6" s="67">
        <f t="shared" si="0"/>
        <v>3</v>
      </c>
    </row>
    <row r="7" spans="1:32" ht="20.25" customHeight="1" x14ac:dyDescent="0.2">
      <c r="A7" s="19"/>
      <c r="B7" s="62">
        <f>COUNTIF(C:C,C7)</f>
        <v>0</v>
      </c>
      <c r="C7" s="177"/>
      <c r="D7" s="73">
        <v>54</v>
      </c>
      <c r="E7" s="170"/>
      <c r="F7" s="65" t="s">
        <v>2018</v>
      </c>
      <c r="G7" s="10"/>
      <c r="H7" s="11" t="s">
        <v>336</v>
      </c>
      <c r="I7" s="20"/>
      <c r="J7" s="12"/>
      <c r="K7" s="13" t="s">
        <v>75</v>
      </c>
      <c r="L7" s="51" t="s">
        <v>75</v>
      </c>
      <c r="M7" s="14"/>
      <c r="N7" s="15" t="s">
        <v>75</v>
      </c>
      <c r="O7" s="22" t="e">
        <f>VLOOKUP(N7,#REF!,2,FALSE)</f>
        <v>#REF!</v>
      </c>
      <c r="P7" s="16"/>
      <c r="Q7" s="17"/>
      <c r="R7" s="18"/>
      <c r="S7" s="56" t="s">
        <v>50</v>
      </c>
      <c r="T7" s="57" t="s">
        <v>50</v>
      </c>
      <c r="U7" s="57" t="s">
        <v>50</v>
      </c>
      <c r="V7" s="57" t="s">
        <v>50</v>
      </c>
      <c r="W7" s="57" t="s">
        <v>50</v>
      </c>
      <c r="X7" s="57"/>
      <c r="Y7" s="57" t="s">
        <v>50</v>
      </c>
      <c r="Z7" s="57" t="s">
        <v>50</v>
      </c>
      <c r="AA7" s="57" t="s">
        <v>50</v>
      </c>
      <c r="AB7" s="57" t="s">
        <v>50</v>
      </c>
      <c r="AC7" s="57" t="s">
        <v>50</v>
      </c>
      <c r="AD7" s="57" t="s">
        <v>50</v>
      </c>
      <c r="AE7" s="58" t="s">
        <v>50</v>
      </c>
      <c r="AF7" s="67">
        <f t="shared" si="0"/>
        <v>12</v>
      </c>
    </row>
    <row r="8" spans="1:32" s="67" customFormat="1" ht="20.25" customHeight="1" x14ac:dyDescent="0.2">
      <c r="A8" s="19"/>
      <c r="B8" s="62"/>
      <c r="C8" s="177"/>
      <c r="D8" s="73">
        <v>55</v>
      </c>
      <c r="E8" s="170"/>
      <c r="F8" s="65" t="s">
        <v>2054</v>
      </c>
      <c r="G8" s="10"/>
      <c r="H8" s="11" t="s">
        <v>457</v>
      </c>
      <c r="I8" s="20"/>
      <c r="J8" s="12"/>
      <c r="K8" s="13"/>
      <c r="L8" s="51"/>
      <c r="M8" s="14"/>
      <c r="N8" s="15"/>
      <c r="O8" s="22"/>
      <c r="P8" s="16"/>
      <c r="Q8" s="17"/>
      <c r="R8" s="18"/>
      <c r="S8" s="56"/>
      <c r="T8" s="57"/>
      <c r="U8" s="57"/>
      <c r="V8" s="57"/>
      <c r="W8" s="57"/>
      <c r="X8" s="57"/>
      <c r="Y8" s="57"/>
      <c r="Z8" s="57"/>
      <c r="AA8" s="57"/>
      <c r="AB8" s="57"/>
      <c r="AC8" s="57"/>
      <c r="AD8" s="57"/>
      <c r="AE8" s="58"/>
    </row>
    <row r="9" spans="1:32" s="67" customFormat="1" ht="20.25" customHeight="1" x14ac:dyDescent="0.2">
      <c r="A9" s="19"/>
      <c r="B9" s="62"/>
      <c r="C9" s="177"/>
      <c r="D9" s="73">
        <v>56</v>
      </c>
      <c r="E9" s="170"/>
      <c r="F9" s="65" t="s">
        <v>2055</v>
      </c>
      <c r="G9" s="10"/>
      <c r="H9" s="11" t="s">
        <v>433</v>
      </c>
      <c r="I9" s="20"/>
      <c r="J9" s="12"/>
      <c r="K9" s="13"/>
      <c r="L9" s="51"/>
      <c r="M9" s="14"/>
      <c r="N9" s="15"/>
      <c r="O9" s="22"/>
      <c r="P9" s="16"/>
      <c r="Q9" s="17"/>
      <c r="R9" s="18"/>
      <c r="S9" s="56"/>
      <c r="T9" s="57"/>
      <c r="U9" s="57"/>
      <c r="V9" s="57"/>
      <c r="W9" s="57"/>
      <c r="X9" s="57"/>
      <c r="Y9" s="57"/>
      <c r="Z9" s="57"/>
      <c r="AA9" s="57"/>
      <c r="AB9" s="57"/>
      <c r="AC9" s="57"/>
      <c r="AD9" s="57"/>
      <c r="AE9" s="58"/>
    </row>
    <row r="10" spans="1:32" s="67" customFormat="1" ht="20.25" customHeight="1" x14ac:dyDescent="0.2">
      <c r="A10" s="19"/>
      <c r="B10" s="62"/>
      <c r="C10" s="177"/>
      <c r="D10" s="73">
        <v>57</v>
      </c>
      <c r="E10" s="170"/>
      <c r="F10" s="65" t="s">
        <v>2056</v>
      </c>
      <c r="G10" s="10"/>
      <c r="H10" s="11" t="s">
        <v>457</v>
      </c>
      <c r="I10" s="20"/>
      <c r="J10" s="12"/>
      <c r="K10" s="13"/>
      <c r="L10" s="51"/>
      <c r="M10" s="14"/>
      <c r="N10" s="15"/>
      <c r="O10" s="22"/>
      <c r="P10" s="16"/>
      <c r="Q10" s="17"/>
      <c r="R10" s="18"/>
      <c r="S10" s="56"/>
      <c r="T10" s="57"/>
      <c r="U10" s="57"/>
      <c r="V10" s="57"/>
      <c r="W10" s="57"/>
      <c r="X10" s="57"/>
      <c r="Y10" s="57"/>
      <c r="Z10" s="57"/>
      <c r="AA10" s="57"/>
      <c r="AB10" s="57"/>
      <c r="AC10" s="57"/>
      <c r="AD10" s="57"/>
      <c r="AE10" s="58"/>
    </row>
    <row r="11" spans="1:32" s="67" customFormat="1" ht="20.25" customHeight="1" x14ac:dyDescent="0.2">
      <c r="A11" s="19"/>
      <c r="B11" s="62"/>
      <c r="C11" s="177"/>
      <c r="D11" s="73">
        <v>58</v>
      </c>
      <c r="E11" s="170"/>
      <c r="F11" s="65" t="s">
        <v>2060</v>
      </c>
      <c r="G11" s="10"/>
      <c r="H11" s="11" t="s">
        <v>343</v>
      </c>
      <c r="I11" s="20"/>
      <c r="J11" s="12"/>
      <c r="K11" s="13"/>
      <c r="L11" s="51"/>
      <c r="M11" s="14"/>
      <c r="N11" s="15"/>
      <c r="O11" s="22"/>
      <c r="P11" s="16"/>
      <c r="Q11" s="17"/>
      <c r="R11" s="18"/>
      <c r="S11" s="56"/>
      <c r="T11" s="57"/>
      <c r="U11" s="57"/>
      <c r="V11" s="57"/>
      <c r="W11" s="57"/>
      <c r="X11" s="57"/>
      <c r="Y11" s="57"/>
      <c r="Z11" s="57"/>
      <c r="AA11" s="57"/>
      <c r="AB11" s="57"/>
      <c r="AC11" s="57"/>
      <c r="AD11" s="57"/>
      <c r="AE11" s="58"/>
    </row>
    <row r="12" spans="1:32" ht="20.25" customHeight="1" x14ac:dyDescent="0.2">
      <c r="A12" s="19"/>
      <c r="B12" s="62">
        <f t="shared" ref="B12:B52" si="1">COUNTIF(C:C,C12)</f>
        <v>1</v>
      </c>
      <c r="C12" s="177" t="s">
        <v>436</v>
      </c>
      <c r="D12" s="73">
        <v>70</v>
      </c>
      <c r="E12" s="170"/>
      <c r="F12" s="65" t="s">
        <v>444</v>
      </c>
      <c r="G12" s="10" t="s">
        <v>860</v>
      </c>
      <c r="H12" s="11" t="s">
        <v>457</v>
      </c>
      <c r="I12" s="20"/>
      <c r="J12" s="12" t="s">
        <v>854</v>
      </c>
      <c r="K12" s="13" t="s">
        <v>860</v>
      </c>
      <c r="L12" s="51" t="s">
        <v>457</v>
      </c>
      <c r="M12" s="14"/>
      <c r="N12" s="15" t="s">
        <v>457</v>
      </c>
      <c r="O12" s="22" t="e">
        <f>VLOOKUP(N12,#REF!,2,FALSE)</f>
        <v>#REF!</v>
      </c>
      <c r="P12" s="16"/>
      <c r="Q12" s="17"/>
      <c r="R12" s="18"/>
      <c r="S12" s="56" t="s">
        <v>50</v>
      </c>
      <c r="T12" s="57"/>
      <c r="U12" s="57"/>
      <c r="V12" s="57"/>
      <c r="W12" s="57"/>
      <c r="X12" s="57" t="s">
        <v>50</v>
      </c>
      <c r="Y12" s="57"/>
      <c r="Z12" s="57"/>
      <c r="AA12" s="57"/>
      <c r="AB12" s="57" t="s">
        <v>50</v>
      </c>
      <c r="AC12" s="57"/>
      <c r="AD12" s="57"/>
      <c r="AE12" s="58" t="s">
        <v>50</v>
      </c>
      <c r="AF12" s="67">
        <f t="shared" si="0"/>
        <v>4</v>
      </c>
    </row>
    <row r="13" spans="1:32" ht="20.25" customHeight="1" x14ac:dyDescent="0.2">
      <c r="A13" s="19"/>
      <c r="B13" s="62">
        <f t="shared" si="1"/>
        <v>1</v>
      </c>
      <c r="C13" s="177" t="s">
        <v>437</v>
      </c>
      <c r="D13" s="73">
        <v>71</v>
      </c>
      <c r="E13" s="170"/>
      <c r="F13" s="65" t="s">
        <v>445</v>
      </c>
      <c r="G13" s="10" t="s">
        <v>860</v>
      </c>
      <c r="H13" s="11" t="s">
        <v>457</v>
      </c>
      <c r="I13" s="20"/>
      <c r="J13" s="12" t="s">
        <v>854</v>
      </c>
      <c r="K13" s="13" t="s">
        <v>860</v>
      </c>
      <c r="L13" s="51" t="s">
        <v>457</v>
      </c>
      <c r="M13" s="14"/>
      <c r="N13" s="15" t="s">
        <v>457</v>
      </c>
      <c r="O13" s="22" t="e">
        <f>VLOOKUP(N13,#REF!,2,FALSE)</f>
        <v>#REF!</v>
      </c>
      <c r="P13" s="16"/>
      <c r="Q13" s="17"/>
      <c r="R13" s="18"/>
      <c r="S13" s="56" t="s">
        <v>50</v>
      </c>
      <c r="T13" s="57"/>
      <c r="U13" s="57"/>
      <c r="V13" s="57"/>
      <c r="W13" s="57"/>
      <c r="X13" s="57" t="s">
        <v>50</v>
      </c>
      <c r="Y13" s="57"/>
      <c r="Z13" s="57"/>
      <c r="AA13" s="57"/>
      <c r="AB13" s="57" t="s">
        <v>50</v>
      </c>
      <c r="AC13" s="57"/>
      <c r="AD13" s="57"/>
      <c r="AE13" s="58" t="s">
        <v>50</v>
      </c>
      <c r="AF13" s="67">
        <f t="shared" si="0"/>
        <v>4</v>
      </c>
    </row>
    <row r="14" spans="1:32" ht="20.25" customHeight="1" x14ac:dyDescent="0.2">
      <c r="A14" s="19"/>
      <c r="B14" s="62">
        <f t="shared" si="1"/>
        <v>1</v>
      </c>
      <c r="C14" s="177" t="s">
        <v>438</v>
      </c>
      <c r="D14" s="73">
        <v>72</v>
      </c>
      <c r="E14" s="170"/>
      <c r="F14" s="65" t="s">
        <v>446</v>
      </c>
      <c r="G14" s="10" t="s">
        <v>860</v>
      </c>
      <c r="H14" s="11" t="s">
        <v>457</v>
      </c>
      <c r="I14" s="20"/>
      <c r="J14" s="12" t="s">
        <v>854</v>
      </c>
      <c r="K14" s="13" t="s">
        <v>860</v>
      </c>
      <c r="L14" s="51" t="s">
        <v>457</v>
      </c>
      <c r="M14" s="14"/>
      <c r="N14" s="15" t="s">
        <v>457</v>
      </c>
      <c r="O14" s="22" t="e">
        <f>VLOOKUP(N14,#REF!,2,FALSE)</f>
        <v>#REF!</v>
      </c>
      <c r="P14" s="16"/>
      <c r="Q14" s="17"/>
      <c r="R14" s="18"/>
      <c r="S14" s="56" t="s">
        <v>50</v>
      </c>
      <c r="T14" s="57"/>
      <c r="U14" s="57"/>
      <c r="V14" s="57"/>
      <c r="W14" s="57"/>
      <c r="X14" s="57" t="s">
        <v>50</v>
      </c>
      <c r="Y14" s="57"/>
      <c r="Z14" s="57"/>
      <c r="AA14" s="57"/>
      <c r="AB14" s="57" t="s">
        <v>50</v>
      </c>
      <c r="AC14" s="57"/>
      <c r="AD14" s="57"/>
      <c r="AE14" s="58" t="s">
        <v>50</v>
      </c>
      <c r="AF14" s="67">
        <f t="shared" si="0"/>
        <v>4</v>
      </c>
    </row>
    <row r="15" spans="1:32" ht="20.25" customHeight="1" x14ac:dyDescent="0.2">
      <c r="A15" s="19"/>
      <c r="B15" s="62">
        <f t="shared" si="1"/>
        <v>1</v>
      </c>
      <c r="C15" s="177" t="s">
        <v>439</v>
      </c>
      <c r="D15" s="73">
        <v>73</v>
      </c>
      <c r="E15" s="170"/>
      <c r="F15" s="65" t="s">
        <v>447</v>
      </c>
      <c r="G15" s="10" t="s">
        <v>860</v>
      </c>
      <c r="H15" s="11" t="s">
        <v>457</v>
      </c>
      <c r="I15" s="20"/>
      <c r="J15" s="12" t="s">
        <v>854</v>
      </c>
      <c r="K15" s="13" t="s">
        <v>860</v>
      </c>
      <c r="L15" s="51" t="s">
        <v>457</v>
      </c>
      <c r="M15" s="14"/>
      <c r="N15" s="15" t="s">
        <v>457</v>
      </c>
      <c r="O15" s="22" t="e">
        <f>VLOOKUP(N15,#REF!,2,FALSE)</f>
        <v>#REF!</v>
      </c>
      <c r="P15" s="16"/>
      <c r="Q15" s="17"/>
      <c r="R15" s="18"/>
      <c r="S15" s="56" t="s">
        <v>50</v>
      </c>
      <c r="T15" s="57"/>
      <c r="U15" s="57"/>
      <c r="V15" s="57"/>
      <c r="W15" s="57"/>
      <c r="X15" s="57" t="s">
        <v>50</v>
      </c>
      <c r="Y15" s="57"/>
      <c r="Z15" s="57"/>
      <c r="AA15" s="57"/>
      <c r="AB15" s="57" t="s">
        <v>50</v>
      </c>
      <c r="AC15" s="57"/>
      <c r="AD15" s="57"/>
      <c r="AE15" s="58" t="s">
        <v>50</v>
      </c>
      <c r="AF15" s="67">
        <f t="shared" si="0"/>
        <v>4</v>
      </c>
    </row>
    <row r="16" spans="1:32" ht="20.25" customHeight="1" x14ac:dyDescent="0.2">
      <c r="A16" s="19"/>
      <c r="B16" s="62">
        <f t="shared" si="1"/>
        <v>1</v>
      </c>
      <c r="C16" s="177" t="s">
        <v>440</v>
      </c>
      <c r="D16" s="73">
        <v>74</v>
      </c>
      <c r="E16" s="170"/>
      <c r="F16" s="65" t="s">
        <v>448</v>
      </c>
      <c r="G16" s="10" t="s">
        <v>860</v>
      </c>
      <c r="H16" s="11" t="s">
        <v>457</v>
      </c>
      <c r="I16" s="20"/>
      <c r="J16" s="12" t="s">
        <v>854</v>
      </c>
      <c r="K16" s="13" t="s">
        <v>860</v>
      </c>
      <c r="L16" s="51" t="s">
        <v>457</v>
      </c>
      <c r="M16" s="14"/>
      <c r="N16" s="15" t="s">
        <v>457</v>
      </c>
      <c r="O16" s="22" t="e">
        <f>VLOOKUP(N16,#REF!,2,FALSE)</f>
        <v>#REF!</v>
      </c>
      <c r="P16" s="16"/>
      <c r="Q16" s="17"/>
      <c r="R16" s="18"/>
      <c r="S16" s="56" t="s">
        <v>50</v>
      </c>
      <c r="T16" s="57"/>
      <c r="U16" s="57"/>
      <c r="V16" s="57"/>
      <c r="W16" s="57"/>
      <c r="X16" s="57" t="s">
        <v>50</v>
      </c>
      <c r="Y16" s="57"/>
      <c r="Z16" s="57"/>
      <c r="AA16" s="57"/>
      <c r="AB16" s="57" t="s">
        <v>50</v>
      </c>
      <c r="AC16" s="57"/>
      <c r="AD16" s="57"/>
      <c r="AE16" s="58" t="s">
        <v>50</v>
      </c>
      <c r="AF16" s="67">
        <f t="shared" si="0"/>
        <v>4</v>
      </c>
    </row>
    <row r="17" spans="1:32" ht="20.25" customHeight="1" x14ac:dyDescent="0.2">
      <c r="A17" s="19"/>
      <c r="B17" s="62">
        <f t="shared" si="1"/>
        <v>1</v>
      </c>
      <c r="C17" s="177" t="s">
        <v>441</v>
      </c>
      <c r="D17" s="73">
        <v>75</v>
      </c>
      <c r="E17" s="170"/>
      <c r="F17" s="65" t="s">
        <v>449</v>
      </c>
      <c r="G17" s="10" t="s">
        <v>860</v>
      </c>
      <c r="H17" s="11" t="s">
        <v>457</v>
      </c>
      <c r="I17" s="20"/>
      <c r="J17" s="12" t="s">
        <v>854</v>
      </c>
      <c r="K17" s="13" t="s">
        <v>860</v>
      </c>
      <c r="L17" s="51" t="s">
        <v>457</v>
      </c>
      <c r="M17" s="14"/>
      <c r="N17" s="15" t="s">
        <v>457</v>
      </c>
      <c r="O17" s="22" t="e">
        <f>VLOOKUP(N17,#REF!,2,FALSE)</f>
        <v>#REF!</v>
      </c>
      <c r="P17" s="16"/>
      <c r="Q17" s="17"/>
      <c r="R17" s="18"/>
      <c r="S17" s="56" t="s">
        <v>50</v>
      </c>
      <c r="T17" s="57"/>
      <c r="U17" s="57"/>
      <c r="V17" s="57"/>
      <c r="W17" s="57"/>
      <c r="X17" s="57"/>
      <c r="Y17" s="57"/>
      <c r="Z17" s="57"/>
      <c r="AA17" s="57"/>
      <c r="AB17" s="57"/>
      <c r="AC17" s="57"/>
      <c r="AD17" s="57"/>
      <c r="AE17" s="58"/>
      <c r="AF17" s="67">
        <f t="shared" si="0"/>
        <v>1</v>
      </c>
    </row>
    <row r="18" spans="1:32" ht="20.25" customHeight="1" x14ac:dyDescent="0.2">
      <c r="A18" s="19"/>
      <c r="B18" s="62">
        <f t="shared" si="1"/>
        <v>1</v>
      </c>
      <c r="C18" s="177" t="s">
        <v>442</v>
      </c>
      <c r="D18" s="73">
        <v>76</v>
      </c>
      <c r="E18" s="170"/>
      <c r="F18" s="65" t="s">
        <v>450</v>
      </c>
      <c r="G18" s="10" t="s">
        <v>860</v>
      </c>
      <c r="H18" s="11" t="s">
        <v>457</v>
      </c>
      <c r="I18" s="20"/>
      <c r="J18" s="12" t="s">
        <v>854</v>
      </c>
      <c r="K18" s="13" t="s">
        <v>860</v>
      </c>
      <c r="L18" s="51" t="s">
        <v>457</v>
      </c>
      <c r="M18" s="14"/>
      <c r="N18" s="15" t="s">
        <v>457</v>
      </c>
      <c r="O18" s="22" t="e">
        <f>VLOOKUP(N18,#REF!,2,FALSE)</f>
        <v>#REF!</v>
      </c>
      <c r="P18" s="16"/>
      <c r="Q18" s="17"/>
      <c r="R18" s="18"/>
      <c r="S18" s="56" t="s">
        <v>50</v>
      </c>
      <c r="T18" s="57"/>
      <c r="U18" s="57"/>
      <c r="V18" s="57"/>
      <c r="W18" s="57"/>
      <c r="X18" s="57" t="s">
        <v>50</v>
      </c>
      <c r="Y18" s="57"/>
      <c r="Z18" s="57"/>
      <c r="AA18" s="57"/>
      <c r="AB18" s="57" t="s">
        <v>50</v>
      </c>
      <c r="AC18" s="57"/>
      <c r="AD18" s="57"/>
      <c r="AE18" s="58" t="s">
        <v>50</v>
      </c>
      <c r="AF18" s="67">
        <f t="shared" si="0"/>
        <v>4</v>
      </c>
    </row>
    <row r="19" spans="1:32" ht="20.25" customHeight="1" x14ac:dyDescent="0.2">
      <c r="A19" s="19"/>
      <c r="B19" s="62">
        <f t="shared" si="1"/>
        <v>1</v>
      </c>
      <c r="C19" s="177" t="s">
        <v>443</v>
      </c>
      <c r="D19" s="73">
        <v>77</v>
      </c>
      <c r="E19" s="170"/>
      <c r="F19" s="65" t="s">
        <v>982</v>
      </c>
      <c r="G19" s="10" t="s">
        <v>860</v>
      </c>
      <c r="H19" s="11" t="s">
        <v>457</v>
      </c>
      <c r="I19" s="20"/>
      <c r="J19" s="12" t="s">
        <v>854</v>
      </c>
      <c r="K19" s="13" t="s">
        <v>860</v>
      </c>
      <c r="L19" s="51" t="s">
        <v>457</v>
      </c>
      <c r="M19" s="14"/>
      <c r="N19" s="15" t="s">
        <v>457</v>
      </c>
      <c r="O19" s="22" t="e">
        <f>VLOOKUP(N19,#REF!,2,FALSE)</f>
        <v>#REF!</v>
      </c>
      <c r="P19" s="16"/>
      <c r="Q19" s="17"/>
      <c r="R19" s="18"/>
      <c r="S19" s="56" t="s">
        <v>50</v>
      </c>
      <c r="T19" s="57"/>
      <c r="U19" s="57"/>
      <c r="V19" s="57"/>
      <c r="W19" s="57"/>
      <c r="X19" s="57" t="s">
        <v>50</v>
      </c>
      <c r="Y19" s="57"/>
      <c r="Z19" s="57"/>
      <c r="AA19" s="57"/>
      <c r="AB19" s="57" t="s">
        <v>50</v>
      </c>
      <c r="AC19" s="57"/>
      <c r="AD19" s="57"/>
      <c r="AE19" s="58" t="s">
        <v>50</v>
      </c>
      <c r="AF19" s="67">
        <f t="shared" si="0"/>
        <v>4</v>
      </c>
    </row>
    <row r="20" spans="1:32" ht="20.25" customHeight="1" x14ac:dyDescent="0.2">
      <c r="A20" s="19"/>
      <c r="B20" s="62">
        <f t="shared" si="1"/>
        <v>1</v>
      </c>
      <c r="C20" s="177" t="s">
        <v>453</v>
      </c>
      <c r="D20" s="73">
        <v>78</v>
      </c>
      <c r="E20" s="170"/>
      <c r="F20" s="65" t="s">
        <v>451</v>
      </c>
      <c r="G20" s="10" t="s">
        <v>860</v>
      </c>
      <c r="H20" s="11" t="s">
        <v>457</v>
      </c>
      <c r="I20" s="20"/>
      <c r="J20" s="12" t="s">
        <v>854</v>
      </c>
      <c r="K20" s="13" t="s">
        <v>860</v>
      </c>
      <c r="L20" s="51" t="s">
        <v>457</v>
      </c>
      <c r="M20" s="14"/>
      <c r="N20" s="15" t="s">
        <v>457</v>
      </c>
      <c r="O20" s="22" t="e">
        <f>VLOOKUP(N20,#REF!,2,FALSE)</f>
        <v>#REF!</v>
      </c>
      <c r="P20" s="16"/>
      <c r="Q20" s="17"/>
      <c r="R20" s="18"/>
      <c r="S20" s="56" t="s">
        <v>50</v>
      </c>
      <c r="T20" s="57"/>
      <c r="U20" s="57"/>
      <c r="V20" s="57"/>
      <c r="W20" s="57"/>
      <c r="X20" s="57" t="s">
        <v>50</v>
      </c>
      <c r="Y20" s="57"/>
      <c r="Z20" s="57"/>
      <c r="AA20" s="57"/>
      <c r="AB20" s="57" t="s">
        <v>50</v>
      </c>
      <c r="AC20" s="57"/>
      <c r="AD20" s="57"/>
      <c r="AE20" s="58" t="s">
        <v>50</v>
      </c>
      <c r="AF20" s="67">
        <f t="shared" si="0"/>
        <v>4</v>
      </c>
    </row>
    <row r="21" spans="1:32" ht="20.25" customHeight="1" x14ac:dyDescent="0.2">
      <c r="A21" s="19"/>
      <c r="B21" s="62">
        <f t="shared" si="1"/>
        <v>1</v>
      </c>
      <c r="C21" s="177" t="s">
        <v>454</v>
      </c>
      <c r="D21" s="73">
        <v>79</v>
      </c>
      <c r="E21" s="170"/>
      <c r="F21" s="65" t="s">
        <v>452</v>
      </c>
      <c r="G21" s="10" t="s">
        <v>860</v>
      </c>
      <c r="H21" s="11" t="s">
        <v>457</v>
      </c>
      <c r="I21" s="20"/>
      <c r="J21" s="12" t="s">
        <v>854</v>
      </c>
      <c r="K21" s="13" t="s">
        <v>860</v>
      </c>
      <c r="L21" s="51" t="s">
        <v>457</v>
      </c>
      <c r="M21" s="14"/>
      <c r="N21" s="15" t="s">
        <v>457</v>
      </c>
      <c r="O21" s="22" t="e">
        <f>VLOOKUP(N21,#REF!,2,FALSE)</f>
        <v>#REF!</v>
      </c>
      <c r="P21" s="16"/>
      <c r="Q21" s="17"/>
      <c r="R21" s="18"/>
      <c r="S21" s="56"/>
      <c r="T21" s="57"/>
      <c r="U21" s="57"/>
      <c r="V21" s="57"/>
      <c r="W21" s="57"/>
      <c r="X21" s="57"/>
      <c r="Y21" s="57"/>
      <c r="Z21" s="57"/>
      <c r="AA21" s="57"/>
      <c r="AB21" s="57"/>
      <c r="AC21" s="57"/>
      <c r="AD21" s="57"/>
      <c r="AE21" s="58"/>
      <c r="AF21" s="67">
        <f t="shared" si="0"/>
        <v>0</v>
      </c>
    </row>
    <row r="22" spans="1:32" ht="20.25" customHeight="1" x14ac:dyDescent="0.2">
      <c r="A22" s="19"/>
      <c r="B22" s="62">
        <f t="shared" si="1"/>
        <v>1</v>
      </c>
      <c r="C22" s="177" t="s">
        <v>456</v>
      </c>
      <c r="D22" s="73">
        <v>80</v>
      </c>
      <c r="E22" s="170"/>
      <c r="F22" s="65" t="s">
        <v>455</v>
      </c>
      <c r="G22" s="10" t="s">
        <v>860</v>
      </c>
      <c r="H22" s="11" t="s">
        <v>457</v>
      </c>
      <c r="I22" s="20"/>
      <c r="J22" s="12" t="s">
        <v>854</v>
      </c>
      <c r="K22" s="13" t="s">
        <v>860</v>
      </c>
      <c r="L22" s="51" t="s">
        <v>457</v>
      </c>
      <c r="M22" s="14"/>
      <c r="N22" s="15" t="s">
        <v>457</v>
      </c>
      <c r="O22" s="22" t="e">
        <f>VLOOKUP(N22,#REF!,2,FALSE)</f>
        <v>#REF!</v>
      </c>
      <c r="P22" s="16"/>
      <c r="Q22" s="17"/>
      <c r="R22" s="18"/>
      <c r="S22" s="56"/>
      <c r="T22" s="57"/>
      <c r="U22" s="57"/>
      <c r="V22" s="57"/>
      <c r="W22" s="57"/>
      <c r="X22" s="57"/>
      <c r="Y22" s="57"/>
      <c r="Z22" s="57"/>
      <c r="AA22" s="57"/>
      <c r="AB22" s="57" t="s">
        <v>50</v>
      </c>
      <c r="AC22" s="57"/>
      <c r="AD22" s="57"/>
      <c r="AE22" s="58" t="s">
        <v>50</v>
      </c>
      <c r="AF22" s="67">
        <f t="shared" si="0"/>
        <v>2</v>
      </c>
    </row>
    <row r="23" spans="1:32" ht="24" customHeight="1" x14ac:dyDescent="0.2">
      <c r="A23" s="32"/>
      <c r="B23" s="62">
        <f t="shared" si="1"/>
        <v>0</v>
      </c>
      <c r="C23" s="178"/>
      <c r="D23" s="72" t="s">
        <v>2025</v>
      </c>
      <c r="E23" s="171"/>
      <c r="F23" s="44" t="s">
        <v>2014</v>
      </c>
      <c r="G23" s="40"/>
      <c r="H23" s="41"/>
      <c r="I23" s="42"/>
      <c r="J23" s="43"/>
      <c r="K23" s="33"/>
      <c r="L23" s="52"/>
      <c r="M23" s="34"/>
      <c r="N23" s="35"/>
      <c r="O23" s="36"/>
      <c r="P23" s="37"/>
      <c r="Q23" s="38"/>
      <c r="R23" s="39"/>
      <c r="S23" s="59"/>
      <c r="T23" s="59"/>
      <c r="U23" s="59"/>
      <c r="V23" s="59"/>
      <c r="W23" s="59"/>
      <c r="X23" s="59"/>
      <c r="Y23" s="59"/>
      <c r="Z23" s="59"/>
      <c r="AA23" s="59"/>
      <c r="AB23" s="59"/>
      <c r="AC23" s="59"/>
      <c r="AD23" s="59"/>
      <c r="AE23" s="60"/>
      <c r="AF23" s="67">
        <f t="shared" si="0"/>
        <v>0</v>
      </c>
    </row>
    <row r="24" spans="1:32" ht="20.25" customHeight="1" x14ac:dyDescent="0.2">
      <c r="A24" s="19"/>
      <c r="B24" s="62">
        <f t="shared" si="1"/>
        <v>0</v>
      </c>
      <c r="C24" s="177"/>
      <c r="D24" s="73">
        <v>110</v>
      </c>
      <c r="E24" s="170">
        <v>0</v>
      </c>
      <c r="F24" s="65" t="s">
        <v>2015</v>
      </c>
      <c r="G24" s="10" t="s">
        <v>860</v>
      </c>
      <c r="H24" s="11" t="s">
        <v>336</v>
      </c>
      <c r="I24" s="20" t="s">
        <v>351</v>
      </c>
      <c r="J24" s="12" t="s">
        <v>843</v>
      </c>
      <c r="K24" s="13" t="s">
        <v>860</v>
      </c>
      <c r="L24" s="51"/>
      <c r="M24" s="14"/>
      <c r="N24" s="15" t="s">
        <v>398</v>
      </c>
      <c r="O24" s="22" t="e">
        <f>VLOOKUP(N24,#REF!,2,FALSE)</f>
        <v>#REF!</v>
      </c>
      <c r="P24" s="16"/>
      <c r="Q24" s="17"/>
      <c r="R24" s="18"/>
      <c r="S24" s="56"/>
      <c r="T24" s="57"/>
      <c r="U24" s="57"/>
      <c r="V24" s="57"/>
      <c r="W24" s="57"/>
      <c r="X24" s="57"/>
      <c r="Y24" s="57"/>
      <c r="Z24" s="57"/>
      <c r="AA24" s="57"/>
      <c r="AB24" s="57"/>
      <c r="AC24" s="57"/>
      <c r="AD24" s="57"/>
      <c r="AE24" s="58"/>
      <c r="AF24" s="67"/>
    </row>
    <row r="25" spans="1:32" s="67" customFormat="1" ht="20.25" customHeight="1" x14ac:dyDescent="0.2">
      <c r="A25" s="19"/>
      <c r="B25" s="62">
        <f t="shared" si="1"/>
        <v>1</v>
      </c>
      <c r="C25" s="177">
        <v>112</v>
      </c>
      <c r="D25" s="73">
        <v>110</v>
      </c>
      <c r="E25" s="170">
        <v>1</v>
      </c>
      <c r="F25" s="65" t="s">
        <v>205</v>
      </c>
      <c r="G25" s="10" t="s">
        <v>860</v>
      </c>
      <c r="H25" s="11" t="s">
        <v>336</v>
      </c>
      <c r="I25" s="20" t="s">
        <v>351</v>
      </c>
      <c r="J25" s="12" t="s">
        <v>843</v>
      </c>
      <c r="K25" s="13" t="s">
        <v>860</v>
      </c>
      <c r="L25" s="51" t="s">
        <v>75</v>
      </c>
      <c r="M25" s="14"/>
      <c r="N25" s="15" t="s">
        <v>398</v>
      </c>
      <c r="O25" s="22" t="e">
        <f>VLOOKUP(N25,#REF!,2,FALSE)</f>
        <v>#REF!</v>
      </c>
      <c r="P25" s="16"/>
      <c r="Q25" s="17"/>
      <c r="R25" s="18"/>
      <c r="S25" s="56" t="s">
        <v>50</v>
      </c>
      <c r="T25" s="57" t="s">
        <v>50</v>
      </c>
      <c r="U25" s="57"/>
      <c r="V25" s="57" t="s">
        <v>50</v>
      </c>
      <c r="W25" s="57" t="s">
        <v>50</v>
      </c>
      <c r="X25" s="57" t="s">
        <v>50</v>
      </c>
      <c r="Y25" s="57" t="s">
        <v>50</v>
      </c>
      <c r="Z25" s="57" t="s">
        <v>50</v>
      </c>
      <c r="AA25" s="57" t="s">
        <v>50</v>
      </c>
      <c r="AB25" s="57" t="s">
        <v>50</v>
      </c>
      <c r="AC25" s="57" t="s">
        <v>50</v>
      </c>
      <c r="AD25" s="57" t="s">
        <v>50</v>
      </c>
      <c r="AE25" s="58" t="s">
        <v>50</v>
      </c>
      <c r="AF25" s="67">
        <f>COUNTIF(S25:AE25,"x")</f>
        <v>12</v>
      </c>
    </row>
    <row r="26" spans="1:32" s="67" customFormat="1" ht="20.25" customHeight="1" x14ac:dyDescent="0.2">
      <c r="A26" s="19"/>
      <c r="B26" s="62">
        <f t="shared" si="1"/>
        <v>1</v>
      </c>
      <c r="C26" s="177">
        <v>115</v>
      </c>
      <c r="D26" s="73">
        <v>110</v>
      </c>
      <c r="E26" s="170">
        <v>2</v>
      </c>
      <c r="F26" s="65" t="s">
        <v>97</v>
      </c>
      <c r="G26" s="10" t="s">
        <v>860</v>
      </c>
      <c r="H26" s="11" t="s">
        <v>336</v>
      </c>
      <c r="I26" s="20" t="s">
        <v>351</v>
      </c>
      <c r="J26" s="12" t="s">
        <v>843</v>
      </c>
      <c r="K26" s="13" t="s">
        <v>860</v>
      </c>
      <c r="L26" s="51" t="s">
        <v>75</v>
      </c>
      <c r="M26" s="14"/>
      <c r="N26" s="15" t="s">
        <v>398</v>
      </c>
      <c r="O26" s="22" t="e">
        <f>VLOOKUP(N26,#REF!,2,FALSE)</f>
        <v>#REF!</v>
      </c>
      <c r="P26" s="16"/>
      <c r="Q26" s="17"/>
      <c r="R26" s="18"/>
      <c r="S26" s="56" t="s">
        <v>50</v>
      </c>
      <c r="T26" s="57" t="s">
        <v>50</v>
      </c>
      <c r="U26" s="57" t="s">
        <v>50</v>
      </c>
      <c r="V26" s="57" t="s">
        <v>50</v>
      </c>
      <c r="W26" s="57" t="s">
        <v>50</v>
      </c>
      <c r="X26" s="57" t="s">
        <v>50</v>
      </c>
      <c r="Y26" s="57" t="s">
        <v>50</v>
      </c>
      <c r="Z26" s="57" t="s">
        <v>50</v>
      </c>
      <c r="AA26" s="57" t="s">
        <v>50</v>
      </c>
      <c r="AB26" s="57" t="s">
        <v>50</v>
      </c>
      <c r="AC26" s="57" t="s">
        <v>50</v>
      </c>
      <c r="AD26" s="57" t="s">
        <v>50</v>
      </c>
      <c r="AE26" s="58" t="s">
        <v>50</v>
      </c>
      <c r="AF26" s="67">
        <f>COUNTIF(S26:AE26,"x")</f>
        <v>13</v>
      </c>
    </row>
    <row r="27" spans="1:32" ht="20.25" customHeight="1" x14ac:dyDescent="0.2">
      <c r="A27" s="19"/>
      <c r="B27" s="62">
        <f t="shared" si="1"/>
        <v>1</v>
      </c>
      <c r="C27" s="177">
        <v>118</v>
      </c>
      <c r="D27" s="73">
        <v>110</v>
      </c>
      <c r="E27" s="170">
        <v>3</v>
      </c>
      <c r="F27" s="65" t="s">
        <v>813</v>
      </c>
      <c r="G27" s="10" t="s">
        <v>860</v>
      </c>
      <c r="H27" s="11" t="s">
        <v>336</v>
      </c>
      <c r="I27" s="20" t="s">
        <v>351</v>
      </c>
      <c r="J27" s="12" t="s">
        <v>843</v>
      </c>
      <c r="K27" s="13" t="s">
        <v>860</v>
      </c>
      <c r="L27" s="51" t="s">
        <v>75</v>
      </c>
      <c r="M27" s="14"/>
      <c r="N27" s="15" t="s">
        <v>398</v>
      </c>
      <c r="O27" s="22" t="e">
        <f>VLOOKUP(N27,#REF!,2,FALSE)</f>
        <v>#REF!</v>
      </c>
      <c r="P27" s="16"/>
      <c r="Q27" s="17"/>
      <c r="R27" s="18"/>
      <c r="S27" s="56" t="s">
        <v>50</v>
      </c>
      <c r="T27" s="57" t="s">
        <v>50</v>
      </c>
      <c r="U27" s="57" t="s">
        <v>50</v>
      </c>
      <c r="V27" s="57" t="s">
        <v>50</v>
      </c>
      <c r="W27" s="57" t="s">
        <v>50</v>
      </c>
      <c r="X27" s="57" t="s">
        <v>50</v>
      </c>
      <c r="Y27" s="57" t="s">
        <v>50</v>
      </c>
      <c r="Z27" s="57" t="s">
        <v>50</v>
      </c>
      <c r="AA27" s="57" t="s">
        <v>50</v>
      </c>
      <c r="AB27" s="57" t="s">
        <v>50</v>
      </c>
      <c r="AC27" s="57" t="s">
        <v>50</v>
      </c>
      <c r="AD27" s="57"/>
      <c r="AE27" s="58" t="s">
        <v>50</v>
      </c>
      <c r="AF27" s="67">
        <f>COUNTIF(S27:AE27,"x")</f>
        <v>12</v>
      </c>
    </row>
    <row r="28" spans="1:32" ht="20.25" customHeight="1" x14ac:dyDescent="0.2">
      <c r="A28" s="19"/>
      <c r="B28" s="62">
        <f t="shared" si="1"/>
        <v>0</v>
      </c>
      <c r="C28" s="177"/>
      <c r="D28" s="73">
        <v>115</v>
      </c>
      <c r="E28" s="170">
        <v>0</v>
      </c>
      <c r="F28" s="65" t="s">
        <v>2016</v>
      </c>
      <c r="G28" s="10" t="s">
        <v>860</v>
      </c>
      <c r="H28" s="11" t="s">
        <v>336</v>
      </c>
      <c r="I28" s="20" t="s">
        <v>351</v>
      </c>
      <c r="J28" s="12" t="s">
        <v>843</v>
      </c>
      <c r="K28" s="13" t="s">
        <v>860</v>
      </c>
      <c r="L28" s="51" t="s">
        <v>75</v>
      </c>
      <c r="M28" s="14"/>
      <c r="N28" s="15" t="s">
        <v>399</v>
      </c>
      <c r="O28" s="22" t="e">
        <f>VLOOKUP(N28,#REF!,2,FALSE)</f>
        <v>#REF!</v>
      </c>
      <c r="P28" s="16"/>
      <c r="Q28" s="17"/>
      <c r="R28" s="18"/>
      <c r="S28" s="56"/>
      <c r="T28" s="57"/>
      <c r="U28" s="57"/>
      <c r="V28" s="57"/>
      <c r="W28" s="57"/>
      <c r="X28" s="57"/>
      <c r="Y28" s="57"/>
      <c r="Z28" s="57"/>
      <c r="AA28" s="57"/>
      <c r="AB28" s="57"/>
      <c r="AC28" s="57"/>
      <c r="AD28" s="57"/>
      <c r="AE28" s="58"/>
      <c r="AF28" s="67"/>
    </row>
    <row r="29" spans="1:32" ht="20.25" customHeight="1" x14ac:dyDescent="0.2">
      <c r="A29" s="19"/>
      <c r="B29" s="62">
        <f t="shared" si="1"/>
        <v>1</v>
      </c>
      <c r="C29" s="177">
        <v>113</v>
      </c>
      <c r="D29" s="73">
        <v>115</v>
      </c>
      <c r="E29" s="170">
        <v>1</v>
      </c>
      <c r="F29" s="65" t="s">
        <v>206</v>
      </c>
      <c r="G29" s="10" t="s">
        <v>860</v>
      </c>
      <c r="H29" s="11" t="s">
        <v>336</v>
      </c>
      <c r="I29" s="20" t="s">
        <v>351</v>
      </c>
      <c r="J29" s="12" t="s">
        <v>843</v>
      </c>
      <c r="K29" s="13" t="s">
        <v>860</v>
      </c>
      <c r="L29" s="51" t="s">
        <v>75</v>
      </c>
      <c r="M29" s="14"/>
      <c r="N29" s="15" t="s">
        <v>399</v>
      </c>
      <c r="O29" s="22" t="e">
        <f>VLOOKUP(N29,#REF!,2,FALSE)</f>
        <v>#REF!</v>
      </c>
      <c r="P29" s="16"/>
      <c r="Q29" s="17"/>
      <c r="R29" s="18"/>
      <c r="S29" s="56" t="s">
        <v>50</v>
      </c>
      <c r="T29" s="57" t="s">
        <v>50</v>
      </c>
      <c r="U29" s="57" t="s">
        <v>50</v>
      </c>
      <c r="V29" s="57" t="s">
        <v>50</v>
      </c>
      <c r="W29" s="57" t="s">
        <v>50</v>
      </c>
      <c r="X29" s="57" t="s">
        <v>50</v>
      </c>
      <c r="Y29" s="57" t="s">
        <v>50</v>
      </c>
      <c r="Z29" s="57" t="s">
        <v>50</v>
      </c>
      <c r="AA29" s="57" t="s">
        <v>50</v>
      </c>
      <c r="AB29" s="57" t="s">
        <v>50</v>
      </c>
      <c r="AC29" s="57" t="s">
        <v>50</v>
      </c>
      <c r="AD29" s="57"/>
      <c r="AE29" s="58" t="s">
        <v>50</v>
      </c>
      <c r="AF29" s="67">
        <f t="shared" ref="AF29:AF54" si="2">COUNTIF(S29:AE29,"x")</f>
        <v>12</v>
      </c>
    </row>
    <row r="30" spans="1:32" ht="20.25" customHeight="1" x14ac:dyDescent="0.2">
      <c r="A30" s="19"/>
      <c r="B30" s="62">
        <f t="shared" si="1"/>
        <v>1</v>
      </c>
      <c r="C30" s="177">
        <v>116</v>
      </c>
      <c r="D30" s="73">
        <v>115</v>
      </c>
      <c r="E30" s="170">
        <v>2</v>
      </c>
      <c r="F30" s="65" t="s">
        <v>96</v>
      </c>
      <c r="G30" s="10" t="s">
        <v>860</v>
      </c>
      <c r="H30" s="11" t="s">
        <v>336</v>
      </c>
      <c r="I30" s="20" t="s">
        <v>351</v>
      </c>
      <c r="J30" s="12" t="s">
        <v>843</v>
      </c>
      <c r="K30" s="13" t="s">
        <v>860</v>
      </c>
      <c r="L30" s="51" t="s">
        <v>75</v>
      </c>
      <c r="M30" s="14"/>
      <c r="N30" s="15" t="s">
        <v>399</v>
      </c>
      <c r="O30" s="22" t="e">
        <f>VLOOKUP(N30,#REF!,2,FALSE)</f>
        <v>#REF!</v>
      </c>
      <c r="P30" s="16"/>
      <c r="Q30" s="17"/>
      <c r="R30" s="18"/>
      <c r="S30" s="56" t="s">
        <v>50</v>
      </c>
      <c r="T30" s="57" t="s">
        <v>50</v>
      </c>
      <c r="U30" s="57" t="s">
        <v>50</v>
      </c>
      <c r="V30" s="57" t="s">
        <v>50</v>
      </c>
      <c r="W30" s="57" t="s">
        <v>50</v>
      </c>
      <c r="X30" s="57" t="s">
        <v>50</v>
      </c>
      <c r="Y30" s="57" t="s">
        <v>50</v>
      </c>
      <c r="Z30" s="57" t="s">
        <v>50</v>
      </c>
      <c r="AA30" s="57" t="s">
        <v>50</v>
      </c>
      <c r="AB30" s="57" t="s">
        <v>50</v>
      </c>
      <c r="AC30" s="57" t="s">
        <v>50</v>
      </c>
      <c r="AD30" s="57" t="s">
        <v>50</v>
      </c>
      <c r="AE30" s="58" t="s">
        <v>50</v>
      </c>
      <c r="AF30" s="67">
        <f t="shared" si="2"/>
        <v>13</v>
      </c>
    </row>
    <row r="31" spans="1:32" ht="20.25" customHeight="1" x14ac:dyDescent="0.2">
      <c r="A31" s="19"/>
      <c r="B31" s="62">
        <f t="shared" si="1"/>
        <v>1</v>
      </c>
      <c r="C31" s="177">
        <v>119</v>
      </c>
      <c r="D31" s="73">
        <v>115</v>
      </c>
      <c r="E31" s="170">
        <v>3</v>
      </c>
      <c r="F31" s="65" t="s">
        <v>814</v>
      </c>
      <c r="G31" s="10" t="s">
        <v>860</v>
      </c>
      <c r="H31" s="11" t="s">
        <v>336</v>
      </c>
      <c r="I31" s="20" t="s">
        <v>351</v>
      </c>
      <c r="J31" s="12" t="s">
        <v>843</v>
      </c>
      <c r="K31" s="13" t="s">
        <v>860</v>
      </c>
      <c r="L31" s="51" t="s">
        <v>75</v>
      </c>
      <c r="M31" s="14"/>
      <c r="N31" s="15" t="s">
        <v>399</v>
      </c>
      <c r="O31" s="22" t="e">
        <f>VLOOKUP(N31,#REF!,2,FALSE)</f>
        <v>#REF!</v>
      </c>
      <c r="P31" s="16"/>
      <c r="Q31" s="17"/>
      <c r="R31" s="18"/>
      <c r="S31" s="56" t="s">
        <v>50</v>
      </c>
      <c r="T31" s="57" t="s">
        <v>50</v>
      </c>
      <c r="U31" s="57" t="s">
        <v>50</v>
      </c>
      <c r="V31" s="57" t="s">
        <v>50</v>
      </c>
      <c r="W31" s="57" t="s">
        <v>50</v>
      </c>
      <c r="X31" s="57" t="s">
        <v>50</v>
      </c>
      <c r="Y31" s="57" t="s">
        <v>50</v>
      </c>
      <c r="Z31" s="57" t="s">
        <v>50</v>
      </c>
      <c r="AA31" s="57" t="s">
        <v>50</v>
      </c>
      <c r="AB31" s="57" t="s">
        <v>50</v>
      </c>
      <c r="AC31" s="57" t="s">
        <v>50</v>
      </c>
      <c r="AD31" s="57"/>
      <c r="AE31" s="58" t="s">
        <v>50</v>
      </c>
      <c r="AF31" s="67">
        <f t="shared" si="2"/>
        <v>12</v>
      </c>
    </row>
    <row r="32" spans="1:32" ht="20.25" customHeight="1" x14ac:dyDescent="0.2">
      <c r="A32" s="19"/>
      <c r="B32" s="62">
        <f t="shared" si="1"/>
        <v>1</v>
      </c>
      <c r="C32" s="177">
        <v>114</v>
      </c>
      <c r="D32" s="73">
        <v>120</v>
      </c>
      <c r="E32" s="170">
        <v>1</v>
      </c>
      <c r="F32" s="65" t="s">
        <v>95</v>
      </c>
      <c r="G32" s="10" t="s">
        <v>860</v>
      </c>
      <c r="H32" s="11" t="s">
        <v>336</v>
      </c>
      <c r="I32" s="20" t="s">
        <v>351</v>
      </c>
      <c r="J32" s="12" t="s">
        <v>843</v>
      </c>
      <c r="K32" s="13" t="s">
        <v>860</v>
      </c>
      <c r="L32" s="51" t="s">
        <v>75</v>
      </c>
      <c r="M32" s="14"/>
      <c r="N32" s="15" t="s">
        <v>988</v>
      </c>
      <c r="O32" s="22" t="e">
        <f>VLOOKUP(N32,#REF!,2,FALSE)</f>
        <v>#REF!</v>
      </c>
      <c r="P32" s="16"/>
      <c r="Q32" s="17"/>
      <c r="R32" s="18"/>
      <c r="S32" s="56" t="s">
        <v>50</v>
      </c>
      <c r="T32" s="57" t="s">
        <v>50</v>
      </c>
      <c r="U32" s="57" t="s">
        <v>50</v>
      </c>
      <c r="V32" s="57" t="s">
        <v>50</v>
      </c>
      <c r="W32" s="57" t="s">
        <v>50</v>
      </c>
      <c r="X32" s="57" t="s">
        <v>50</v>
      </c>
      <c r="Y32" s="57" t="s">
        <v>50</v>
      </c>
      <c r="Z32" s="57" t="s">
        <v>50</v>
      </c>
      <c r="AA32" s="57" t="s">
        <v>50</v>
      </c>
      <c r="AB32" s="57" t="s">
        <v>50</v>
      </c>
      <c r="AC32" s="57" t="s">
        <v>50</v>
      </c>
      <c r="AD32" s="57" t="s">
        <v>50</v>
      </c>
      <c r="AE32" s="58" t="s">
        <v>50</v>
      </c>
      <c r="AF32" s="67">
        <f t="shared" si="2"/>
        <v>13</v>
      </c>
    </row>
    <row r="33" spans="1:32" ht="20.25" customHeight="1" x14ac:dyDescent="0.2">
      <c r="A33" s="19"/>
      <c r="B33" s="62">
        <f t="shared" si="1"/>
        <v>1</v>
      </c>
      <c r="C33" s="177">
        <v>120</v>
      </c>
      <c r="D33" s="73">
        <v>125</v>
      </c>
      <c r="E33" s="170">
        <v>1</v>
      </c>
      <c r="F33" s="65" t="s">
        <v>723</v>
      </c>
      <c r="G33" s="10" t="s">
        <v>860</v>
      </c>
      <c r="H33" s="11" t="s">
        <v>336</v>
      </c>
      <c r="I33" s="20" t="s">
        <v>351</v>
      </c>
      <c r="J33" s="12" t="s">
        <v>843</v>
      </c>
      <c r="K33" s="13" t="s">
        <v>860</v>
      </c>
      <c r="L33" s="51" t="s">
        <v>75</v>
      </c>
      <c r="M33" s="14"/>
      <c r="N33" s="15" t="s">
        <v>989</v>
      </c>
      <c r="O33" s="22" t="e">
        <f>VLOOKUP(N33,#REF!,2,FALSE)</f>
        <v>#REF!</v>
      </c>
      <c r="P33" s="16"/>
      <c r="Q33" s="17"/>
      <c r="R33" s="18"/>
      <c r="S33" s="56" t="s">
        <v>50</v>
      </c>
      <c r="T33" s="57" t="s">
        <v>50</v>
      </c>
      <c r="U33" s="57" t="s">
        <v>50</v>
      </c>
      <c r="V33" s="57" t="s">
        <v>50</v>
      </c>
      <c r="W33" s="57" t="s">
        <v>50</v>
      </c>
      <c r="X33" s="57" t="s">
        <v>50</v>
      </c>
      <c r="Y33" s="57" t="s">
        <v>50</v>
      </c>
      <c r="Z33" s="57" t="s">
        <v>50</v>
      </c>
      <c r="AA33" s="57"/>
      <c r="AB33" s="57" t="s">
        <v>50</v>
      </c>
      <c r="AC33" s="57" t="s">
        <v>50</v>
      </c>
      <c r="AD33" s="57" t="s">
        <v>50</v>
      </c>
      <c r="AE33" s="58" t="s">
        <v>50</v>
      </c>
      <c r="AF33" s="67">
        <f t="shared" si="2"/>
        <v>12</v>
      </c>
    </row>
    <row r="34" spans="1:32" ht="20.25" customHeight="1" x14ac:dyDescent="0.2">
      <c r="A34" s="19"/>
      <c r="B34" s="62">
        <f t="shared" si="1"/>
        <v>1</v>
      </c>
      <c r="C34" s="177">
        <v>121</v>
      </c>
      <c r="D34" s="73">
        <v>130</v>
      </c>
      <c r="E34" s="170">
        <v>1</v>
      </c>
      <c r="F34" s="65" t="s">
        <v>766</v>
      </c>
      <c r="G34" s="10" t="s">
        <v>860</v>
      </c>
      <c r="H34" s="11" t="s">
        <v>336</v>
      </c>
      <c r="I34" s="20" t="s">
        <v>351</v>
      </c>
      <c r="J34" s="12" t="s">
        <v>843</v>
      </c>
      <c r="K34" s="13" t="s">
        <v>860</v>
      </c>
      <c r="L34" s="51" t="s">
        <v>75</v>
      </c>
      <c r="M34" s="14"/>
      <c r="N34" s="15" t="s">
        <v>400</v>
      </c>
      <c r="O34" s="22" t="e">
        <f>VLOOKUP(N34,#REF!,2,FALSE)</f>
        <v>#REF!</v>
      </c>
      <c r="P34" s="16"/>
      <c r="Q34" s="17"/>
      <c r="R34" s="18"/>
      <c r="S34" s="56" t="s">
        <v>50</v>
      </c>
      <c r="T34" s="57" t="s">
        <v>50</v>
      </c>
      <c r="U34" s="57" t="s">
        <v>50</v>
      </c>
      <c r="V34" s="57" t="s">
        <v>50</v>
      </c>
      <c r="W34" s="57" t="s">
        <v>50</v>
      </c>
      <c r="X34" s="57" t="s">
        <v>50</v>
      </c>
      <c r="Y34" s="57" t="s">
        <v>50</v>
      </c>
      <c r="Z34" s="57" t="s">
        <v>50</v>
      </c>
      <c r="AA34" s="57" t="s">
        <v>50</v>
      </c>
      <c r="AB34" s="57" t="s">
        <v>50</v>
      </c>
      <c r="AC34" s="57" t="s">
        <v>50</v>
      </c>
      <c r="AD34" s="57" t="s">
        <v>50</v>
      </c>
      <c r="AE34" s="58" t="s">
        <v>50</v>
      </c>
      <c r="AF34" s="67">
        <f t="shared" si="2"/>
        <v>13</v>
      </c>
    </row>
    <row r="35" spans="1:32" ht="20.25" customHeight="1" x14ac:dyDescent="0.2">
      <c r="A35" s="19"/>
      <c r="B35" s="62">
        <f t="shared" si="1"/>
        <v>1</v>
      </c>
      <c r="C35" s="177">
        <v>122</v>
      </c>
      <c r="D35" s="73">
        <v>135</v>
      </c>
      <c r="E35" s="170">
        <v>1</v>
      </c>
      <c r="F35" s="65" t="s">
        <v>765</v>
      </c>
      <c r="G35" s="10" t="s">
        <v>860</v>
      </c>
      <c r="H35" s="11" t="s">
        <v>336</v>
      </c>
      <c r="I35" s="20" t="s">
        <v>351</v>
      </c>
      <c r="J35" s="12" t="s">
        <v>843</v>
      </c>
      <c r="K35" s="13" t="s">
        <v>860</v>
      </c>
      <c r="L35" s="51" t="s">
        <v>75</v>
      </c>
      <c r="M35" s="14"/>
      <c r="N35" s="15" t="s">
        <v>401</v>
      </c>
      <c r="O35" s="22" t="e">
        <f>VLOOKUP(N35,#REF!,2,FALSE)</f>
        <v>#REF!</v>
      </c>
      <c r="P35" s="16"/>
      <c r="Q35" s="17"/>
      <c r="R35" s="18"/>
      <c r="S35" s="56" t="s">
        <v>50</v>
      </c>
      <c r="T35" s="57" t="s">
        <v>50</v>
      </c>
      <c r="U35" s="57" t="s">
        <v>50</v>
      </c>
      <c r="V35" s="57" t="s">
        <v>50</v>
      </c>
      <c r="W35" s="57" t="s">
        <v>50</v>
      </c>
      <c r="X35" s="57" t="s">
        <v>50</v>
      </c>
      <c r="Y35" s="57" t="s">
        <v>50</v>
      </c>
      <c r="Z35" s="57" t="s">
        <v>50</v>
      </c>
      <c r="AA35" s="57" t="s">
        <v>50</v>
      </c>
      <c r="AB35" s="57" t="s">
        <v>50</v>
      </c>
      <c r="AC35" s="57" t="s">
        <v>50</v>
      </c>
      <c r="AD35" s="57" t="s">
        <v>50</v>
      </c>
      <c r="AE35" s="58" t="s">
        <v>50</v>
      </c>
      <c r="AF35" s="67">
        <f t="shared" si="2"/>
        <v>13</v>
      </c>
    </row>
    <row r="36" spans="1:32" ht="20.25" customHeight="1" x14ac:dyDescent="0.2">
      <c r="A36" s="19"/>
      <c r="B36" s="62">
        <f t="shared" si="1"/>
        <v>1</v>
      </c>
      <c r="C36" s="177">
        <v>131</v>
      </c>
      <c r="D36" s="73">
        <v>140</v>
      </c>
      <c r="E36" s="170">
        <v>1</v>
      </c>
      <c r="F36" s="65" t="s">
        <v>639</v>
      </c>
      <c r="G36" s="10" t="s">
        <v>860</v>
      </c>
      <c r="H36" s="11" t="s">
        <v>336</v>
      </c>
      <c r="I36" s="20" t="s">
        <v>351</v>
      </c>
      <c r="J36" s="12" t="s">
        <v>843</v>
      </c>
      <c r="K36" s="13" t="s">
        <v>860</v>
      </c>
      <c r="L36" s="51" t="s">
        <v>75</v>
      </c>
      <c r="M36" s="14"/>
      <c r="N36" s="15" t="s">
        <v>402</v>
      </c>
      <c r="O36" s="22" t="e">
        <f>VLOOKUP(N36,#REF!,2,FALSE)</f>
        <v>#REF!</v>
      </c>
      <c r="P36" s="16"/>
      <c r="Q36" s="17"/>
      <c r="R36" s="18"/>
      <c r="S36" s="56" t="s">
        <v>50</v>
      </c>
      <c r="T36" s="57" t="s">
        <v>50</v>
      </c>
      <c r="U36" s="57" t="s">
        <v>50</v>
      </c>
      <c r="V36" s="57" t="s">
        <v>50</v>
      </c>
      <c r="W36" s="57" t="s">
        <v>50</v>
      </c>
      <c r="X36" s="57" t="s">
        <v>50</v>
      </c>
      <c r="Y36" s="57" t="s">
        <v>50</v>
      </c>
      <c r="Z36" s="57" t="s">
        <v>50</v>
      </c>
      <c r="AA36" s="57" t="s">
        <v>50</v>
      </c>
      <c r="AB36" s="57" t="s">
        <v>50</v>
      </c>
      <c r="AC36" s="57" t="s">
        <v>50</v>
      </c>
      <c r="AD36" s="57" t="s">
        <v>50</v>
      </c>
      <c r="AE36" s="58" t="s">
        <v>50</v>
      </c>
      <c r="AF36" s="67">
        <f t="shared" si="2"/>
        <v>13</v>
      </c>
    </row>
    <row r="37" spans="1:32" ht="20.25" customHeight="1" x14ac:dyDescent="0.2">
      <c r="A37" s="19"/>
      <c r="B37" s="62">
        <f t="shared" si="1"/>
        <v>1</v>
      </c>
      <c r="C37" s="177">
        <v>132</v>
      </c>
      <c r="D37" s="73">
        <v>145</v>
      </c>
      <c r="E37" s="170">
        <v>1</v>
      </c>
      <c r="F37" s="65" t="s">
        <v>640</v>
      </c>
      <c r="G37" s="10" t="s">
        <v>860</v>
      </c>
      <c r="H37" s="11" t="s">
        <v>336</v>
      </c>
      <c r="I37" s="20" t="s">
        <v>351</v>
      </c>
      <c r="J37" s="12" t="s">
        <v>843</v>
      </c>
      <c r="K37" s="13" t="s">
        <v>860</v>
      </c>
      <c r="L37" s="51" t="s">
        <v>75</v>
      </c>
      <c r="M37" s="14"/>
      <c r="N37" s="15" t="s">
        <v>403</v>
      </c>
      <c r="O37" s="22" t="e">
        <f>VLOOKUP(N37,#REF!,2,FALSE)</f>
        <v>#REF!</v>
      </c>
      <c r="P37" s="16"/>
      <c r="Q37" s="17"/>
      <c r="R37" s="18"/>
      <c r="S37" s="56" t="s">
        <v>50</v>
      </c>
      <c r="T37" s="57" t="s">
        <v>50</v>
      </c>
      <c r="U37" s="57" t="s">
        <v>50</v>
      </c>
      <c r="V37" s="57" t="s">
        <v>50</v>
      </c>
      <c r="W37" s="57" t="s">
        <v>50</v>
      </c>
      <c r="X37" s="57" t="s">
        <v>50</v>
      </c>
      <c r="Y37" s="57" t="s">
        <v>50</v>
      </c>
      <c r="Z37" s="57" t="s">
        <v>50</v>
      </c>
      <c r="AA37" s="57" t="s">
        <v>50</v>
      </c>
      <c r="AB37" s="57" t="s">
        <v>50</v>
      </c>
      <c r="AC37" s="57" t="s">
        <v>50</v>
      </c>
      <c r="AD37" s="57" t="s">
        <v>50</v>
      </c>
      <c r="AE37" s="58" t="s">
        <v>50</v>
      </c>
      <c r="AF37" s="67">
        <f t="shared" si="2"/>
        <v>13</v>
      </c>
    </row>
    <row r="38" spans="1:32" ht="20.25" customHeight="1" x14ac:dyDescent="0.2">
      <c r="A38" s="19"/>
      <c r="B38" s="62">
        <f t="shared" si="1"/>
        <v>1</v>
      </c>
      <c r="C38" s="177">
        <v>142</v>
      </c>
      <c r="D38" s="73">
        <v>150</v>
      </c>
      <c r="E38" s="170">
        <v>1</v>
      </c>
      <c r="F38" s="65" t="s">
        <v>641</v>
      </c>
      <c r="G38" s="10" t="s">
        <v>860</v>
      </c>
      <c r="H38" s="11" t="s">
        <v>336</v>
      </c>
      <c r="I38" s="20" t="s">
        <v>351</v>
      </c>
      <c r="J38" s="12" t="s">
        <v>843</v>
      </c>
      <c r="K38" s="13" t="s">
        <v>860</v>
      </c>
      <c r="L38" s="51" t="s">
        <v>75</v>
      </c>
      <c r="M38" s="14"/>
      <c r="N38" s="15" t="s">
        <v>404</v>
      </c>
      <c r="O38" s="22" t="e">
        <f>VLOOKUP(N38,#REF!,2,FALSE)</f>
        <v>#REF!</v>
      </c>
      <c r="P38" s="16"/>
      <c r="Q38" s="17"/>
      <c r="R38" s="18"/>
      <c r="S38" s="56" t="s">
        <v>50</v>
      </c>
      <c r="T38" s="57" t="s">
        <v>50</v>
      </c>
      <c r="U38" s="57" t="s">
        <v>50</v>
      </c>
      <c r="V38" s="57" t="s">
        <v>50</v>
      </c>
      <c r="W38" s="57" t="s">
        <v>50</v>
      </c>
      <c r="X38" s="57" t="s">
        <v>50</v>
      </c>
      <c r="Y38" s="57" t="s">
        <v>50</v>
      </c>
      <c r="Z38" s="57" t="s">
        <v>50</v>
      </c>
      <c r="AA38" s="57" t="s">
        <v>50</v>
      </c>
      <c r="AB38" s="57" t="s">
        <v>50</v>
      </c>
      <c r="AC38" s="57" t="s">
        <v>50</v>
      </c>
      <c r="AD38" s="57" t="s">
        <v>50</v>
      </c>
      <c r="AE38" s="58" t="s">
        <v>50</v>
      </c>
      <c r="AF38" s="67">
        <f t="shared" si="2"/>
        <v>13</v>
      </c>
    </row>
    <row r="39" spans="1:32" ht="20.25" customHeight="1" x14ac:dyDescent="0.2">
      <c r="A39" s="19"/>
      <c r="B39" s="62">
        <f t="shared" si="1"/>
        <v>1</v>
      </c>
      <c r="C39" s="177">
        <v>143</v>
      </c>
      <c r="D39" s="73">
        <v>155</v>
      </c>
      <c r="E39" s="170">
        <v>1</v>
      </c>
      <c r="F39" s="65" t="s">
        <v>642</v>
      </c>
      <c r="G39" s="10" t="s">
        <v>860</v>
      </c>
      <c r="H39" s="11" t="s">
        <v>336</v>
      </c>
      <c r="I39" s="20" t="s">
        <v>351</v>
      </c>
      <c r="J39" s="12" t="s">
        <v>843</v>
      </c>
      <c r="K39" s="13" t="s">
        <v>860</v>
      </c>
      <c r="L39" s="51" t="s">
        <v>75</v>
      </c>
      <c r="M39" s="14"/>
      <c r="N39" s="15" t="s">
        <v>405</v>
      </c>
      <c r="O39" s="22" t="e">
        <f>VLOOKUP(N39,#REF!,2,FALSE)</f>
        <v>#REF!</v>
      </c>
      <c r="P39" s="16"/>
      <c r="Q39" s="17"/>
      <c r="R39" s="18"/>
      <c r="S39" s="56" t="s">
        <v>50</v>
      </c>
      <c r="T39" s="57" t="s">
        <v>50</v>
      </c>
      <c r="U39" s="57" t="s">
        <v>50</v>
      </c>
      <c r="V39" s="57" t="s">
        <v>50</v>
      </c>
      <c r="W39" s="57" t="s">
        <v>50</v>
      </c>
      <c r="X39" s="57" t="s">
        <v>50</v>
      </c>
      <c r="Y39" s="57" t="s">
        <v>50</v>
      </c>
      <c r="Z39" s="57" t="s">
        <v>50</v>
      </c>
      <c r="AA39" s="57" t="s">
        <v>50</v>
      </c>
      <c r="AB39" s="57" t="s">
        <v>50</v>
      </c>
      <c r="AC39" s="57" t="s">
        <v>50</v>
      </c>
      <c r="AD39" s="57" t="s">
        <v>50</v>
      </c>
      <c r="AE39" s="58" t="s">
        <v>50</v>
      </c>
      <c r="AF39" s="67">
        <f t="shared" si="2"/>
        <v>13</v>
      </c>
    </row>
    <row r="40" spans="1:32" ht="20.25" customHeight="1" x14ac:dyDescent="0.2">
      <c r="A40" s="19"/>
      <c r="B40" s="62">
        <f t="shared" si="1"/>
        <v>1</v>
      </c>
      <c r="C40" s="177">
        <v>156</v>
      </c>
      <c r="D40" s="73">
        <v>160</v>
      </c>
      <c r="E40" s="170">
        <v>1</v>
      </c>
      <c r="F40" s="65" t="s">
        <v>60</v>
      </c>
      <c r="G40" s="10" t="s">
        <v>860</v>
      </c>
      <c r="H40" s="11" t="s">
        <v>336</v>
      </c>
      <c r="I40" s="20" t="s">
        <v>351</v>
      </c>
      <c r="J40" s="12" t="s">
        <v>843</v>
      </c>
      <c r="K40" s="13" t="s">
        <v>860</v>
      </c>
      <c r="L40" s="51" t="s">
        <v>75</v>
      </c>
      <c r="M40" s="14"/>
      <c r="N40" s="15" t="s">
        <v>406</v>
      </c>
      <c r="O40" s="22" t="e">
        <f>VLOOKUP(N40,#REF!,2,FALSE)</f>
        <v>#REF!</v>
      </c>
      <c r="P40" s="16"/>
      <c r="Q40" s="17"/>
      <c r="R40" s="18"/>
      <c r="S40" s="56" t="s">
        <v>50</v>
      </c>
      <c r="T40" s="57" t="s">
        <v>50</v>
      </c>
      <c r="U40" s="57" t="s">
        <v>50</v>
      </c>
      <c r="V40" s="57" t="s">
        <v>50</v>
      </c>
      <c r="W40" s="57" t="s">
        <v>50</v>
      </c>
      <c r="X40" s="57" t="s">
        <v>50</v>
      </c>
      <c r="Y40" s="57" t="s">
        <v>50</v>
      </c>
      <c r="Z40" s="57" t="s">
        <v>50</v>
      </c>
      <c r="AA40" s="57" t="s">
        <v>50</v>
      </c>
      <c r="AB40" s="57" t="s">
        <v>50</v>
      </c>
      <c r="AC40" s="57" t="s">
        <v>50</v>
      </c>
      <c r="AD40" s="57" t="s">
        <v>50</v>
      </c>
      <c r="AE40" s="58" t="s">
        <v>50</v>
      </c>
      <c r="AF40" s="67">
        <f t="shared" si="2"/>
        <v>13</v>
      </c>
    </row>
    <row r="41" spans="1:32" ht="20.25" customHeight="1" x14ac:dyDescent="0.2">
      <c r="A41" s="19"/>
      <c r="B41" s="62">
        <f t="shared" si="1"/>
        <v>1</v>
      </c>
      <c r="C41" s="177">
        <v>157</v>
      </c>
      <c r="D41" s="73">
        <v>165</v>
      </c>
      <c r="E41" s="170">
        <v>1</v>
      </c>
      <c r="F41" s="65" t="s">
        <v>61</v>
      </c>
      <c r="G41" s="10" t="s">
        <v>860</v>
      </c>
      <c r="H41" s="11" t="s">
        <v>336</v>
      </c>
      <c r="I41" s="20" t="s">
        <v>351</v>
      </c>
      <c r="J41" s="12" t="s">
        <v>843</v>
      </c>
      <c r="K41" s="13" t="s">
        <v>860</v>
      </c>
      <c r="L41" s="51" t="s">
        <v>75</v>
      </c>
      <c r="M41" s="14"/>
      <c r="N41" s="15" t="s">
        <v>408</v>
      </c>
      <c r="O41" s="22" t="e">
        <f>VLOOKUP(N41,#REF!,2,FALSE)</f>
        <v>#REF!</v>
      </c>
      <c r="P41" s="16"/>
      <c r="Q41" s="17"/>
      <c r="R41" s="18"/>
      <c r="S41" s="56" t="s">
        <v>50</v>
      </c>
      <c r="T41" s="57" t="s">
        <v>50</v>
      </c>
      <c r="U41" s="57" t="s">
        <v>50</v>
      </c>
      <c r="V41" s="57" t="s">
        <v>50</v>
      </c>
      <c r="W41" s="57" t="s">
        <v>50</v>
      </c>
      <c r="X41" s="57" t="s">
        <v>50</v>
      </c>
      <c r="Y41" s="57" t="s">
        <v>50</v>
      </c>
      <c r="Z41" s="57" t="s">
        <v>50</v>
      </c>
      <c r="AA41" s="57" t="s">
        <v>50</v>
      </c>
      <c r="AB41" s="57" t="s">
        <v>50</v>
      </c>
      <c r="AC41" s="57" t="s">
        <v>50</v>
      </c>
      <c r="AD41" s="57" t="s">
        <v>50</v>
      </c>
      <c r="AE41" s="58" t="s">
        <v>50</v>
      </c>
      <c r="AF41" s="67">
        <f t="shared" si="2"/>
        <v>13</v>
      </c>
    </row>
    <row r="42" spans="1:32" s="67" customFormat="1" ht="20.25" customHeight="1" x14ac:dyDescent="0.2">
      <c r="A42" s="19"/>
      <c r="B42" s="62">
        <f t="shared" si="1"/>
        <v>1</v>
      </c>
      <c r="C42" s="177">
        <v>181</v>
      </c>
      <c r="D42" s="73">
        <v>170</v>
      </c>
      <c r="E42" s="170">
        <v>1</v>
      </c>
      <c r="F42" s="65" t="s">
        <v>1007</v>
      </c>
      <c r="G42" s="10" t="s">
        <v>860</v>
      </c>
      <c r="H42" s="11" t="s">
        <v>336</v>
      </c>
      <c r="I42" s="20" t="s">
        <v>351</v>
      </c>
      <c r="J42" s="12" t="s">
        <v>843</v>
      </c>
      <c r="K42" s="13" t="s">
        <v>860</v>
      </c>
      <c r="L42" s="51" t="s">
        <v>75</v>
      </c>
      <c r="M42" s="14"/>
      <c r="N42" s="15" t="s">
        <v>409</v>
      </c>
      <c r="O42" s="22" t="e">
        <f>VLOOKUP(N42,#REF!,2,FALSE)</f>
        <v>#REF!</v>
      </c>
      <c r="P42" s="16"/>
      <c r="Q42" s="17"/>
      <c r="R42" s="18"/>
      <c r="S42" s="56" t="s">
        <v>50</v>
      </c>
      <c r="T42" s="57" t="s">
        <v>50</v>
      </c>
      <c r="U42" s="57" t="s">
        <v>50</v>
      </c>
      <c r="V42" s="57" t="s">
        <v>50</v>
      </c>
      <c r="W42" s="57" t="s">
        <v>50</v>
      </c>
      <c r="X42" s="57" t="s">
        <v>50</v>
      </c>
      <c r="Y42" s="57" t="s">
        <v>50</v>
      </c>
      <c r="Z42" s="57" t="s">
        <v>50</v>
      </c>
      <c r="AA42" s="57" t="s">
        <v>50</v>
      </c>
      <c r="AB42" s="57" t="s">
        <v>50</v>
      </c>
      <c r="AC42" s="57" t="s">
        <v>50</v>
      </c>
      <c r="AD42" s="57"/>
      <c r="AE42" s="58" t="s">
        <v>50</v>
      </c>
      <c r="AF42" s="67">
        <f t="shared" si="2"/>
        <v>12</v>
      </c>
    </row>
    <row r="43" spans="1:32" ht="20.25" customHeight="1" x14ac:dyDescent="0.2">
      <c r="A43" s="19"/>
      <c r="B43" s="62">
        <f t="shared" si="1"/>
        <v>1</v>
      </c>
      <c r="C43" s="177">
        <v>182</v>
      </c>
      <c r="D43" s="73">
        <v>171</v>
      </c>
      <c r="E43" s="170">
        <v>1</v>
      </c>
      <c r="F43" s="65" t="s">
        <v>643</v>
      </c>
      <c r="G43" s="10" t="s">
        <v>860</v>
      </c>
      <c r="H43" s="11" t="s">
        <v>336</v>
      </c>
      <c r="I43" s="20" t="s">
        <v>351</v>
      </c>
      <c r="J43" s="12" t="s">
        <v>843</v>
      </c>
      <c r="K43" s="13" t="s">
        <v>860</v>
      </c>
      <c r="L43" s="51" t="s">
        <v>75</v>
      </c>
      <c r="M43" s="14"/>
      <c r="N43" s="15" t="s">
        <v>325</v>
      </c>
      <c r="O43" s="22" t="e">
        <f>VLOOKUP(N43,#REF!,2,FALSE)</f>
        <v>#REF!</v>
      </c>
      <c r="P43" s="16"/>
      <c r="Q43" s="17"/>
      <c r="R43" s="18"/>
      <c r="S43" s="56" t="s">
        <v>50</v>
      </c>
      <c r="T43" s="57" t="s">
        <v>50</v>
      </c>
      <c r="U43" s="57" t="s">
        <v>50</v>
      </c>
      <c r="V43" s="57" t="s">
        <v>50</v>
      </c>
      <c r="W43" s="57" t="s">
        <v>50</v>
      </c>
      <c r="X43" s="57" t="s">
        <v>50</v>
      </c>
      <c r="Y43" s="57" t="s">
        <v>50</v>
      </c>
      <c r="Z43" s="57" t="s">
        <v>50</v>
      </c>
      <c r="AA43" s="57" t="s">
        <v>50</v>
      </c>
      <c r="AB43" s="57" t="s">
        <v>50</v>
      </c>
      <c r="AC43" s="57" t="s">
        <v>50</v>
      </c>
      <c r="AD43" s="57" t="s">
        <v>50</v>
      </c>
      <c r="AE43" s="58" t="s">
        <v>50</v>
      </c>
      <c r="AF43" s="67">
        <f t="shared" si="2"/>
        <v>13</v>
      </c>
    </row>
    <row r="44" spans="1:32" ht="20.25" customHeight="1" x14ac:dyDescent="0.2">
      <c r="A44" s="19"/>
      <c r="B44" s="62">
        <f t="shared" si="1"/>
        <v>1</v>
      </c>
      <c r="C44" s="177">
        <v>183</v>
      </c>
      <c r="D44" s="73">
        <v>172</v>
      </c>
      <c r="E44" s="170">
        <v>1</v>
      </c>
      <c r="F44" s="65" t="s">
        <v>767</v>
      </c>
      <c r="G44" s="10" t="s">
        <v>860</v>
      </c>
      <c r="H44" s="11" t="s">
        <v>336</v>
      </c>
      <c r="I44" s="20" t="s">
        <v>351</v>
      </c>
      <c r="J44" s="12" t="s">
        <v>843</v>
      </c>
      <c r="K44" s="13" t="s">
        <v>860</v>
      </c>
      <c r="L44" s="51" t="s">
        <v>75</v>
      </c>
      <c r="M44" s="14"/>
      <c r="N44" s="15" t="s">
        <v>410</v>
      </c>
      <c r="O44" s="22" t="e">
        <f>VLOOKUP(N44,#REF!,2,FALSE)</f>
        <v>#REF!</v>
      </c>
      <c r="P44" s="16"/>
      <c r="Q44" s="17"/>
      <c r="R44" s="18"/>
      <c r="S44" s="56" t="s">
        <v>50</v>
      </c>
      <c r="T44" s="57" t="s">
        <v>50</v>
      </c>
      <c r="U44" s="57" t="s">
        <v>50</v>
      </c>
      <c r="V44" s="57" t="s">
        <v>50</v>
      </c>
      <c r="W44" s="57" t="s">
        <v>50</v>
      </c>
      <c r="X44" s="57" t="s">
        <v>50</v>
      </c>
      <c r="Y44" s="57" t="s">
        <v>50</v>
      </c>
      <c r="Z44" s="57" t="s">
        <v>50</v>
      </c>
      <c r="AA44" s="57" t="s">
        <v>50</v>
      </c>
      <c r="AB44" s="57" t="s">
        <v>50</v>
      </c>
      <c r="AC44" s="57" t="s">
        <v>50</v>
      </c>
      <c r="AD44" s="57" t="s">
        <v>50</v>
      </c>
      <c r="AE44" s="58" t="s">
        <v>50</v>
      </c>
      <c r="AF44" s="67">
        <f t="shared" si="2"/>
        <v>13</v>
      </c>
    </row>
    <row r="45" spans="1:32" ht="20.25" customHeight="1" x14ac:dyDescent="0.2">
      <c r="A45" s="19"/>
      <c r="B45" s="62">
        <f t="shared" si="1"/>
        <v>1</v>
      </c>
      <c r="C45" s="179">
        <v>184</v>
      </c>
      <c r="D45" s="73">
        <v>173</v>
      </c>
      <c r="E45" s="170">
        <v>1</v>
      </c>
      <c r="F45" s="65" t="s">
        <v>965</v>
      </c>
      <c r="G45" s="10" t="s">
        <v>860</v>
      </c>
      <c r="H45" s="11" t="s">
        <v>336</v>
      </c>
      <c r="I45" s="20"/>
      <c r="J45" s="12" t="s">
        <v>843</v>
      </c>
      <c r="K45" s="13" t="s">
        <v>860</v>
      </c>
      <c r="L45" s="51" t="s">
        <v>75</v>
      </c>
      <c r="M45" s="14"/>
      <c r="N45" s="15" t="s">
        <v>964</v>
      </c>
      <c r="O45" s="22" t="e">
        <f>VLOOKUP(N45,#REF!,2,FALSE)</f>
        <v>#REF!</v>
      </c>
      <c r="P45" s="16"/>
      <c r="Q45" s="17"/>
      <c r="R45" s="18"/>
      <c r="S45" s="56" t="s">
        <v>50</v>
      </c>
      <c r="T45" s="57"/>
      <c r="U45" s="57" t="s">
        <v>50</v>
      </c>
      <c r="V45" s="57" t="s">
        <v>50</v>
      </c>
      <c r="W45" s="57" t="s">
        <v>50</v>
      </c>
      <c r="X45" s="57" t="s">
        <v>50</v>
      </c>
      <c r="Y45" s="57"/>
      <c r="Z45" s="57"/>
      <c r="AA45" s="57"/>
      <c r="AB45" s="57"/>
      <c r="AC45" s="57"/>
      <c r="AD45" s="57"/>
      <c r="AE45" s="58"/>
      <c r="AF45" s="67">
        <f t="shared" si="2"/>
        <v>5</v>
      </c>
    </row>
    <row r="46" spans="1:32" ht="20.25" customHeight="1" x14ac:dyDescent="0.2">
      <c r="A46" s="19"/>
      <c r="B46" s="62">
        <f t="shared" si="1"/>
        <v>1</v>
      </c>
      <c r="C46" s="179">
        <v>188</v>
      </c>
      <c r="D46" s="73">
        <v>174</v>
      </c>
      <c r="E46" s="170">
        <v>1</v>
      </c>
      <c r="F46" s="65" t="s">
        <v>2011</v>
      </c>
      <c r="G46" s="10" t="s">
        <v>860</v>
      </c>
      <c r="H46" s="11" t="s">
        <v>336</v>
      </c>
      <c r="I46" s="20"/>
      <c r="J46" s="12" t="s">
        <v>843</v>
      </c>
      <c r="K46" s="13" t="s">
        <v>860</v>
      </c>
      <c r="L46" s="51" t="s">
        <v>75</v>
      </c>
      <c r="M46" s="14"/>
      <c r="N46" s="15" t="s">
        <v>2007</v>
      </c>
      <c r="O46" s="22" t="e">
        <f>VLOOKUP(N46,#REF!,2,FALSE)</f>
        <v>#REF!</v>
      </c>
      <c r="P46" s="16"/>
      <c r="Q46" s="17"/>
      <c r="R46" s="18"/>
      <c r="S46" s="56"/>
      <c r="T46" s="57"/>
      <c r="U46" s="57"/>
      <c r="V46" s="57"/>
      <c r="W46" s="57" t="s">
        <v>50</v>
      </c>
      <c r="X46" s="57"/>
      <c r="Y46" s="57"/>
      <c r="Z46" s="57"/>
      <c r="AA46" s="57"/>
      <c r="AB46" s="57"/>
      <c r="AC46" s="57"/>
      <c r="AD46" s="57"/>
      <c r="AE46" s="58"/>
      <c r="AF46" s="67">
        <f t="shared" si="2"/>
        <v>1</v>
      </c>
    </row>
    <row r="47" spans="1:32" ht="20.25" customHeight="1" x14ac:dyDescent="0.2">
      <c r="A47" s="19"/>
      <c r="B47" s="62">
        <f t="shared" si="1"/>
        <v>1</v>
      </c>
      <c r="C47" s="177">
        <v>186</v>
      </c>
      <c r="D47" s="73">
        <v>175</v>
      </c>
      <c r="E47" s="170">
        <v>1</v>
      </c>
      <c r="F47" s="65" t="s">
        <v>724</v>
      </c>
      <c r="G47" s="10" t="s">
        <v>860</v>
      </c>
      <c r="H47" s="11" t="s">
        <v>336</v>
      </c>
      <c r="I47" s="20" t="s">
        <v>351</v>
      </c>
      <c r="J47" s="12" t="s">
        <v>843</v>
      </c>
      <c r="K47" s="13" t="s">
        <v>860</v>
      </c>
      <c r="L47" s="51" t="s">
        <v>75</v>
      </c>
      <c r="M47" s="14"/>
      <c r="N47" s="15" t="s">
        <v>868</v>
      </c>
      <c r="O47" s="22" t="e">
        <f>VLOOKUP(N47,#REF!,2,FALSE)</f>
        <v>#REF!</v>
      </c>
      <c r="P47" s="16"/>
      <c r="Q47" s="17"/>
      <c r="R47" s="18"/>
      <c r="S47" s="56" t="s">
        <v>50</v>
      </c>
      <c r="T47" s="57" t="s">
        <v>50</v>
      </c>
      <c r="U47" s="57" t="s">
        <v>50</v>
      </c>
      <c r="V47" s="57" t="s">
        <v>50</v>
      </c>
      <c r="W47" s="57" t="s">
        <v>50</v>
      </c>
      <c r="X47" s="57" t="s">
        <v>50</v>
      </c>
      <c r="Y47" s="57" t="s">
        <v>50</v>
      </c>
      <c r="Z47" s="57" t="s">
        <v>50</v>
      </c>
      <c r="AA47" s="57" t="s">
        <v>50</v>
      </c>
      <c r="AB47" s="57" t="s">
        <v>50</v>
      </c>
      <c r="AC47" s="57"/>
      <c r="AD47" s="57"/>
      <c r="AE47" s="58"/>
      <c r="AF47" s="67">
        <f t="shared" si="2"/>
        <v>10</v>
      </c>
    </row>
    <row r="48" spans="1:32" ht="20.25" customHeight="1" x14ac:dyDescent="0.2">
      <c r="A48" s="19"/>
      <c r="B48" s="62">
        <f t="shared" si="1"/>
        <v>1</v>
      </c>
      <c r="C48" s="177">
        <v>187</v>
      </c>
      <c r="D48" s="73">
        <v>176</v>
      </c>
      <c r="E48" s="170">
        <v>1</v>
      </c>
      <c r="F48" s="65" t="s">
        <v>764</v>
      </c>
      <c r="G48" s="10" t="s">
        <v>860</v>
      </c>
      <c r="H48" s="11" t="s">
        <v>336</v>
      </c>
      <c r="I48" s="20"/>
      <c r="J48" s="12" t="s">
        <v>843</v>
      </c>
      <c r="K48" s="13" t="s">
        <v>860</v>
      </c>
      <c r="L48" s="51" t="s">
        <v>75</v>
      </c>
      <c r="M48" s="14"/>
      <c r="N48" s="15" t="s">
        <v>702</v>
      </c>
      <c r="O48" s="22" t="e">
        <f>VLOOKUP(N48,#REF!,2,FALSE)</f>
        <v>#REF!</v>
      </c>
      <c r="P48" s="16"/>
      <c r="Q48" s="17"/>
      <c r="R48" s="18"/>
      <c r="S48" s="56" t="s">
        <v>50</v>
      </c>
      <c r="T48" s="57" t="s">
        <v>50</v>
      </c>
      <c r="U48" s="57" t="s">
        <v>50</v>
      </c>
      <c r="V48" s="57" t="s">
        <v>50</v>
      </c>
      <c r="W48" s="57" t="s">
        <v>50</v>
      </c>
      <c r="X48" s="57" t="s">
        <v>50</v>
      </c>
      <c r="Y48" s="57" t="s">
        <v>50</v>
      </c>
      <c r="Z48" s="57" t="s">
        <v>50</v>
      </c>
      <c r="AA48" s="57" t="s">
        <v>50</v>
      </c>
      <c r="AB48" s="57"/>
      <c r="AC48" s="57"/>
      <c r="AD48" s="57"/>
      <c r="AE48" s="58" t="s">
        <v>50</v>
      </c>
      <c r="AF48" s="67">
        <f t="shared" si="2"/>
        <v>10</v>
      </c>
    </row>
    <row r="49" spans="1:32" ht="20.25" customHeight="1" x14ac:dyDescent="0.2">
      <c r="A49" s="19"/>
      <c r="B49" s="62">
        <f t="shared" si="1"/>
        <v>0</v>
      </c>
      <c r="C49" s="177"/>
      <c r="D49" s="73">
        <v>180</v>
      </c>
      <c r="E49" s="170">
        <v>0</v>
      </c>
      <c r="F49" s="65" t="s">
        <v>2017</v>
      </c>
      <c r="G49" s="10" t="s">
        <v>860</v>
      </c>
      <c r="H49" s="11" t="s">
        <v>336</v>
      </c>
      <c r="I49" s="20" t="s">
        <v>351</v>
      </c>
      <c r="J49" s="12" t="s">
        <v>843</v>
      </c>
      <c r="K49" s="13" t="s">
        <v>860</v>
      </c>
      <c r="L49" s="51" t="s">
        <v>75</v>
      </c>
      <c r="M49" s="14"/>
      <c r="N49" s="15" t="s">
        <v>407</v>
      </c>
      <c r="O49" s="22" t="e">
        <f>VLOOKUP(N49,#REF!,2,FALSE)</f>
        <v>#REF!</v>
      </c>
      <c r="P49" s="16"/>
      <c r="Q49" s="17"/>
      <c r="R49" s="18"/>
      <c r="S49" s="56" t="s">
        <v>50</v>
      </c>
      <c r="T49" s="57" t="s">
        <v>50</v>
      </c>
      <c r="U49" s="57" t="s">
        <v>50</v>
      </c>
      <c r="V49" s="57" t="s">
        <v>50</v>
      </c>
      <c r="W49" s="57" t="s">
        <v>50</v>
      </c>
      <c r="X49" s="57" t="s">
        <v>50</v>
      </c>
      <c r="Y49" s="57" t="s">
        <v>50</v>
      </c>
      <c r="Z49" s="57" t="s">
        <v>50</v>
      </c>
      <c r="AA49" s="57" t="s">
        <v>50</v>
      </c>
      <c r="AB49" s="57" t="s">
        <v>50</v>
      </c>
      <c r="AC49" s="57" t="s">
        <v>50</v>
      </c>
      <c r="AD49" s="57" t="s">
        <v>50</v>
      </c>
      <c r="AE49" s="58" t="s">
        <v>50</v>
      </c>
      <c r="AF49" s="67">
        <f t="shared" si="2"/>
        <v>13</v>
      </c>
    </row>
    <row r="50" spans="1:32" ht="20.25" customHeight="1" x14ac:dyDescent="0.2">
      <c r="A50" s="19"/>
      <c r="B50" s="62">
        <f t="shared" si="1"/>
        <v>1</v>
      </c>
      <c r="C50" s="177">
        <v>171</v>
      </c>
      <c r="D50" s="73">
        <v>180</v>
      </c>
      <c r="E50" s="170">
        <v>11</v>
      </c>
      <c r="F50" s="65" t="s">
        <v>730</v>
      </c>
      <c r="G50" s="10" t="s">
        <v>860</v>
      </c>
      <c r="H50" s="11" t="s">
        <v>336</v>
      </c>
      <c r="I50" s="20" t="s">
        <v>351</v>
      </c>
      <c r="J50" s="12" t="s">
        <v>843</v>
      </c>
      <c r="K50" s="13" t="s">
        <v>860</v>
      </c>
      <c r="L50" s="51" t="s">
        <v>75</v>
      </c>
      <c r="M50" s="14"/>
      <c r="N50" s="15" t="s">
        <v>407</v>
      </c>
      <c r="O50" s="22" t="e">
        <f>VLOOKUP(N50,#REF!,2,FALSE)</f>
        <v>#REF!</v>
      </c>
      <c r="P50" s="16"/>
      <c r="Q50" s="17"/>
      <c r="R50" s="18"/>
      <c r="S50" s="56" t="s">
        <v>50</v>
      </c>
      <c r="T50" s="57" t="s">
        <v>50</v>
      </c>
      <c r="U50" s="57" t="s">
        <v>50</v>
      </c>
      <c r="V50" s="57" t="s">
        <v>50</v>
      </c>
      <c r="W50" s="57" t="s">
        <v>50</v>
      </c>
      <c r="X50" s="57" t="s">
        <v>50</v>
      </c>
      <c r="Y50" s="57" t="s">
        <v>50</v>
      </c>
      <c r="Z50" s="57" t="s">
        <v>50</v>
      </c>
      <c r="AA50" s="57" t="s">
        <v>50</v>
      </c>
      <c r="AB50" s="57" t="s">
        <v>50</v>
      </c>
      <c r="AC50" s="57" t="s">
        <v>50</v>
      </c>
      <c r="AD50" s="57" t="s">
        <v>50</v>
      </c>
      <c r="AE50" s="58" t="s">
        <v>50</v>
      </c>
      <c r="AF50" s="67">
        <f t="shared" si="2"/>
        <v>13</v>
      </c>
    </row>
    <row r="51" spans="1:32" s="67" customFormat="1" ht="20.25" customHeight="1" x14ac:dyDescent="0.2">
      <c r="A51" s="19"/>
      <c r="B51" s="62">
        <f t="shared" si="1"/>
        <v>1</v>
      </c>
      <c r="C51" s="179">
        <v>411</v>
      </c>
      <c r="D51" s="73">
        <v>180</v>
      </c>
      <c r="E51" s="170">
        <v>21</v>
      </c>
      <c r="F51" s="65" t="s">
        <v>865</v>
      </c>
      <c r="G51" s="10" t="s">
        <v>860</v>
      </c>
      <c r="H51" s="11" t="s">
        <v>336</v>
      </c>
      <c r="I51" s="20" t="s">
        <v>351</v>
      </c>
      <c r="J51" s="12" t="s">
        <v>845</v>
      </c>
      <c r="K51" s="13" t="s">
        <v>860</v>
      </c>
      <c r="L51" s="51" t="s">
        <v>75</v>
      </c>
      <c r="M51" s="14"/>
      <c r="N51" s="15" t="s">
        <v>407</v>
      </c>
      <c r="O51" s="22" t="e">
        <f>VLOOKUP(N51,#REF!,2,FALSE)</f>
        <v>#REF!</v>
      </c>
      <c r="P51" s="16"/>
      <c r="Q51" s="17"/>
      <c r="R51" s="18"/>
      <c r="S51" s="56" t="s">
        <v>50</v>
      </c>
      <c r="T51" s="57"/>
      <c r="U51" s="57" t="s">
        <v>50</v>
      </c>
      <c r="V51" s="57"/>
      <c r="W51" s="57" t="s">
        <v>50</v>
      </c>
      <c r="X51" s="57" t="s">
        <v>50</v>
      </c>
      <c r="Y51" s="57" t="s">
        <v>50</v>
      </c>
      <c r="Z51" s="57"/>
      <c r="AA51" s="57"/>
      <c r="AB51" s="57"/>
      <c r="AC51" s="57" t="s">
        <v>50</v>
      </c>
      <c r="AD51" s="57"/>
      <c r="AE51" s="58"/>
      <c r="AF51" s="67">
        <f t="shared" si="2"/>
        <v>6</v>
      </c>
    </row>
    <row r="52" spans="1:32" s="67" customFormat="1" ht="20.25" customHeight="1" x14ac:dyDescent="0.2">
      <c r="A52" s="19"/>
      <c r="B52" s="62">
        <f t="shared" si="1"/>
        <v>0</v>
      </c>
      <c r="C52" s="177"/>
      <c r="D52" s="73">
        <v>180</v>
      </c>
      <c r="E52" s="170">
        <v>31</v>
      </c>
      <c r="F52" s="65" t="s">
        <v>2019</v>
      </c>
      <c r="G52" s="10" t="s">
        <v>860</v>
      </c>
      <c r="H52" s="11" t="s">
        <v>336</v>
      </c>
      <c r="I52" s="20" t="s">
        <v>351</v>
      </c>
      <c r="J52" s="12" t="s">
        <v>843</v>
      </c>
      <c r="K52" s="13" t="s">
        <v>860</v>
      </c>
      <c r="L52" s="51" t="s">
        <v>75</v>
      </c>
      <c r="M52" s="14"/>
      <c r="N52" s="15" t="s">
        <v>407</v>
      </c>
      <c r="O52" s="22" t="e">
        <f>VLOOKUP(N52,#REF!,2,FALSE)</f>
        <v>#REF!</v>
      </c>
      <c r="P52" s="16"/>
      <c r="Q52" s="17"/>
      <c r="R52" s="18"/>
      <c r="S52" s="56" t="s">
        <v>50</v>
      </c>
      <c r="T52" s="57"/>
      <c r="U52" s="57" t="s">
        <v>50</v>
      </c>
      <c r="V52" s="57"/>
      <c r="W52" s="57" t="s">
        <v>50</v>
      </c>
      <c r="X52" s="57" t="s">
        <v>50</v>
      </c>
      <c r="Y52" s="57" t="s">
        <v>50</v>
      </c>
      <c r="Z52" s="57"/>
      <c r="AA52" s="57"/>
      <c r="AB52" s="57"/>
      <c r="AC52" s="57" t="s">
        <v>50</v>
      </c>
      <c r="AD52" s="57"/>
      <c r="AE52" s="58"/>
      <c r="AF52" s="67">
        <f t="shared" si="2"/>
        <v>6</v>
      </c>
    </row>
    <row r="53" spans="1:32" s="67" customFormat="1" ht="20.25" customHeight="1" x14ac:dyDescent="0.2">
      <c r="A53" s="19"/>
      <c r="B53" s="62"/>
      <c r="C53" s="177"/>
      <c r="D53" s="73">
        <v>180</v>
      </c>
      <c r="E53" s="170">
        <v>41</v>
      </c>
      <c r="F53" s="65" t="s">
        <v>2020</v>
      </c>
      <c r="G53" s="10" t="s">
        <v>860</v>
      </c>
      <c r="H53" s="11" t="s">
        <v>336</v>
      </c>
      <c r="I53" s="20"/>
      <c r="J53" s="12" t="s">
        <v>843</v>
      </c>
      <c r="K53" s="13" t="s">
        <v>860</v>
      </c>
      <c r="L53" s="51" t="s">
        <v>75</v>
      </c>
      <c r="M53" s="14"/>
      <c r="N53" s="15" t="s">
        <v>407</v>
      </c>
      <c r="O53" s="22" t="e">
        <f>VLOOKUP(N53,#REF!,2,FALSE)</f>
        <v>#REF!</v>
      </c>
      <c r="P53" s="16"/>
      <c r="Q53" s="17"/>
      <c r="R53" s="18"/>
      <c r="S53" s="56"/>
      <c r="T53" s="57"/>
      <c r="U53" s="57"/>
      <c r="V53" s="57"/>
      <c r="W53" s="57"/>
      <c r="X53" s="57"/>
      <c r="Y53" s="57"/>
      <c r="Z53" s="57"/>
      <c r="AA53" s="57"/>
      <c r="AB53" s="57"/>
      <c r="AC53" s="57"/>
      <c r="AD53" s="57"/>
      <c r="AE53" s="58"/>
    </row>
    <row r="54" spans="1:32" ht="20.25" customHeight="1" x14ac:dyDescent="0.2">
      <c r="A54" s="19"/>
      <c r="B54" s="62">
        <f t="shared" ref="B54:B67" si="3">COUNTIF(C:C,C54)</f>
        <v>1</v>
      </c>
      <c r="C54" s="177">
        <v>190</v>
      </c>
      <c r="D54" s="73">
        <v>190</v>
      </c>
      <c r="E54" s="170">
        <v>99</v>
      </c>
      <c r="F54" s="65" t="s">
        <v>349</v>
      </c>
      <c r="G54" s="10" t="s">
        <v>860</v>
      </c>
      <c r="H54" s="11" t="s">
        <v>336</v>
      </c>
      <c r="I54" s="20" t="s">
        <v>348</v>
      </c>
      <c r="J54" s="12" t="s">
        <v>843</v>
      </c>
      <c r="K54" s="13" t="s">
        <v>860</v>
      </c>
      <c r="L54" s="51" t="s">
        <v>75</v>
      </c>
      <c r="M54" s="14"/>
      <c r="N54" s="15" t="s">
        <v>635</v>
      </c>
      <c r="O54" s="22" t="e">
        <f>VLOOKUP(N54,#REF!,2,FALSE)</f>
        <v>#REF!</v>
      </c>
      <c r="P54" s="16"/>
      <c r="Q54" s="17"/>
      <c r="R54" s="18"/>
      <c r="S54" s="56" t="s">
        <v>50</v>
      </c>
      <c r="T54" s="57"/>
      <c r="U54" s="57"/>
      <c r="V54" s="57"/>
      <c r="W54" s="57"/>
      <c r="X54" s="57"/>
      <c r="Y54" s="57"/>
      <c r="Z54" s="57" t="s">
        <v>50</v>
      </c>
      <c r="AA54" s="57"/>
      <c r="AB54" s="57"/>
      <c r="AC54" s="57"/>
      <c r="AD54" s="57" t="s">
        <v>50</v>
      </c>
      <c r="AE54" s="58"/>
      <c r="AF54" s="67">
        <f t="shared" si="2"/>
        <v>3</v>
      </c>
    </row>
    <row r="55" spans="1:32" ht="24" customHeight="1" x14ac:dyDescent="0.2">
      <c r="A55" s="32"/>
      <c r="B55" s="62">
        <f t="shared" si="3"/>
        <v>0</v>
      </c>
      <c r="C55" s="178"/>
      <c r="D55" s="156" t="s">
        <v>2024</v>
      </c>
      <c r="E55" s="171"/>
      <c r="F55" s="44" t="s">
        <v>2021</v>
      </c>
      <c r="G55" s="40"/>
      <c r="H55" s="41"/>
      <c r="I55" s="42"/>
      <c r="J55" s="43"/>
      <c r="K55" s="33"/>
      <c r="L55" s="52"/>
      <c r="M55" s="34"/>
      <c r="N55" s="35"/>
      <c r="O55" s="36"/>
      <c r="P55" s="37"/>
      <c r="Q55" s="38"/>
      <c r="R55" s="39"/>
      <c r="S55" s="59"/>
      <c r="T55" s="59"/>
      <c r="U55" s="59"/>
      <c r="V55" s="59"/>
      <c r="W55" s="59"/>
      <c r="X55" s="59"/>
      <c r="Y55" s="59"/>
      <c r="Z55" s="59"/>
      <c r="AA55" s="59"/>
      <c r="AB55" s="59"/>
      <c r="AC55" s="59"/>
      <c r="AD55" s="59"/>
      <c r="AE55" s="60"/>
      <c r="AF55" s="67">
        <f t="shared" si="0"/>
        <v>0</v>
      </c>
    </row>
    <row r="56" spans="1:32" s="67" customFormat="1" ht="20.25" customHeight="1" x14ac:dyDescent="0.2">
      <c r="A56" s="19"/>
      <c r="B56" s="62">
        <f t="shared" si="3"/>
        <v>0</v>
      </c>
      <c r="C56" s="177"/>
      <c r="D56" s="73">
        <v>210</v>
      </c>
      <c r="E56" s="170">
        <v>0</v>
      </c>
      <c r="F56" s="65" t="s">
        <v>2022</v>
      </c>
      <c r="G56" s="10" t="s">
        <v>860</v>
      </c>
      <c r="H56" s="11" t="s">
        <v>336</v>
      </c>
      <c r="I56" s="20"/>
      <c r="J56" s="12" t="s">
        <v>855</v>
      </c>
      <c r="K56" s="13" t="s">
        <v>860</v>
      </c>
      <c r="L56" s="51" t="s">
        <v>429</v>
      </c>
      <c r="M56" s="14"/>
      <c r="N56" s="15" t="s">
        <v>239</v>
      </c>
      <c r="O56" s="22" t="e">
        <f>VLOOKUP(N56,#REF!,2,FALSE)</f>
        <v>#REF!</v>
      </c>
      <c r="P56" s="16"/>
      <c r="Q56" s="17"/>
      <c r="R56" s="18"/>
      <c r="S56" s="56" t="s">
        <v>50</v>
      </c>
      <c r="T56" s="57" t="s">
        <v>50</v>
      </c>
      <c r="U56" s="57" t="s">
        <v>50</v>
      </c>
      <c r="V56" s="57" t="s">
        <v>50</v>
      </c>
      <c r="W56" s="57" t="s">
        <v>50</v>
      </c>
      <c r="X56" s="57" t="s">
        <v>50</v>
      </c>
      <c r="Y56" s="57" t="s">
        <v>50</v>
      </c>
      <c r="Z56" s="57" t="s">
        <v>50</v>
      </c>
      <c r="AA56" s="57" t="s">
        <v>50</v>
      </c>
      <c r="AB56" s="57" t="s">
        <v>50</v>
      </c>
      <c r="AC56" s="57" t="s">
        <v>50</v>
      </c>
      <c r="AD56" s="57" t="s">
        <v>50</v>
      </c>
      <c r="AE56" s="58" t="s">
        <v>50</v>
      </c>
      <c r="AF56" s="67">
        <f t="shared" ref="AF56" si="4">COUNTIF(S56:AE56,"x")</f>
        <v>13</v>
      </c>
    </row>
    <row r="57" spans="1:32" s="67" customFormat="1" ht="20.25" customHeight="1" x14ac:dyDescent="0.2">
      <c r="A57" s="19"/>
      <c r="B57" s="62">
        <f t="shared" si="3"/>
        <v>1</v>
      </c>
      <c r="C57" s="177">
        <v>210</v>
      </c>
      <c r="D57" s="73">
        <v>210</v>
      </c>
      <c r="E57" s="170">
        <v>11</v>
      </c>
      <c r="F57" s="65" t="s">
        <v>725</v>
      </c>
      <c r="G57" s="10" t="s">
        <v>860</v>
      </c>
      <c r="H57" s="11" t="s">
        <v>336</v>
      </c>
      <c r="I57" s="20"/>
      <c r="J57" s="12" t="s">
        <v>855</v>
      </c>
      <c r="K57" s="13" t="s">
        <v>860</v>
      </c>
      <c r="L57" s="51" t="s">
        <v>429</v>
      </c>
      <c r="M57" s="14"/>
      <c r="N57" s="15" t="s">
        <v>239</v>
      </c>
      <c r="O57" s="22" t="e">
        <f>VLOOKUP(N57,#REF!,2,FALSE)</f>
        <v>#REF!</v>
      </c>
      <c r="P57" s="16"/>
      <c r="Q57" s="17"/>
      <c r="R57" s="18"/>
      <c r="S57" s="56" t="s">
        <v>50</v>
      </c>
      <c r="T57" s="57" t="s">
        <v>50</v>
      </c>
      <c r="U57" s="57" t="s">
        <v>50</v>
      </c>
      <c r="V57" s="57" t="s">
        <v>50</v>
      </c>
      <c r="W57" s="57" t="s">
        <v>50</v>
      </c>
      <c r="X57" s="57" t="s">
        <v>50</v>
      </c>
      <c r="Y57" s="57" t="s">
        <v>50</v>
      </c>
      <c r="Z57" s="57" t="s">
        <v>50</v>
      </c>
      <c r="AA57" s="57" t="s">
        <v>50</v>
      </c>
      <c r="AB57" s="57" t="s">
        <v>50</v>
      </c>
      <c r="AC57" s="57" t="s">
        <v>50</v>
      </c>
      <c r="AD57" s="57" t="s">
        <v>50</v>
      </c>
      <c r="AE57" s="58" t="s">
        <v>50</v>
      </c>
      <c r="AF57" s="67">
        <f>COUNTIF(S57:AE57,"x")</f>
        <v>13</v>
      </c>
    </row>
    <row r="58" spans="1:32" s="67" customFormat="1" ht="20.25" customHeight="1" x14ac:dyDescent="0.2">
      <c r="A58" s="19"/>
      <c r="B58" s="62">
        <f t="shared" si="3"/>
        <v>1</v>
      </c>
      <c r="C58" s="177">
        <v>211</v>
      </c>
      <c r="D58" s="73">
        <v>210</v>
      </c>
      <c r="E58" s="170">
        <v>21</v>
      </c>
      <c r="F58" s="65" t="s">
        <v>945</v>
      </c>
      <c r="G58" s="10" t="s">
        <v>860</v>
      </c>
      <c r="H58" s="11" t="s">
        <v>336</v>
      </c>
      <c r="I58" s="20"/>
      <c r="J58" s="12" t="s">
        <v>855</v>
      </c>
      <c r="K58" s="13" t="s">
        <v>860</v>
      </c>
      <c r="L58" s="51" t="s">
        <v>429</v>
      </c>
      <c r="M58" s="14"/>
      <c r="N58" s="15" t="s">
        <v>239</v>
      </c>
      <c r="O58" s="22" t="e">
        <f>VLOOKUP(N58,#REF!,2,FALSE)</f>
        <v>#REF!</v>
      </c>
      <c r="P58" s="16"/>
      <c r="Q58" s="17"/>
      <c r="R58" s="18"/>
      <c r="S58" s="56" t="s">
        <v>50</v>
      </c>
      <c r="T58" s="57"/>
      <c r="U58" s="57" t="s">
        <v>50</v>
      </c>
      <c r="V58" s="57" t="s">
        <v>50</v>
      </c>
      <c r="W58" s="57" t="s">
        <v>50</v>
      </c>
      <c r="X58" s="57" t="s">
        <v>50</v>
      </c>
      <c r="Y58" s="57" t="s">
        <v>50</v>
      </c>
      <c r="Z58" s="57" t="s">
        <v>50</v>
      </c>
      <c r="AA58" s="57" t="s">
        <v>50</v>
      </c>
      <c r="AB58" s="57" t="s">
        <v>50</v>
      </c>
      <c r="AC58" s="57" t="s">
        <v>50</v>
      </c>
      <c r="AD58" s="57" t="s">
        <v>50</v>
      </c>
      <c r="AE58" s="58"/>
      <c r="AF58" s="67">
        <f>COUNTIF(S58:AE58,"x")</f>
        <v>11</v>
      </c>
    </row>
    <row r="59" spans="1:32" s="67" customFormat="1" ht="20.25" customHeight="1" x14ac:dyDescent="0.2">
      <c r="A59" s="19"/>
      <c r="B59" s="62">
        <f t="shared" si="3"/>
        <v>1</v>
      </c>
      <c r="C59" s="177">
        <v>212</v>
      </c>
      <c r="D59" s="73">
        <v>211</v>
      </c>
      <c r="E59" s="170">
        <v>1</v>
      </c>
      <c r="F59" s="65" t="s">
        <v>727</v>
      </c>
      <c r="G59" s="10" t="s">
        <v>860</v>
      </c>
      <c r="H59" s="11" t="s">
        <v>336</v>
      </c>
      <c r="I59" s="20"/>
      <c r="J59" s="12" t="s">
        <v>855</v>
      </c>
      <c r="K59" s="13" t="s">
        <v>860</v>
      </c>
      <c r="L59" s="51" t="s">
        <v>429</v>
      </c>
      <c r="M59" s="14"/>
      <c r="N59" s="15" t="s">
        <v>726</v>
      </c>
      <c r="O59" s="22" t="e">
        <f>VLOOKUP(N59,#REF!,2,FALSE)</f>
        <v>#REF!</v>
      </c>
      <c r="P59" s="16"/>
      <c r="Q59" s="17"/>
      <c r="R59" s="18"/>
      <c r="S59" s="56" t="s">
        <v>50</v>
      </c>
      <c r="T59" s="57"/>
      <c r="U59" s="57" t="s">
        <v>50</v>
      </c>
      <c r="V59" s="57" t="s">
        <v>50</v>
      </c>
      <c r="W59" s="57" t="s">
        <v>50</v>
      </c>
      <c r="X59" s="57" t="s">
        <v>50</v>
      </c>
      <c r="Y59" s="57" t="s">
        <v>50</v>
      </c>
      <c r="Z59" s="57" t="s">
        <v>50</v>
      </c>
      <c r="AA59" s="57" t="s">
        <v>50</v>
      </c>
      <c r="AB59" s="57"/>
      <c r="AC59" s="57" t="s">
        <v>50</v>
      </c>
      <c r="AD59" s="57"/>
      <c r="AE59" s="58"/>
      <c r="AF59" s="67">
        <f>COUNTIF(S59:AE59,"x")</f>
        <v>9</v>
      </c>
    </row>
    <row r="60" spans="1:32" s="67" customFormat="1" ht="20.25" customHeight="1" x14ac:dyDescent="0.2">
      <c r="A60" s="19"/>
      <c r="B60" s="62">
        <f t="shared" si="3"/>
        <v>0</v>
      </c>
      <c r="C60" s="177"/>
      <c r="D60" s="73">
        <v>220</v>
      </c>
      <c r="E60" s="170">
        <v>0</v>
      </c>
      <c r="F60" s="65" t="s">
        <v>2023</v>
      </c>
      <c r="G60" s="10" t="s">
        <v>860</v>
      </c>
      <c r="H60" s="11" t="s">
        <v>336</v>
      </c>
      <c r="I60" s="20"/>
      <c r="J60" s="12" t="s">
        <v>855</v>
      </c>
      <c r="K60" s="13" t="s">
        <v>860</v>
      </c>
      <c r="L60" s="51" t="s">
        <v>429</v>
      </c>
      <c r="M60" s="14"/>
      <c r="N60" s="15" t="s">
        <v>210</v>
      </c>
      <c r="O60" s="22" t="e">
        <f>VLOOKUP(N60,#REF!,2,FALSE)</f>
        <v>#REF!</v>
      </c>
      <c r="P60" s="16"/>
      <c r="Q60" s="17"/>
      <c r="R60" s="18"/>
      <c r="S60" s="56" t="s">
        <v>50</v>
      </c>
      <c r="T60" s="57" t="s">
        <v>50</v>
      </c>
      <c r="U60" s="57" t="s">
        <v>50</v>
      </c>
      <c r="V60" s="57" t="s">
        <v>50</v>
      </c>
      <c r="W60" s="57" t="s">
        <v>50</v>
      </c>
      <c r="X60" s="57" t="s">
        <v>50</v>
      </c>
      <c r="Y60" s="57" t="s">
        <v>50</v>
      </c>
      <c r="Z60" s="57" t="s">
        <v>50</v>
      </c>
      <c r="AA60" s="57" t="s">
        <v>50</v>
      </c>
      <c r="AB60" s="57" t="s">
        <v>50</v>
      </c>
      <c r="AC60" s="57" t="s">
        <v>50</v>
      </c>
      <c r="AD60" s="57" t="s">
        <v>50</v>
      </c>
      <c r="AE60" s="58" t="s">
        <v>50</v>
      </c>
      <c r="AF60" s="67">
        <f t="shared" ref="AF60" si="5">COUNTIF(S60:AE60,"x")</f>
        <v>13</v>
      </c>
    </row>
    <row r="61" spans="1:32" s="67" customFormat="1" ht="20.25" customHeight="1" x14ac:dyDescent="0.2">
      <c r="A61" s="19"/>
      <c r="B61" s="62">
        <f t="shared" si="3"/>
        <v>1</v>
      </c>
      <c r="C61" s="177">
        <v>220</v>
      </c>
      <c r="D61" s="73">
        <v>220</v>
      </c>
      <c r="E61" s="170">
        <v>11</v>
      </c>
      <c r="F61" s="65" t="s">
        <v>458</v>
      </c>
      <c r="G61" s="10" t="s">
        <v>860</v>
      </c>
      <c r="H61" s="11" t="s">
        <v>336</v>
      </c>
      <c r="I61" s="20"/>
      <c r="J61" s="12" t="s">
        <v>855</v>
      </c>
      <c r="K61" s="13" t="s">
        <v>860</v>
      </c>
      <c r="L61" s="51" t="s">
        <v>429</v>
      </c>
      <c r="M61" s="14"/>
      <c r="N61" s="15" t="s">
        <v>210</v>
      </c>
      <c r="O61" s="22" t="e">
        <f>VLOOKUP(N61,#REF!,2,FALSE)</f>
        <v>#REF!</v>
      </c>
      <c r="P61" s="16"/>
      <c r="Q61" s="17"/>
      <c r="R61" s="18"/>
      <c r="S61" s="56" t="s">
        <v>50</v>
      </c>
      <c r="T61" s="57" t="s">
        <v>50</v>
      </c>
      <c r="U61" s="57" t="s">
        <v>50</v>
      </c>
      <c r="V61" s="57" t="s">
        <v>50</v>
      </c>
      <c r="W61" s="57" t="s">
        <v>50</v>
      </c>
      <c r="X61" s="57" t="s">
        <v>50</v>
      </c>
      <c r="Y61" s="57" t="s">
        <v>50</v>
      </c>
      <c r="Z61" s="57" t="s">
        <v>50</v>
      </c>
      <c r="AA61" s="57" t="s">
        <v>50</v>
      </c>
      <c r="AB61" s="57" t="s">
        <v>50</v>
      </c>
      <c r="AC61" s="57" t="s">
        <v>50</v>
      </c>
      <c r="AD61" s="57" t="s">
        <v>50</v>
      </c>
      <c r="AE61" s="58" t="s">
        <v>50</v>
      </c>
      <c r="AF61" s="67">
        <f t="shared" ref="AF61:AF67" si="6">COUNTIF(S61:AE61,"x")</f>
        <v>13</v>
      </c>
    </row>
    <row r="62" spans="1:32" s="67" customFormat="1" ht="20.25" customHeight="1" x14ac:dyDescent="0.2">
      <c r="A62" s="19"/>
      <c r="B62" s="62">
        <f t="shared" si="3"/>
        <v>1</v>
      </c>
      <c r="C62" s="177">
        <v>221</v>
      </c>
      <c r="D62" s="73">
        <v>220</v>
      </c>
      <c r="E62" s="170">
        <v>21</v>
      </c>
      <c r="F62" s="65" t="s">
        <v>815</v>
      </c>
      <c r="G62" s="10" t="s">
        <v>860</v>
      </c>
      <c r="H62" s="11" t="s">
        <v>336</v>
      </c>
      <c r="I62" s="20"/>
      <c r="J62" s="12" t="s">
        <v>855</v>
      </c>
      <c r="K62" s="13" t="s">
        <v>860</v>
      </c>
      <c r="L62" s="51" t="s">
        <v>429</v>
      </c>
      <c r="M62" s="14"/>
      <c r="N62" s="15" t="s">
        <v>210</v>
      </c>
      <c r="O62" s="22" t="e">
        <f>VLOOKUP(N62,#REF!,2,FALSE)</f>
        <v>#REF!</v>
      </c>
      <c r="P62" s="16"/>
      <c r="Q62" s="17"/>
      <c r="R62" s="18"/>
      <c r="S62" s="56" t="s">
        <v>50</v>
      </c>
      <c r="T62" s="57" t="s">
        <v>50</v>
      </c>
      <c r="U62" s="57" t="s">
        <v>50</v>
      </c>
      <c r="V62" s="57" t="s">
        <v>50</v>
      </c>
      <c r="W62" s="57" t="s">
        <v>50</v>
      </c>
      <c r="X62" s="57" t="s">
        <v>50</v>
      </c>
      <c r="Y62" s="57" t="s">
        <v>50</v>
      </c>
      <c r="Z62" s="57" t="s">
        <v>50</v>
      </c>
      <c r="AA62" s="57" t="s">
        <v>50</v>
      </c>
      <c r="AB62" s="57" t="s">
        <v>50</v>
      </c>
      <c r="AC62" s="57" t="s">
        <v>50</v>
      </c>
      <c r="AD62" s="57" t="s">
        <v>50</v>
      </c>
      <c r="AE62" s="58" t="s">
        <v>50</v>
      </c>
      <c r="AF62" s="67">
        <f t="shared" si="6"/>
        <v>13</v>
      </c>
    </row>
    <row r="63" spans="1:32" s="67" customFormat="1" ht="20.25" customHeight="1" x14ac:dyDescent="0.2">
      <c r="A63" s="19"/>
      <c r="B63" s="62">
        <f t="shared" si="3"/>
        <v>1</v>
      </c>
      <c r="C63" s="177">
        <v>230</v>
      </c>
      <c r="D63" s="73">
        <v>230</v>
      </c>
      <c r="E63" s="170">
        <v>1</v>
      </c>
      <c r="F63" s="65" t="s">
        <v>386</v>
      </c>
      <c r="G63" s="10" t="s">
        <v>860</v>
      </c>
      <c r="H63" s="11" t="s">
        <v>336</v>
      </c>
      <c r="I63" s="20"/>
      <c r="J63" s="12" t="s">
        <v>855</v>
      </c>
      <c r="K63" s="13" t="s">
        <v>860</v>
      </c>
      <c r="L63" s="51" t="s">
        <v>429</v>
      </c>
      <c r="M63" s="14"/>
      <c r="N63" s="15" t="s">
        <v>212</v>
      </c>
      <c r="O63" s="22" t="e">
        <f>VLOOKUP(N63,#REF!,2,FALSE)</f>
        <v>#REF!</v>
      </c>
      <c r="P63" s="16"/>
      <c r="Q63" s="17"/>
      <c r="R63" s="18"/>
      <c r="S63" s="56" t="s">
        <v>50</v>
      </c>
      <c r="T63" s="57" t="s">
        <v>50</v>
      </c>
      <c r="U63" s="57" t="s">
        <v>50</v>
      </c>
      <c r="V63" s="57" t="s">
        <v>50</v>
      </c>
      <c r="W63" s="57" t="s">
        <v>50</v>
      </c>
      <c r="X63" s="57" t="s">
        <v>50</v>
      </c>
      <c r="Y63" s="57" t="s">
        <v>50</v>
      </c>
      <c r="Z63" s="57" t="s">
        <v>50</v>
      </c>
      <c r="AA63" s="57" t="s">
        <v>50</v>
      </c>
      <c r="AB63" s="57" t="s">
        <v>50</v>
      </c>
      <c r="AC63" s="57" t="s">
        <v>50</v>
      </c>
      <c r="AD63" s="57" t="s">
        <v>50</v>
      </c>
      <c r="AE63" s="58" t="s">
        <v>50</v>
      </c>
      <c r="AF63" s="67">
        <f t="shared" si="6"/>
        <v>13</v>
      </c>
    </row>
    <row r="64" spans="1:32" s="67" customFormat="1" ht="20.25" customHeight="1" x14ac:dyDescent="0.2">
      <c r="A64" s="19"/>
      <c r="B64" s="62">
        <f t="shared" si="3"/>
        <v>1</v>
      </c>
      <c r="C64" s="177">
        <v>292</v>
      </c>
      <c r="D64" s="73">
        <v>231</v>
      </c>
      <c r="E64" s="170">
        <v>1</v>
      </c>
      <c r="F64" s="65" t="s">
        <v>816</v>
      </c>
      <c r="G64" s="10" t="s">
        <v>860</v>
      </c>
      <c r="H64" s="11" t="s">
        <v>336</v>
      </c>
      <c r="I64" s="20"/>
      <c r="J64" s="12" t="s">
        <v>855</v>
      </c>
      <c r="K64" s="13" t="s">
        <v>860</v>
      </c>
      <c r="L64" s="51" t="s">
        <v>429</v>
      </c>
      <c r="M64" s="14"/>
      <c r="N64" s="15" t="s">
        <v>391</v>
      </c>
      <c r="O64" s="22" t="e">
        <f>VLOOKUP(N64,#REF!,2,FALSE)</f>
        <v>#REF!</v>
      </c>
      <c r="P64" s="16"/>
      <c r="Q64" s="17"/>
      <c r="R64" s="18"/>
      <c r="S64" s="56" t="s">
        <v>50</v>
      </c>
      <c r="T64" s="57" t="s">
        <v>50</v>
      </c>
      <c r="U64" s="57" t="s">
        <v>50</v>
      </c>
      <c r="V64" s="57" t="s">
        <v>50</v>
      </c>
      <c r="W64" s="57" t="s">
        <v>50</v>
      </c>
      <c r="X64" s="57" t="s">
        <v>50</v>
      </c>
      <c r="Y64" s="57" t="s">
        <v>50</v>
      </c>
      <c r="Z64" s="57" t="s">
        <v>50</v>
      </c>
      <c r="AA64" s="57" t="s">
        <v>50</v>
      </c>
      <c r="AB64" s="57" t="s">
        <v>50</v>
      </c>
      <c r="AC64" s="57" t="s">
        <v>50</v>
      </c>
      <c r="AD64" s="57" t="s">
        <v>50</v>
      </c>
      <c r="AE64" s="58" t="s">
        <v>50</v>
      </c>
      <c r="AF64" s="67">
        <f t="shared" si="6"/>
        <v>13</v>
      </c>
    </row>
    <row r="65" spans="1:32" ht="20.25" customHeight="1" x14ac:dyDescent="0.2">
      <c r="A65" s="19"/>
      <c r="B65" s="62">
        <f t="shared" si="3"/>
        <v>1</v>
      </c>
      <c r="C65" s="177">
        <v>330</v>
      </c>
      <c r="D65" s="73">
        <v>232</v>
      </c>
      <c r="E65" s="170">
        <v>1</v>
      </c>
      <c r="F65" s="65" t="s">
        <v>100</v>
      </c>
      <c r="G65" s="10" t="s">
        <v>860</v>
      </c>
      <c r="H65" s="11" t="s">
        <v>336</v>
      </c>
      <c r="I65" s="20"/>
      <c r="J65" s="12" t="s">
        <v>844</v>
      </c>
      <c r="K65" s="13" t="s">
        <v>860</v>
      </c>
      <c r="L65" s="51" t="s">
        <v>429</v>
      </c>
      <c r="M65" s="14"/>
      <c r="N65" s="15" t="s">
        <v>219</v>
      </c>
      <c r="O65" s="22" t="e">
        <f>VLOOKUP(N65,#REF!,2,FALSE)</f>
        <v>#REF!</v>
      </c>
      <c r="P65" s="16"/>
      <c r="Q65" s="17"/>
      <c r="R65" s="18"/>
      <c r="S65" s="56" t="s">
        <v>50</v>
      </c>
      <c r="T65" s="57" t="s">
        <v>50</v>
      </c>
      <c r="U65" s="57" t="s">
        <v>50</v>
      </c>
      <c r="V65" s="57" t="s">
        <v>50</v>
      </c>
      <c r="W65" s="57" t="s">
        <v>50</v>
      </c>
      <c r="X65" s="57" t="s">
        <v>50</v>
      </c>
      <c r="Y65" s="57" t="s">
        <v>50</v>
      </c>
      <c r="Z65" s="57" t="s">
        <v>50</v>
      </c>
      <c r="AA65" s="57" t="s">
        <v>50</v>
      </c>
      <c r="AB65" s="57" t="s">
        <v>50</v>
      </c>
      <c r="AC65" s="57" t="s">
        <v>50</v>
      </c>
      <c r="AD65" s="57" t="s">
        <v>50</v>
      </c>
      <c r="AE65" s="58" t="s">
        <v>50</v>
      </c>
      <c r="AF65" s="67">
        <f t="shared" si="6"/>
        <v>13</v>
      </c>
    </row>
    <row r="66" spans="1:32" ht="20.25" customHeight="1" x14ac:dyDescent="0.2">
      <c r="A66" s="19"/>
      <c r="B66" s="62">
        <f t="shared" si="3"/>
        <v>1</v>
      </c>
      <c r="C66" s="177">
        <v>635</v>
      </c>
      <c r="D66" s="73">
        <v>240</v>
      </c>
      <c r="E66" s="170">
        <v>1</v>
      </c>
      <c r="F66" s="65" t="s">
        <v>179</v>
      </c>
      <c r="G66" s="10" t="s">
        <v>860</v>
      </c>
      <c r="H66" s="11" t="s">
        <v>336</v>
      </c>
      <c r="I66" s="20"/>
      <c r="J66" s="12" t="s">
        <v>428</v>
      </c>
      <c r="K66" s="13" t="s">
        <v>860</v>
      </c>
      <c r="L66" s="51" t="s">
        <v>429</v>
      </c>
      <c r="M66" s="14">
        <v>632</v>
      </c>
      <c r="N66" s="15" t="s">
        <v>211</v>
      </c>
      <c r="O66" s="22" t="e">
        <f>VLOOKUP(N66,#REF!,2,FALSE)</f>
        <v>#REF!</v>
      </c>
      <c r="P66" s="16"/>
      <c r="Q66" s="17"/>
      <c r="R66" s="18"/>
      <c r="S66" s="56" t="s">
        <v>50</v>
      </c>
      <c r="T66" s="57" t="s">
        <v>50</v>
      </c>
      <c r="U66" s="57" t="s">
        <v>50</v>
      </c>
      <c r="V66" s="57" t="s">
        <v>50</v>
      </c>
      <c r="W66" s="57" t="s">
        <v>50</v>
      </c>
      <c r="X66" s="57" t="s">
        <v>50</v>
      </c>
      <c r="Y66" s="57" t="s">
        <v>50</v>
      </c>
      <c r="Z66" s="57" t="s">
        <v>50</v>
      </c>
      <c r="AA66" s="57" t="s">
        <v>50</v>
      </c>
      <c r="AB66" s="57" t="s">
        <v>50</v>
      </c>
      <c r="AC66" s="57" t="s">
        <v>50</v>
      </c>
      <c r="AD66" s="57" t="s">
        <v>50</v>
      </c>
      <c r="AE66" s="58" t="s">
        <v>50</v>
      </c>
      <c r="AF66" s="67">
        <f t="shared" si="6"/>
        <v>13</v>
      </c>
    </row>
    <row r="67" spans="1:32" s="67" customFormat="1" ht="24" customHeight="1" x14ac:dyDescent="0.2">
      <c r="A67" s="32"/>
      <c r="B67" s="62">
        <f t="shared" si="3"/>
        <v>0</v>
      </c>
      <c r="C67" s="178"/>
      <c r="D67" s="156" t="s">
        <v>2035</v>
      </c>
      <c r="E67" s="171"/>
      <c r="F67" s="44" t="s">
        <v>2063</v>
      </c>
      <c r="G67" s="40"/>
      <c r="H67" s="41"/>
      <c r="I67" s="42"/>
      <c r="J67" s="43"/>
      <c r="K67" s="33"/>
      <c r="L67" s="52"/>
      <c r="M67" s="34"/>
      <c r="N67" s="35"/>
      <c r="O67" s="36"/>
      <c r="P67" s="37"/>
      <c r="Q67" s="38"/>
      <c r="R67" s="39"/>
      <c r="S67" s="59"/>
      <c r="T67" s="59"/>
      <c r="U67" s="59"/>
      <c r="V67" s="59"/>
      <c r="W67" s="59"/>
      <c r="X67" s="59"/>
      <c r="Y67" s="59"/>
      <c r="Z67" s="59"/>
      <c r="AA67" s="59"/>
      <c r="AB67" s="59"/>
      <c r="AC67" s="59"/>
      <c r="AD67" s="59"/>
      <c r="AE67" s="60"/>
      <c r="AF67" s="67">
        <f t="shared" si="6"/>
        <v>0</v>
      </c>
    </row>
    <row r="68" spans="1:32" s="67" customFormat="1" ht="20.25" customHeight="1" x14ac:dyDescent="0.2">
      <c r="A68" s="19"/>
      <c r="B68" s="62"/>
      <c r="C68" s="180"/>
      <c r="D68" s="157">
        <v>700</v>
      </c>
      <c r="E68" s="172">
        <v>0</v>
      </c>
      <c r="F68" s="158" t="s">
        <v>352</v>
      </c>
      <c r="G68" s="159"/>
      <c r="H68" s="160" t="s">
        <v>457</v>
      </c>
      <c r="I68" s="161"/>
      <c r="J68" s="162"/>
      <c r="K68" s="13"/>
      <c r="L68" s="51"/>
      <c r="M68" s="14"/>
      <c r="N68" s="15"/>
      <c r="O68" s="22"/>
      <c r="P68" s="16"/>
      <c r="Q68" s="17"/>
      <c r="R68" s="163"/>
      <c r="S68" s="164"/>
      <c r="T68" s="164"/>
      <c r="U68" s="164"/>
      <c r="V68" s="164"/>
      <c r="W68" s="164"/>
      <c r="X68" s="164"/>
      <c r="Y68" s="164"/>
      <c r="Z68" s="164"/>
      <c r="AA68" s="164"/>
      <c r="AB68" s="164"/>
      <c r="AC68" s="164"/>
      <c r="AD68" s="164"/>
      <c r="AE68" s="165"/>
    </row>
    <row r="69" spans="1:32" s="67" customFormat="1" ht="20.25" customHeight="1" x14ac:dyDescent="0.2">
      <c r="A69" s="19"/>
      <c r="B69" s="62"/>
      <c r="C69" s="180"/>
      <c r="D69" s="157">
        <v>700</v>
      </c>
      <c r="E69" s="172">
        <v>10</v>
      </c>
      <c r="F69" s="158" t="s">
        <v>2044</v>
      </c>
      <c r="G69" s="159"/>
      <c r="H69" s="160" t="s">
        <v>336</v>
      </c>
      <c r="I69" s="161"/>
      <c r="J69" s="162"/>
      <c r="K69" s="13"/>
      <c r="L69" s="51"/>
      <c r="M69" s="14"/>
      <c r="N69" s="15"/>
      <c r="O69" s="22"/>
      <c r="P69" s="16"/>
      <c r="Q69" s="17"/>
      <c r="R69" s="163"/>
      <c r="S69" s="164"/>
      <c r="T69" s="164"/>
      <c r="U69" s="164"/>
      <c r="V69" s="164"/>
      <c r="W69" s="164"/>
      <c r="X69" s="164"/>
      <c r="Y69" s="164"/>
      <c r="Z69" s="164"/>
      <c r="AA69" s="164"/>
      <c r="AB69" s="164"/>
      <c r="AC69" s="164"/>
      <c r="AD69" s="164"/>
      <c r="AE69" s="165"/>
    </row>
    <row r="70" spans="1:32" s="67" customFormat="1" ht="20.25" customHeight="1" x14ac:dyDescent="0.2">
      <c r="A70" s="19"/>
      <c r="B70" s="62">
        <f>COUNTIF(C:C,C70)</f>
        <v>1</v>
      </c>
      <c r="C70" s="177">
        <v>441</v>
      </c>
      <c r="D70" s="71" t="s">
        <v>2036</v>
      </c>
      <c r="E70" s="170">
        <v>11</v>
      </c>
      <c r="F70" s="65" t="s">
        <v>657</v>
      </c>
      <c r="G70" s="10" t="s">
        <v>860</v>
      </c>
      <c r="H70" s="11" t="s">
        <v>336</v>
      </c>
      <c r="I70" s="20"/>
      <c r="J70" s="12" t="s">
        <v>612</v>
      </c>
      <c r="K70" s="13" t="s">
        <v>860</v>
      </c>
      <c r="L70" s="51" t="s">
        <v>434</v>
      </c>
      <c r="M70" s="14"/>
      <c r="N70" s="15" t="s">
        <v>893</v>
      </c>
      <c r="O70" s="22" t="e">
        <f>VLOOKUP(N70,#REF!,2,FALSE)</f>
        <v>#REF!</v>
      </c>
      <c r="P70" s="16"/>
      <c r="Q70" s="17" t="s">
        <v>957</v>
      </c>
      <c r="R70" s="18"/>
      <c r="S70" s="56" t="s">
        <v>50</v>
      </c>
      <c r="T70" s="57" t="s">
        <v>50</v>
      </c>
      <c r="U70" s="57" t="s">
        <v>50</v>
      </c>
      <c r="V70" s="57"/>
      <c r="W70" s="57"/>
      <c r="X70" s="57"/>
      <c r="Y70" s="57"/>
      <c r="Z70" s="57" t="s">
        <v>50</v>
      </c>
      <c r="AA70" s="57"/>
      <c r="AB70" s="57"/>
      <c r="AC70" s="57"/>
      <c r="AD70" s="57"/>
      <c r="AE70" s="58"/>
      <c r="AF70" s="67">
        <f t="shared" ref="AF70:AF72" si="7">COUNTIF(S70:AE70,"x")</f>
        <v>4</v>
      </c>
    </row>
    <row r="71" spans="1:32" s="67" customFormat="1" ht="20.25" customHeight="1" x14ac:dyDescent="0.2">
      <c r="A71" s="19"/>
      <c r="B71" s="62">
        <f>COUNTIF(C:C,C71)</f>
        <v>1</v>
      </c>
      <c r="C71" s="177">
        <v>442</v>
      </c>
      <c r="D71" s="71" t="s">
        <v>2036</v>
      </c>
      <c r="E71" s="170">
        <v>12</v>
      </c>
      <c r="F71" s="65" t="s">
        <v>658</v>
      </c>
      <c r="G71" s="10" t="s">
        <v>860</v>
      </c>
      <c r="H71" s="11" t="s">
        <v>336</v>
      </c>
      <c r="I71" s="20"/>
      <c r="J71" s="12" t="s">
        <v>612</v>
      </c>
      <c r="K71" s="13" t="s">
        <v>860</v>
      </c>
      <c r="L71" s="51" t="s">
        <v>434</v>
      </c>
      <c r="M71" s="14"/>
      <c r="N71" s="15" t="s">
        <v>893</v>
      </c>
      <c r="O71" s="22" t="e">
        <f>VLOOKUP(N71,#REF!,2,FALSE)</f>
        <v>#REF!</v>
      </c>
      <c r="P71" s="16"/>
      <c r="Q71" s="17" t="s">
        <v>957</v>
      </c>
      <c r="R71" s="18"/>
      <c r="S71" s="56" t="s">
        <v>50</v>
      </c>
      <c r="T71" s="57" t="s">
        <v>50</v>
      </c>
      <c r="U71" s="57"/>
      <c r="V71" s="57"/>
      <c r="W71" s="57"/>
      <c r="X71" s="57"/>
      <c r="Y71" s="57"/>
      <c r="Z71" s="57" t="s">
        <v>50</v>
      </c>
      <c r="AA71" s="57"/>
      <c r="AB71" s="57"/>
      <c r="AC71" s="57"/>
      <c r="AD71" s="57"/>
      <c r="AE71" s="58"/>
      <c r="AF71" s="67">
        <f t="shared" si="7"/>
        <v>3</v>
      </c>
    </row>
    <row r="72" spans="1:32" s="67" customFormat="1" ht="20.25" customHeight="1" x14ac:dyDescent="0.2">
      <c r="A72" s="19"/>
      <c r="B72" s="62">
        <f>COUNTIF(C:C,C72)</f>
        <v>1</v>
      </c>
      <c r="C72" s="177">
        <v>443</v>
      </c>
      <c r="D72" s="71" t="s">
        <v>2036</v>
      </c>
      <c r="E72" s="170">
        <v>13</v>
      </c>
      <c r="F72" s="65" t="s">
        <v>659</v>
      </c>
      <c r="G72" s="10" t="s">
        <v>860</v>
      </c>
      <c r="H72" s="11" t="s">
        <v>336</v>
      </c>
      <c r="I72" s="20"/>
      <c r="J72" s="12" t="s">
        <v>612</v>
      </c>
      <c r="K72" s="13" t="s">
        <v>860</v>
      </c>
      <c r="L72" s="51" t="s">
        <v>434</v>
      </c>
      <c r="M72" s="14"/>
      <c r="N72" s="15" t="s">
        <v>893</v>
      </c>
      <c r="O72" s="22" t="e">
        <f>VLOOKUP(N72,#REF!,2,FALSE)</f>
        <v>#REF!</v>
      </c>
      <c r="P72" s="16"/>
      <c r="Q72" s="17" t="s">
        <v>957</v>
      </c>
      <c r="R72" s="18"/>
      <c r="S72" s="56" t="s">
        <v>50</v>
      </c>
      <c r="T72" s="57" t="s">
        <v>50</v>
      </c>
      <c r="U72" s="57"/>
      <c r="V72" s="57"/>
      <c r="W72" s="57"/>
      <c r="X72" s="57"/>
      <c r="Y72" s="57"/>
      <c r="Z72" s="57" t="s">
        <v>50</v>
      </c>
      <c r="AA72" s="57"/>
      <c r="AB72" s="57"/>
      <c r="AC72" s="57"/>
      <c r="AD72" s="57"/>
      <c r="AE72" s="58"/>
      <c r="AF72" s="67">
        <f t="shared" si="7"/>
        <v>3</v>
      </c>
    </row>
    <row r="73" spans="1:32" s="67" customFormat="1" ht="20.25" customHeight="1" x14ac:dyDescent="0.2">
      <c r="A73" s="19"/>
      <c r="B73" s="62"/>
      <c r="C73" s="180"/>
      <c r="D73" s="157">
        <v>700</v>
      </c>
      <c r="E73" s="172">
        <v>20</v>
      </c>
      <c r="F73" s="158" t="s">
        <v>2037</v>
      </c>
      <c r="G73" s="159"/>
      <c r="H73" s="160" t="s">
        <v>336</v>
      </c>
      <c r="I73" s="161"/>
      <c r="J73" s="162"/>
      <c r="K73" s="13"/>
      <c r="L73" s="51"/>
      <c r="M73" s="14"/>
      <c r="N73" s="15"/>
      <c r="O73" s="22"/>
      <c r="P73" s="16"/>
      <c r="Q73" s="17"/>
      <c r="R73" s="163"/>
      <c r="S73" s="164"/>
      <c r="T73" s="164"/>
      <c r="U73" s="164"/>
      <c r="V73" s="164"/>
      <c r="W73" s="164"/>
      <c r="X73" s="164"/>
      <c r="Y73" s="164"/>
      <c r="Z73" s="164"/>
      <c r="AA73" s="164"/>
      <c r="AB73" s="164"/>
      <c r="AC73" s="164"/>
      <c r="AD73" s="164"/>
      <c r="AE73" s="165"/>
    </row>
    <row r="74" spans="1:32" s="67" customFormat="1" ht="20.25" customHeight="1" x14ac:dyDescent="0.2">
      <c r="A74" s="19"/>
      <c r="B74" s="62">
        <f>COUNTIF(C:C,C74)</f>
        <v>1</v>
      </c>
      <c r="C74" s="177">
        <v>422</v>
      </c>
      <c r="D74" s="71" t="s">
        <v>2036</v>
      </c>
      <c r="E74" s="170">
        <v>21</v>
      </c>
      <c r="F74" s="65" t="s">
        <v>647</v>
      </c>
      <c r="G74" s="10" t="s">
        <v>860</v>
      </c>
      <c r="H74" s="11" t="s">
        <v>336</v>
      </c>
      <c r="I74" s="20"/>
      <c r="J74" s="12" t="s">
        <v>845</v>
      </c>
      <c r="K74" s="13" t="s">
        <v>860</v>
      </c>
      <c r="L74" s="51" t="s">
        <v>434</v>
      </c>
      <c r="M74" s="14"/>
      <c r="N74" s="15" t="s">
        <v>893</v>
      </c>
      <c r="O74" s="22" t="e">
        <f>VLOOKUP(N74,#REF!,2,FALSE)</f>
        <v>#REF!</v>
      </c>
      <c r="P74" s="16"/>
      <c r="Q74" s="17" t="s">
        <v>50</v>
      </c>
      <c r="R74" s="18"/>
      <c r="S74" s="56" t="s">
        <v>50</v>
      </c>
      <c r="T74" s="57" t="s">
        <v>50</v>
      </c>
      <c r="U74" s="57" t="s">
        <v>50</v>
      </c>
      <c r="V74" s="57" t="s">
        <v>50</v>
      </c>
      <c r="W74" s="57" t="s">
        <v>50</v>
      </c>
      <c r="X74" s="57" t="s">
        <v>50</v>
      </c>
      <c r="Y74" s="57" t="s">
        <v>50</v>
      </c>
      <c r="Z74" s="57" t="s">
        <v>50</v>
      </c>
      <c r="AA74" s="57" t="s">
        <v>50</v>
      </c>
      <c r="AB74" s="57" t="s">
        <v>50</v>
      </c>
      <c r="AC74" s="57" t="s">
        <v>50</v>
      </c>
      <c r="AD74" s="57" t="s">
        <v>50</v>
      </c>
      <c r="AE74" s="58" t="s">
        <v>50</v>
      </c>
      <c r="AF74" s="67">
        <f>COUNTIF(S74:AE74,"x")</f>
        <v>13</v>
      </c>
    </row>
    <row r="75" spans="1:32" s="67" customFormat="1" ht="20.25" customHeight="1" x14ac:dyDescent="0.2">
      <c r="A75" s="19"/>
      <c r="B75" s="62">
        <f>COUNTIF(C:C,C75)</f>
        <v>1</v>
      </c>
      <c r="C75" s="177">
        <v>424</v>
      </c>
      <c r="D75" s="71" t="s">
        <v>2036</v>
      </c>
      <c r="E75" s="170">
        <v>22</v>
      </c>
      <c r="F75" s="65" t="s">
        <v>648</v>
      </c>
      <c r="G75" s="10" t="s">
        <v>860</v>
      </c>
      <c r="H75" s="11" t="s">
        <v>336</v>
      </c>
      <c r="I75" s="20"/>
      <c r="J75" s="12" t="s">
        <v>845</v>
      </c>
      <c r="K75" s="13" t="s">
        <v>860</v>
      </c>
      <c r="L75" s="51" t="s">
        <v>434</v>
      </c>
      <c r="M75" s="14"/>
      <c r="N75" s="15" t="s">
        <v>893</v>
      </c>
      <c r="O75" s="22" t="e">
        <f>VLOOKUP(N75,#REF!,2,FALSE)</f>
        <v>#REF!</v>
      </c>
      <c r="P75" s="16"/>
      <c r="Q75" s="17" t="s">
        <v>50</v>
      </c>
      <c r="R75" s="18"/>
      <c r="S75" s="56" t="s">
        <v>50</v>
      </c>
      <c r="T75" s="57" t="s">
        <v>50</v>
      </c>
      <c r="U75" s="57" t="s">
        <v>50</v>
      </c>
      <c r="V75" s="57" t="s">
        <v>50</v>
      </c>
      <c r="W75" s="57" t="s">
        <v>50</v>
      </c>
      <c r="X75" s="57" t="s">
        <v>50</v>
      </c>
      <c r="Y75" s="57" t="s">
        <v>50</v>
      </c>
      <c r="Z75" s="57" t="s">
        <v>50</v>
      </c>
      <c r="AA75" s="57" t="s">
        <v>50</v>
      </c>
      <c r="AB75" s="57" t="s">
        <v>50</v>
      </c>
      <c r="AC75" s="57" t="s">
        <v>50</v>
      </c>
      <c r="AD75" s="57" t="s">
        <v>50</v>
      </c>
      <c r="AE75" s="58" t="s">
        <v>50</v>
      </c>
      <c r="AF75" s="67">
        <f>COUNTIF(S75:AE75,"x")</f>
        <v>13</v>
      </c>
    </row>
    <row r="76" spans="1:32" s="67" customFormat="1" ht="20.25" customHeight="1" x14ac:dyDescent="0.2">
      <c r="A76" s="19"/>
      <c r="B76" s="62">
        <f>COUNTIF(C:C,C76)</f>
        <v>1</v>
      </c>
      <c r="C76" s="177">
        <v>428</v>
      </c>
      <c r="D76" s="71" t="s">
        <v>2036</v>
      </c>
      <c r="E76" s="170">
        <v>23</v>
      </c>
      <c r="F76" s="65" t="s">
        <v>25</v>
      </c>
      <c r="G76" s="10" t="s">
        <v>860</v>
      </c>
      <c r="H76" s="11" t="s">
        <v>336</v>
      </c>
      <c r="I76" s="20"/>
      <c r="J76" s="12" t="s">
        <v>845</v>
      </c>
      <c r="K76" s="13" t="s">
        <v>860</v>
      </c>
      <c r="L76" s="51" t="s">
        <v>434</v>
      </c>
      <c r="M76" s="14"/>
      <c r="N76" s="15" t="s">
        <v>893</v>
      </c>
      <c r="O76" s="22" t="e">
        <f>VLOOKUP(N76,#REF!,2,FALSE)</f>
        <v>#REF!</v>
      </c>
      <c r="P76" s="16"/>
      <c r="Q76" s="17" t="s">
        <v>50</v>
      </c>
      <c r="R76" s="18"/>
      <c r="S76" s="56"/>
      <c r="T76" s="57" t="s">
        <v>50</v>
      </c>
      <c r="U76" s="57"/>
      <c r="V76" s="57"/>
      <c r="W76" s="57"/>
      <c r="X76" s="57" t="s">
        <v>50</v>
      </c>
      <c r="Y76" s="57"/>
      <c r="Z76" s="57"/>
      <c r="AA76" s="57"/>
      <c r="AB76" s="57"/>
      <c r="AC76" s="57"/>
      <c r="AD76" s="57"/>
      <c r="AE76" s="58" t="s">
        <v>50</v>
      </c>
      <c r="AF76" s="67">
        <f>COUNTIF(S76:AE76,"x")</f>
        <v>3</v>
      </c>
    </row>
    <row r="77" spans="1:32" s="67" customFormat="1" ht="20.25" customHeight="1" x14ac:dyDescent="0.2">
      <c r="A77" s="19"/>
      <c r="B77" s="62">
        <f>COUNTIF(C:C,C77)</f>
        <v>1</v>
      </c>
      <c r="C77" s="177">
        <v>433</v>
      </c>
      <c r="D77" s="71" t="s">
        <v>2036</v>
      </c>
      <c r="E77" s="170">
        <v>24</v>
      </c>
      <c r="F77" s="65" t="s">
        <v>738</v>
      </c>
      <c r="G77" s="10" t="s">
        <v>860</v>
      </c>
      <c r="H77" s="11" t="s">
        <v>336</v>
      </c>
      <c r="I77" s="20"/>
      <c r="J77" s="12" t="s">
        <v>845</v>
      </c>
      <c r="K77" s="13" t="s">
        <v>860</v>
      </c>
      <c r="L77" s="51" t="s">
        <v>434</v>
      </c>
      <c r="M77" s="14"/>
      <c r="N77" s="15" t="s">
        <v>893</v>
      </c>
      <c r="O77" s="22" t="e">
        <f>VLOOKUP(N77,#REF!,2,FALSE)</f>
        <v>#REF!</v>
      </c>
      <c r="P77" s="16"/>
      <c r="Q77" s="17" t="s">
        <v>50</v>
      </c>
      <c r="R77" s="18"/>
      <c r="S77" s="56"/>
      <c r="T77" s="57"/>
      <c r="U77" s="57" t="s">
        <v>50</v>
      </c>
      <c r="V77" s="57" t="s">
        <v>50</v>
      </c>
      <c r="W77" s="57" t="s">
        <v>50</v>
      </c>
      <c r="X77" s="57" t="s">
        <v>50</v>
      </c>
      <c r="Y77" s="57" t="s">
        <v>50</v>
      </c>
      <c r="Z77" s="57" t="s">
        <v>50</v>
      </c>
      <c r="AA77" s="57" t="s">
        <v>50</v>
      </c>
      <c r="AB77" s="57" t="s">
        <v>50</v>
      </c>
      <c r="AC77" s="57" t="s">
        <v>50</v>
      </c>
      <c r="AD77" s="57"/>
      <c r="AE77" s="58" t="s">
        <v>50</v>
      </c>
      <c r="AF77" s="67">
        <f>COUNTIF(S77:AE77,"x")</f>
        <v>10</v>
      </c>
    </row>
    <row r="78" spans="1:32" s="67" customFormat="1" ht="20.25" customHeight="1" x14ac:dyDescent="0.2">
      <c r="A78" s="19"/>
      <c r="B78" s="62"/>
      <c r="C78" s="180"/>
      <c r="D78" s="71" t="s">
        <v>2036</v>
      </c>
      <c r="E78" s="172">
        <v>30</v>
      </c>
      <c r="F78" s="158" t="s">
        <v>2038</v>
      </c>
      <c r="G78" s="159"/>
      <c r="H78" s="160" t="s">
        <v>336</v>
      </c>
      <c r="I78" s="161"/>
      <c r="J78" s="162"/>
      <c r="K78" s="13"/>
      <c r="L78" s="51"/>
      <c r="M78" s="14"/>
      <c r="N78" s="15"/>
      <c r="O78" s="22"/>
      <c r="P78" s="16"/>
      <c r="Q78" s="17"/>
      <c r="R78" s="163"/>
      <c r="S78" s="164"/>
      <c r="T78" s="164"/>
      <c r="U78" s="164"/>
      <c r="V78" s="164"/>
      <c r="W78" s="164"/>
      <c r="X78" s="164"/>
      <c r="Y78" s="164"/>
      <c r="Z78" s="164"/>
      <c r="AA78" s="164"/>
      <c r="AB78" s="164"/>
      <c r="AC78" s="164"/>
      <c r="AD78" s="164"/>
      <c r="AE78" s="165"/>
    </row>
    <row r="79" spans="1:32" s="67" customFormat="1" ht="20.25" customHeight="1" x14ac:dyDescent="0.2">
      <c r="A79" s="19"/>
      <c r="B79" s="62">
        <f t="shared" ref="B79:B85" si="8">COUNTIF(C:C,C79)</f>
        <v>1</v>
      </c>
      <c r="C79" s="177">
        <v>421</v>
      </c>
      <c r="D79" s="73">
        <v>700</v>
      </c>
      <c r="E79" s="170">
        <v>31</v>
      </c>
      <c r="F79" s="65" t="s">
        <v>861</v>
      </c>
      <c r="G79" s="10" t="s">
        <v>860</v>
      </c>
      <c r="H79" s="11" t="s">
        <v>336</v>
      </c>
      <c r="I79" s="20"/>
      <c r="J79" s="12" t="s">
        <v>845</v>
      </c>
      <c r="K79" s="13" t="s">
        <v>860</v>
      </c>
      <c r="L79" s="51" t="s">
        <v>429</v>
      </c>
      <c r="M79" s="14"/>
      <c r="N79" s="15" t="s">
        <v>732</v>
      </c>
      <c r="O79" s="22" t="e">
        <f>VLOOKUP(N79,#REF!,2,FALSE)</f>
        <v>#REF!</v>
      </c>
      <c r="P79" s="16"/>
      <c r="Q79" s="17"/>
      <c r="R79" s="18"/>
      <c r="S79" s="56" t="s">
        <v>50</v>
      </c>
      <c r="T79" s="57" t="s">
        <v>50</v>
      </c>
      <c r="U79" s="57" t="s">
        <v>50</v>
      </c>
      <c r="V79" s="57" t="s">
        <v>50</v>
      </c>
      <c r="W79" s="57" t="s">
        <v>50</v>
      </c>
      <c r="X79" s="57" t="s">
        <v>50</v>
      </c>
      <c r="Y79" s="57" t="s">
        <v>50</v>
      </c>
      <c r="Z79" s="57" t="s">
        <v>50</v>
      </c>
      <c r="AA79" s="57" t="s">
        <v>50</v>
      </c>
      <c r="AB79" s="57" t="s">
        <v>50</v>
      </c>
      <c r="AC79" s="57" t="s">
        <v>50</v>
      </c>
      <c r="AD79" s="57" t="s">
        <v>50</v>
      </c>
      <c r="AE79" s="58" t="s">
        <v>50</v>
      </c>
      <c r="AF79" s="67">
        <f t="shared" ref="AF79:AF85" si="9">COUNTIF(S79:AE79,"x")</f>
        <v>13</v>
      </c>
    </row>
    <row r="80" spans="1:32" s="67" customFormat="1" ht="20.25" customHeight="1" x14ac:dyDescent="0.2">
      <c r="A80" s="19"/>
      <c r="B80" s="62">
        <f t="shared" si="8"/>
        <v>1</v>
      </c>
      <c r="C80" s="177">
        <v>423</v>
      </c>
      <c r="D80" s="73">
        <v>700</v>
      </c>
      <c r="E80" s="170">
        <v>32</v>
      </c>
      <c r="F80" s="65" t="s">
        <v>737</v>
      </c>
      <c r="G80" s="10" t="s">
        <v>860</v>
      </c>
      <c r="H80" s="11" t="s">
        <v>336</v>
      </c>
      <c r="I80" s="20"/>
      <c r="J80" s="12" t="s">
        <v>845</v>
      </c>
      <c r="K80" s="13" t="s">
        <v>860</v>
      </c>
      <c r="L80" s="51" t="s">
        <v>429</v>
      </c>
      <c r="M80" s="14"/>
      <c r="N80" s="15" t="s">
        <v>880</v>
      </c>
      <c r="O80" s="22" t="e">
        <f>VLOOKUP(N80,#REF!,2,FALSE)</f>
        <v>#REF!</v>
      </c>
      <c r="P80" s="16"/>
      <c r="Q80" s="17"/>
      <c r="R80" s="18"/>
      <c r="S80" s="56" t="s">
        <v>50</v>
      </c>
      <c r="T80" s="57" t="s">
        <v>50</v>
      </c>
      <c r="U80" s="57" t="s">
        <v>50</v>
      </c>
      <c r="V80" s="57" t="s">
        <v>50</v>
      </c>
      <c r="W80" s="57" t="s">
        <v>50</v>
      </c>
      <c r="X80" s="57" t="s">
        <v>50</v>
      </c>
      <c r="Y80" s="57" t="s">
        <v>50</v>
      </c>
      <c r="Z80" s="57" t="s">
        <v>50</v>
      </c>
      <c r="AA80" s="57" t="s">
        <v>50</v>
      </c>
      <c r="AB80" s="57" t="s">
        <v>50</v>
      </c>
      <c r="AC80" s="57" t="s">
        <v>50</v>
      </c>
      <c r="AD80" s="57" t="s">
        <v>50</v>
      </c>
      <c r="AE80" s="58" t="s">
        <v>50</v>
      </c>
      <c r="AF80" s="67">
        <f t="shared" si="9"/>
        <v>13</v>
      </c>
    </row>
    <row r="81" spans="1:32" s="67" customFormat="1" ht="20.25" customHeight="1" x14ac:dyDescent="0.2">
      <c r="A81" s="19"/>
      <c r="B81" s="62">
        <f t="shared" si="8"/>
        <v>1</v>
      </c>
      <c r="C81" s="177">
        <v>426</v>
      </c>
      <c r="D81" s="73">
        <v>700</v>
      </c>
      <c r="E81" s="170">
        <v>33</v>
      </c>
      <c r="F81" s="65" t="s">
        <v>1016</v>
      </c>
      <c r="G81" s="10" t="s">
        <v>860</v>
      </c>
      <c r="H81" s="11" t="s">
        <v>336</v>
      </c>
      <c r="I81" s="20"/>
      <c r="J81" s="12" t="s">
        <v>845</v>
      </c>
      <c r="K81" s="13" t="s">
        <v>860</v>
      </c>
      <c r="L81" s="51" t="s">
        <v>429</v>
      </c>
      <c r="M81" s="14"/>
      <c r="N81" s="15" t="s">
        <v>734</v>
      </c>
      <c r="O81" s="22" t="e">
        <f>VLOOKUP(N81,#REF!,2,FALSE)</f>
        <v>#REF!</v>
      </c>
      <c r="P81" s="16"/>
      <c r="Q81" s="17"/>
      <c r="R81" s="18"/>
      <c r="S81" s="56" t="s">
        <v>50</v>
      </c>
      <c r="T81" s="57"/>
      <c r="U81" s="57" t="s">
        <v>50</v>
      </c>
      <c r="V81" s="57" t="s">
        <v>50</v>
      </c>
      <c r="W81" s="57" t="s">
        <v>50</v>
      </c>
      <c r="X81" s="57" t="s">
        <v>50</v>
      </c>
      <c r="Y81" s="57" t="s">
        <v>50</v>
      </c>
      <c r="Z81" s="57" t="s">
        <v>50</v>
      </c>
      <c r="AA81" s="57" t="s">
        <v>50</v>
      </c>
      <c r="AB81" s="57" t="s">
        <v>50</v>
      </c>
      <c r="AC81" s="57" t="s">
        <v>50</v>
      </c>
      <c r="AD81" s="57"/>
      <c r="AE81" s="58" t="s">
        <v>50</v>
      </c>
      <c r="AF81" s="67">
        <f t="shared" si="9"/>
        <v>11</v>
      </c>
    </row>
    <row r="82" spans="1:32" s="67" customFormat="1" ht="20.25" customHeight="1" x14ac:dyDescent="0.2">
      <c r="A82" s="19"/>
      <c r="B82" s="62">
        <f t="shared" si="8"/>
        <v>1</v>
      </c>
      <c r="C82" s="177">
        <v>427</v>
      </c>
      <c r="D82" s="73">
        <v>700</v>
      </c>
      <c r="E82" s="170">
        <v>34</v>
      </c>
      <c r="F82" s="65" t="s">
        <v>736</v>
      </c>
      <c r="G82" s="10" t="s">
        <v>860</v>
      </c>
      <c r="H82" s="11" t="s">
        <v>336</v>
      </c>
      <c r="I82" s="20"/>
      <c r="J82" s="12" t="s">
        <v>845</v>
      </c>
      <c r="K82" s="13" t="s">
        <v>860</v>
      </c>
      <c r="L82" s="51" t="s">
        <v>429</v>
      </c>
      <c r="M82" s="14"/>
      <c r="N82" s="15" t="s">
        <v>735</v>
      </c>
      <c r="O82" s="22" t="e">
        <f>VLOOKUP(N82,#REF!,2,FALSE)</f>
        <v>#REF!</v>
      </c>
      <c r="P82" s="16"/>
      <c r="Q82" s="17"/>
      <c r="R82" s="18"/>
      <c r="S82" s="56" t="s">
        <v>50</v>
      </c>
      <c r="T82" s="57"/>
      <c r="U82" s="57" t="s">
        <v>50</v>
      </c>
      <c r="V82" s="57" t="s">
        <v>50</v>
      </c>
      <c r="W82" s="57" t="s">
        <v>50</v>
      </c>
      <c r="X82" s="57" t="s">
        <v>50</v>
      </c>
      <c r="Y82" s="57" t="s">
        <v>50</v>
      </c>
      <c r="Z82" s="57" t="s">
        <v>50</v>
      </c>
      <c r="AA82" s="57" t="s">
        <v>50</v>
      </c>
      <c r="AB82" s="57" t="s">
        <v>50</v>
      </c>
      <c r="AC82" s="57" t="s">
        <v>50</v>
      </c>
      <c r="AD82" s="57"/>
      <c r="AE82" s="58" t="s">
        <v>50</v>
      </c>
      <c r="AF82" s="67">
        <f t="shared" si="9"/>
        <v>11</v>
      </c>
    </row>
    <row r="83" spans="1:32" s="67" customFormat="1" ht="20.25" customHeight="1" x14ac:dyDescent="0.2">
      <c r="A83" s="19"/>
      <c r="B83" s="62">
        <f t="shared" si="8"/>
        <v>1</v>
      </c>
      <c r="C83" s="177">
        <v>429</v>
      </c>
      <c r="D83" s="73">
        <v>700</v>
      </c>
      <c r="E83" s="170">
        <v>35</v>
      </c>
      <c r="F83" s="65" t="s">
        <v>714</v>
      </c>
      <c r="G83" s="10" t="s">
        <v>860</v>
      </c>
      <c r="H83" s="11" t="s">
        <v>336</v>
      </c>
      <c r="I83" s="20"/>
      <c r="J83" s="12" t="s">
        <v>845</v>
      </c>
      <c r="K83" s="13" t="s">
        <v>860</v>
      </c>
      <c r="L83" s="51" t="s">
        <v>429</v>
      </c>
      <c r="M83" s="14"/>
      <c r="N83" s="15" t="s">
        <v>713</v>
      </c>
      <c r="O83" s="22" t="e">
        <f>VLOOKUP(N83,#REF!,2,FALSE)</f>
        <v>#REF!</v>
      </c>
      <c r="P83" s="16"/>
      <c r="Q83" s="17"/>
      <c r="R83" s="18"/>
      <c r="S83" s="56" t="s">
        <v>50</v>
      </c>
      <c r="T83" s="57"/>
      <c r="U83" s="57" t="s">
        <v>50</v>
      </c>
      <c r="V83" s="57" t="s">
        <v>50</v>
      </c>
      <c r="W83" s="57" t="s">
        <v>50</v>
      </c>
      <c r="X83" s="57"/>
      <c r="Y83" s="57" t="s">
        <v>50</v>
      </c>
      <c r="Z83" s="57" t="s">
        <v>50</v>
      </c>
      <c r="AA83" s="57" t="s">
        <v>50</v>
      </c>
      <c r="AB83" s="57" t="s">
        <v>50</v>
      </c>
      <c r="AC83" s="57" t="s">
        <v>50</v>
      </c>
      <c r="AD83" s="57" t="s">
        <v>50</v>
      </c>
      <c r="AE83" s="58" t="s">
        <v>50</v>
      </c>
      <c r="AF83" s="67">
        <f t="shared" si="9"/>
        <v>11</v>
      </c>
    </row>
    <row r="84" spans="1:32" s="67" customFormat="1" ht="20.25" customHeight="1" x14ac:dyDescent="0.2">
      <c r="A84" s="19"/>
      <c r="B84" s="62">
        <f t="shared" si="8"/>
        <v>1</v>
      </c>
      <c r="C84" s="177">
        <v>430</v>
      </c>
      <c r="D84" s="73">
        <v>700</v>
      </c>
      <c r="E84" s="170">
        <v>36</v>
      </c>
      <c r="F84" s="65" t="s">
        <v>717</v>
      </c>
      <c r="G84" s="10" t="s">
        <v>860</v>
      </c>
      <c r="H84" s="11" t="s">
        <v>336</v>
      </c>
      <c r="I84" s="20"/>
      <c r="J84" s="12" t="s">
        <v>845</v>
      </c>
      <c r="K84" s="13" t="s">
        <v>860</v>
      </c>
      <c r="L84" s="51" t="s">
        <v>429</v>
      </c>
      <c r="M84" s="14"/>
      <c r="N84" s="15" t="s">
        <v>733</v>
      </c>
      <c r="O84" s="22" t="e">
        <f>VLOOKUP(N84,#REF!,2,FALSE)</f>
        <v>#REF!</v>
      </c>
      <c r="P84" s="16"/>
      <c r="Q84" s="17"/>
      <c r="R84" s="18"/>
      <c r="S84" s="56" t="s">
        <v>50</v>
      </c>
      <c r="T84" s="57" t="s">
        <v>50</v>
      </c>
      <c r="U84" s="57" t="s">
        <v>50</v>
      </c>
      <c r="V84" s="57" t="s">
        <v>50</v>
      </c>
      <c r="W84" s="57" t="s">
        <v>50</v>
      </c>
      <c r="X84" s="57" t="s">
        <v>50</v>
      </c>
      <c r="Y84" s="57" t="s">
        <v>50</v>
      </c>
      <c r="Z84" s="57" t="s">
        <v>50</v>
      </c>
      <c r="AA84" s="57" t="s">
        <v>50</v>
      </c>
      <c r="AB84" s="57" t="s">
        <v>50</v>
      </c>
      <c r="AC84" s="57" t="s">
        <v>50</v>
      </c>
      <c r="AD84" s="57"/>
      <c r="AE84" s="58" t="s">
        <v>50</v>
      </c>
      <c r="AF84" s="67">
        <f t="shared" si="9"/>
        <v>12</v>
      </c>
    </row>
    <row r="85" spans="1:32" s="67" customFormat="1" ht="20.25" customHeight="1" x14ac:dyDescent="0.2">
      <c r="A85" s="19"/>
      <c r="B85" s="62">
        <f t="shared" si="8"/>
        <v>1</v>
      </c>
      <c r="C85" s="177">
        <v>431</v>
      </c>
      <c r="D85" s="73">
        <v>700</v>
      </c>
      <c r="E85" s="170">
        <v>37</v>
      </c>
      <c r="F85" s="65" t="s">
        <v>716</v>
      </c>
      <c r="G85" s="10" t="s">
        <v>860</v>
      </c>
      <c r="H85" s="11" t="s">
        <v>336</v>
      </c>
      <c r="I85" s="20"/>
      <c r="J85" s="12" t="s">
        <v>845</v>
      </c>
      <c r="K85" s="13" t="s">
        <v>860</v>
      </c>
      <c r="L85" s="51" t="s">
        <v>429</v>
      </c>
      <c r="M85" s="14"/>
      <c r="N85" s="15" t="s">
        <v>715</v>
      </c>
      <c r="O85" s="22" t="e">
        <f>VLOOKUP(N85,#REF!,2,FALSE)</f>
        <v>#REF!</v>
      </c>
      <c r="P85" s="16"/>
      <c r="Q85" s="17"/>
      <c r="R85" s="18"/>
      <c r="S85" s="56" t="s">
        <v>50</v>
      </c>
      <c r="T85" s="57"/>
      <c r="U85" s="57" t="s">
        <v>50</v>
      </c>
      <c r="V85" s="57" t="s">
        <v>50</v>
      </c>
      <c r="W85" s="57" t="s">
        <v>50</v>
      </c>
      <c r="X85" s="57" t="s">
        <v>50</v>
      </c>
      <c r="Y85" s="57" t="s">
        <v>50</v>
      </c>
      <c r="Z85" s="57" t="s">
        <v>50</v>
      </c>
      <c r="AA85" s="57" t="s">
        <v>50</v>
      </c>
      <c r="AB85" s="57" t="s">
        <v>50</v>
      </c>
      <c r="AC85" s="57" t="s">
        <v>50</v>
      </c>
      <c r="AD85" s="57"/>
      <c r="AE85" s="58" t="s">
        <v>50</v>
      </c>
      <c r="AF85" s="67">
        <f t="shared" si="9"/>
        <v>11</v>
      </c>
    </row>
    <row r="86" spans="1:32" s="67" customFormat="1" ht="20.25" customHeight="1" x14ac:dyDescent="0.2">
      <c r="A86" s="19"/>
      <c r="B86" s="62"/>
      <c r="C86" s="180"/>
      <c r="D86" s="71" t="s">
        <v>2036</v>
      </c>
      <c r="E86" s="172">
        <v>40</v>
      </c>
      <c r="F86" s="158" t="s">
        <v>2039</v>
      </c>
      <c r="G86" s="159"/>
      <c r="H86" s="160" t="s">
        <v>336</v>
      </c>
      <c r="I86" s="161"/>
      <c r="J86" s="162"/>
      <c r="K86" s="13"/>
      <c r="L86" s="51"/>
      <c r="M86" s="14"/>
      <c r="N86" s="15"/>
      <c r="O86" s="22"/>
      <c r="P86" s="16"/>
      <c r="Q86" s="17"/>
      <c r="R86" s="163"/>
      <c r="S86" s="164"/>
      <c r="T86" s="164"/>
      <c r="U86" s="164"/>
      <c r="V86" s="164"/>
      <c r="W86" s="164"/>
      <c r="X86" s="164"/>
      <c r="Y86" s="164"/>
      <c r="Z86" s="164"/>
      <c r="AA86" s="164"/>
      <c r="AB86" s="164"/>
      <c r="AC86" s="164"/>
      <c r="AD86" s="164"/>
      <c r="AE86" s="165"/>
    </row>
    <row r="87" spans="1:32" s="67" customFormat="1" ht="20.25" customHeight="1" x14ac:dyDescent="0.2">
      <c r="A87" s="19"/>
      <c r="B87" s="62">
        <f>COUNTIF(C:C,C87)</f>
        <v>1</v>
      </c>
      <c r="C87" s="177">
        <v>432</v>
      </c>
      <c r="D87" s="71" t="s">
        <v>2036</v>
      </c>
      <c r="E87" s="170">
        <v>41</v>
      </c>
      <c r="F87" s="65" t="s">
        <v>739</v>
      </c>
      <c r="G87" s="10" t="s">
        <v>860</v>
      </c>
      <c r="H87" s="11" t="s">
        <v>336</v>
      </c>
      <c r="I87" s="20"/>
      <c r="J87" s="12" t="s">
        <v>845</v>
      </c>
      <c r="K87" s="13" t="s">
        <v>860</v>
      </c>
      <c r="L87" s="51" t="s">
        <v>429</v>
      </c>
      <c r="M87" s="14"/>
      <c r="N87" s="15" t="s">
        <v>892</v>
      </c>
      <c r="O87" s="22" t="e">
        <f>VLOOKUP(N87,#REF!,2,FALSE)</f>
        <v>#REF!</v>
      </c>
      <c r="P87" s="16"/>
      <c r="Q87" s="17"/>
      <c r="R87" s="18"/>
      <c r="S87" s="56" t="s">
        <v>50</v>
      </c>
      <c r="T87" s="57"/>
      <c r="U87" s="57" t="s">
        <v>50</v>
      </c>
      <c r="V87" s="57" t="s">
        <v>50</v>
      </c>
      <c r="W87" s="57" t="s">
        <v>50</v>
      </c>
      <c r="X87" s="57" t="s">
        <v>50</v>
      </c>
      <c r="Y87" s="57" t="s">
        <v>50</v>
      </c>
      <c r="Z87" s="57" t="s">
        <v>50</v>
      </c>
      <c r="AA87" s="57" t="s">
        <v>50</v>
      </c>
      <c r="AB87" s="57" t="s">
        <v>50</v>
      </c>
      <c r="AC87" s="57" t="s">
        <v>50</v>
      </c>
      <c r="AD87" s="57"/>
      <c r="AE87" s="58"/>
      <c r="AF87" s="67">
        <f>COUNTIF(S87:AE87,"x")</f>
        <v>10</v>
      </c>
    </row>
    <row r="88" spans="1:32" s="67" customFormat="1" ht="20.25" customHeight="1" x14ac:dyDescent="0.2">
      <c r="A88" s="19"/>
      <c r="B88" s="62">
        <f>COUNTIF(C:C,C88)</f>
        <v>1</v>
      </c>
      <c r="C88" s="177">
        <v>425</v>
      </c>
      <c r="D88" s="71" t="s">
        <v>2036</v>
      </c>
      <c r="E88" s="170">
        <v>42</v>
      </c>
      <c r="F88" s="65" t="s">
        <v>62</v>
      </c>
      <c r="G88" s="10" t="s">
        <v>860</v>
      </c>
      <c r="H88" s="11" t="s">
        <v>336</v>
      </c>
      <c r="I88" s="20"/>
      <c r="J88" s="12" t="s">
        <v>845</v>
      </c>
      <c r="K88" s="13" t="s">
        <v>860</v>
      </c>
      <c r="L88" s="51" t="s">
        <v>429</v>
      </c>
      <c r="M88" s="14"/>
      <c r="N88" s="15" t="s">
        <v>892</v>
      </c>
      <c r="O88" s="22" t="e">
        <f>VLOOKUP(N88,#REF!,2,FALSE)</f>
        <v>#REF!</v>
      </c>
      <c r="P88" s="16"/>
      <c r="Q88" s="17"/>
      <c r="R88" s="18"/>
      <c r="S88" s="56" t="s">
        <v>50</v>
      </c>
      <c r="T88" s="57" t="s">
        <v>50</v>
      </c>
      <c r="U88" s="57" t="s">
        <v>50</v>
      </c>
      <c r="V88" s="57" t="s">
        <v>50</v>
      </c>
      <c r="W88" s="57" t="s">
        <v>50</v>
      </c>
      <c r="X88" s="57" t="s">
        <v>50</v>
      </c>
      <c r="Y88" s="57" t="s">
        <v>50</v>
      </c>
      <c r="Z88" s="57" t="s">
        <v>50</v>
      </c>
      <c r="AA88" s="57" t="s">
        <v>50</v>
      </c>
      <c r="AB88" s="57" t="s">
        <v>50</v>
      </c>
      <c r="AC88" s="57" t="s">
        <v>50</v>
      </c>
      <c r="AD88" s="57" t="s">
        <v>50</v>
      </c>
      <c r="AE88" s="58" t="s">
        <v>50</v>
      </c>
      <c r="AF88" s="67">
        <f>COUNTIF(S88:AE88,"x")</f>
        <v>13</v>
      </c>
    </row>
    <row r="89" spans="1:32" s="67" customFormat="1" ht="20.25" customHeight="1" x14ac:dyDescent="0.2">
      <c r="A89" s="19"/>
      <c r="B89" s="62"/>
      <c r="C89" s="180"/>
      <c r="D89" s="71" t="s">
        <v>2036</v>
      </c>
      <c r="E89" s="172">
        <v>50</v>
      </c>
      <c r="F89" s="158" t="s">
        <v>2040</v>
      </c>
      <c r="G89" s="159"/>
      <c r="H89" s="160" t="s">
        <v>336</v>
      </c>
      <c r="I89" s="161"/>
      <c r="J89" s="162"/>
      <c r="K89" s="13"/>
      <c r="L89" s="51"/>
      <c r="M89" s="14"/>
      <c r="N89" s="15"/>
      <c r="O89" s="22"/>
      <c r="P89" s="16"/>
      <c r="Q89" s="17"/>
      <c r="R89" s="163"/>
      <c r="S89" s="164"/>
      <c r="T89" s="164"/>
      <c r="U89" s="164"/>
      <c r="V89" s="164"/>
      <c r="W89" s="164"/>
      <c r="X89" s="164"/>
      <c r="Y89" s="164"/>
      <c r="Z89" s="164"/>
      <c r="AA89" s="164"/>
      <c r="AB89" s="164"/>
      <c r="AC89" s="164"/>
      <c r="AD89" s="164"/>
      <c r="AE89" s="165"/>
    </row>
    <row r="90" spans="1:32" s="67" customFormat="1" ht="20.25" customHeight="1" x14ac:dyDescent="0.2">
      <c r="A90" s="19"/>
      <c r="B90" s="62">
        <f>COUNTIF(C:C,C90)</f>
        <v>1</v>
      </c>
      <c r="C90" s="177">
        <v>591</v>
      </c>
      <c r="D90" s="71" t="s">
        <v>2036</v>
      </c>
      <c r="E90" s="170">
        <v>51</v>
      </c>
      <c r="F90" s="65" t="s">
        <v>109</v>
      </c>
      <c r="G90" s="10" t="s">
        <v>860</v>
      </c>
      <c r="H90" s="11" t="s">
        <v>336</v>
      </c>
      <c r="I90" s="20"/>
      <c r="J90" s="12" t="s">
        <v>847</v>
      </c>
      <c r="K90" s="13" t="s">
        <v>860</v>
      </c>
      <c r="L90" s="51" t="s">
        <v>435</v>
      </c>
      <c r="M90" s="14"/>
      <c r="N90" s="15" t="s">
        <v>891</v>
      </c>
      <c r="O90" s="22" t="e">
        <f>VLOOKUP(N90,#REF!,2,FALSE)</f>
        <v>#REF!</v>
      </c>
      <c r="P90" s="16"/>
      <c r="Q90" s="17" t="s">
        <v>50</v>
      </c>
      <c r="R90" s="18"/>
      <c r="S90" s="56" t="s">
        <v>50</v>
      </c>
      <c r="T90" s="57" t="s">
        <v>50</v>
      </c>
      <c r="U90" s="57" t="s">
        <v>50</v>
      </c>
      <c r="V90" s="57" t="s">
        <v>50</v>
      </c>
      <c r="W90" s="57" t="s">
        <v>50</v>
      </c>
      <c r="X90" s="57" t="s">
        <v>50</v>
      </c>
      <c r="Y90" s="57" t="s">
        <v>50</v>
      </c>
      <c r="Z90" s="57" t="s">
        <v>50</v>
      </c>
      <c r="AA90" s="57" t="s">
        <v>50</v>
      </c>
      <c r="AB90" s="57" t="s">
        <v>50</v>
      </c>
      <c r="AC90" s="57" t="s">
        <v>50</v>
      </c>
      <c r="AD90" s="57" t="s">
        <v>50</v>
      </c>
      <c r="AE90" s="58" t="s">
        <v>50</v>
      </c>
      <c r="AF90" s="67">
        <f>COUNTIF(S90:AE90,"x")</f>
        <v>13</v>
      </c>
    </row>
    <row r="91" spans="1:32" s="67" customFormat="1" ht="20.25" customHeight="1" x14ac:dyDescent="0.2">
      <c r="A91" s="19"/>
      <c r="B91" s="62">
        <f>COUNTIF(C:C,C91)</f>
        <v>1</v>
      </c>
      <c r="C91" s="177">
        <v>560</v>
      </c>
      <c r="D91" s="71" t="s">
        <v>2036</v>
      </c>
      <c r="E91" s="170">
        <v>52</v>
      </c>
      <c r="F91" s="65" t="s">
        <v>37</v>
      </c>
      <c r="G91" s="10" t="s">
        <v>860</v>
      </c>
      <c r="H91" s="11" t="s">
        <v>336</v>
      </c>
      <c r="I91" s="20"/>
      <c r="J91" s="12" t="s">
        <v>846</v>
      </c>
      <c r="K91" s="13" t="s">
        <v>860</v>
      </c>
      <c r="L91" s="51" t="s">
        <v>435</v>
      </c>
      <c r="M91" s="14"/>
      <c r="N91" s="15" t="s">
        <v>891</v>
      </c>
      <c r="O91" s="22" t="e">
        <f>VLOOKUP(N91,#REF!,2,FALSE)</f>
        <v>#REF!</v>
      </c>
      <c r="P91" s="16"/>
      <c r="Q91" s="17" t="s">
        <v>50</v>
      </c>
      <c r="R91" s="18"/>
      <c r="S91" s="56"/>
      <c r="T91" s="57" t="s">
        <v>50</v>
      </c>
      <c r="U91" s="57"/>
      <c r="V91" s="57"/>
      <c r="W91" s="57"/>
      <c r="X91" s="57"/>
      <c r="Y91" s="57"/>
      <c r="Z91" s="57"/>
      <c r="AA91" s="57"/>
      <c r="AB91" s="57"/>
      <c r="AC91" s="57"/>
      <c r="AD91" s="57"/>
      <c r="AE91" s="58"/>
      <c r="AF91" s="67">
        <f>COUNTIF(S91:AE91,"x")</f>
        <v>1</v>
      </c>
    </row>
    <row r="92" spans="1:32" s="67" customFormat="1" ht="20.25" customHeight="1" x14ac:dyDescent="0.2">
      <c r="A92" s="19"/>
      <c r="B92" s="62"/>
      <c r="C92" s="180"/>
      <c r="D92" s="71" t="s">
        <v>2036</v>
      </c>
      <c r="E92" s="172">
        <v>60</v>
      </c>
      <c r="F92" s="158" t="s">
        <v>2041</v>
      </c>
      <c r="G92" s="159"/>
      <c r="H92" s="160" t="s">
        <v>336</v>
      </c>
      <c r="I92" s="161"/>
      <c r="J92" s="162"/>
      <c r="K92" s="13"/>
      <c r="L92" s="51"/>
      <c r="M92" s="14"/>
      <c r="N92" s="15"/>
      <c r="O92" s="22"/>
      <c r="P92" s="16"/>
      <c r="Q92" s="17"/>
      <c r="R92" s="163"/>
      <c r="S92" s="164"/>
      <c r="T92" s="164"/>
      <c r="U92" s="164"/>
      <c r="V92" s="164"/>
      <c r="W92" s="164"/>
      <c r="X92" s="164"/>
      <c r="Y92" s="164"/>
      <c r="Z92" s="164"/>
      <c r="AA92" s="164"/>
      <c r="AB92" s="164"/>
      <c r="AC92" s="164"/>
      <c r="AD92" s="164"/>
      <c r="AE92" s="165"/>
    </row>
    <row r="93" spans="1:32" s="67" customFormat="1" ht="20.25" customHeight="1" x14ac:dyDescent="0.2">
      <c r="A93" s="19"/>
      <c r="B93" s="62">
        <f>COUNTIF(C:C,C93)</f>
        <v>1</v>
      </c>
      <c r="C93" s="177">
        <v>590</v>
      </c>
      <c r="D93" s="71" t="s">
        <v>2036</v>
      </c>
      <c r="E93" s="170">
        <v>61</v>
      </c>
      <c r="F93" s="65" t="s">
        <v>969</v>
      </c>
      <c r="G93" s="10" t="s">
        <v>860</v>
      </c>
      <c r="H93" s="11" t="s">
        <v>336</v>
      </c>
      <c r="I93" s="20"/>
      <c r="J93" s="12" t="s">
        <v>847</v>
      </c>
      <c r="K93" s="13" t="s">
        <v>860</v>
      </c>
      <c r="L93" s="51" t="s">
        <v>435</v>
      </c>
      <c r="M93" s="14"/>
      <c r="N93" s="15" t="s">
        <v>891</v>
      </c>
      <c r="O93" s="22" t="e">
        <f>VLOOKUP(N93,#REF!,2,FALSE)</f>
        <v>#REF!</v>
      </c>
      <c r="P93" s="16"/>
      <c r="Q93" s="17"/>
      <c r="R93" s="18"/>
      <c r="S93" s="56" t="s">
        <v>50</v>
      </c>
      <c r="T93" s="57" t="s">
        <v>50</v>
      </c>
      <c r="U93" s="57" t="s">
        <v>50</v>
      </c>
      <c r="V93" s="57" t="s">
        <v>50</v>
      </c>
      <c r="W93" s="57"/>
      <c r="X93" s="57" t="s">
        <v>50</v>
      </c>
      <c r="Y93" s="57" t="s">
        <v>50</v>
      </c>
      <c r="Z93" s="57" t="s">
        <v>50</v>
      </c>
      <c r="AA93" s="57" t="s">
        <v>50</v>
      </c>
      <c r="AB93" s="57" t="s">
        <v>50</v>
      </c>
      <c r="AC93" s="57" t="s">
        <v>50</v>
      </c>
      <c r="AD93" s="57" t="s">
        <v>50</v>
      </c>
      <c r="AE93" s="58" t="s">
        <v>50</v>
      </c>
      <c r="AF93" s="67">
        <f>COUNTIF(S93:AE93,"x")</f>
        <v>12</v>
      </c>
    </row>
    <row r="94" spans="1:32" s="67" customFormat="1" ht="20.25" customHeight="1" x14ac:dyDescent="0.2">
      <c r="A94" s="19"/>
      <c r="B94" s="62">
        <f>COUNTIF(C:C,C94)</f>
        <v>1</v>
      </c>
      <c r="C94" s="179">
        <v>594</v>
      </c>
      <c r="D94" s="71" t="s">
        <v>2036</v>
      </c>
      <c r="E94" s="170">
        <v>62</v>
      </c>
      <c r="F94" s="65" t="s">
        <v>1000</v>
      </c>
      <c r="G94" s="10" t="s">
        <v>860</v>
      </c>
      <c r="H94" s="11" t="s">
        <v>336</v>
      </c>
      <c r="I94" s="20"/>
      <c r="J94" s="12" t="s">
        <v>847</v>
      </c>
      <c r="K94" s="13" t="s">
        <v>860</v>
      </c>
      <c r="L94" s="51" t="s">
        <v>435</v>
      </c>
      <c r="M94" s="14"/>
      <c r="N94" s="15" t="s">
        <v>891</v>
      </c>
      <c r="O94" s="22" t="e">
        <f>VLOOKUP(N94,#REF!,2,FALSE)</f>
        <v>#REF!</v>
      </c>
      <c r="P94" s="16"/>
      <c r="Q94" s="17"/>
      <c r="R94" s="18"/>
      <c r="S94" s="56"/>
      <c r="T94" s="57"/>
      <c r="U94" s="57" t="s">
        <v>50</v>
      </c>
      <c r="V94" s="57" t="s">
        <v>50</v>
      </c>
      <c r="W94" s="57" t="s">
        <v>50</v>
      </c>
      <c r="X94" s="57" t="s">
        <v>50</v>
      </c>
      <c r="Y94" s="57" t="s">
        <v>50</v>
      </c>
      <c r="Z94" s="57" t="s">
        <v>50</v>
      </c>
      <c r="AA94" s="57" t="s">
        <v>50</v>
      </c>
      <c r="AB94" s="57" t="s">
        <v>50</v>
      </c>
      <c r="AC94" s="57" t="s">
        <v>50</v>
      </c>
      <c r="AD94" s="57" t="s">
        <v>50</v>
      </c>
      <c r="AE94" s="58" t="s">
        <v>50</v>
      </c>
      <c r="AF94" s="67">
        <f>COUNTIF(S94:AE94,"x")</f>
        <v>11</v>
      </c>
    </row>
    <row r="95" spans="1:32" s="67" customFormat="1" ht="20.25" customHeight="1" x14ac:dyDescent="0.2">
      <c r="A95" s="19"/>
      <c r="B95" s="62">
        <f>COUNTIF(C:C,C95)</f>
        <v>1</v>
      </c>
      <c r="C95" s="179">
        <v>595</v>
      </c>
      <c r="D95" s="71" t="s">
        <v>2036</v>
      </c>
      <c r="E95" s="170">
        <v>63</v>
      </c>
      <c r="F95" s="65" t="s">
        <v>1001</v>
      </c>
      <c r="G95" s="10" t="s">
        <v>860</v>
      </c>
      <c r="H95" s="11" t="s">
        <v>336</v>
      </c>
      <c r="I95" s="20"/>
      <c r="J95" s="12" t="s">
        <v>847</v>
      </c>
      <c r="K95" s="13" t="s">
        <v>860</v>
      </c>
      <c r="L95" s="51" t="s">
        <v>435</v>
      </c>
      <c r="M95" s="14"/>
      <c r="N95" s="15" t="s">
        <v>891</v>
      </c>
      <c r="O95" s="22" t="e">
        <f>VLOOKUP(N95,#REF!,2,FALSE)</f>
        <v>#REF!</v>
      </c>
      <c r="P95" s="16"/>
      <c r="Q95" s="17"/>
      <c r="R95" s="18"/>
      <c r="S95" s="56"/>
      <c r="T95" s="57"/>
      <c r="U95" s="57" t="s">
        <v>50</v>
      </c>
      <c r="V95" s="57" t="s">
        <v>50</v>
      </c>
      <c r="W95" s="57" t="s">
        <v>50</v>
      </c>
      <c r="X95" s="57" t="s">
        <v>50</v>
      </c>
      <c r="Y95" s="57" t="s">
        <v>50</v>
      </c>
      <c r="Z95" s="57" t="s">
        <v>50</v>
      </c>
      <c r="AA95" s="57" t="s">
        <v>50</v>
      </c>
      <c r="AB95" s="57" t="s">
        <v>50</v>
      </c>
      <c r="AC95" s="57" t="s">
        <v>50</v>
      </c>
      <c r="AD95" s="57" t="s">
        <v>50</v>
      </c>
      <c r="AE95" s="58" t="s">
        <v>50</v>
      </c>
      <c r="AF95" s="67">
        <f>COUNTIF(S95:AE95,"x")</f>
        <v>11</v>
      </c>
    </row>
    <row r="96" spans="1:32" s="67" customFormat="1" ht="20.25" customHeight="1" x14ac:dyDescent="0.2">
      <c r="A96" s="19"/>
      <c r="B96" s="62">
        <f>COUNTIF(C:C,C96)</f>
        <v>1</v>
      </c>
      <c r="C96" s="177">
        <v>849</v>
      </c>
      <c r="D96" s="71" t="s">
        <v>2036</v>
      </c>
      <c r="E96" s="170">
        <v>64</v>
      </c>
      <c r="F96" s="65" t="s">
        <v>58</v>
      </c>
      <c r="G96" s="10" t="s">
        <v>860</v>
      </c>
      <c r="H96" s="11" t="s">
        <v>336</v>
      </c>
      <c r="I96" s="20"/>
      <c r="J96" s="12" t="s">
        <v>853</v>
      </c>
      <c r="K96" s="13" t="s">
        <v>860</v>
      </c>
      <c r="L96" s="51" t="s">
        <v>435</v>
      </c>
      <c r="M96" s="14"/>
      <c r="N96" s="15" t="s">
        <v>891</v>
      </c>
      <c r="O96" s="22" t="e">
        <f>VLOOKUP(N96,#REF!,2,FALSE)</f>
        <v>#REF!</v>
      </c>
      <c r="P96" s="16"/>
      <c r="Q96" s="17" t="s">
        <v>50</v>
      </c>
      <c r="R96" s="18"/>
      <c r="S96" s="56"/>
      <c r="T96" s="57"/>
      <c r="U96" s="57"/>
      <c r="V96" s="57" t="s">
        <v>50</v>
      </c>
      <c r="W96" s="57" t="s">
        <v>50</v>
      </c>
      <c r="X96" s="57"/>
      <c r="Y96" s="57"/>
      <c r="Z96" s="57" t="s">
        <v>50</v>
      </c>
      <c r="AA96" s="57"/>
      <c r="AB96" s="57"/>
      <c r="AC96" s="57" t="s">
        <v>50</v>
      </c>
      <c r="AD96" s="57"/>
      <c r="AE96" s="58"/>
      <c r="AF96" s="67">
        <f t="shared" ref="AF96" si="10">COUNTIF(S96:AE96,"x")</f>
        <v>4</v>
      </c>
    </row>
    <row r="97" spans="1:32" s="67" customFormat="1" ht="20.25" customHeight="1" x14ac:dyDescent="0.2">
      <c r="A97" s="19"/>
      <c r="B97" s="62"/>
      <c r="C97" s="177"/>
      <c r="D97" s="71" t="s">
        <v>2036</v>
      </c>
      <c r="E97" s="170">
        <v>70</v>
      </c>
      <c r="F97" s="65" t="s">
        <v>2045</v>
      </c>
      <c r="G97" s="10"/>
      <c r="H97" s="11" t="s">
        <v>433</v>
      </c>
      <c r="I97" s="20"/>
      <c r="J97" s="12"/>
      <c r="K97" s="13"/>
      <c r="L97" s="51"/>
      <c r="M97" s="14"/>
      <c r="N97" s="15"/>
      <c r="O97" s="22"/>
      <c r="P97" s="16"/>
      <c r="Q97" s="17"/>
      <c r="R97" s="18"/>
      <c r="S97" s="56"/>
      <c r="T97" s="57"/>
      <c r="U97" s="57"/>
      <c r="V97" s="57"/>
      <c r="W97" s="57"/>
      <c r="X97" s="57"/>
      <c r="Y97" s="57"/>
      <c r="Z97" s="57"/>
      <c r="AA97" s="57"/>
      <c r="AB97" s="57"/>
      <c r="AC97" s="57"/>
      <c r="AD97" s="57"/>
      <c r="AE97" s="58"/>
    </row>
    <row r="98" spans="1:32" s="67" customFormat="1" ht="20.25" customHeight="1" x14ac:dyDescent="0.2">
      <c r="A98" s="19"/>
      <c r="B98" s="62">
        <f>COUNTIF(C:C,C98)</f>
        <v>1</v>
      </c>
      <c r="C98" s="179">
        <v>444</v>
      </c>
      <c r="D98" s="73">
        <v>700</v>
      </c>
      <c r="E98" s="170">
        <v>71</v>
      </c>
      <c r="F98" s="65" t="s">
        <v>981</v>
      </c>
      <c r="G98" s="10" t="s">
        <v>860</v>
      </c>
      <c r="H98" s="11" t="s">
        <v>433</v>
      </c>
      <c r="I98" s="20"/>
      <c r="J98" s="12" t="s">
        <v>612</v>
      </c>
      <c r="K98" s="13" t="s">
        <v>860</v>
      </c>
      <c r="L98" s="51" t="s">
        <v>433</v>
      </c>
      <c r="M98" s="14"/>
      <c r="N98" s="15" t="s">
        <v>75</v>
      </c>
      <c r="O98" s="22" t="e">
        <f>VLOOKUP(N98,#REF!,2,FALSE)</f>
        <v>#REF!</v>
      </c>
      <c r="P98" s="16" t="s">
        <v>50</v>
      </c>
      <c r="Q98" s="17"/>
      <c r="R98" s="18"/>
      <c r="S98" s="56"/>
      <c r="T98" s="57"/>
      <c r="U98" s="57" t="s">
        <v>50</v>
      </c>
      <c r="V98" s="57" t="s">
        <v>50</v>
      </c>
      <c r="W98" s="57" t="s">
        <v>50</v>
      </c>
      <c r="X98" s="57" t="s">
        <v>50</v>
      </c>
      <c r="Y98" s="57"/>
      <c r="Z98" s="57"/>
      <c r="AA98" s="57" t="s">
        <v>50</v>
      </c>
      <c r="AB98" s="57"/>
      <c r="AC98" s="57"/>
      <c r="AD98" s="57"/>
      <c r="AE98" s="58"/>
      <c r="AF98" s="67">
        <f t="shared" ref="AF98:AF101" si="11">COUNTIF(S98:AE98,"x")</f>
        <v>5</v>
      </c>
    </row>
    <row r="99" spans="1:32" s="67" customFormat="1" ht="20.25" customHeight="1" x14ac:dyDescent="0.2">
      <c r="A99" s="19"/>
      <c r="B99" s="62">
        <f>COUNTIF(C:C,C99)</f>
        <v>1</v>
      </c>
      <c r="C99" s="177">
        <v>451</v>
      </c>
      <c r="D99" s="71" t="s">
        <v>2036</v>
      </c>
      <c r="E99" s="170">
        <v>72</v>
      </c>
      <c r="F99" s="65" t="s">
        <v>650</v>
      </c>
      <c r="G99" s="10" t="s">
        <v>860</v>
      </c>
      <c r="H99" s="11" t="s">
        <v>433</v>
      </c>
      <c r="I99" s="20"/>
      <c r="J99" s="12" t="s">
        <v>612</v>
      </c>
      <c r="K99" s="13" t="s">
        <v>860</v>
      </c>
      <c r="L99" s="51" t="s">
        <v>433</v>
      </c>
      <c r="M99" s="14"/>
      <c r="N99" s="15" t="s">
        <v>75</v>
      </c>
      <c r="O99" s="22" t="e">
        <f>VLOOKUP(N99,#REF!,2,FALSE)</f>
        <v>#REF!</v>
      </c>
      <c r="P99" s="16" t="s">
        <v>50</v>
      </c>
      <c r="Q99" s="17"/>
      <c r="R99" s="18"/>
      <c r="S99" s="56" t="s">
        <v>50</v>
      </c>
      <c r="T99" s="57" t="s">
        <v>50</v>
      </c>
      <c r="U99" s="57" t="s">
        <v>50</v>
      </c>
      <c r="V99" s="57"/>
      <c r="W99" s="57" t="s">
        <v>50</v>
      </c>
      <c r="X99" s="57" t="s">
        <v>50</v>
      </c>
      <c r="Y99" s="57"/>
      <c r="Z99" s="57" t="s">
        <v>50</v>
      </c>
      <c r="AA99" s="57" t="s">
        <v>50</v>
      </c>
      <c r="AB99" s="57" t="s">
        <v>50</v>
      </c>
      <c r="AC99" s="57" t="s">
        <v>50</v>
      </c>
      <c r="AD99" s="57" t="s">
        <v>50</v>
      </c>
      <c r="AE99" s="58" t="s">
        <v>50</v>
      </c>
      <c r="AF99" s="67">
        <f t="shared" si="11"/>
        <v>11</v>
      </c>
    </row>
    <row r="100" spans="1:32" s="67" customFormat="1" ht="20.25" customHeight="1" x14ac:dyDescent="0.2">
      <c r="A100" s="19"/>
      <c r="B100" s="62">
        <f>COUNTIF(C:C,C100)</f>
        <v>1</v>
      </c>
      <c r="C100" s="177">
        <v>452</v>
      </c>
      <c r="D100" s="71" t="s">
        <v>2036</v>
      </c>
      <c r="E100" s="170">
        <v>73</v>
      </c>
      <c r="F100" s="65" t="s">
        <v>651</v>
      </c>
      <c r="G100" s="10" t="s">
        <v>860</v>
      </c>
      <c r="H100" s="11" t="s">
        <v>433</v>
      </c>
      <c r="I100" s="20"/>
      <c r="J100" s="12" t="s">
        <v>612</v>
      </c>
      <c r="K100" s="13" t="s">
        <v>860</v>
      </c>
      <c r="L100" s="51" t="s">
        <v>433</v>
      </c>
      <c r="M100" s="14"/>
      <c r="N100" s="15" t="s">
        <v>75</v>
      </c>
      <c r="O100" s="22" t="e">
        <f>VLOOKUP(N100,#REF!,2,FALSE)</f>
        <v>#REF!</v>
      </c>
      <c r="P100" s="16" t="s">
        <v>50</v>
      </c>
      <c r="Q100" s="17"/>
      <c r="R100" s="18"/>
      <c r="S100" s="56" t="s">
        <v>50</v>
      </c>
      <c r="T100" s="57" t="s">
        <v>50</v>
      </c>
      <c r="U100" s="57" t="s">
        <v>50</v>
      </c>
      <c r="V100" s="57"/>
      <c r="W100" s="57" t="s">
        <v>50</v>
      </c>
      <c r="X100" s="57" t="s">
        <v>50</v>
      </c>
      <c r="Y100" s="57"/>
      <c r="Z100" s="57" t="s">
        <v>50</v>
      </c>
      <c r="AA100" s="57" t="s">
        <v>50</v>
      </c>
      <c r="AB100" s="57" t="s">
        <v>50</v>
      </c>
      <c r="AC100" s="57" t="s">
        <v>50</v>
      </c>
      <c r="AD100" s="57" t="s">
        <v>50</v>
      </c>
      <c r="AE100" s="58" t="s">
        <v>50</v>
      </c>
      <c r="AF100" s="67">
        <f t="shared" si="11"/>
        <v>11</v>
      </c>
    </row>
    <row r="101" spans="1:32" s="67" customFormat="1" ht="20.25" customHeight="1" x14ac:dyDescent="0.2">
      <c r="A101" s="19"/>
      <c r="B101" s="62">
        <f>COUNTIF(C:C,C101)</f>
        <v>1</v>
      </c>
      <c r="C101" s="177">
        <v>453</v>
      </c>
      <c r="D101" s="71" t="s">
        <v>2036</v>
      </c>
      <c r="E101" s="170">
        <v>74</v>
      </c>
      <c r="F101" s="65" t="s">
        <v>652</v>
      </c>
      <c r="G101" s="10" t="s">
        <v>860</v>
      </c>
      <c r="H101" s="11" t="s">
        <v>433</v>
      </c>
      <c r="I101" s="20"/>
      <c r="J101" s="12" t="s">
        <v>612</v>
      </c>
      <c r="K101" s="13" t="s">
        <v>860</v>
      </c>
      <c r="L101" s="51" t="s">
        <v>433</v>
      </c>
      <c r="M101" s="14"/>
      <c r="N101" s="15" t="s">
        <v>75</v>
      </c>
      <c r="O101" s="22" t="e">
        <f>VLOOKUP(N101,#REF!,2,FALSE)</f>
        <v>#REF!</v>
      </c>
      <c r="P101" s="16" t="s">
        <v>50</v>
      </c>
      <c r="Q101" s="17"/>
      <c r="R101" s="18"/>
      <c r="S101" s="56" t="s">
        <v>50</v>
      </c>
      <c r="T101" s="57" t="s">
        <v>50</v>
      </c>
      <c r="U101" s="57" t="s">
        <v>50</v>
      </c>
      <c r="V101" s="57"/>
      <c r="W101" s="57" t="s">
        <v>50</v>
      </c>
      <c r="X101" s="57" t="s">
        <v>50</v>
      </c>
      <c r="Y101" s="57"/>
      <c r="Z101" s="57" t="s">
        <v>50</v>
      </c>
      <c r="AA101" s="57" t="s">
        <v>50</v>
      </c>
      <c r="AB101" s="57" t="s">
        <v>50</v>
      </c>
      <c r="AC101" s="57" t="s">
        <v>50</v>
      </c>
      <c r="AD101" s="57" t="s">
        <v>50</v>
      </c>
      <c r="AE101" s="58" t="s">
        <v>50</v>
      </c>
      <c r="AF101" s="67">
        <f t="shared" si="11"/>
        <v>11</v>
      </c>
    </row>
    <row r="102" spans="1:32" s="67" customFormat="1" ht="20.25" customHeight="1" x14ac:dyDescent="0.2">
      <c r="A102" s="19"/>
      <c r="B102" s="62"/>
      <c r="C102" s="180"/>
      <c r="D102" s="71" t="s">
        <v>2036</v>
      </c>
      <c r="E102" s="172">
        <v>80</v>
      </c>
      <c r="F102" s="158" t="s">
        <v>2042</v>
      </c>
      <c r="G102" s="159"/>
      <c r="H102" s="160" t="s">
        <v>433</v>
      </c>
      <c r="I102" s="161"/>
      <c r="J102" s="162"/>
      <c r="K102" s="13"/>
      <c r="L102" s="51"/>
      <c r="M102" s="14"/>
      <c r="N102" s="15"/>
      <c r="O102" s="22"/>
      <c r="P102" s="16"/>
      <c r="Q102" s="17"/>
      <c r="R102" s="163"/>
      <c r="S102" s="164"/>
      <c r="T102" s="164"/>
      <c r="U102" s="164"/>
      <c r="V102" s="164"/>
      <c r="W102" s="164"/>
      <c r="X102" s="164"/>
      <c r="Y102" s="164"/>
      <c r="Z102" s="164"/>
      <c r="AA102" s="164"/>
      <c r="AB102" s="164"/>
      <c r="AC102" s="164"/>
      <c r="AD102" s="164"/>
      <c r="AE102" s="165"/>
    </row>
    <row r="103" spans="1:32" s="67" customFormat="1" ht="20.25" customHeight="1" x14ac:dyDescent="0.2">
      <c r="A103" s="19"/>
      <c r="B103" s="62">
        <f>COUNTIF(C:C,C103)</f>
        <v>1</v>
      </c>
      <c r="C103" s="177">
        <v>592</v>
      </c>
      <c r="D103" s="71" t="s">
        <v>2036</v>
      </c>
      <c r="E103" s="170">
        <v>81</v>
      </c>
      <c r="F103" s="65" t="s">
        <v>110</v>
      </c>
      <c r="G103" s="10" t="s">
        <v>860</v>
      </c>
      <c r="H103" s="11" t="s">
        <v>433</v>
      </c>
      <c r="I103" s="20"/>
      <c r="J103" s="12" t="s">
        <v>847</v>
      </c>
      <c r="K103" s="13" t="s">
        <v>860</v>
      </c>
      <c r="L103" s="51" t="s">
        <v>433</v>
      </c>
      <c r="M103" s="14"/>
      <c r="N103" s="15" t="s">
        <v>75</v>
      </c>
      <c r="O103" s="22" t="e">
        <f>VLOOKUP(N103,#REF!,2,FALSE)</f>
        <v>#REF!</v>
      </c>
      <c r="P103" s="16" t="s">
        <v>50</v>
      </c>
      <c r="Q103" s="17"/>
      <c r="R103" s="18"/>
      <c r="S103" s="56" t="s">
        <v>50</v>
      </c>
      <c r="T103" s="57" t="s">
        <v>50</v>
      </c>
      <c r="U103" s="57" t="s">
        <v>50</v>
      </c>
      <c r="V103" s="57" t="s">
        <v>50</v>
      </c>
      <c r="W103" s="57" t="s">
        <v>50</v>
      </c>
      <c r="X103" s="57" t="s">
        <v>50</v>
      </c>
      <c r="Y103" s="57" t="s">
        <v>50</v>
      </c>
      <c r="Z103" s="57" t="s">
        <v>50</v>
      </c>
      <c r="AA103" s="57" t="s">
        <v>50</v>
      </c>
      <c r="AB103" s="57" t="s">
        <v>50</v>
      </c>
      <c r="AC103" s="57" t="s">
        <v>50</v>
      </c>
      <c r="AD103" s="57" t="s">
        <v>50</v>
      </c>
      <c r="AE103" s="58" t="s">
        <v>50</v>
      </c>
      <c r="AF103" s="67">
        <f>COUNTIF(S103:AE103,"x")</f>
        <v>13</v>
      </c>
    </row>
    <row r="104" spans="1:32" s="67" customFormat="1" ht="20.25" customHeight="1" x14ac:dyDescent="0.2">
      <c r="A104" s="19"/>
      <c r="B104" s="62">
        <v>1</v>
      </c>
      <c r="C104" s="177">
        <v>593</v>
      </c>
      <c r="D104" s="71" t="s">
        <v>2036</v>
      </c>
      <c r="E104" s="170">
        <v>85</v>
      </c>
      <c r="F104" s="65" t="s">
        <v>662</v>
      </c>
      <c r="G104" s="10" t="s">
        <v>860</v>
      </c>
      <c r="H104" s="11" t="s">
        <v>343</v>
      </c>
      <c r="I104" s="20"/>
      <c r="J104" s="12" t="s">
        <v>847</v>
      </c>
      <c r="K104" s="13" t="s">
        <v>860</v>
      </c>
      <c r="L104" s="51" t="s">
        <v>75</v>
      </c>
      <c r="M104" s="14"/>
      <c r="N104" s="15" t="s">
        <v>75</v>
      </c>
      <c r="O104" s="22" t="s">
        <v>943</v>
      </c>
      <c r="P104" s="16"/>
      <c r="Q104" s="17"/>
      <c r="R104" s="18"/>
      <c r="S104" s="56" t="s">
        <v>50</v>
      </c>
      <c r="T104" s="57"/>
      <c r="U104" s="57"/>
      <c r="V104" s="57"/>
      <c r="W104" s="57"/>
      <c r="X104" s="57"/>
      <c r="Y104" s="57" t="s">
        <v>50</v>
      </c>
      <c r="Z104" s="57"/>
      <c r="AA104" s="57"/>
      <c r="AB104" s="57"/>
      <c r="AC104" s="57"/>
      <c r="AD104" s="57" t="s">
        <v>50</v>
      </c>
      <c r="AE104" s="58"/>
      <c r="AF104" s="67">
        <f>COUNTIF(S104:AE104,"x")</f>
        <v>3</v>
      </c>
    </row>
    <row r="105" spans="1:32" s="67" customFormat="1" ht="20.25" customHeight="1" x14ac:dyDescent="0.2">
      <c r="A105" s="19"/>
      <c r="B105" s="62"/>
      <c r="C105" s="180"/>
      <c r="D105" s="71" t="s">
        <v>2036</v>
      </c>
      <c r="E105" s="172">
        <v>90</v>
      </c>
      <c r="F105" s="158" t="s">
        <v>2043</v>
      </c>
      <c r="G105" s="159"/>
      <c r="H105" s="160" t="s">
        <v>433</v>
      </c>
      <c r="I105" s="161"/>
      <c r="J105" s="162"/>
      <c r="K105" s="13"/>
      <c r="L105" s="51"/>
      <c r="M105" s="14"/>
      <c r="N105" s="15"/>
      <c r="O105" s="22"/>
      <c r="P105" s="16"/>
      <c r="Q105" s="17"/>
      <c r="R105" s="163"/>
      <c r="S105" s="164"/>
      <c r="T105" s="164"/>
      <c r="U105" s="164"/>
      <c r="V105" s="164"/>
      <c r="W105" s="164"/>
      <c r="X105" s="164"/>
      <c r="Y105" s="164"/>
      <c r="Z105" s="164"/>
      <c r="AA105" s="164"/>
      <c r="AB105" s="164"/>
      <c r="AC105" s="164"/>
      <c r="AD105" s="164"/>
      <c r="AE105" s="165"/>
    </row>
    <row r="106" spans="1:32" s="67" customFormat="1" ht="20.25" customHeight="1" x14ac:dyDescent="0.2">
      <c r="A106" s="19"/>
      <c r="B106" s="62">
        <f t="shared" ref="B106:B117" si="12">COUNTIF(C:C,C106)</f>
        <v>1</v>
      </c>
      <c r="C106" s="177">
        <v>462</v>
      </c>
      <c r="D106" s="71" t="s">
        <v>2036</v>
      </c>
      <c r="E106" s="170">
        <v>91</v>
      </c>
      <c r="F106" s="65" t="s">
        <v>353</v>
      </c>
      <c r="G106" s="10" t="s">
        <v>860</v>
      </c>
      <c r="H106" s="11" t="s">
        <v>433</v>
      </c>
      <c r="I106" s="20"/>
      <c r="J106" s="12" t="s">
        <v>612</v>
      </c>
      <c r="K106" s="13" t="s">
        <v>860</v>
      </c>
      <c r="L106" s="51" t="s">
        <v>433</v>
      </c>
      <c r="M106" s="14"/>
      <c r="N106" s="15" t="s">
        <v>75</v>
      </c>
      <c r="O106" s="22" t="e">
        <f>VLOOKUP(N106,#REF!,2,FALSE)</f>
        <v>#REF!</v>
      </c>
      <c r="P106" s="16" t="s">
        <v>50</v>
      </c>
      <c r="Q106" s="17"/>
      <c r="R106" s="18"/>
      <c r="S106" s="56" t="s">
        <v>957</v>
      </c>
      <c r="T106" s="57"/>
      <c r="U106" s="57"/>
      <c r="V106" s="57"/>
      <c r="W106" s="57"/>
      <c r="X106" s="57" t="s">
        <v>50</v>
      </c>
      <c r="Y106" s="57"/>
      <c r="Z106" s="57"/>
      <c r="AA106" s="57"/>
      <c r="AB106" s="57"/>
      <c r="AC106" s="57"/>
      <c r="AD106" s="57"/>
      <c r="AE106" s="58"/>
      <c r="AF106" s="67">
        <f>COUNTIF(S106:AE106,"x")</f>
        <v>1</v>
      </c>
    </row>
    <row r="107" spans="1:32" s="67" customFormat="1" ht="20.25" customHeight="1" x14ac:dyDescent="0.2">
      <c r="A107" s="19"/>
      <c r="B107" s="62">
        <f t="shared" si="12"/>
        <v>1</v>
      </c>
      <c r="C107" s="177">
        <v>463</v>
      </c>
      <c r="D107" s="71" t="s">
        <v>2036</v>
      </c>
      <c r="E107" s="170">
        <v>92</v>
      </c>
      <c r="F107" s="65" t="s">
        <v>354</v>
      </c>
      <c r="G107" s="10" t="s">
        <v>860</v>
      </c>
      <c r="H107" s="11" t="s">
        <v>433</v>
      </c>
      <c r="I107" s="20"/>
      <c r="J107" s="12" t="s">
        <v>612</v>
      </c>
      <c r="K107" s="13" t="s">
        <v>860</v>
      </c>
      <c r="L107" s="51" t="s">
        <v>433</v>
      </c>
      <c r="M107" s="14"/>
      <c r="N107" s="15" t="s">
        <v>75</v>
      </c>
      <c r="O107" s="22" t="e">
        <f>VLOOKUP(N107,#REF!,2,FALSE)</f>
        <v>#REF!</v>
      </c>
      <c r="P107" s="16" t="s">
        <v>50</v>
      </c>
      <c r="Q107" s="17"/>
      <c r="R107" s="18"/>
      <c r="S107" s="56"/>
      <c r="T107" s="57"/>
      <c r="U107" s="57"/>
      <c r="V107" s="57"/>
      <c r="W107" s="57"/>
      <c r="X107" s="57" t="s">
        <v>50</v>
      </c>
      <c r="Y107" s="57"/>
      <c r="Z107" s="57"/>
      <c r="AA107" s="57"/>
      <c r="AB107" s="57"/>
      <c r="AC107" s="57"/>
      <c r="AD107" s="57"/>
      <c r="AE107" s="58"/>
      <c r="AF107" s="67">
        <f>COUNTIF(S107:AE107,"x")</f>
        <v>1</v>
      </c>
    </row>
    <row r="108" spans="1:32" s="67" customFormat="1" ht="20.25" customHeight="1" x14ac:dyDescent="0.2">
      <c r="A108" s="19"/>
      <c r="B108" s="62">
        <f t="shared" si="12"/>
        <v>1</v>
      </c>
      <c r="C108" s="177">
        <v>464</v>
      </c>
      <c r="D108" s="71" t="s">
        <v>2036</v>
      </c>
      <c r="E108" s="170">
        <v>93</v>
      </c>
      <c r="F108" s="65" t="s">
        <v>356</v>
      </c>
      <c r="G108" s="10" t="s">
        <v>860</v>
      </c>
      <c r="H108" s="11" t="s">
        <v>433</v>
      </c>
      <c r="I108" s="20"/>
      <c r="J108" s="12" t="s">
        <v>612</v>
      </c>
      <c r="K108" s="13" t="s">
        <v>860</v>
      </c>
      <c r="L108" s="51" t="s">
        <v>433</v>
      </c>
      <c r="M108" s="14"/>
      <c r="N108" s="15" t="s">
        <v>75</v>
      </c>
      <c r="O108" s="22" t="e">
        <f>VLOOKUP(N108,#REF!,2,FALSE)</f>
        <v>#REF!</v>
      </c>
      <c r="P108" s="16" t="s">
        <v>50</v>
      </c>
      <c r="Q108" s="17"/>
      <c r="R108" s="18"/>
      <c r="S108" s="56"/>
      <c r="T108" s="57"/>
      <c r="U108" s="57"/>
      <c r="V108" s="57"/>
      <c r="W108" s="57"/>
      <c r="X108" s="57" t="s">
        <v>50</v>
      </c>
      <c r="Y108" s="57"/>
      <c r="Z108" s="57"/>
      <c r="AA108" s="57"/>
      <c r="AB108" s="57"/>
      <c r="AC108" s="57"/>
      <c r="AD108" s="57"/>
      <c r="AE108" s="58"/>
      <c r="AF108" s="67">
        <f>COUNTIF(S108:AE108,"x")</f>
        <v>1</v>
      </c>
    </row>
    <row r="109" spans="1:32" s="67" customFormat="1" ht="24" customHeight="1" x14ac:dyDescent="0.2">
      <c r="A109" s="32"/>
      <c r="B109" s="62">
        <f t="shared" si="12"/>
        <v>0</v>
      </c>
      <c r="C109" s="178"/>
      <c r="D109" s="156" t="s">
        <v>2026</v>
      </c>
      <c r="E109" s="171"/>
      <c r="F109" s="44" t="s">
        <v>2027</v>
      </c>
      <c r="G109" s="40"/>
      <c r="H109" s="41"/>
      <c r="I109" s="42"/>
      <c r="J109" s="43"/>
      <c r="K109" s="33"/>
      <c r="L109" s="52"/>
      <c r="M109" s="34"/>
      <c r="N109" s="35"/>
      <c r="O109" s="36"/>
      <c r="P109" s="37"/>
      <c r="Q109" s="38"/>
      <c r="R109" s="39"/>
      <c r="S109" s="59"/>
      <c r="T109" s="59"/>
      <c r="U109" s="59"/>
      <c r="V109" s="59"/>
      <c r="W109" s="59"/>
      <c r="X109" s="59"/>
      <c r="Y109" s="59"/>
      <c r="Z109" s="59"/>
      <c r="AA109" s="59"/>
      <c r="AB109" s="59"/>
      <c r="AC109" s="59"/>
      <c r="AD109" s="59"/>
      <c r="AE109" s="60"/>
      <c r="AF109" s="67">
        <f t="shared" ref="AF109" si="13">COUNTIF(S109:AE109,"x")</f>
        <v>0</v>
      </c>
    </row>
    <row r="110" spans="1:32" s="67" customFormat="1" ht="20.25" customHeight="1" x14ac:dyDescent="0.2">
      <c r="A110" s="19"/>
      <c r="B110" s="62">
        <f t="shared" si="12"/>
        <v>0</v>
      </c>
      <c r="C110" s="180"/>
      <c r="D110" s="157">
        <v>810</v>
      </c>
      <c r="E110" s="172">
        <v>0</v>
      </c>
      <c r="F110" s="158" t="s">
        <v>2028</v>
      </c>
      <c r="G110" s="159"/>
      <c r="H110" s="160"/>
      <c r="I110" s="161"/>
      <c r="J110" s="162"/>
      <c r="K110" s="13"/>
      <c r="L110" s="51"/>
      <c r="M110" s="14"/>
      <c r="N110" s="15"/>
      <c r="O110" s="22"/>
      <c r="P110" s="16"/>
      <c r="Q110" s="17"/>
      <c r="R110" s="163"/>
      <c r="S110" s="164"/>
      <c r="T110" s="164"/>
      <c r="U110" s="164"/>
      <c r="V110" s="164"/>
      <c r="W110" s="164"/>
      <c r="X110" s="164"/>
      <c r="Y110" s="164"/>
      <c r="Z110" s="164"/>
      <c r="AA110" s="164"/>
      <c r="AB110" s="164"/>
      <c r="AC110" s="164"/>
      <c r="AD110" s="164"/>
      <c r="AE110" s="165"/>
    </row>
    <row r="111" spans="1:32" s="67" customFormat="1" ht="20.25" customHeight="1" x14ac:dyDescent="0.2">
      <c r="A111" s="19"/>
      <c r="B111" s="62">
        <f t="shared" si="12"/>
        <v>1</v>
      </c>
      <c r="C111" s="177">
        <v>802</v>
      </c>
      <c r="D111" s="71" t="s">
        <v>2050</v>
      </c>
      <c r="E111" s="170">
        <v>1</v>
      </c>
      <c r="F111" s="65" t="s">
        <v>385</v>
      </c>
      <c r="G111" s="10" t="s">
        <v>860</v>
      </c>
      <c r="H111" s="11" t="s">
        <v>343</v>
      </c>
      <c r="I111" s="20"/>
      <c r="J111" s="12" t="s">
        <v>852</v>
      </c>
      <c r="K111" s="13" t="s">
        <v>860</v>
      </c>
      <c r="L111" s="51" t="s">
        <v>75</v>
      </c>
      <c r="M111" s="14"/>
      <c r="N111" s="15" t="s">
        <v>75</v>
      </c>
      <c r="O111" s="22" t="e">
        <f>VLOOKUP(N111,#REF!,2,FALSE)</f>
        <v>#REF!</v>
      </c>
      <c r="P111" s="16"/>
      <c r="Q111" s="17"/>
      <c r="R111" s="18"/>
      <c r="S111" s="56" t="s">
        <v>50</v>
      </c>
      <c r="T111" s="57" t="s">
        <v>50</v>
      </c>
      <c r="U111" s="57" t="s">
        <v>50</v>
      </c>
      <c r="V111" s="57" t="s">
        <v>50</v>
      </c>
      <c r="W111" s="57" t="s">
        <v>50</v>
      </c>
      <c r="X111" s="57" t="s">
        <v>50</v>
      </c>
      <c r="Y111" s="57" t="s">
        <v>50</v>
      </c>
      <c r="Z111" s="57" t="s">
        <v>50</v>
      </c>
      <c r="AA111" s="57" t="s">
        <v>50</v>
      </c>
      <c r="AB111" s="57" t="s">
        <v>50</v>
      </c>
      <c r="AC111" s="57" t="s">
        <v>50</v>
      </c>
      <c r="AD111" s="57" t="s">
        <v>50</v>
      </c>
      <c r="AE111" s="58" t="s">
        <v>50</v>
      </c>
      <c r="AF111" s="67">
        <f t="shared" ref="AF111:AF139" si="14">COUNTIF(S111:AE111,"x")</f>
        <v>13</v>
      </c>
    </row>
    <row r="112" spans="1:32" s="67" customFormat="1" ht="20.25" customHeight="1" x14ac:dyDescent="0.2">
      <c r="A112" s="19"/>
      <c r="B112" s="62">
        <f t="shared" si="12"/>
        <v>1</v>
      </c>
      <c r="C112" s="177">
        <v>804</v>
      </c>
      <c r="D112" s="71" t="s">
        <v>2050</v>
      </c>
      <c r="E112" s="170">
        <v>2</v>
      </c>
      <c r="F112" s="65" t="s">
        <v>759</v>
      </c>
      <c r="G112" s="10" t="s">
        <v>860</v>
      </c>
      <c r="H112" s="11" t="s">
        <v>343</v>
      </c>
      <c r="I112" s="20"/>
      <c r="J112" s="12" t="s">
        <v>852</v>
      </c>
      <c r="K112" s="13" t="s">
        <v>860</v>
      </c>
      <c r="L112" s="51" t="s">
        <v>75</v>
      </c>
      <c r="M112" s="14"/>
      <c r="N112" s="15" t="s">
        <v>75</v>
      </c>
      <c r="O112" s="22" t="e">
        <f>VLOOKUP(N112,#REF!,2,FALSE)</f>
        <v>#REF!</v>
      </c>
      <c r="P112" s="16"/>
      <c r="Q112" s="17"/>
      <c r="R112" s="18"/>
      <c r="S112" s="56" t="s">
        <v>50</v>
      </c>
      <c r="T112" s="57" t="s">
        <v>50</v>
      </c>
      <c r="U112" s="57" t="s">
        <v>50</v>
      </c>
      <c r="V112" s="57" t="s">
        <v>50</v>
      </c>
      <c r="W112" s="57" t="s">
        <v>50</v>
      </c>
      <c r="X112" s="57" t="s">
        <v>50</v>
      </c>
      <c r="Y112" s="57" t="s">
        <v>50</v>
      </c>
      <c r="Z112" s="57" t="s">
        <v>50</v>
      </c>
      <c r="AA112" s="57" t="s">
        <v>50</v>
      </c>
      <c r="AB112" s="57" t="s">
        <v>50</v>
      </c>
      <c r="AC112" s="57" t="s">
        <v>50</v>
      </c>
      <c r="AD112" s="57" t="s">
        <v>50</v>
      </c>
      <c r="AE112" s="58"/>
      <c r="AF112" s="67">
        <f t="shared" si="14"/>
        <v>12</v>
      </c>
    </row>
    <row r="113" spans="1:32" s="67" customFormat="1" ht="20.25" customHeight="1" x14ac:dyDescent="0.2">
      <c r="A113" s="19"/>
      <c r="B113" s="62">
        <f t="shared" si="12"/>
        <v>1</v>
      </c>
      <c r="C113" s="177">
        <v>805</v>
      </c>
      <c r="D113" s="71" t="s">
        <v>2050</v>
      </c>
      <c r="E113" s="170">
        <v>3</v>
      </c>
      <c r="F113" s="65" t="s">
        <v>932</v>
      </c>
      <c r="G113" s="10" t="s">
        <v>860</v>
      </c>
      <c r="H113" s="11" t="s">
        <v>343</v>
      </c>
      <c r="I113" s="20"/>
      <c r="J113" s="12" t="s">
        <v>852</v>
      </c>
      <c r="K113" s="13" t="s">
        <v>860</v>
      </c>
      <c r="L113" s="51" t="s">
        <v>75</v>
      </c>
      <c r="M113" s="14"/>
      <c r="N113" s="15" t="s">
        <v>75</v>
      </c>
      <c r="O113" s="22" t="e">
        <f>VLOOKUP(N113,#REF!,2,FALSE)</f>
        <v>#REF!</v>
      </c>
      <c r="P113" s="16"/>
      <c r="Q113" s="17"/>
      <c r="R113" s="18"/>
      <c r="S113" s="56" t="s">
        <v>50</v>
      </c>
      <c r="T113" s="57" t="s">
        <v>50</v>
      </c>
      <c r="U113" s="57" t="s">
        <v>50</v>
      </c>
      <c r="V113" s="57" t="s">
        <v>50</v>
      </c>
      <c r="W113" s="57" t="s">
        <v>50</v>
      </c>
      <c r="X113" s="57" t="s">
        <v>50</v>
      </c>
      <c r="Y113" s="57" t="s">
        <v>50</v>
      </c>
      <c r="Z113" s="57" t="s">
        <v>50</v>
      </c>
      <c r="AA113" s="57" t="s">
        <v>50</v>
      </c>
      <c r="AB113" s="57" t="s">
        <v>50</v>
      </c>
      <c r="AC113" s="57" t="s">
        <v>50</v>
      </c>
      <c r="AD113" s="57"/>
      <c r="AE113" s="58"/>
      <c r="AF113" s="67">
        <f t="shared" si="14"/>
        <v>11</v>
      </c>
    </row>
    <row r="114" spans="1:32" s="67" customFormat="1" ht="20.25" customHeight="1" x14ac:dyDescent="0.2">
      <c r="A114" s="19"/>
      <c r="B114" s="62">
        <f t="shared" si="12"/>
        <v>1</v>
      </c>
      <c r="C114" s="179">
        <v>806</v>
      </c>
      <c r="D114" s="73">
        <v>810</v>
      </c>
      <c r="E114" s="170">
        <v>4</v>
      </c>
      <c r="F114" s="65" t="s">
        <v>1008</v>
      </c>
      <c r="G114" s="10" t="s">
        <v>860</v>
      </c>
      <c r="H114" s="11" t="s">
        <v>343</v>
      </c>
      <c r="I114" s="20"/>
      <c r="J114" s="12" t="s">
        <v>852</v>
      </c>
      <c r="K114" s="13" t="s">
        <v>860</v>
      </c>
      <c r="L114" s="51" t="s">
        <v>75</v>
      </c>
      <c r="M114" s="14"/>
      <c r="N114" s="15" t="s">
        <v>75</v>
      </c>
      <c r="O114" s="22" t="e">
        <f>VLOOKUP(N114,#REF!,2,FALSE)</f>
        <v>#REF!</v>
      </c>
      <c r="P114" s="16"/>
      <c r="Q114" s="17"/>
      <c r="R114" s="18"/>
      <c r="S114" s="56"/>
      <c r="T114" s="57"/>
      <c r="U114" s="57" t="s">
        <v>50</v>
      </c>
      <c r="V114" s="57" t="s">
        <v>50</v>
      </c>
      <c r="W114" s="57" t="s">
        <v>50</v>
      </c>
      <c r="X114" s="57" t="s">
        <v>50</v>
      </c>
      <c r="Y114" s="57" t="s">
        <v>50</v>
      </c>
      <c r="Z114" s="57"/>
      <c r="AA114" s="57"/>
      <c r="AB114" s="57"/>
      <c r="AC114" s="57"/>
      <c r="AD114" s="57"/>
      <c r="AE114" s="58"/>
      <c r="AF114" s="67">
        <f t="shared" si="14"/>
        <v>5</v>
      </c>
    </row>
    <row r="115" spans="1:32" s="67" customFormat="1" ht="20.25" customHeight="1" x14ac:dyDescent="0.2">
      <c r="A115" s="19"/>
      <c r="B115" s="62">
        <f t="shared" si="12"/>
        <v>1</v>
      </c>
      <c r="C115" s="177">
        <v>852</v>
      </c>
      <c r="D115" s="71" t="s">
        <v>2050</v>
      </c>
      <c r="E115" s="170">
        <v>5</v>
      </c>
      <c r="F115" s="65" t="s">
        <v>208</v>
      </c>
      <c r="G115" s="10" t="s">
        <v>860</v>
      </c>
      <c r="H115" s="11" t="s">
        <v>343</v>
      </c>
      <c r="I115" s="20"/>
      <c r="J115" s="12" t="s">
        <v>852</v>
      </c>
      <c r="K115" s="13" t="s">
        <v>860</v>
      </c>
      <c r="L115" s="51" t="s">
        <v>75</v>
      </c>
      <c r="M115" s="14"/>
      <c r="N115" s="15" t="s">
        <v>75</v>
      </c>
      <c r="O115" s="22" t="e">
        <f>VLOOKUP(N115,#REF!,2,FALSE)</f>
        <v>#REF!</v>
      </c>
      <c r="P115" s="16"/>
      <c r="Q115" s="17"/>
      <c r="R115" s="18"/>
      <c r="S115" s="56" t="s">
        <v>50</v>
      </c>
      <c r="T115" s="57" t="s">
        <v>50</v>
      </c>
      <c r="U115" s="57" t="s">
        <v>50</v>
      </c>
      <c r="V115" s="57" t="s">
        <v>50</v>
      </c>
      <c r="W115" s="57" t="s">
        <v>50</v>
      </c>
      <c r="X115" s="57" t="s">
        <v>50</v>
      </c>
      <c r="Y115" s="57" t="s">
        <v>50</v>
      </c>
      <c r="Z115" s="57" t="s">
        <v>50</v>
      </c>
      <c r="AA115" s="57" t="s">
        <v>50</v>
      </c>
      <c r="AB115" s="57" t="s">
        <v>50</v>
      </c>
      <c r="AC115" s="57" t="s">
        <v>50</v>
      </c>
      <c r="AD115" s="57" t="s">
        <v>50</v>
      </c>
      <c r="AE115" s="58" t="s">
        <v>50</v>
      </c>
      <c r="AF115" s="67">
        <f t="shared" si="14"/>
        <v>13</v>
      </c>
    </row>
    <row r="116" spans="1:32" s="67" customFormat="1" ht="20.25" customHeight="1" x14ac:dyDescent="0.2">
      <c r="A116" s="19"/>
      <c r="B116" s="62">
        <f t="shared" si="12"/>
        <v>1</v>
      </c>
      <c r="C116" s="177">
        <v>853</v>
      </c>
      <c r="D116" s="71" t="s">
        <v>2050</v>
      </c>
      <c r="E116" s="170">
        <v>6</v>
      </c>
      <c r="F116" s="65" t="s">
        <v>758</v>
      </c>
      <c r="G116" s="10" t="s">
        <v>860</v>
      </c>
      <c r="H116" s="11" t="s">
        <v>343</v>
      </c>
      <c r="I116" s="20"/>
      <c r="J116" s="12" t="s">
        <v>852</v>
      </c>
      <c r="K116" s="13" t="s">
        <v>860</v>
      </c>
      <c r="L116" s="51" t="s">
        <v>75</v>
      </c>
      <c r="M116" s="14"/>
      <c r="N116" s="15" t="s">
        <v>75</v>
      </c>
      <c r="O116" s="22" t="e">
        <f>VLOOKUP(N116,#REF!,2,FALSE)</f>
        <v>#REF!</v>
      </c>
      <c r="P116" s="16"/>
      <c r="Q116" s="17"/>
      <c r="R116" s="18"/>
      <c r="S116" s="56" t="s">
        <v>50</v>
      </c>
      <c r="T116" s="57" t="s">
        <v>50</v>
      </c>
      <c r="U116" s="57" t="s">
        <v>50</v>
      </c>
      <c r="V116" s="57" t="s">
        <v>50</v>
      </c>
      <c r="W116" s="57" t="s">
        <v>50</v>
      </c>
      <c r="X116" s="57" t="s">
        <v>50</v>
      </c>
      <c r="Y116" s="57" t="s">
        <v>50</v>
      </c>
      <c r="Z116" s="57" t="s">
        <v>50</v>
      </c>
      <c r="AA116" s="57" t="s">
        <v>50</v>
      </c>
      <c r="AB116" s="57" t="s">
        <v>50</v>
      </c>
      <c r="AC116" s="57" t="s">
        <v>50</v>
      </c>
      <c r="AD116" s="57" t="s">
        <v>50</v>
      </c>
      <c r="AE116" s="58" t="s">
        <v>50</v>
      </c>
      <c r="AF116" s="67">
        <f t="shared" si="14"/>
        <v>13</v>
      </c>
    </row>
    <row r="117" spans="1:32" s="67" customFormat="1" ht="20.25" customHeight="1" x14ac:dyDescent="0.2">
      <c r="A117" s="19"/>
      <c r="B117" s="62">
        <f t="shared" si="12"/>
        <v>1</v>
      </c>
      <c r="C117" s="177">
        <v>854</v>
      </c>
      <c r="D117" s="71" t="s">
        <v>2050</v>
      </c>
      <c r="E117" s="170">
        <v>7</v>
      </c>
      <c r="F117" s="65" t="s">
        <v>63</v>
      </c>
      <c r="G117" s="10" t="s">
        <v>860</v>
      </c>
      <c r="H117" s="11" t="s">
        <v>343</v>
      </c>
      <c r="I117" s="20"/>
      <c r="J117" s="12" t="s">
        <v>852</v>
      </c>
      <c r="K117" s="13" t="s">
        <v>860</v>
      </c>
      <c r="L117" s="51" t="s">
        <v>75</v>
      </c>
      <c r="M117" s="14"/>
      <c r="N117" s="15" t="s">
        <v>75</v>
      </c>
      <c r="O117" s="22" t="e">
        <f>VLOOKUP(N117,#REF!,2,FALSE)</f>
        <v>#REF!</v>
      </c>
      <c r="P117" s="16"/>
      <c r="Q117" s="17"/>
      <c r="R117" s="18"/>
      <c r="S117" s="56" t="s">
        <v>50</v>
      </c>
      <c r="T117" s="57" t="s">
        <v>50</v>
      </c>
      <c r="U117" s="57" t="s">
        <v>50</v>
      </c>
      <c r="V117" s="57" t="s">
        <v>50</v>
      </c>
      <c r="W117" s="57" t="s">
        <v>50</v>
      </c>
      <c r="X117" s="57" t="s">
        <v>50</v>
      </c>
      <c r="Y117" s="57" t="s">
        <v>50</v>
      </c>
      <c r="Z117" s="57" t="s">
        <v>50</v>
      </c>
      <c r="AA117" s="57" t="s">
        <v>50</v>
      </c>
      <c r="AB117" s="57" t="s">
        <v>50</v>
      </c>
      <c r="AC117" s="57" t="s">
        <v>50</v>
      </c>
      <c r="AD117" s="57" t="s">
        <v>50</v>
      </c>
      <c r="AE117" s="58"/>
      <c r="AF117" s="67">
        <f t="shared" si="14"/>
        <v>12</v>
      </c>
    </row>
    <row r="118" spans="1:32" s="67" customFormat="1" ht="20.25" customHeight="1" x14ac:dyDescent="0.2">
      <c r="A118" s="19"/>
      <c r="B118" s="62"/>
      <c r="C118" s="177" t="s">
        <v>2047</v>
      </c>
      <c r="D118" s="71" t="s">
        <v>2046</v>
      </c>
      <c r="E118" s="170">
        <v>0</v>
      </c>
      <c r="F118" s="65" t="s">
        <v>30</v>
      </c>
      <c r="G118" s="10" t="s">
        <v>860</v>
      </c>
      <c r="H118" s="11" t="s">
        <v>343</v>
      </c>
      <c r="I118" s="20"/>
      <c r="J118" s="12" t="s">
        <v>853</v>
      </c>
      <c r="K118" s="13" t="s">
        <v>860</v>
      </c>
      <c r="L118" s="51" t="s">
        <v>75</v>
      </c>
      <c r="M118" s="14"/>
      <c r="N118" s="15" t="s">
        <v>75</v>
      </c>
      <c r="O118" s="22" t="e">
        <f>VLOOKUP(N118,#REF!,2,FALSE)</f>
        <v>#REF!</v>
      </c>
      <c r="P118" s="16"/>
      <c r="Q118" s="17"/>
      <c r="R118" s="18"/>
      <c r="S118" s="56"/>
      <c r="T118" s="57"/>
      <c r="U118" s="57"/>
      <c r="V118" s="57"/>
      <c r="W118" s="57"/>
      <c r="X118" s="57"/>
      <c r="Y118" s="57"/>
      <c r="Z118" s="57"/>
      <c r="AA118" s="57"/>
      <c r="AB118" s="57"/>
      <c r="AC118" s="57"/>
      <c r="AD118" s="57"/>
      <c r="AE118" s="58"/>
    </row>
    <row r="119" spans="1:32" s="67" customFormat="1" ht="20.25" customHeight="1" x14ac:dyDescent="0.2">
      <c r="A119" s="19"/>
      <c r="B119" s="62">
        <f t="shared" ref="B119:B149" si="15">COUNTIF(C:C,C119)</f>
        <v>0</v>
      </c>
      <c r="C119" s="177"/>
      <c r="D119" s="71" t="s">
        <v>2046</v>
      </c>
      <c r="E119" s="170">
        <v>10</v>
      </c>
      <c r="F119" s="65" t="s">
        <v>2029</v>
      </c>
      <c r="G119" s="10" t="s">
        <v>860</v>
      </c>
      <c r="H119" s="11" t="s">
        <v>343</v>
      </c>
      <c r="I119" s="20"/>
      <c r="J119" s="12" t="s">
        <v>853</v>
      </c>
      <c r="K119" s="13" t="s">
        <v>860</v>
      </c>
      <c r="L119" s="51" t="s">
        <v>75</v>
      </c>
      <c r="M119" s="14"/>
      <c r="N119" s="15" t="s">
        <v>75</v>
      </c>
      <c r="O119" s="22" t="e">
        <f>VLOOKUP(N119,#REF!,2,FALSE)</f>
        <v>#REF!</v>
      </c>
      <c r="P119" s="16"/>
      <c r="Q119" s="17"/>
      <c r="R119" s="18"/>
      <c r="S119" s="56" t="s">
        <v>50</v>
      </c>
      <c r="T119" s="57" t="s">
        <v>50</v>
      </c>
      <c r="U119" s="57"/>
      <c r="V119" s="57" t="s">
        <v>50</v>
      </c>
      <c r="W119" s="57" t="s">
        <v>50</v>
      </c>
      <c r="X119" s="57" t="s">
        <v>50</v>
      </c>
      <c r="Y119" s="57"/>
      <c r="Z119" s="57" t="s">
        <v>50</v>
      </c>
      <c r="AA119" s="57"/>
      <c r="AB119" s="57" t="s">
        <v>50</v>
      </c>
      <c r="AC119" s="57"/>
      <c r="AD119" s="57" t="s">
        <v>50</v>
      </c>
      <c r="AE119" s="58" t="s">
        <v>50</v>
      </c>
      <c r="AF119" s="67">
        <f t="shared" si="14"/>
        <v>9</v>
      </c>
    </row>
    <row r="120" spans="1:32" s="67" customFormat="1" ht="20.25" customHeight="1" x14ac:dyDescent="0.2">
      <c r="A120" s="19"/>
      <c r="B120" s="62">
        <f t="shared" si="15"/>
        <v>1</v>
      </c>
      <c r="C120" s="177">
        <v>825</v>
      </c>
      <c r="D120" s="71" t="s">
        <v>2046</v>
      </c>
      <c r="E120" s="170">
        <v>11</v>
      </c>
      <c r="F120" s="65" t="s">
        <v>31</v>
      </c>
      <c r="G120" s="10" t="s">
        <v>860</v>
      </c>
      <c r="H120" s="11" t="s">
        <v>343</v>
      </c>
      <c r="I120" s="20"/>
      <c r="J120" s="12" t="s">
        <v>853</v>
      </c>
      <c r="K120" s="13" t="s">
        <v>860</v>
      </c>
      <c r="L120" s="51" t="s">
        <v>75</v>
      </c>
      <c r="M120" s="14"/>
      <c r="N120" s="15" t="s">
        <v>75</v>
      </c>
      <c r="O120" s="22" t="e">
        <f>VLOOKUP(N120,#REF!,2,FALSE)</f>
        <v>#REF!</v>
      </c>
      <c r="P120" s="16"/>
      <c r="Q120" s="17"/>
      <c r="R120" s="18"/>
      <c r="S120" s="56"/>
      <c r="T120" s="57"/>
      <c r="U120" s="57"/>
      <c r="V120" s="57"/>
      <c r="W120" s="57" t="s">
        <v>50</v>
      </c>
      <c r="X120" s="57" t="s">
        <v>50</v>
      </c>
      <c r="Y120" s="57" t="s">
        <v>50</v>
      </c>
      <c r="Z120" s="57" t="s">
        <v>50</v>
      </c>
      <c r="AA120" s="57" t="s">
        <v>50</v>
      </c>
      <c r="AB120" s="57" t="s">
        <v>50</v>
      </c>
      <c r="AC120" s="57" t="s">
        <v>50</v>
      </c>
      <c r="AD120" s="57" t="s">
        <v>50</v>
      </c>
      <c r="AE120" s="58" t="s">
        <v>50</v>
      </c>
      <c r="AF120" s="67">
        <f>COUNTIF(S120:AE120,"x")</f>
        <v>9</v>
      </c>
    </row>
    <row r="121" spans="1:32" s="67" customFormat="1" ht="20.25" customHeight="1" x14ac:dyDescent="0.2">
      <c r="A121" s="19"/>
      <c r="B121" s="62">
        <f t="shared" si="15"/>
        <v>1</v>
      </c>
      <c r="C121" s="177">
        <v>823</v>
      </c>
      <c r="D121" s="71" t="s">
        <v>2046</v>
      </c>
      <c r="E121" s="170">
        <v>12</v>
      </c>
      <c r="F121" s="65" t="s">
        <v>49</v>
      </c>
      <c r="G121" s="10" t="s">
        <v>860</v>
      </c>
      <c r="H121" s="11" t="s">
        <v>343</v>
      </c>
      <c r="I121" s="20"/>
      <c r="J121" s="12" t="s">
        <v>853</v>
      </c>
      <c r="K121" s="13" t="s">
        <v>860</v>
      </c>
      <c r="L121" s="51" t="s">
        <v>75</v>
      </c>
      <c r="M121" s="14"/>
      <c r="N121" s="15" t="s">
        <v>75</v>
      </c>
      <c r="O121" s="22" t="e">
        <f>VLOOKUP(N121,#REF!,2,FALSE)</f>
        <v>#REF!</v>
      </c>
      <c r="P121" s="16"/>
      <c r="Q121" s="17"/>
      <c r="R121" s="18"/>
      <c r="S121" s="56"/>
      <c r="T121" s="57"/>
      <c r="U121" s="57" t="s">
        <v>50</v>
      </c>
      <c r="V121" s="57"/>
      <c r="W121" s="57" t="s">
        <v>50</v>
      </c>
      <c r="X121" s="57" t="s">
        <v>50</v>
      </c>
      <c r="Y121" s="57"/>
      <c r="Z121" s="57"/>
      <c r="AA121" s="57"/>
      <c r="AB121" s="57"/>
      <c r="AC121" s="57"/>
      <c r="AD121" s="57"/>
      <c r="AE121" s="58"/>
      <c r="AF121" s="67">
        <f>COUNTIF(S121:AE121,"x")</f>
        <v>3</v>
      </c>
    </row>
    <row r="122" spans="1:32" s="67" customFormat="1" ht="20.25" customHeight="1" x14ac:dyDescent="0.2">
      <c r="A122" s="19"/>
      <c r="B122" s="62">
        <f t="shared" si="15"/>
        <v>1</v>
      </c>
      <c r="C122" s="177">
        <v>836</v>
      </c>
      <c r="D122" s="71" t="s">
        <v>2046</v>
      </c>
      <c r="E122" s="170">
        <v>13</v>
      </c>
      <c r="F122" s="65" t="s">
        <v>57</v>
      </c>
      <c r="G122" s="10" t="s">
        <v>860</v>
      </c>
      <c r="H122" s="11" t="s">
        <v>343</v>
      </c>
      <c r="I122" s="20"/>
      <c r="J122" s="12" t="s">
        <v>853</v>
      </c>
      <c r="K122" s="13" t="s">
        <v>860</v>
      </c>
      <c r="L122" s="51" t="s">
        <v>75</v>
      </c>
      <c r="M122" s="14"/>
      <c r="N122" s="15" t="s">
        <v>75</v>
      </c>
      <c r="O122" s="22" t="e">
        <f>VLOOKUP(N122,#REF!,2,FALSE)</f>
        <v>#REF!</v>
      </c>
      <c r="P122" s="16"/>
      <c r="Q122" s="17"/>
      <c r="R122" s="18"/>
      <c r="S122" s="56"/>
      <c r="T122" s="57"/>
      <c r="U122" s="57" t="s">
        <v>50</v>
      </c>
      <c r="V122" s="57"/>
      <c r="W122" s="57" t="s">
        <v>50</v>
      </c>
      <c r="X122" s="57" t="s">
        <v>50</v>
      </c>
      <c r="Y122" s="57"/>
      <c r="Z122" s="57"/>
      <c r="AA122" s="57"/>
      <c r="AB122" s="57"/>
      <c r="AC122" s="57"/>
      <c r="AD122" s="57"/>
      <c r="AE122" s="58"/>
      <c r="AF122" s="67">
        <f>COUNTIF(S122:AE122,"x")</f>
        <v>3</v>
      </c>
    </row>
    <row r="123" spans="1:32" s="67" customFormat="1" ht="20.25" customHeight="1" x14ac:dyDescent="0.2">
      <c r="A123" s="19"/>
      <c r="B123" s="62">
        <f t="shared" si="15"/>
        <v>1</v>
      </c>
      <c r="C123" s="177">
        <v>824</v>
      </c>
      <c r="D123" s="71" t="s">
        <v>2046</v>
      </c>
      <c r="E123" s="170">
        <v>14</v>
      </c>
      <c r="F123" s="65" t="s">
        <v>51</v>
      </c>
      <c r="G123" s="10" t="s">
        <v>860</v>
      </c>
      <c r="H123" s="11" t="s">
        <v>343</v>
      </c>
      <c r="I123" s="20"/>
      <c r="J123" s="12" t="s">
        <v>853</v>
      </c>
      <c r="K123" s="13" t="s">
        <v>860</v>
      </c>
      <c r="L123" s="51" t="s">
        <v>75</v>
      </c>
      <c r="M123" s="14"/>
      <c r="N123" s="15" t="s">
        <v>75</v>
      </c>
      <c r="O123" s="22" t="e">
        <f>VLOOKUP(N123,#REF!,2,FALSE)</f>
        <v>#REF!</v>
      </c>
      <c r="P123" s="16"/>
      <c r="Q123" s="17"/>
      <c r="R123" s="18"/>
      <c r="S123" s="56"/>
      <c r="T123" s="57"/>
      <c r="U123" s="57" t="s">
        <v>50</v>
      </c>
      <c r="V123" s="57"/>
      <c r="W123" s="57" t="s">
        <v>50</v>
      </c>
      <c r="X123" s="57" t="s">
        <v>50</v>
      </c>
      <c r="Y123" s="57"/>
      <c r="Z123" s="57"/>
      <c r="AA123" s="57"/>
      <c r="AB123" s="57"/>
      <c r="AC123" s="57"/>
      <c r="AD123" s="57"/>
      <c r="AE123" s="58" t="s">
        <v>50</v>
      </c>
      <c r="AF123" s="67">
        <f>COUNTIF(S123:AE123,"x")</f>
        <v>4</v>
      </c>
    </row>
    <row r="124" spans="1:32" s="67" customFormat="1" ht="20.25" customHeight="1" x14ac:dyDescent="0.2">
      <c r="A124" s="19"/>
      <c r="B124" s="62">
        <f t="shared" si="15"/>
        <v>1</v>
      </c>
      <c r="C124" s="177">
        <v>822</v>
      </c>
      <c r="D124" s="71" t="s">
        <v>2046</v>
      </c>
      <c r="E124" s="170">
        <v>15</v>
      </c>
      <c r="F124" s="65" t="s">
        <v>29</v>
      </c>
      <c r="G124" s="10" t="s">
        <v>860</v>
      </c>
      <c r="H124" s="11" t="s">
        <v>343</v>
      </c>
      <c r="I124" s="20"/>
      <c r="J124" s="12" t="s">
        <v>853</v>
      </c>
      <c r="K124" s="13" t="s">
        <v>860</v>
      </c>
      <c r="L124" s="51" t="s">
        <v>75</v>
      </c>
      <c r="M124" s="14"/>
      <c r="N124" s="15" t="s">
        <v>75</v>
      </c>
      <c r="O124" s="22" t="e">
        <f>VLOOKUP(N124,#REF!,2,FALSE)</f>
        <v>#REF!</v>
      </c>
      <c r="P124" s="16"/>
      <c r="Q124" s="17"/>
      <c r="R124" s="18"/>
      <c r="S124" s="56"/>
      <c r="T124" s="57" t="s">
        <v>50</v>
      </c>
      <c r="U124" s="57" t="s">
        <v>50</v>
      </c>
      <c r="V124" s="57" t="s">
        <v>50</v>
      </c>
      <c r="W124" s="57" t="s">
        <v>50</v>
      </c>
      <c r="X124" s="57" t="s">
        <v>50</v>
      </c>
      <c r="Y124" s="57" t="s">
        <v>50</v>
      </c>
      <c r="Z124" s="57"/>
      <c r="AA124" s="57" t="s">
        <v>50</v>
      </c>
      <c r="AB124" s="57"/>
      <c r="AC124" s="57"/>
      <c r="AD124" s="57"/>
      <c r="AE124" s="58"/>
      <c r="AF124" s="67">
        <f t="shared" si="14"/>
        <v>7</v>
      </c>
    </row>
    <row r="125" spans="1:32" s="67" customFormat="1" ht="20.25" customHeight="1" x14ac:dyDescent="0.2">
      <c r="A125" s="19"/>
      <c r="B125" s="62">
        <f t="shared" si="15"/>
        <v>0</v>
      </c>
      <c r="C125" s="177"/>
      <c r="D125" s="71" t="s">
        <v>2046</v>
      </c>
      <c r="E125" s="170">
        <v>20</v>
      </c>
      <c r="F125" s="65" t="s">
        <v>2030</v>
      </c>
      <c r="G125" s="10" t="s">
        <v>860</v>
      </c>
      <c r="H125" s="11" t="s">
        <v>343</v>
      </c>
      <c r="I125" s="20"/>
      <c r="J125" s="12" t="s">
        <v>853</v>
      </c>
      <c r="K125" s="13" t="s">
        <v>860</v>
      </c>
      <c r="L125" s="51" t="s">
        <v>75</v>
      </c>
      <c r="M125" s="14"/>
      <c r="N125" s="15" t="s">
        <v>75</v>
      </c>
      <c r="O125" s="22" t="e">
        <f>VLOOKUP(N125,#REF!,2,FALSE)</f>
        <v>#REF!</v>
      </c>
      <c r="P125" s="16"/>
      <c r="Q125" s="17"/>
      <c r="R125" s="18"/>
      <c r="S125" s="56" t="s">
        <v>50</v>
      </c>
      <c r="T125" s="57" t="s">
        <v>50</v>
      </c>
      <c r="U125" s="57"/>
      <c r="V125" s="57" t="s">
        <v>50</v>
      </c>
      <c r="W125" s="57" t="s">
        <v>50</v>
      </c>
      <c r="X125" s="57" t="s">
        <v>50</v>
      </c>
      <c r="Y125" s="57"/>
      <c r="Z125" s="57" t="s">
        <v>50</v>
      </c>
      <c r="AA125" s="57"/>
      <c r="AB125" s="57" t="s">
        <v>50</v>
      </c>
      <c r="AC125" s="57"/>
      <c r="AD125" s="57" t="s">
        <v>50</v>
      </c>
      <c r="AE125" s="58" t="s">
        <v>50</v>
      </c>
      <c r="AF125" s="67">
        <f t="shared" ref="AF125:AF127" si="16">COUNTIF(S125:AE125,"x")</f>
        <v>9</v>
      </c>
    </row>
    <row r="126" spans="1:32" s="67" customFormat="1" ht="20.25" customHeight="1" x14ac:dyDescent="0.2">
      <c r="A126" s="19"/>
      <c r="B126" s="62">
        <f t="shared" si="15"/>
        <v>1</v>
      </c>
      <c r="C126" s="177">
        <v>831</v>
      </c>
      <c r="D126" s="71" t="s">
        <v>2046</v>
      </c>
      <c r="E126" s="170">
        <v>21</v>
      </c>
      <c r="F126" s="65" t="s">
        <v>53</v>
      </c>
      <c r="G126" s="10" t="s">
        <v>860</v>
      </c>
      <c r="H126" s="11" t="s">
        <v>343</v>
      </c>
      <c r="I126" s="20"/>
      <c r="J126" s="12" t="s">
        <v>853</v>
      </c>
      <c r="K126" s="13" t="s">
        <v>860</v>
      </c>
      <c r="L126" s="51" t="s">
        <v>75</v>
      </c>
      <c r="M126" s="14"/>
      <c r="N126" s="15" t="s">
        <v>75</v>
      </c>
      <c r="O126" s="22" t="e">
        <f>VLOOKUP(N126,#REF!,2,FALSE)</f>
        <v>#REF!</v>
      </c>
      <c r="P126" s="16"/>
      <c r="Q126" s="17"/>
      <c r="R126" s="18"/>
      <c r="S126" s="56"/>
      <c r="T126" s="57"/>
      <c r="U126" s="57" t="s">
        <v>50</v>
      </c>
      <c r="V126" s="57"/>
      <c r="W126" s="57" t="s">
        <v>50</v>
      </c>
      <c r="X126" s="57" t="s">
        <v>50</v>
      </c>
      <c r="Y126" s="57"/>
      <c r="Z126" s="57"/>
      <c r="AA126" s="57"/>
      <c r="AB126" s="57"/>
      <c r="AC126" s="57"/>
      <c r="AD126" s="57"/>
      <c r="AE126" s="58"/>
      <c r="AF126" s="67">
        <f t="shared" si="16"/>
        <v>3</v>
      </c>
    </row>
    <row r="127" spans="1:32" s="67" customFormat="1" ht="20.25" customHeight="1" x14ac:dyDescent="0.2">
      <c r="A127" s="19"/>
      <c r="B127" s="62">
        <f t="shared" si="15"/>
        <v>1</v>
      </c>
      <c r="C127" s="177">
        <v>832</v>
      </c>
      <c r="D127" s="71" t="s">
        <v>2046</v>
      </c>
      <c r="E127" s="170">
        <v>22</v>
      </c>
      <c r="F127" s="65" t="s">
        <v>54</v>
      </c>
      <c r="G127" s="10" t="s">
        <v>860</v>
      </c>
      <c r="H127" s="11" t="s">
        <v>343</v>
      </c>
      <c r="I127" s="20"/>
      <c r="J127" s="12" t="s">
        <v>853</v>
      </c>
      <c r="K127" s="13" t="s">
        <v>860</v>
      </c>
      <c r="L127" s="51" t="s">
        <v>75</v>
      </c>
      <c r="M127" s="14"/>
      <c r="N127" s="15" t="s">
        <v>75</v>
      </c>
      <c r="O127" s="22" t="e">
        <f>VLOOKUP(N127,#REF!,2,FALSE)</f>
        <v>#REF!</v>
      </c>
      <c r="P127" s="16"/>
      <c r="Q127" s="17"/>
      <c r="R127" s="18"/>
      <c r="S127" s="56"/>
      <c r="T127" s="57"/>
      <c r="U127" s="57" t="s">
        <v>50</v>
      </c>
      <c r="V127" s="57"/>
      <c r="W127" s="57" t="s">
        <v>50</v>
      </c>
      <c r="X127" s="57" t="s">
        <v>50</v>
      </c>
      <c r="Y127" s="57"/>
      <c r="Z127" s="57"/>
      <c r="AA127" s="57"/>
      <c r="AB127" s="57"/>
      <c r="AC127" s="57"/>
      <c r="AD127" s="57"/>
      <c r="AE127" s="58"/>
      <c r="AF127" s="67">
        <f t="shared" si="16"/>
        <v>3</v>
      </c>
    </row>
    <row r="128" spans="1:32" s="67" customFormat="1" ht="20.25" customHeight="1" x14ac:dyDescent="0.2">
      <c r="A128" s="19"/>
      <c r="B128" s="62">
        <f t="shared" si="15"/>
        <v>1</v>
      </c>
      <c r="C128" s="177">
        <v>830</v>
      </c>
      <c r="D128" s="71" t="s">
        <v>2046</v>
      </c>
      <c r="E128" s="170">
        <v>23</v>
      </c>
      <c r="F128" s="65" t="s">
        <v>52</v>
      </c>
      <c r="G128" s="10" t="s">
        <v>860</v>
      </c>
      <c r="H128" s="11" t="s">
        <v>343</v>
      </c>
      <c r="I128" s="20"/>
      <c r="J128" s="12" t="s">
        <v>853</v>
      </c>
      <c r="K128" s="13" t="s">
        <v>860</v>
      </c>
      <c r="L128" s="51" t="s">
        <v>75</v>
      </c>
      <c r="M128" s="14"/>
      <c r="N128" s="15" t="s">
        <v>75</v>
      </c>
      <c r="O128" s="22" t="e">
        <f>VLOOKUP(N128,#REF!,2,FALSE)</f>
        <v>#REF!</v>
      </c>
      <c r="P128" s="16"/>
      <c r="Q128" s="17"/>
      <c r="R128" s="18"/>
      <c r="S128" s="56"/>
      <c r="T128" s="57"/>
      <c r="U128" s="57" t="s">
        <v>50</v>
      </c>
      <c r="V128" s="57" t="s">
        <v>50</v>
      </c>
      <c r="W128" s="57" t="s">
        <v>50</v>
      </c>
      <c r="X128" s="57" t="s">
        <v>50</v>
      </c>
      <c r="Y128" s="57"/>
      <c r="Z128" s="57"/>
      <c r="AA128" s="57"/>
      <c r="AB128" s="57"/>
      <c r="AC128" s="57"/>
      <c r="AD128" s="57"/>
      <c r="AE128" s="58"/>
      <c r="AF128" s="67">
        <f>COUNTIF(S128:AE128,"x")</f>
        <v>4</v>
      </c>
    </row>
    <row r="129" spans="1:32" s="67" customFormat="1" ht="20.25" customHeight="1" x14ac:dyDescent="0.2">
      <c r="A129" s="19"/>
      <c r="B129" s="62">
        <f t="shared" si="15"/>
        <v>1</v>
      </c>
      <c r="C129" s="177">
        <v>826</v>
      </c>
      <c r="D129" s="71" t="s">
        <v>2046</v>
      </c>
      <c r="E129" s="170">
        <v>24</v>
      </c>
      <c r="F129" s="65" t="s">
        <v>5</v>
      </c>
      <c r="G129" s="10" t="s">
        <v>860</v>
      </c>
      <c r="H129" s="11" t="s">
        <v>343</v>
      </c>
      <c r="I129" s="20"/>
      <c r="J129" s="12" t="s">
        <v>853</v>
      </c>
      <c r="K129" s="13" t="s">
        <v>860</v>
      </c>
      <c r="L129" s="51" t="s">
        <v>75</v>
      </c>
      <c r="M129" s="14"/>
      <c r="N129" s="15" t="s">
        <v>75</v>
      </c>
      <c r="O129" s="22" t="e">
        <f>VLOOKUP(N129,#REF!,2,FALSE)</f>
        <v>#REF!</v>
      </c>
      <c r="P129" s="16"/>
      <c r="Q129" s="17"/>
      <c r="R129" s="18"/>
      <c r="S129" s="56"/>
      <c r="T129" s="57"/>
      <c r="U129" s="57"/>
      <c r="V129" s="57"/>
      <c r="W129" s="57" t="s">
        <v>50</v>
      </c>
      <c r="X129" s="57" t="s">
        <v>50</v>
      </c>
      <c r="Y129" s="57" t="s">
        <v>50</v>
      </c>
      <c r="Z129" s="57" t="s">
        <v>50</v>
      </c>
      <c r="AA129" s="57" t="s">
        <v>50</v>
      </c>
      <c r="AB129" s="57" t="s">
        <v>50</v>
      </c>
      <c r="AC129" s="57" t="s">
        <v>50</v>
      </c>
      <c r="AD129" s="57"/>
      <c r="AE129" s="58" t="s">
        <v>50</v>
      </c>
      <c r="AF129" s="67">
        <f t="shared" si="14"/>
        <v>8</v>
      </c>
    </row>
    <row r="130" spans="1:32" s="67" customFormat="1" ht="20.25" customHeight="1" x14ac:dyDescent="0.2">
      <c r="A130" s="19"/>
      <c r="B130" s="62">
        <f t="shared" si="15"/>
        <v>1</v>
      </c>
      <c r="C130" s="177">
        <v>837</v>
      </c>
      <c r="D130" s="71" t="s">
        <v>2046</v>
      </c>
      <c r="E130" s="170">
        <v>25</v>
      </c>
      <c r="F130" s="65" t="s">
        <v>56</v>
      </c>
      <c r="G130" s="10" t="s">
        <v>860</v>
      </c>
      <c r="H130" s="11" t="s">
        <v>343</v>
      </c>
      <c r="I130" s="20"/>
      <c r="J130" s="12" t="s">
        <v>853</v>
      </c>
      <c r="K130" s="13" t="s">
        <v>860</v>
      </c>
      <c r="L130" s="51" t="s">
        <v>75</v>
      </c>
      <c r="M130" s="14"/>
      <c r="N130" s="15" t="s">
        <v>75</v>
      </c>
      <c r="O130" s="22" t="e">
        <f>VLOOKUP(N130,#REF!,2,FALSE)</f>
        <v>#REF!</v>
      </c>
      <c r="P130" s="16"/>
      <c r="Q130" s="17"/>
      <c r="R130" s="18"/>
      <c r="S130" s="56"/>
      <c r="T130" s="57"/>
      <c r="U130" s="57" t="s">
        <v>50</v>
      </c>
      <c r="V130" s="57"/>
      <c r="W130" s="57" t="s">
        <v>50</v>
      </c>
      <c r="X130" s="57" t="s">
        <v>50</v>
      </c>
      <c r="Y130" s="57"/>
      <c r="Z130" s="57"/>
      <c r="AA130" s="57" t="s">
        <v>50</v>
      </c>
      <c r="AB130" s="57"/>
      <c r="AC130" s="57"/>
      <c r="AD130" s="57"/>
      <c r="AE130" s="58"/>
      <c r="AF130" s="67">
        <f>COUNTIF(S130:AE130,"x")</f>
        <v>4</v>
      </c>
    </row>
    <row r="131" spans="1:32" s="67" customFormat="1" ht="20.25" customHeight="1" x14ac:dyDescent="0.2">
      <c r="A131" s="19"/>
      <c r="B131" s="62">
        <f t="shared" si="15"/>
        <v>1</v>
      </c>
      <c r="C131" s="177">
        <v>827</v>
      </c>
      <c r="D131" s="71" t="s">
        <v>2046</v>
      </c>
      <c r="E131" s="170">
        <v>30</v>
      </c>
      <c r="F131" s="65" t="s">
        <v>6</v>
      </c>
      <c r="G131" s="10" t="s">
        <v>860</v>
      </c>
      <c r="H131" s="11" t="s">
        <v>343</v>
      </c>
      <c r="I131" s="20"/>
      <c r="J131" s="12" t="s">
        <v>853</v>
      </c>
      <c r="K131" s="13" t="s">
        <v>860</v>
      </c>
      <c r="L131" s="51" t="s">
        <v>75</v>
      </c>
      <c r="M131" s="14"/>
      <c r="N131" s="15" t="s">
        <v>75</v>
      </c>
      <c r="O131" s="22" t="e">
        <f>VLOOKUP(N131,#REF!,2,FALSE)</f>
        <v>#REF!</v>
      </c>
      <c r="P131" s="16"/>
      <c r="Q131" s="17"/>
      <c r="R131" s="18"/>
      <c r="S131" s="56" t="s">
        <v>50</v>
      </c>
      <c r="T131" s="57" t="s">
        <v>50</v>
      </c>
      <c r="U131" s="57" t="s">
        <v>50</v>
      </c>
      <c r="V131" s="57" t="s">
        <v>50</v>
      </c>
      <c r="W131" s="57" t="s">
        <v>50</v>
      </c>
      <c r="X131" s="57" t="s">
        <v>50</v>
      </c>
      <c r="Y131" s="57" t="s">
        <v>50</v>
      </c>
      <c r="Z131" s="57" t="s">
        <v>50</v>
      </c>
      <c r="AA131" s="57" t="s">
        <v>50</v>
      </c>
      <c r="AB131" s="57" t="s">
        <v>50</v>
      </c>
      <c r="AC131" s="57" t="s">
        <v>50</v>
      </c>
      <c r="AD131" s="57" t="s">
        <v>50</v>
      </c>
      <c r="AE131" s="58" t="s">
        <v>50</v>
      </c>
      <c r="AF131" s="67">
        <f t="shared" si="14"/>
        <v>13</v>
      </c>
    </row>
    <row r="132" spans="1:32" s="67" customFormat="1" ht="20.25" customHeight="1" x14ac:dyDescent="0.2">
      <c r="A132" s="19"/>
      <c r="B132" s="62">
        <f t="shared" si="15"/>
        <v>1</v>
      </c>
      <c r="C132" s="177">
        <v>839</v>
      </c>
      <c r="D132" s="71" t="s">
        <v>2046</v>
      </c>
      <c r="E132" s="170">
        <v>31</v>
      </c>
      <c r="F132" s="65" t="s">
        <v>33</v>
      </c>
      <c r="G132" s="10" t="s">
        <v>860</v>
      </c>
      <c r="H132" s="11" t="s">
        <v>343</v>
      </c>
      <c r="I132" s="20"/>
      <c r="J132" s="12" t="s">
        <v>853</v>
      </c>
      <c r="K132" s="13" t="s">
        <v>860</v>
      </c>
      <c r="L132" s="51" t="s">
        <v>75</v>
      </c>
      <c r="M132" s="14"/>
      <c r="N132" s="15" t="s">
        <v>75</v>
      </c>
      <c r="O132" s="22" t="e">
        <f>VLOOKUP(N132,#REF!,2,FALSE)</f>
        <v>#REF!</v>
      </c>
      <c r="P132" s="16"/>
      <c r="Q132" s="17"/>
      <c r="R132" s="18"/>
      <c r="S132" s="56" t="s">
        <v>50</v>
      </c>
      <c r="T132" s="57"/>
      <c r="U132" s="57" t="s">
        <v>50</v>
      </c>
      <c r="V132" s="57" t="s">
        <v>50</v>
      </c>
      <c r="W132" s="57" t="s">
        <v>50</v>
      </c>
      <c r="X132" s="57" t="s">
        <v>50</v>
      </c>
      <c r="Y132" s="57" t="s">
        <v>50</v>
      </c>
      <c r="Z132" s="57" t="s">
        <v>50</v>
      </c>
      <c r="AA132" s="57" t="s">
        <v>50</v>
      </c>
      <c r="AB132" s="57" t="s">
        <v>50</v>
      </c>
      <c r="AC132" s="57" t="s">
        <v>50</v>
      </c>
      <c r="AD132" s="57" t="s">
        <v>50</v>
      </c>
      <c r="AE132" s="58"/>
      <c r="AF132" s="67">
        <f t="shared" ref="AF132" si="17">COUNTIF(S132:AE132,"x")</f>
        <v>11</v>
      </c>
    </row>
    <row r="133" spans="1:32" s="67" customFormat="1" ht="20.25" customHeight="1" x14ac:dyDescent="0.2">
      <c r="A133" s="19"/>
      <c r="B133" s="62">
        <f t="shared" si="15"/>
        <v>1</v>
      </c>
      <c r="C133" s="177">
        <v>828</v>
      </c>
      <c r="D133" s="71" t="s">
        <v>2046</v>
      </c>
      <c r="E133" s="170">
        <v>41</v>
      </c>
      <c r="F133" s="65" t="s">
        <v>55</v>
      </c>
      <c r="G133" s="10" t="s">
        <v>860</v>
      </c>
      <c r="H133" s="11" t="s">
        <v>343</v>
      </c>
      <c r="I133" s="20"/>
      <c r="J133" s="12" t="s">
        <v>853</v>
      </c>
      <c r="K133" s="13" t="s">
        <v>860</v>
      </c>
      <c r="L133" s="51" t="s">
        <v>75</v>
      </c>
      <c r="M133" s="14"/>
      <c r="N133" s="15" t="s">
        <v>75</v>
      </c>
      <c r="O133" s="22" t="e">
        <f>VLOOKUP(N133,#REF!,2,FALSE)</f>
        <v>#REF!</v>
      </c>
      <c r="P133" s="16"/>
      <c r="Q133" s="17"/>
      <c r="R133" s="18"/>
      <c r="S133" s="56"/>
      <c r="T133" s="57"/>
      <c r="U133" s="57" t="s">
        <v>50</v>
      </c>
      <c r="V133" s="57"/>
      <c r="W133" s="57" t="s">
        <v>50</v>
      </c>
      <c r="X133" s="57" t="s">
        <v>50</v>
      </c>
      <c r="Y133" s="57"/>
      <c r="Z133" s="57"/>
      <c r="AA133" s="57"/>
      <c r="AB133" s="57"/>
      <c r="AC133" s="57" t="s">
        <v>50</v>
      </c>
      <c r="AD133" s="57"/>
      <c r="AE133" s="58"/>
      <c r="AF133" s="67">
        <f t="shared" si="14"/>
        <v>4</v>
      </c>
    </row>
    <row r="134" spans="1:32" s="67" customFormat="1" ht="20.25" customHeight="1" x14ac:dyDescent="0.2">
      <c r="A134" s="19"/>
      <c r="B134" s="62">
        <f t="shared" si="15"/>
        <v>1</v>
      </c>
      <c r="C134" s="177">
        <v>829</v>
      </c>
      <c r="D134" s="71" t="s">
        <v>2046</v>
      </c>
      <c r="E134" s="170">
        <v>51</v>
      </c>
      <c r="F134" s="65" t="s">
        <v>946</v>
      </c>
      <c r="G134" s="10" t="s">
        <v>860</v>
      </c>
      <c r="H134" s="11" t="s">
        <v>343</v>
      </c>
      <c r="I134" s="20"/>
      <c r="J134" s="12" t="s">
        <v>853</v>
      </c>
      <c r="K134" s="13" t="s">
        <v>860</v>
      </c>
      <c r="L134" s="51" t="s">
        <v>75</v>
      </c>
      <c r="M134" s="14"/>
      <c r="N134" s="15" t="s">
        <v>75</v>
      </c>
      <c r="O134" s="22" t="e">
        <f>VLOOKUP(N134,#REF!,2,FALSE)</f>
        <v>#REF!</v>
      </c>
      <c r="P134" s="16"/>
      <c r="Q134" s="17"/>
      <c r="R134" s="18"/>
      <c r="S134" s="56" t="s">
        <v>50</v>
      </c>
      <c r="T134" s="57" t="s">
        <v>50</v>
      </c>
      <c r="U134" s="57"/>
      <c r="V134" s="57" t="s">
        <v>50</v>
      </c>
      <c r="W134" s="57" t="s">
        <v>50</v>
      </c>
      <c r="X134" s="57" t="s">
        <v>50</v>
      </c>
      <c r="Y134" s="57" t="s">
        <v>50</v>
      </c>
      <c r="Z134" s="57" t="s">
        <v>50</v>
      </c>
      <c r="AA134" s="57" t="s">
        <v>50</v>
      </c>
      <c r="AB134" s="57" t="s">
        <v>50</v>
      </c>
      <c r="AC134" s="57" t="s">
        <v>50</v>
      </c>
      <c r="AD134" s="57" t="s">
        <v>50</v>
      </c>
      <c r="AE134" s="58"/>
      <c r="AF134" s="67">
        <f t="shared" si="14"/>
        <v>11</v>
      </c>
    </row>
    <row r="135" spans="1:32" s="67" customFormat="1" ht="20.25" customHeight="1" x14ac:dyDescent="0.2">
      <c r="A135" s="19"/>
      <c r="B135" s="62">
        <f t="shared" si="15"/>
        <v>0</v>
      </c>
      <c r="C135" s="177"/>
      <c r="D135" s="71" t="s">
        <v>2061</v>
      </c>
      <c r="E135" s="170">
        <v>0</v>
      </c>
      <c r="F135" s="65" t="s">
        <v>2062</v>
      </c>
      <c r="G135" s="10" t="s">
        <v>860</v>
      </c>
      <c r="H135" s="11" t="s">
        <v>343</v>
      </c>
      <c r="I135" s="20"/>
      <c r="J135" s="12" t="s">
        <v>853</v>
      </c>
      <c r="K135" s="13" t="s">
        <v>860</v>
      </c>
      <c r="L135" s="51" t="s">
        <v>75</v>
      </c>
      <c r="M135" s="14"/>
      <c r="N135" s="15" t="s">
        <v>75</v>
      </c>
      <c r="O135" s="22" t="e">
        <f>VLOOKUP(N135,#REF!,2,FALSE)</f>
        <v>#REF!</v>
      </c>
      <c r="P135" s="16"/>
      <c r="Q135" s="17"/>
      <c r="R135" s="18"/>
      <c r="S135" s="56" t="s">
        <v>50</v>
      </c>
      <c r="T135" s="57" t="s">
        <v>50</v>
      </c>
      <c r="U135" s="57" t="s">
        <v>50</v>
      </c>
      <c r="V135" s="57" t="s">
        <v>50</v>
      </c>
      <c r="W135" s="57" t="s">
        <v>50</v>
      </c>
      <c r="X135" s="57" t="s">
        <v>50</v>
      </c>
      <c r="Y135" s="57" t="s">
        <v>50</v>
      </c>
      <c r="Z135" s="57" t="s">
        <v>50</v>
      </c>
      <c r="AA135" s="57" t="s">
        <v>50</v>
      </c>
      <c r="AB135" s="57" t="s">
        <v>50</v>
      </c>
      <c r="AC135" s="57" t="s">
        <v>50</v>
      </c>
      <c r="AD135" s="57" t="s">
        <v>50</v>
      </c>
      <c r="AE135" s="58"/>
      <c r="AF135" s="67">
        <f t="shared" ref="AF135" si="18">COUNTIF(S135:AE135,"x")</f>
        <v>12</v>
      </c>
    </row>
    <row r="136" spans="1:32" s="67" customFormat="1" ht="20.25" customHeight="1" x14ac:dyDescent="0.2">
      <c r="A136" s="19"/>
      <c r="B136" s="62">
        <f t="shared" si="15"/>
        <v>1</v>
      </c>
      <c r="C136" s="177">
        <v>833</v>
      </c>
      <c r="D136" s="71" t="s">
        <v>2061</v>
      </c>
      <c r="E136" s="170">
        <v>11</v>
      </c>
      <c r="F136" s="65" t="s">
        <v>7</v>
      </c>
      <c r="G136" s="10" t="s">
        <v>860</v>
      </c>
      <c r="H136" s="11" t="s">
        <v>343</v>
      </c>
      <c r="I136" s="20"/>
      <c r="J136" s="12" t="s">
        <v>853</v>
      </c>
      <c r="K136" s="13" t="s">
        <v>860</v>
      </c>
      <c r="L136" s="51" t="s">
        <v>75</v>
      </c>
      <c r="M136" s="14"/>
      <c r="N136" s="15" t="s">
        <v>75</v>
      </c>
      <c r="O136" s="22" t="e">
        <f>VLOOKUP(N136,#REF!,2,FALSE)</f>
        <v>#REF!</v>
      </c>
      <c r="P136" s="16"/>
      <c r="Q136" s="17"/>
      <c r="R136" s="18"/>
      <c r="S136" s="56" t="s">
        <v>50</v>
      </c>
      <c r="T136" s="57" t="s">
        <v>50</v>
      </c>
      <c r="U136" s="57" t="s">
        <v>50</v>
      </c>
      <c r="V136" s="57" t="s">
        <v>50</v>
      </c>
      <c r="W136" s="57" t="s">
        <v>50</v>
      </c>
      <c r="X136" s="57" t="s">
        <v>50</v>
      </c>
      <c r="Y136" s="57" t="s">
        <v>50</v>
      </c>
      <c r="Z136" s="57" t="s">
        <v>50</v>
      </c>
      <c r="AA136" s="57" t="s">
        <v>50</v>
      </c>
      <c r="AB136" s="57" t="s">
        <v>50</v>
      </c>
      <c r="AC136" s="57" t="s">
        <v>50</v>
      </c>
      <c r="AD136" s="57" t="s">
        <v>50</v>
      </c>
      <c r="AE136" s="58"/>
      <c r="AF136" s="67">
        <f t="shared" si="14"/>
        <v>12</v>
      </c>
    </row>
    <row r="137" spans="1:32" s="67" customFormat="1" ht="20.25" customHeight="1" x14ac:dyDescent="0.2">
      <c r="A137" s="19"/>
      <c r="B137" s="62">
        <f t="shared" si="15"/>
        <v>1</v>
      </c>
      <c r="C137" s="177">
        <v>834</v>
      </c>
      <c r="D137" s="71" t="s">
        <v>2061</v>
      </c>
      <c r="E137" s="170">
        <v>21</v>
      </c>
      <c r="F137" s="65" t="s">
        <v>8</v>
      </c>
      <c r="G137" s="10" t="s">
        <v>860</v>
      </c>
      <c r="H137" s="11" t="s">
        <v>343</v>
      </c>
      <c r="I137" s="20"/>
      <c r="J137" s="12" t="s">
        <v>853</v>
      </c>
      <c r="K137" s="13" t="s">
        <v>860</v>
      </c>
      <c r="L137" s="51" t="s">
        <v>75</v>
      </c>
      <c r="M137" s="14"/>
      <c r="N137" s="15" t="s">
        <v>75</v>
      </c>
      <c r="O137" s="22" t="e">
        <f>VLOOKUP(N137,#REF!,2,FALSE)</f>
        <v>#REF!</v>
      </c>
      <c r="P137" s="16"/>
      <c r="Q137" s="17"/>
      <c r="R137" s="18"/>
      <c r="S137" s="56" t="s">
        <v>50</v>
      </c>
      <c r="T137" s="57" t="s">
        <v>50</v>
      </c>
      <c r="U137" s="57" t="s">
        <v>50</v>
      </c>
      <c r="V137" s="57" t="s">
        <v>50</v>
      </c>
      <c r="W137" s="57" t="s">
        <v>50</v>
      </c>
      <c r="X137" s="57" t="s">
        <v>50</v>
      </c>
      <c r="Y137" s="57" t="s">
        <v>50</v>
      </c>
      <c r="Z137" s="57" t="s">
        <v>50</v>
      </c>
      <c r="AA137" s="57" t="s">
        <v>50</v>
      </c>
      <c r="AB137" s="57" t="s">
        <v>50</v>
      </c>
      <c r="AC137" s="57" t="s">
        <v>50</v>
      </c>
      <c r="AD137" s="57"/>
      <c r="AE137" s="58"/>
      <c r="AF137" s="67">
        <f t="shared" si="14"/>
        <v>11</v>
      </c>
    </row>
    <row r="138" spans="1:32" s="67" customFormat="1" ht="20.25" customHeight="1" x14ac:dyDescent="0.2">
      <c r="A138" s="19"/>
      <c r="B138" s="62">
        <f t="shared" si="15"/>
        <v>1</v>
      </c>
      <c r="C138" s="177">
        <v>835</v>
      </c>
      <c r="D138" s="71" t="s">
        <v>2061</v>
      </c>
      <c r="E138" s="170">
        <v>31</v>
      </c>
      <c r="F138" s="65" t="s">
        <v>78</v>
      </c>
      <c r="G138" s="10" t="s">
        <v>860</v>
      </c>
      <c r="H138" s="11" t="s">
        <v>343</v>
      </c>
      <c r="I138" s="20"/>
      <c r="J138" s="12" t="s">
        <v>853</v>
      </c>
      <c r="K138" s="13" t="s">
        <v>860</v>
      </c>
      <c r="L138" s="51" t="s">
        <v>75</v>
      </c>
      <c r="M138" s="14"/>
      <c r="N138" s="15" t="s">
        <v>75</v>
      </c>
      <c r="O138" s="22" t="e">
        <f>VLOOKUP(N138,#REF!,2,FALSE)</f>
        <v>#REF!</v>
      </c>
      <c r="P138" s="16"/>
      <c r="Q138" s="17"/>
      <c r="R138" s="18"/>
      <c r="S138" s="56" t="s">
        <v>50</v>
      </c>
      <c r="T138" s="57" t="s">
        <v>50</v>
      </c>
      <c r="U138" s="57"/>
      <c r="V138" s="57"/>
      <c r="W138" s="57" t="s">
        <v>50</v>
      </c>
      <c r="X138" s="57" t="s">
        <v>50</v>
      </c>
      <c r="Y138" s="57"/>
      <c r="Z138" s="57" t="s">
        <v>50</v>
      </c>
      <c r="AA138" s="57" t="s">
        <v>50</v>
      </c>
      <c r="AB138" s="57"/>
      <c r="AC138" s="57"/>
      <c r="AD138" s="57" t="s">
        <v>50</v>
      </c>
      <c r="AE138" s="58" t="s">
        <v>50</v>
      </c>
      <c r="AF138" s="67">
        <f t="shared" si="14"/>
        <v>8</v>
      </c>
    </row>
    <row r="139" spans="1:32" s="67" customFormat="1" ht="20.25" customHeight="1" x14ac:dyDescent="0.2">
      <c r="A139" s="19"/>
      <c r="B139" s="62">
        <f t="shared" si="15"/>
        <v>1</v>
      </c>
      <c r="C139" s="177">
        <v>838</v>
      </c>
      <c r="D139" s="71" t="s">
        <v>2048</v>
      </c>
      <c r="E139" s="170">
        <v>41</v>
      </c>
      <c r="F139" s="65" t="s">
        <v>32</v>
      </c>
      <c r="G139" s="10" t="s">
        <v>860</v>
      </c>
      <c r="H139" s="11" t="s">
        <v>343</v>
      </c>
      <c r="I139" s="20"/>
      <c r="J139" s="12" t="s">
        <v>853</v>
      </c>
      <c r="K139" s="13" t="s">
        <v>860</v>
      </c>
      <c r="L139" s="51" t="s">
        <v>75</v>
      </c>
      <c r="M139" s="14"/>
      <c r="N139" s="15" t="s">
        <v>75</v>
      </c>
      <c r="O139" s="22" t="e">
        <f>VLOOKUP(N139,#REF!,2,FALSE)</f>
        <v>#REF!</v>
      </c>
      <c r="P139" s="16"/>
      <c r="Q139" s="17"/>
      <c r="R139" s="18"/>
      <c r="S139" s="56" t="s">
        <v>50</v>
      </c>
      <c r="T139" s="57" t="s">
        <v>50</v>
      </c>
      <c r="U139" s="57" t="s">
        <v>50</v>
      </c>
      <c r="V139" s="57" t="s">
        <v>50</v>
      </c>
      <c r="W139" s="57" t="s">
        <v>50</v>
      </c>
      <c r="X139" s="57" t="s">
        <v>50</v>
      </c>
      <c r="Y139" s="57" t="s">
        <v>50</v>
      </c>
      <c r="Z139" s="57" t="s">
        <v>50</v>
      </c>
      <c r="AA139" s="57" t="s">
        <v>50</v>
      </c>
      <c r="AB139" s="57" t="s">
        <v>50</v>
      </c>
      <c r="AC139" s="57" t="s">
        <v>50</v>
      </c>
      <c r="AD139" s="57" t="s">
        <v>50</v>
      </c>
      <c r="AE139" s="58" t="s">
        <v>50</v>
      </c>
      <c r="AF139" s="67">
        <f t="shared" si="14"/>
        <v>13</v>
      </c>
    </row>
    <row r="140" spans="1:32" s="67" customFormat="1" ht="20.25" customHeight="1" x14ac:dyDescent="0.2">
      <c r="A140" s="19"/>
      <c r="B140" s="62">
        <f t="shared" si="15"/>
        <v>0</v>
      </c>
      <c r="C140" s="177"/>
      <c r="D140" s="71" t="s">
        <v>2049</v>
      </c>
      <c r="E140" s="170">
        <v>0</v>
      </c>
      <c r="F140" s="65" t="s">
        <v>2031</v>
      </c>
      <c r="G140" s="10"/>
      <c r="H140" s="11"/>
      <c r="I140" s="20"/>
      <c r="J140" s="12"/>
      <c r="K140" s="13"/>
      <c r="L140" s="51"/>
      <c r="M140" s="14"/>
      <c r="N140" s="15"/>
      <c r="O140" s="22"/>
      <c r="P140" s="16"/>
      <c r="Q140" s="17"/>
      <c r="R140" s="18"/>
      <c r="S140" s="56"/>
      <c r="T140" s="57"/>
      <c r="U140" s="57"/>
      <c r="V140" s="57"/>
      <c r="W140" s="57"/>
      <c r="X140" s="57"/>
      <c r="Y140" s="57"/>
      <c r="Z140" s="57"/>
      <c r="AA140" s="57"/>
      <c r="AB140" s="57"/>
      <c r="AC140" s="57"/>
      <c r="AD140" s="57"/>
      <c r="AE140" s="58"/>
    </row>
    <row r="141" spans="1:32" s="67" customFormat="1" ht="20.25" customHeight="1" x14ac:dyDescent="0.2">
      <c r="A141" s="19"/>
      <c r="B141" s="62">
        <f t="shared" si="15"/>
        <v>1</v>
      </c>
      <c r="C141" s="177">
        <v>842</v>
      </c>
      <c r="D141" s="71" t="s">
        <v>2049</v>
      </c>
      <c r="E141" s="170">
        <v>1</v>
      </c>
      <c r="F141" s="65" t="s">
        <v>11</v>
      </c>
      <c r="G141" s="10" t="s">
        <v>860</v>
      </c>
      <c r="H141" s="11" t="s">
        <v>343</v>
      </c>
      <c r="I141" s="20"/>
      <c r="J141" s="12" t="s">
        <v>853</v>
      </c>
      <c r="K141" s="13" t="s">
        <v>860</v>
      </c>
      <c r="L141" s="51" t="s">
        <v>75</v>
      </c>
      <c r="M141" s="14"/>
      <c r="N141" s="15" t="s">
        <v>75</v>
      </c>
      <c r="O141" s="22" t="e">
        <f>VLOOKUP(N141,#REF!,2,FALSE)</f>
        <v>#REF!</v>
      </c>
      <c r="P141" s="16"/>
      <c r="Q141" s="17" t="str">
        <f>IF(OR(N141="3.",N141="5."),"X","")</f>
        <v/>
      </c>
      <c r="R141" s="18"/>
      <c r="S141" s="56"/>
      <c r="T141" s="57"/>
      <c r="U141" s="57" t="s">
        <v>50</v>
      </c>
      <c r="V141" s="57" t="s">
        <v>50</v>
      </c>
      <c r="W141" s="57" t="s">
        <v>50</v>
      </c>
      <c r="X141" s="57" t="s">
        <v>50</v>
      </c>
      <c r="Y141" s="57" t="s">
        <v>50</v>
      </c>
      <c r="Z141" s="57"/>
      <c r="AA141" s="57" t="s">
        <v>50</v>
      </c>
      <c r="AB141" s="57" t="s">
        <v>50</v>
      </c>
      <c r="AC141" s="57"/>
      <c r="AD141" s="57"/>
      <c r="AE141" s="58"/>
      <c r="AF141" s="67">
        <f t="shared" ref="AF141:AF146" si="19">COUNTIF(S141:AE141,"x")</f>
        <v>7</v>
      </c>
    </row>
    <row r="142" spans="1:32" s="67" customFormat="1" ht="20.25" customHeight="1" x14ac:dyDescent="0.2">
      <c r="A142" s="19"/>
      <c r="B142" s="62">
        <f t="shared" si="15"/>
        <v>1</v>
      </c>
      <c r="C142" s="177">
        <v>843</v>
      </c>
      <c r="D142" s="71" t="s">
        <v>2049</v>
      </c>
      <c r="E142" s="170">
        <v>2</v>
      </c>
      <c r="F142" s="65" t="s">
        <v>12</v>
      </c>
      <c r="G142" s="10" t="s">
        <v>860</v>
      </c>
      <c r="H142" s="11" t="s">
        <v>343</v>
      </c>
      <c r="I142" s="20"/>
      <c r="J142" s="12" t="s">
        <v>853</v>
      </c>
      <c r="K142" s="13" t="s">
        <v>860</v>
      </c>
      <c r="L142" s="51" t="s">
        <v>75</v>
      </c>
      <c r="M142" s="14"/>
      <c r="N142" s="15" t="s">
        <v>75</v>
      </c>
      <c r="O142" s="22" t="e">
        <f>VLOOKUP(N142,#REF!,2,FALSE)</f>
        <v>#REF!</v>
      </c>
      <c r="P142" s="16"/>
      <c r="Q142" s="17"/>
      <c r="R142" s="18"/>
      <c r="S142" s="56" t="s">
        <v>50</v>
      </c>
      <c r="T142" s="57" t="s">
        <v>50</v>
      </c>
      <c r="U142" s="57"/>
      <c r="V142" s="57"/>
      <c r="W142" s="57" t="s">
        <v>50</v>
      </c>
      <c r="X142" s="57" t="s">
        <v>50</v>
      </c>
      <c r="Y142" s="57"/>
      <c r="Z142" s="57" t="s">
        <v>50</v>
      </c>
      <c r="AA142" s="57"/>
      <c r="AB142" s="57"/>
      <c r="AC142" s="57" t="s">
        <v>50</v>
      </c>
      <c r="AD142" s="57" t="s">
        <v>50</v>
      </c>
      <c r="AE142" s="58" t="s">
        <v>50</v>
      </c>
      <c r="AF142" s="67">
        <f t="shared" si="19"/>
        <v>8</v>
      </c>
    </row>
    <row r="143" spans="1:32" s="67" customFormat="1" ht="20.25" customHeight="1" x14ac:dyDescent="0.2">
      <c r="A143" s="19"/>
      <c r="B143" s="62">
        <f t="shared" si="15"/>
        <v>1</v>
      </c>
      <c r="C143" s="177">
        <v>845</v>
      </c>
      <c r="D143" s="71" t="s">
        <v>2049</v>
      </c>
      <c r="E143" s="170">
        <v>3</v>
      </c>
      <c r="F143" s="65" t="s">
        <v>14</v>
      </c>
      <c r="G143" s="10" t="s">
        <v>860</v>
      </c>
      <c r="H143" s="11" t="s">
        <v>343</v>
      </c>
      <c r="I143" s="20"/>
      <c r="J143" s="12" t="s">
        <v>853</v>
      </c>
      <c r="K143" s="13" t="s">
        <v>860</v>
      </c>
      <c r="L143" s="51" t="s">
        <v>75</v>
      </c>
      <c r="M143" s="14"/>
      <c r="N143" s="15" t="s">
        <v>75</v>
      </c>
      <c r="O143" s="22" t="e">
        <f>VLOOKUP(N143,#REF!,2,FALSE)</f>
        <v>#REF!</v>
      </c>
      <c r="P143" s="16"/>
      <c r="Q143" s="17"/>
      <c r="R143" s="18"/>
      <c r="S143" s="56" t="s">
        <v>50</v>
      </c>
      <c r="T143" s="57" t="s">
        <v>50</v>
      </c>
      <c r="U143" s="57"/>
      <c r="V143" s="57" t="s">
        <v>50</v>
      </c>
      <c r="W143" s="57" t="s">
        <v>50</v>
      </c>
      <c r="X143" s="57" t="s">
        <v>50</v>
      </c>
      <c r="Y143" s="57"/>
      <c r="Z143" s="57" t="s">
        <v>50</v>
      </c>
      <c r="AA143" s="57"/>
      <c r="AB143" s="57"/>
      <c r="AC143" s="57" t="s">
        <v>50</v>
      </c>
      <c r="AD143" s="57"/>
      <c r="AE143" s="58" t="s">
        <v>50</v>
      </c>
      <c r="AF143" s="67">
        <f t="shared" si="19"/>
        <v>8</v>
      </c>
    </row>
    <row r="144" spans="1:32" s="67" customFormat="1" ht="20.25" customHeight="1" x14ac:dyDescent="0.2">
      <c r="A144" s="19"/>
      <c r="B144" s="62">
        <f t="shared" si="15"/>
        <v>1</v>
      </c>
      <c r="C144" s="177">
        <v>846</v>
      </c>
      <c r="D144" s="71" t="s">
        <v>2049</v>
      </c>
      <c r="E144" s="170">
        <v>4</v>
      </c>
      <c r="F144" s="65" t="s">
        <v>15</v>
      </c>
      <c r="G144" s="10" t="s">
        <v>860</v>
      </c>
      <c r="H144" s="11" t="s">
        <v>343</v>
      </c>
      <c r="I144" s="20"/>
      <c r="J144" s="12" t="s">
        <v>853</v>
      </c>
      <c r="K144" s="13" t="s">
        <v>860</v>
      </c>
      <c r="L144" s="51" t="s">
        <v>75</v>
      </c>
      <c r="M144" s="14"/>
      <c r="N144" s="15" t="s">
        <v>75</v>
      </c>
      <c r="O144" s="22" t="e">
        <f>VLOOKUP(N144,#REF!,2,FALSE)</f>
        <v>#REF!</v>
      </c>
      <c r="P144" s="16"/>
      <c r="Q144" s="17"/>
      <c r="R144" s="18"/>
      <c r="S144" s="56"/>
      <c r="T144" s="57"/>
      <c r="U144" s="57"/>
      <c r="V144" s="57" t="s">
        <v>50</v>
      </c>
      <c r="W144" s="57" t="s">
        <v>50</v>
      </c>
      <c r="X144" s="57" t="s">
        <v>50</v>
      </c>
      <c r="Y144" s="57"/>
      <c r="Z144" s="57" t="s">
        <v>50</v>
      </c>
      <c r="AA144" s="57" t="s">
        <v>50</v>
      </c>
      <c r="AB144" s="57"/>
      <c r="AC144" s="57"/>
      <c r="AD144" s="57"/>
      <c r="AE144" s="58"/>
      <c r="AF144" s="67">
        <f t="shared" si="19"/>
        <v>5</v>
      </c>
    </row>
    <row r="145" spans="1:32" s="67" customFormat="1" ht="20.25" customHeight="1" x14ac:dyDescent="0.2">
      <c r="A145" s="19"/>
      <c r="B145" s="62">
        <f t="shared" si="15"/>
        <v>1</v>
      </c>
      <c r="C145" s="177">
        <v>847</v>
      </c>
      <c r="D145" s="71" t="s">
        <v>2049</v>
      </c>
      <c r="E145" s="170">
        <v>5</v>
      </c>
      <c r="F145" s="65" t="s">
        <v>36</v>
      </c>
      <c r="G145" s="10" t="s">
        <v>860</v>
      </c>
      <c r="H145" s="11" t="s">
        <v>343</v>
      </c>
      <c r="I145" s="20"/>
      <c r="J145" s="12" t="s">
        <v>853</v>
      </c>
      <c r="K145" s="13" t="s">
        <v>860</v>
      </c>
      <c r="L145" s="51" t="s">
        <v>75</v>
      </c>
      <c r="M145" s="14"/>
      <c r="N145" s="15" t="s">
        <v>75</v>
      </c>
      <c r="O145" s="22" t="e">
        <f>VLOOKUP(N145,#REF!,2,FALSE)</f>
        <v>#REF!</v>
      </c>
      <c r="P145" s="16"/>
      <c r="Q145" s="17" t="str">
        <f>IF(OR(N145="3.",N145="5."),"X","")</f>
        <v/>
      </c>
      <c r="R145" s="18"/>
      <c r="S145" s="56"/>
      <c r="T145" s="57"/>
      <c r="U145" s="57"/>
      <c r="V145" s="57"/>
      <c r="W145" s="57" t="s">
        <v>50</v>
      </c>
      <c r="X145" s="57" t="s">
        <v>50</v>
      </c>
      <c r="Y145" s="57"/>
      <c r="Z145" s="57"/>
      <c r="AA145" s="57"/>
      <c r="AB145" s="57"/>
      <c r="AC145" s="57"/>
      <c r="AD145" s="57"/>
      <c r="AE145" s="58"/>
      <c r="AF145" s="67">
        <f t="shared" si="19"/>
        <v>2</v>
      </c>
    </row>
    <row r="146" spans="1:32" s="67" customFormat="1" ht="20.25" customHeight="1" x14ac:dyDescent="0.2">
      <c r="A146" s="19"/>
      <c r="B146" s="62">
        <f t="shared" si="15"/>
        <v>1</v>
      </c>
      <c r="C146" s="177">
        <v>848</v>
      </c>
      <c r="D146" s="71" t="s">
        <v>2049</v>
      </c>
      <c r="E146" s="170">
        <v>6</v>
      </c>
      <c r="F146" s="65" t="s">
        <v>79</v>
      </c>
      <c r="G146" s="10" t="s">
        <v>860</v>
      </c>
      <c r="H146" s="11" t="s">
        <v>343</v>
      </c>
      <c r="I146" s="20"/>
      <c r="J146" s="12" t="s">
        <v>853</v>
      </c>
      <c r="K146" s="13" t="s">
        <v>860</v>
      </c>
      <c r="L146" s="51" t="s">
        <v>75</v>
      </c>
      <c r="M146" s="14"/>
      <c r="N146" s="15" t="s">
        <v>75</v>
      </c>
      <c r="O146" s="22" t="e">
        <f>VLOOKUP(N146,#REF!,2,FALSE)</f>
        <v>#REF!</v>
      </c>
      <c r="P146" s="16"/>
      <c r="Q146" s="17"/>
      <c r="R146" s="18"/>
      <c r="S146" s="56" t="s">
        <v>50</v>
      </c>
      <c r="T146" s="57" t="s">
        <v>50</v>
      </c>
      <c r="U146" s="57"/>
      <c r="V146" s="57" t="s">
        <v>50</v>
      </c>
      <c r="W146" s="57" t="s">
        <v>50</v>
      </c>
      <c r="X146" s="57"/>
      <c r="Y146" s="57"/>
      <c r="Z146" s="57" t="s">
        <v>50</v>
      </c>
      <c r="AA146" s="57" t="s">
        <v>50</v>
      </c>
      <c r="AB146" s="57"/>
      <c r="AC146" s="57" t="s">
        <v>50</v>
      </c>
      <c r="AD146" s="57"/>
      <c r="AE146" s="58" t="s">
        <v>50</v>
      </c>
      <c r="AF146" s="67">
        <f t="shared" si="19"/>
        <v>8</v>
      </c>
    </row>
    <row r="147" spans="1:32" ht="20.25" customHeight="1" x14ac:dyDescent="0.2">
      <c r="A147" s="19"/>
      <c r="B147" s="62">
        <f t="shared" si="15"/>
        <v>0</v>
      </c>
      <c r="C147" s="177"/>
      <c r="D147" s="71"/>
      <c r="E147" s="170"/>
      <c r="F147" s="65"/>
      <c r="G147" s="10"/>
      <c r="H147" s="11"/>
      <c r="I147" s="20"/>
      <c r="J147" s="12"/>
      <c r="K147" s="13"/>
      <c r="L147" s="51"/>
      <c r="M147" s="14"/>
      <c r="N147" s="15"/>
      <c r="O147" s="22"/>
      <c r="P147" s="16"/>
      <c r="Q147" s="17"/>
      <c r="R147" s="18"/>
      <c r="S147" s="56"/>
      <c r="T147" s="57"/>
      <c r="U147" s="57"/>
      <c r="V147" s="57"/>
      <c r="W147" s="57"/>
      <c r="X147" s="57"/>
      <c r="Y147" s="57"/>
      <c r="Z147" s="57"/>
      <c r="AA147" s="57"/>
      <c r="AB147" s="57"/>
      <c r="AC147" s="57"/>
      <c r="AD147" s="57"/>
      <c r="AE147" s="58"/>
      <c r="AF147" s="67"/>
    </row>
    <row r="148" spans="1:32" ht="20.25" customHeight="1" x14ac:dyDescent="0.2">
      <c r="A148" s="19"/>
      <c r="B148" s="62">
        <f t="shared" si="15"/>
        <v>0</v>
      </c>
      <c r="C148" s="177"/>
      <c r="D148" s="71"/>
      <c r="E148" s="170"/>
      <c r="F148" s="65"/>
      <c r="G148" s="10"/>
      <c r="H148" s="11"/>
      <c r="I148" s="20"/>
      <c r="J148" s="12"/>
      <c r="K148" s="13"/>
      <c r="L148" s="51"/>
      <c r="M148" s="14"/>
      <c r="N148" s="15"/>
      <c r="O148" s="22"/>
      <c r="P148" s="16"/>
      <c r="Q148" s="17"/>
      <c r="R148" s="18"/>
      <c r="S148" s="56"/>
      <c r="T148" s="57"/>
      <c r="U148" s="57"/>
      <c r="V148" s="57"/>
      <c r="W148" s="57"/>
      <c r="X148" s="57"/>
      <c r="Y148" s="57"/>
      <c r="Z148" s="57"/>
      <c r="AA148" s="57"/>
      <c r="AB148" s="57"/>
      <c r="AC148" s="57"/>
      <c r="AD148" s="57"/>
      <c r="AE148" s="58"/>
      <c r="AF148" s="67"/>
    </row>
    <row r="149" spans="1:32" ht="20.25" customHeight="1" x14ac:dyDescent="0.2">
      <c r="A149" s="19"/>
      <c r="B149" s="62">
        <f t="shared" si="15"/>
        <v>0</v>
      </c>
      <c r="C149" s="177"/>
      <c r="D149" s="71"/>
      <c r="E149" s="170"/>
      <c r="F149" s="65"/>
      <c r="G149" s="10"/>
      <c r="H149" s="11"/>
      <c r="I149" s="20"/>
      <c r="J149" s="12"/>
      <c r="K149" s="13"/>
      <c r="L149" s="51"/>
      <c r="M149" s="14"/>
      <c r="N149" s="15"/>
      <c r="O149" s="22"/>
      <c r="P149" s="16"/>
      <c r="Q149" s="17"/>
      <c r="R149" s="18"/>
      <c r="S149" s="56"/>
      <c r="T149" s="57"/>
      <c r="U149" s="57"/>
      <c r="V149" s="57"/>
      <c r="W149" s="57"/>
      <c r="X149" s="57"/>
      <c r="Y149" s="57"/>
      <c r="Z149" s="57"/>
      <c r="AA149" s="57"/>
      <c r="AB149" s="57"/>
      <c r="AC149" s="57"/>
      <c r="AD149" s="57"/>
      <c r="AE149" s="58"/>
      <c r="AF149" s="67"/>
    </row>
    <row r="150" spans="1:32" x14ac:dyDescent="0.2">
      <c r="A150" s="7" t="s">
        <v>985</v>
      </c>
      <c r="C150" s="181" t="s">
        <v>985</v>
      </c>
      <c r="D150" s="7"/>
      <c r="E150" s="174"/>
      <c r="F150" s="7" t="s">
        <v>985</v>
      </c>
      <c r="G150" s="7" t="s">
        <v>985</v>
      </c>
      <c r="H150" s="7" t="s">
        <v>985</v>
      </c>
      <c r="I150" s="7" t="s">
        <v>985</v>
      </c>
      <c r="J150" s="7" t="s">
        <v>985</v>
      </c>
      <c r="K150" s="7" t="s">
        <v>985</v>
      </c>
      <c r="L150" s="7" t="s">
        <v>985</v>
      </c>
      <c r="M150" s="7" t="s">
        <v>985</v>
      </c>
      <c r="N150" s="7" t="s">
        <v>985</v>
      </c>
      <c r="O150" s="7" t="s">
        <v>985</v>
      </c>
      <c r="P150" s="7" t="s">
        <v>985</v>
      </c>
      <c r="Q150" s="7" t="s">
        <v>985</v>
      </c>
      <c r="R150" s="7" t="s">
        <v>985</v>
      </c>
      <c r="S150" s="7" t="s">
        <v>985</v>
      </c>
      <c r="T150" s="7" t="s">
        <v>985</v>
      </c>
      <c r="U150" s="7" t="s">
        <v>985</v>
      </c>
      <c r="V150" s="7" t="s">
        <v>985</v>
      </c>
      <c r="W150" s="7" t="s">
        <v>985</v>
      </c>
      <c r="X150" s="7" t="s">
        <v>985</v>
      </c>
      <c r="Y150" s="7" t="s">
        <v>985</v>
      </c>
      <c r="Z150" s="7" t="s">
        <v>985</v>
      </c>
      <c r="AA150" s="7" t="s">
        <v>985</v>
      </c>
      <c r="AB150" s="7" t="s">
        <v>985</v>
      </c>
      <c r="AC150" s="7" t="s">
        <v>985</v>
      </c>
      <c r="AD150" s="7" t="s">
        <v>985</v>
      </c>
      <c r="AE150" s="7" t="s">
        <v>985</v>
      </c>
      <c r="AF150" s="67"/>
    </row>
    <row r="152" spans="1:32" s="67" customFormat="1" x14ac:dyDescent="0.2">
      <c r="A152" s="7"/>
      <c r="B152" s="8"/>
      <c r="C152" s="182"/>
      <c r="D152" s="3"/>
      <c r="E152" s="173">
        <v>0</v>
      </c>
      <c r="F152" s="3" t="s">
        <v>2064</v>
      </c>
      <c r="G152" s="9"/>
      <c r="H152" s="9"/>
      <c r="I152" s="21"/>
      <c r="J152" s="4"/>
      <c r="K152" s="5"/>
      <c r="L152" s="9"/>
      <c r="N152" s="2"/>
      <c r="O152" s="155"/>
      <c r="P152" s="9"/>
      <c r="Q152" s="9"/>
    </row>
    <row r="153" spans="1:32" s="67" customFormat="1" x14ac:dyDescent="0.2">
      <c r="A153" s="7"/>
      <c r="B153" s="8"/>
      <c r="C153" s="182"/>
      <c r="D153" s="3"/>
      <c r="E153" s="173"/>
      <c r="F153" s="3"/>
      <c r="G153" s="9"/>
      <c r="H153" s="9"/>
      <c r="I153" s="21"/>
      <c r="J153" s="4"/>
      <c r="K153" s="5"/>
      <c r="L153" s="9"/>
      <c r="N153" s="2"/>
      <c r="O153" s="155"/>
      <c r="P153" s="9"/>
      <c r="Q153" s="9"/>
    </row>
    <row r="154" spans="1:32" s="67" customFormat="1" ht="37.5" hidden="1" customHeight="1" x14ac:dyDescent="0.2">
      <c r="A154" s="166" t="s">
        <v>2032</v>
      </c>
      <c r="B154" s="167"/>
      <c r="C154" s="183" t="s">
        <v>2032</v>
      </c>
      <c r="D154" s="166" t="s">
        <v>2032</v>
      </c>
      <c r="E154" s="175" t="s">
        <v>2032</v>
      </c>
      <c r="F154" s="166" t="s">
        <v>2032</v>
      </c>
      <c r="G154" s="166" t="s">
        <v>2032</v>
      </c>
      <c r="H154" s="166" t="s">
        <v>2032</v>
      </c>
      <c r="I154" s="166" t="s">
        <v>2032</v>
      </c>
      <c r="J154" s="166" t="s">
        <v>2032</v>
      </c>
      <c r="K154" s="166" t="s">
        <v>2032</v>
      </c>
      <c r="L154" s="166" t="s">
        <v>2032</v>
      </c>
      <c r="M154" s="166" t="s">
        <v>2032</v>
      </c>
      <c r="N154" s="166" t="s">
        <v>2032</v>
      </c>
      <c r="O154" s="166" t="s">
        <v>2032</v>
      </c>
      <c r="P154" s="166" t="s">
        <v>2032</v>
      </c>
      <c r="Q154" s="166" t="s">
        <v>2032</v>
      </c>
      <c r="R154" s="166" t="s">
        <v>2032</v>
      </c>
      <c r="S154" s="166" t="s">
        <v>2032</v>
      </c>
      <c r="T154" s="166" t="s">
        <v>2032</v>
      </c>
      <c r="U154" s="166" t="s">
        <v>2032</v>
      </c>
      <c r="V154" s="166" t="s">
        <v>2032</v>
      </c>
      <c r="W154" s="166" t="s">
        <v>2032</v>
      </c>
      <c r="X154" s="166" t="s">
        <v>2032</v>
      </c>
      <c r="Y154" s="166" t="s">
        <v>2032</v>
      </c>
      <c r="Z154" s="166" t="s">
        <v>2032</v>
      </c>
      <c r="AA154" s="166" t="s">
        <v>2032</v>
      </c>
      <c r="AB154" s="166" t="s">
        <v>2032</v>
      </c>
      <c r="AC154" s="166" t="s">
        <v>2032</v>
      </c>
      <c r="AD154" s="166" t="s">
        <v>2032</v>
      </c>
      <c r="AE154" s="166" t="s">
        <v>2032</v>
      </c>
    </row>
    <row r="155" spans="1:32" s="67" customFormat="1" ht="37.5" hidden="1" customHeight="1" x14ac:dyDescent="0.2">
      <c r="A155" s="19"/>
      <c r="B155" s="62">
        <f t="shared" ref="B155:B218" si="20">COUNTIF(C:C,C155)</f>
        <v>1</v>
      </c>
      <c r="C155" s="179">
        <v>50</v>
      </c>
      <c r="D155" s="73"/>
      <c r="E155" s="170"/>
      <c r="F155" s="65" t="s">
        <v>126</v>
      </c>
      <c r="G155" s="10" t="s">
        <v>860</v>
      </c>
      <c r="H155" s="11" t="s">
        <v>336</v>
      </c>
      <c r="I155" s="20"/>
      <c r="J155" s="12" t="s">
        <v>940</v>
      </c>
      <c r="K155" s="13" t="s">
        <v>860</v>
      </c>
      <c r="L155" s="51" t="s">
        <v>75</v>
      </c>
      <c r="M155" s="14"/>
      <c r="N155" s="15" t="s">
        <v>892</v>
      </c>
      <c r="O155" s="22" t="e">
        <f>VLOOKUP(N155,#REF!,2,FALSE)</f>
        <v>#REF!</v>
      </c>
      <c r="P155" s="16"/>
      <c r="Q155" s="17"/>
      <c r="R155" s="18"/>
      <c r="S155" s="56" t="s">
        <v>50</v>
      </c>
      <c r="T155" s="57"/>
      <c r="U155" s="57" t="s">
        <v>50</v>
      </c>
      <c r="V155" s="57"/>
      <c r="W155" s="57"/>
      <c r="X155" s="57" t="s">
        <v>50</v>
      </c>
      <c r="Y155" s="57" t="s">
        <v>50</v>
      </c>
      <c r="Z155" s="57" t="s">
        <v>50</v>
      </c>
      <c r="AA155" s="57"/>
      <c r="AB155" s="57" t="s">
        <v>50</v>
      </c>
      <c r="AC155" s="57" t="s">
        <v>50</v>
      </c>
      <c r="AD155" s="57" t="s">
        <v>50</v>
      </c>
      <c r="AE155" s="58"/>
      <c r="AF155" s="67">
        <f t="shared" ref="AF155:AF156" si="21">COUNTIF(S155:AE155,"x")</f>
        <v>8</v>
      </c>
    </row>
    <row r="156" spans="1:32" s="67" customFormat="1" ht="37.5" hidden="1" customHeight="1" x14ac:dyDescent="0.2">
      <c r="A156" s="19"/>
      <c r="B156" s="62">
        <f t="shared" si="20"/>
        <v>1</v>
      </c>
      <c r="C156" s="179">
        <v>51</v>
      </c>
      <c r="D156" s="73"/>
      <c r="E156" s="170"/>
      <c r="F156" s="65" t="s">
        <v>338</v>
      </c>
      <c r="G156" s="10" t="s">
        <v>860</v>
      </c>
      <c r="H156" s="11" t="s">
        <v>336</v>
      </c>
      <c r="I156" s="20" t="s">
        <v>340</v>
      </c>
      <c r="J156" s="12" t="s">
        <v>940</v>
      </c>
      <c r="K156" s="13" t="s">
        <v>860</v>
      </c>
      <c r="L156" s="51" t="s">
        <v>457</v>
      </c>
      <c r="M156" s="14"/>
      <c r="N156" s="15" t="s">
        <v>635</v>
      </c>
      <c r="O156" s="22" t="e">
        <f>VLOOKUP(N156,#REF!,2,FALSE)</f>
        <v>#REF!</v>
      </c>
      <c r="P156" s="16"/>
      <c r="Q156" s="17"/>
      <c r="R156" s="18"/>
      <c r="S156" s="56" t="s">
        <v>50</v>
      </c>
      <c r="T156" s="57"/>
      <c r="U156" s="57" t="s">
        <v>50</v>
      </c>
      <c r="V156" s="57"/>
      <c r="W156" s="57" t="s">
        <v>50</v>
      </c>
      <c r="X156" s="57" t="s">
        <v>50</v>
      </c>
      <c r="Y156" s="57" t="s">
        <v>50</v>
      </c>
      <c r="Z156" s="57"/>
      <c r="AA156" s="57" t="s">
        <v>50</v>
      </c>
      <c r="AB156" s="57"/>
      <c r="AC156" s="57" t="s">
        <v>50</v>
      </c>
      <c r="AD156" s="57"/>
      <c r="AE156" s="58" t="s">
        <v>50</v>
      </c>
      <c r="AF156" s="67">
        <f t="shared" si="21"/>
        <v>8</v>
      </c>
    </row>
    <row r="157" spans="1:32" s="67" customFormat="1" ht="37.5" hidden="1" customHeight="1" x14ac:dyDescent="0.2">
      <c r="A157" s="19"/>
      <c r="B157" s="62">
        <f t="shared" si="20"/>
        <v>1</v>
      </c>
      <c r="C157" s="177">
        <v>125</v>
      </c>
      <c r="D157" s="71"/>
      <c r="E157" s="170"/>
      <c r="F157" s="65" t="s">
        <v>638</v>
      </c>
      <c r="G157" s="10" t="s">
        <v>860</v>
      </c>
      <c r="H157" s="11" t="s">
        <v>336</v>
      </c>
      <c r="I157" s="20" t="s">
        <v>351</v>
      </c>
      <c r="J157" s="12" t="s">
        <v>843</v>
      </c>
      <c r="K157" s="13" t="s">
        <v>860</v>
      </c>
      <c r="L157" s="51" t="s">
        <v>75</v>
      </c>
      <c r="M157" s="14"/>
      <c r="N157" s="15" t="s">
        <v>892</v>
      </c>
      <c r="O157" s="22" t="e">
        <f>VLOOKUP(N157,#REF!,2,FALSE)</f>
        <v>#REF!</v>
      </c>
      <c r="P157" s="16"/>
      <c r="Q157" s="17"/>
      <c r="R157" s="18"/>
      <c r="S157" s="56" t="s">
        <v>50</v>
      </c>
      <c r="T157" s="57" t="s">
        <v>50</v>
      </c>
      <c r="U157" s="57" t="s">
        <v>50</v>
      </c>
      <c r="V157" s="57" t="s">
        <v>50</v>
      </c>
      <c r="W157" s="57" t="s">
        <v>50</v>
      </c>
      <c r="X157" s="57" t="s">
        <v>50</v>
      </c>
      <c r="Y157" s="57" t="s">
        <v>50</v>
      </c>
      <c r="Z157" s="57" t="s">
        <v>50</v>
      </c>
      <c r="AA157" s="57" t="s">
        <v>50</v>
      </c>
      <c r="AB157" s="57" t="s">
        <v>50</v>
      </c>
      <c r="AC157" s="57" t="s">
        <v>50</v>
      </c>
      <c r="AD157" s="57" t="s">
        <v>50</v>
      </c>
      <c r="AE157" s="58" t="s">
        <v>50</v>
      </c>
      <c r="AF157" s="67">
        <f t="shared" ref="AF157:AF175" si="22">COUNTIF(S157:AE157,"x")</f>
        <v>13</v>
      </c>
    </row>
    <row r="158" spans="1:32" s="67" customFormat="1" ht="37.5" hidden="1" customHeight="1" x14ac:dyDescent="0.2">
      <c r="A158" s="19"/>
      <c r="B158" s="62">
        <f t="shared" si="20"/>
        <v>1</v>
      </c>
      <c r="C158" s="177">
        <v>126</v>
      </c>
      <c r="D158" s="71"/>
      <c r="E158" s="170"/>
      <c r="F158" s="65" t="s">
        <v>74</v>
      </c>
      <c r="G158" s="10" t="s">
        <v>860</v>
      </c>
      <c r="H158" s="11" t="s">
        <v>336</v>
      </c>
      <c r="I158" s="20" t="s">
        <v>351</v>
      </c>
      <c r="J158" s="12" t="s">
        <v>843</v>
      </c>
      <c r="K158" s="13" t="s">
        <v>860</v>
      </c>
      <c r="L158" s="51" t="s">
        <v>75</v>
      </c>
      <c r="M158" s="14"/>
      <c r="N158" s="15" t="s">
        <v>892</v>
      </c>
      <c r="O158" s="22" t="e">
        <f>VLOOKUP(N158,#REF!,2,FALSE)</f>
        <v>#REF!</v>
      </c>
      <c r="P158" s="16"/>
      <c r="Q158" s="17"/>
      <c r="R158" s="18"/>
      <c r="S158" s="56"/>
      <c r="T158" s="57" t="s">
        <v>50</v>
      </c>
      <c r="U158" s="57"/>
      <c r="V158" s="57"/>
      <c r="W158" s="57" t="s">
        <v>50</v>
      </c>
      <c r="X158" s="57" t="s">
        <v>50</v>
      </c>
      <c r="Y158" s="57"/>
      <c r="Z158" s="57"/>
      <c r="AA158" s="57"/>
      <c r="AB158" s="57" t="s">
        <v>50</v>
      </c>
      <c r="AC158" s="57"/>
      <c r="AD158" s="57"/>
      <c r="AE158" s="58"/>
      <c r="AF158" s="67">
        <f t="shared" si="22"/>
        <v>4</v>
      </c>
    </row>
    <row r="159" spans="1:32" s="67" customFormat="1" ht="37.5" hidden="1" customHeight="1" x14ac:dyDescent="0.2">
      <c r="A159" s="19"/>
      <c r="B159" s="62">
        <f t="shared" si="20"/>
        <v>1</v>
      </c>
      <c r="C159" s="177">
        <v>144</v>
      </c>
      <c r="D159" s="71"/>
      <c r="E159" s="170"/>
      <c r="F159" s="65" t="s">
        <v>98</v>
      </c>
      <c r="G159" s="10" t="s">
        <v>860</v>
      </c>
      <c r="H159" s="11" t="s">
        <v>336</v>
      </c>
      <c r="I159" s="20" t="s">
        <v>351</v>
      </c>
      <c r="J159" s="12" t="s">
        <v>843</v>
      </c>
      <c r="K159" s="13" t="s">
        <v>860</v>
      </c>
      <c r="L159" s="51" t="s">
        <v>75</v>
      </c>
      <c r="M159" s="14"/>
      <c r="N159" s="15" t="s">
        <v>892</v>
      </c>
      <c r="O159" s="22" t="e">
        <f>VLOOKUP(N159,#REF!,2,FALSE)</f>
        <v>#REF!</v>
      </c>
      <c r="P159" s="16"/>
      <c r="Q159" s="17"/>
      <c r="R159" s="18"/>
      <c r="S159" s="56" t="s">
        <v>50</v>
      </c>
      <c r="T159" s="57" t="s">
        <v>50</v>
      </c>
      <c r="U159" s="57" t="s">
        <v>50</v>
      </c>
      <c r="V159" s="57" t="s">
        <v>50</v>
      </c>
      <c r="W159" s="57" t="s">
        <v>50</v>
      </c>
      <c r="X159" s="57" t="s">
        <v>50</v>
      </c>
      <c r="Y159" s="57" t="s">
        <v>50</v>
      </c>
      <c r="Z159" s="57" t="s">
        <v>50</v>
      </c>
      <c r="AA159" s="57" t="s">
        <v>50</v>
      </c>
      <c r="AB159" s="57" t="s">
        <v>50</v>
      </c>
      <c r="AC159" s="57" t="s">
        <v>50</v>
      </c>
      <c r="AD159" s="57" t="s">
        <v>50</v>
      </c>
      <c r="AE159" s="58" t="s">
        <v>50</v>
      </c>
      <c r="AF159" s="67">
        <f t="shared" si="22"/>
        <v>13</v>
      </c>
    </row>
    <row r="160" spans="1:32" s="67" customFormat="1" ht="37.5" hidden="1" customHeight="1" x14ac:dyDescent="0.2">
      <c r="A160" s="19"/>
      <c r="B160" s="62">
        <f t="shared" si="20"/>
        <v>1</v>
      </c>
      <c r="C160" s="177">
        <v>145</v>
      </c>
      <c r="D160" s="71"/>
      <c r="E160" s="170"/>
      <c r="F160" s="65" t="s">
        <v>86</v>
      </c>
      <c r="G160" s="10" t="s">
        <v>860</v>
      </c>
      <c r="H160" s="11" t="s">
        <v>336</v>
      </c>
      <c r="I160" s="20" t="s">
        <v>351</v>
      </c>
      <c r="J160" s="12" t="s">
        <v>843</v>
      </c>
      <c r="K160" s="13" t="s">
        <v>860</v>
      </c>
      <c r="L160" s="51" t="s">
        <v>75</v>
      </c>
      <c r="M160" s="14"/>
      <c r="N160" s="15" t="s">
        <v>892</v>
      </c>
      <c r="O160" s="22" t="e">
        <f>VLOOKUP(N160,#REF!,2,FALSE)</f>
        <v>#REF!</v>
      </c>
      <c r="P160" s="16"/>
      <c r="Q160" s="17"/>
      <c r="R160" s="18"/>
      <c r="S160" s="56"/>
      <c r="T160" s="57" t="s">
        <v>50</v>
      </c>
      <c r="U160" s="57"/>
      <c r="V160" s="57"/>
      <c r="W160" s="57" t="s">
        <v>50</v>
      </c>
      <c r="X160" s="57" t="s">
        <v>50</v>
      </c>
      <c r="Y160" s="57"/>
      <c r="Z160" s="57"/>
      <c r="AA160" s="57" t="s">
        <v>50</v>
      </c>
      <c r="AB160" s="57" t="s">
        <v>50</v>
      </c>
      <c r="AC160" s="57"/>
      <c r="AD160" s="57" t="s">
        <v>50</v>
      </c>
      <c r="AE160" s="58"/>
      <c r="AF160" s="67">
        <f t="shared" si="22"/>
        <v>6</v>
      </c>
    </row>
    <row r="161" spans="1:32" s="67" customFormat="1" ht="37.5" hidden="1" customHeight="1" x14ac:dyDescent="0.2">
      <c r="A161" s="32"/>
      <c r="B161" s="64">
        <f t="shared" si="20"/>
        <v>14</v>
      </c>
      <c r="C161" s="178" t="s">
        <v>427</v>
      </c>
      <c r="D161" s="72"/>
      <c r="E161" s="171"/>
      <c r="F161" s="44" t="s">
        <v>644</v>
      </c>
      <c r="G161" s="40"/>
      <c r="H161" s="41"/>
      <c r="I161" s="42"/>
      <c r="J161" s="43"/>
      <c r="K161" s="33"/>
      <c r="L161" s="52"/>
      <c r="M161" s="34"/>
      <c r="N161" s="35"/>
      <c r="O161" s="36"/>
      <c r="P161" s="37"/>
      <c r="Q161" s="38"/>
      <c r="R161" s="39"/>
      <c r="S161" s="59"/>
      <c r="T161" s="59"/>
      <c r="U161" s="59"/>
      <c r="V161" s="59"/>
      <c r="W161" s="59"/>
      <c r="X161" s="59"/>
      <c r="Y161" s="59"/>
      <c r="Z161" s="59"/>
      <c r="AA161" s="59"/>
      <c r="AB161" s="59"/>
      <c r="AC161" s="59"/>
      <c r="AD161" s="59"/>
      <c r="AE161" s="60"/>
      <c r="AF161" s="67">
        <f t="shared" si="22"/>
        <v>0</v>
      </c>
    </row>
    <row r="162" spans="1:32" s="67" customFormat="1" ht="37.5" hidden="1" customHeight="1" x14ac:dyDescent="0.2">
      <c r="A162" s="19"/>
      <c r="B162" s="62">
        <f t="shared" si="20"/>
        <v>1</v>
      </c>
      <c r="C162" s="177">
        <v>240</v>
      </c>
      <c r="D162" s="71"/>
      <c r="E162" s="170"/>
      <c r="F162" s="65" t="s">
        <v>99</v>
      </c>
      <c r="G162" s="10" t="s">
        <v>860</v>
      </c>
      <c r="H162" s="11" t="s">
        <v>336</v>
      </c>
      <c r="I162" s="20"/>
      <c r="J162" s="12" t="s">
        <v>855</v>
      </c>
      <c r="K162" s="13" t="s">
        <v>860</v>
      </c>
      <c r="L162" s="51" t="s">
        <v>429</v>
      </c>
      <c r="M162" s="14"/>
      <c r="N162" s="15" t="s">
        <v>892</v>
      </c>
      <c r="O162" s="22" t="e">
        <f>VLOOKUP(N162,#REF!,2,FALSE)</f>
        <v>#REF!</v>
      </c>
      <c r="P162" s="16"/>
      <c r="Q162" s="17"/>
      <c r="R162" s="18"/>
      <c r="S162" s="56" t="s">
        <v>50</v>
      </c>
      <c r="T162" s="57" t="s">
        <v>50</v>
      </c>
      <c r="U162" s="57" t="s">
        <v>50</v>
      </c>
      <c r="V162" s="57" t="s">
        <v>50</v>
      </c>
      <c r="W162" s="57" t="s">
        <v>50</v>
      </c>
      <c r="X162" s="57" t="s">
        <v>50</v>
      </c>
      <c r="Y162" s="57" t="s">
        <v>50</v>
      </c>
      <c r="Z162" s="57" t="s">
        <v>50</v>
      </c>
      <c r="AA162" s="57" t="s">
        <v>50</v>
      </c>
      <c r="AB162" s="57" t="s">
        <v>50</v>
      </c>
      <c r="AC162" s="57" t="s">
        <v>50</v>
      </c>
      <c r="AD162" s="57" t="s">
        <v>50</v>
      </c>
      <c r="AE162" s="58" t="s">
        <v>50</v>
      </c>
      <c r="AF162" s="67">
        <f t="shared" si="22"/>
        <v>13</v>
      </c>
    </row>
    <row r="163" spans="1:32" s="67" customFormat="1" ht="37.5" hidden="1" customHeight="1" x14ac:dyDescent="0.2">
      <c r="A163" s="19"/>
      <c r="B163" s="62">
        <f t="shared" si="20"/>
        <v>1</v>
      </c>
      <c r="C163" s="177">
        <v>250</v>
      </c>
      <c r="D163" s="71"/>
      <c r="E163" s="170"/>
      <c r="F163" s="65" t="s">
        <v>974</v>
      </c>
      <c r="G163" s="10" t="s">
        <v>860</v>
      </c>
      <c r="H163" s="11" t="s">
        <v>336</v>
      </c>
      <c r="I163" s="20" t="s">
        <v>998</v>
      </c>
      <c r="J163" s="12" t="s">
        <v>855</v>
      </c>
      <c r="K163" s="13" t="s">
        <v>860</v>
      </c>
      <c r="L163" s="51" t="s">
        <v>75</v>
      </c>
      <c r="M163" s="14"/>
      <c r="N163" s="15" t="s">
        <v>892</v>
      </c>
      <c r="O163" s="22" t="e">
        <f>VLOOKUP(N163,#REF!,2,FALSE)</f>
        <v>#REF!</v>
      </c>
      <c r="P163" s="16"/>
      <c r="Q163" s="17"/>
      <c r="R163" s="18"/>
      <c r="S163" s="56" t="s">
        <v>50</v>
      </c>
      <c r="T163" s="57" t="s">
        <v>50</v>
      </c>
      <c r="U163" s="57" t="s">
        <v>50</v>
      </c>
      <c r="V163" s="57" t="s">
        <v>50</v>
      </c>
      <c r="W163" s="57" t="s">
        <v>50</v>
      </c>
      <c r="X163" s="57" t="s">
        <v>50</v>
      </c>
      <c r="Y163" s="57" t="s">
        <v>50</v>
      </c>
      <c r="Z163" s="57" t="s">
        <v>50</v>
      </c>
      <c r="AA163" s="57" t="s">
        <v>50</v>
      </c>
      <c r="AB163" s="57" t="s">
        <v>50</v>
      </c>
      <c r="AC163" s="57" t="s">
        <v>50</v>
      </c>
      <c r="AD163" s="57" t="s">
        <v>50</v>
      </c>
      <c r="AE163" s="58" t="s">
        <v>50</v>
      </c>
      <c r="AF163" s="67">
        <f t="shared" si="22"/>
        <v>13</v>
      </c>
    </row>
    <row r="164" spans="1:32" s="67" customFormat="1" ht="37.5" hidden="1" customHeight="1" x14ac:dyDescent="0.2">
      <c r="A164" s="19"/>
      <c r="B164" s="62">
        <f t="shared" si="20"/>
        <v>1</v>
      </c>
      <c r="C164" s="177">
        <v>290</v>
      </c>
      <c r="D164" s="71"/>
      <c r="E164" s="170"/>
      <c r="F164" s="65" t="s">
        <v>347</v>
      </c>
      <c r="G164" s="10" t="s">
        <v>860</v>
      </c>
      <c r="H164" s="11" t="s">
        <v>336</v>
      </c>
      <c r="I164" s="20" t="s">
        <v>348</v>
      </c>
      <c r="J164" s="12" t="s">
        <v>855</v>
      </c>
      <c r="K164" s="13" t="s">
        <v>860</v>
      </c>
      <c r="L164" s="51" t="s">
        <v>429</v>
      </c>
      <c r="M164" s="14"/>
      <c r="N164" s="15" t="s">
        <v>635</v>
      </c>
      <c r="O164" s="22" t="e">
        <f>VLOOKUP(N164,#REF!,2,FALSE)</f>
        <v>#REF!</v>
      </c>
      <c r="P164" s="16"/>
      <c r="Q164" s="17"/>
      <c r="R164" s="18"/>
      <c r="S164" s="56" t="s">
        <v>50</v>
      </c>
      <c r="T164" s="57"/>
      <c r="U164" s="57"/>
      <c r="V164" s="57"/>
      <c r="W164" s="57"/>
      <c r="X164" s="57"/>
      <c r="Y164" s="57"/>
      <c r="Z164" s="57" t="s">
        <v>50</v>
      </c>
      <c r="AA164" s="57"/>
      <c r="AB164" s="57"/>
      <c r="AC164" s="57"/>
      <c r="AD164" s="57" t="s">
        <v>50</v>
      </c>
      <c r="AE164" s="58" t="s">
        <v>50</v>
      </c>
      <c r="AF164" s="67">
        <f t="shared" si="22"/>
        <v>4</v>
      </c>
    </row>
    <row r="165" spans="1:32" s="67" customFormat="1" ht="37.5" hidden="1" customHeight="1" x14ac:dyDescent="0.2">
      <c r="A165" s="32"/>
      <c r="B165" s="64">
        <f t="shared" si="20"/>
        <v>14</v>
      </c>
      <c r="C165" s="178" t="s">
        <v>427</v>
      </c>
      <c r="D165" s="72"/>
      <c r="E165" s="171"/>
      <c r="F165" s="44" t="s">
        <v>645</v>
      </c>
      <c r="G165" s="40"/>
      <c r="H165" s="41"/>
      <c r="I165" s="42"/>
      <c r="J165" s="43"/>
      <c r="K165" s="33"/>
      <c r="L165" s="52"/>
      <c r="M165" s="34"/>
      <c r="N165" s="35"/>
      <c r="O165" s="36"/>
      <c r="P165" s="37"/>
      <c r="Q165" s="38"/>
      <c r="R165" s="39"/>
      <c r="S165" s="59"/>
      <c r="T165" s="59"/>
      <c r="U165" s="59"/>
      <c r="V165" s="59"/>
      <c r="W165" s="59"/>
      <c r="X165" s="59"/>
      <c r="Y165" s="59"/>
      <c r="Z165" s="59"/>
      <c r="AA165" s="59"/>
      <c r="AB165" s="59"/>
      <c r="AC165" s="59"/>
      <c r="AD165" s="59"/>
      <c r="AE165" s="60"/>
      <c r="AF165" s="67">
        <f t="shared" si="22"/>
        <v>0</v>
      </c>
    </row>
    <row r="166" spans="1:32" s="67" customFormat="1" ht="37.5" hidden="1" customHeight="1" x14ac:dyDescent="0.2">
      <c r="A166" s="19">
        <v>44214</v>
      </c>
      <c r="B166" s="62">
        <f t="shared" si="20"/>
        <v>1</v>
      </c>
      <c r="C166" s="177">
        <v>311</v>
      </c>
      <c r="D166" s="71"/>
      <c r="E166" s="170"/>
      <c r="F166" s="65" t="s">
        <v>101</v>
      </c>
      <c r="G166" s="10" t="s">
        <v>860</v>
      </c>
      <c r="H166" s="11" t="s">
        <v>336</v>
      </c>
      <c r="I166" s="20"/>
      <c r="J166" s="12" t="s">
        <v>844</v>
      </c>
      <c r="K166" s="13" t="s">
        <v>860</v>
      </c>
      <c r="L166" s="51" t="s">
        <v>75</v>
      </c>
      <c r="M166" s="14">
        <v>611</v>
      </c>
      <c r="N166" s="15" t="s">
        <v>213</v>
      </c>
      <c r="O166" s="22" t="e">
        <f>VLOOKUP(N166,#REF!,2,FALSE)</f>
        <v>#REF!</v>
      </c>
      <c r="P166" s="16"/>
      <c r="Q166" s="17"/>
      <c r="R166" s="18"/>
      <c r="S166" s="56" t="s">
        <v>50</v>
      </c>
      <c r="T166" s="57" t="s">
        <v>50</v>
      </c>
      <c r="U166" s="57" t="s">
        <v>50</v>
      </c>
      <c r="V166" s="57" t="s">
        <v>50</v>
      </c>
      <c r="W166" s="57" t="s">
        <v>50</v>
      </c>
      <c r="X166" s="57" t="s">
        <v>50</v>
      </c>
      <c r="Y166" s="57" t="s">
        <v>50</v>
      </c>
      <c r="Z166" s="57" t="s">
        <v>50</v>
      </c>
      <c r="AA166" s="57" t="s">
        <v>50</v>
      </c>
      <c r="AB166" s="57" t="s">
        <v>50</v>
      </c>
      <c r="AC166" s="57" t="s">
        <v>50</v>
      </c>
      <c r="AD166" s="57" t="s">
        <v>50</v>
      </c>
      <c r="AE166" s="58" t="s">
        <v>50</v>
      </c>
      <c r="AF166" s="67">
        <f t="shared" si="22"/>
        <v>13</v>
      </c>
    </row>
    <row r="167" spans="1:32" s="67" customFormat="1" ht="37.5" hidden="1" customHeight="1" x14ac:dyDescent="0.2">
      <c r="A167" s="19">
        <v>44257</v>
      </c>
      <c r="B167" s="62">
        <f t="shared" si="20"/>
        <v>1</v>
      </c>
      <c r="C167" s="177">
        <v>312</v>
      </c>
      <c r="D167" s="71"/>
      <c r="E167" s="170"/>
      <c r="F167" s="65" t="s">
        <v>102</v>
      </c>
      <c r="G167" s="10" t="s">
        <v>860</v>
      </c>
      <c r="H167" s="11" t="s">
        <v>336</v>
      </c>
      <c r="I167" s="20"/>
      <c r="J167" s="12" t="s">
        <v>844</v>
      </c>
      <c r="K167" s="13" t="s">
        <v>860</v>
      </c>
      <c r="L167" s="51" t="s">
        <v>75</v>
      </c>
      <c r="M167" s="14">
        <v>611</v>
      </c>
      <c r="N167" s="15" t="s">
        <v>214</v>
      </c>
      <c r="O167" s="22" t="e">
        <f>VLOOKUP(N167,#REF!,2,FALSE)</f>
        <v>#REF!</v>
      </c>
      <c r="P167" s="16"/>
      <c r="Q167" s="17"/>
      <c r="R167" s="18"/>
      <c r="S167" s="56" t="s">
        <v>50</v>
      </c>
      <c r="T167" s="57" t="s">
        <v>50</v>
      </c>
      <c r="U167" s="57" t="s">
        <v>50</v>
      </c>
      <c r="V167" s="57" t="s">
        <v>50</v>
      </c>
      <c r="W167" s="57" t="s">
        <v>50</v>
      </c>
      <c r="X167" s="57" t="s">
        <v>50</v>
      </c>
      <c r="Y167" s="57" t="s">
        <v>50</v>
      </c>
      <c r="Z167" s="57" t="s">
        <v>50</v>
      </c>
      <c r="AA167" s="57" t="s">
        <v>50</v>
      </c>
      <c r="AB167" s="57" t="s">
        <v>50</v>
      </c>
      <c r="AC167" s="57" t="s">
        <v>50</v>
      </c>
      <c r="AD167" s="57" t="s">
        <v>50</v>
      </c>
      <c r="AE167" s="58" t="s">
        <v>50</v>
      </c>
      <c r="AF167" s="67">
        <f t="shared" si="22"/>
        <v>13</v>
      </c>
    </row>
    <row r="168" spans="1:32" s="67" customFormat="1" ht="37.5" hidden="1" customHeight="1" x14ac:dyDescent="0.2">
      <c r="A168" s="19"/>
      <c r="B168" s="62">
        <f t="shared" si="20"/>
        <v>1</v>
      </c>
      <c r="C168" s="177">
        <v>315</v>
      </c>
      <c r="D168" s="71"/>
      <c r="E168" s="170"/>
      <c r="F168" s="65" t="s">
        <v>217</v>
      </c>
      <c r="G168" s="10" t="s">
        <v>860</v>
      </c>
      <c r="H168" s="11" t="s">
        <v>336</v>
      </c>
      <c r="I168" s="20"/>
      <c r="J168" s="12" t="s">
        <v>844</v>
      </c>
      <c r="K168" s="13" t="s">
        <v>860</v>
      </c>
      <c r="L168" s="51" t="s">
        <v>75</v>
      </c>
      <c r="M168" s="14">
        <v>611</v>
      </c>
      <c r="N168" s="15" t="s">
        <v>215</v>
      </c>
      <c r="O168" s="22" t="e">
        <f>VLOOKUP(N168,#REF!,2,FALSE)</f>
        <v>#REF!</v>
      </c>
      <c r="P168" s="16"/>
      <c r="Q168" s="17"/>
      <c r="R168" s="18"/>
      <c r="S168" s="56" t="s">
        <v>50</v>
      </c>
      <c r="T168" s="57" t="s">
        <v>50</v>
      </c>
      <c r="U168" s="57" t="s">
        <v>50</v>
      </c>
      <c r="V168" s="57" t="s">
        <v>50</v>
      </c>
      <c r="W168" s="57" t="s">
        <v>50</v>
      </c>
      <c r="X168" s="57" t="s">
        <v>50</v>
      </c>
      <c r="Y168" s="57" t="s">
        <v>50</v>
      </c>
      <c r="Z168" s="57" t="s">
        <v>50</v>
      </c>
      <c r="AA168" s="57" t="s">
        <v>50</v>
      </c>
      <c r="AB168" s="57" t="s">
        <v>50</v>
      </c>
      <c r="AC168" s="57" t="s">
        <v>50</v>
      </c>
      <c r="AD168" s="57" t="s">
        <v>50</v>
      </c>
      <c r="AE168" s="58" t="s">
        <v>50</v>
      </c>
      <c r="AF168" s="67">
        <f t="shared" si="22"/>
        <v>13</v>
      </c>
    </row>
    <row r="169" spans="1:32" s="67" customFormat="1" ht="37.5" hidden="1" customHeight="1" x14ac:dyDescent="0.2">
      <c r="A169" s="19"/>
      <c r="B169" s="62">
        <f t="shared" si="20"/>
        <v>1</v>
      </c>
      <c r="C169" s="177">
        <v>316</v>
      </c>
      <c r="D169" s="71"/>
      <c r="E169" s="170"/>
      <c r="F169" s="65" t="s">
        <v>218</v>
      </c>
      <c r="G169" s="10" t="s">
        <v>860</v>
      </c>
      <c r="H169" s="11" t="s">
        <v>336</v>
      </c>
      <c r="I169" s="20"/>
      <c r="J169" s="12" t="s">
        <v>844</v>
      </c>
      <c r="K169" s="13" t="s">
        <v>860</v>
      </c>
      <c r="L169" s="51" t="s">
        <v>75</v>
      </c>
      <c r="M169" s="14">
        <v>611</v>
      </c>
      <c r="N169" s="15" t="s">
        <v>216</v>
      </c>
      <c r="O169" s="22" t="e">
        <f>VLOOKUP(N169,#REF!,2,FALSE)</f>
        <v>#REF!</v>
      </c>
      <c r="P169" s="16"/>
      <c r="Q169" s="17"/>
      <c r="R169" s="18"/>
      <c r="S169" s="56" t="s">
        <v>50</v>
      </c>
      <c r="T169" s="57" t="s">
        <v>50</v>
      </c>
      <c r="U169" s="57" t="s">
        <v>50</v>
      </c>
      <c r="V169" s="57" t="s">
        <v>50</v>
      </c>
      <c r="W169" s="57" t="s">
        <v>50</v>
      </c>
      <c r="X169" s="57" t="s">
        <v>50</v>
      </c>
      <c r="Y169" s="57" t="s">
        <v>50</v>
      </c>
      <c r="Z169" s="57" t="s">
        <v>50</v>
      </c>
      <c r="AA169" s="57" t="s">
        <v>50</v>
      </c>
      <c r="AB169" s="57" t="s">
        <v>50</v>
      </c>
      <c r="AC169" s="57"/>
      <c r="AD169" s="57" t="s">
        <v>50</v>
      </c>
      <c r="AE169" s="58" t="s">
        <v>50</v>
      </c>
      <c r="AF169" s="67">
        <f t="shared" si="22"/>
        <v>12</v>
      </c>
    </row>
    <row r="170" spans="1:32" s="67" customFormat="1" ht="37.5" hidden="1" customHeight="1" x14ac:dyDescent="0.2">
      <c r="A170" s="19"/>
      <c r="B170" s="62">
        <f t="shared" si="20"/>
        <v>1</v>
      </c>
      <c r="C170" s="177">
        <v>320</v>
      </c>
      <c r="D170" s="71"/>
      <c r="E170" s="170"/>
      <c r="F170" s="65" t="s">
        <v>103</v>
      </c>
      <c r="G170" s="10" t="s">
        <v>860</v>
      </c>
      <c r="H170" s="11" t="s">
        <v>336</v>
      </c>
      <c r="I170" s="20"/>
      <c r="J170" s="12" t="s">
        <v>844</v>
      </c>
      <c r="K170" s="13" t="s">
        <v>860</v>
      </c>
      <c r="L170" s="51" t="s">
        <v>75</v>
      </c>
      <c r="M170" s="14"/>
      <c r="N170" s="15" t="s">
        <v>122</v>
      </c>
      <c r="O170" s="22" t="e">
        <f>VLOOKUP(N170,#REF!,2,FALSE)</f>
        <v>#REF!</v>
      </c>
      <c r="P170" s="16"/>
      <c r="Q170" s="17"/>
      <c r="R170" s="18"/>
      <c r="S170" s="56" t="s">
        <v>50</v>
      </c>
      <c r="T170" s="57" t="s">
        <v>50</v>
      </c>
      <c r="U170" s="57" t="s">
        <v>50</v>
      </c>
      <c r="V170" s="57" t="s">
        <v>50</v>
      </c>
      <c r="W170" s="57" t="s">
        <v>50</v>
      </c>
      <c r="X170" s="57" t="s">
        <v>50</v>
      </c>
      <c r="Y170" s="57" t="s">
        <v>50</v>
      </c>
      <c r="Z170" s="57" t="s">
        <v>50</v>
      </c>
      <c r="AA170" s="57" t="s">
        <v>50</v>
      </c>
      <c r="AB170" s="57" t="s">
        <v>50</v>
      </c>
      <c r="AC170" s="57" t="s">
        <v>50</v>
      </c>
      <c r="AD170" s="57" t="s">
        <v>50</v>
      </c>
      <c r="AE170" s="58" t="s">
        <v>50</v>
      </c>
      <c r="AF170" s="67">
        <f t="shared" si="22"/>
        <v>13</v>
      </c>
    </row>
    <row r="171" spans="1:32" s="67" customFormat="1" ht="37.5" hidden="1" customHeight="1" x14ac:dyDescent="0.2">
      <c r="A171" s="19"/>
      <c r="B171" s="62">
        <f t="shared" si="20"/>
        <v>1</v>
      </c>
      <c r="C171" s="177">
        <v>341</v>
      </c>
      <c r="D171" s="71"/>
      <c r="E171" s="170"/>
      <c r="F171" s="65" t="s">
        <v>728</v>
      </c>
      <c r="G171" s="10" t="s">
        <v>860</v>
      </c>
      <c r="H171" s="11" t="s">
        <v>336</v>
      </c>
      <c r="I171" s="20"/>
      <c r="J171" s="12" t="s">
        <v>844</v>
      </c>
      <c r="K171" s="13" t="s">
        <v>860</v>
      </c>
      <c r="L171" s="51" t="s">
        <v>75</v>
      </c>
      <c r="M171" s="14"/>
      <c r="N171" s="15" t="s">
        <v>319</v>
      </c>
      <c r="O171" s="22" t="e">
        <f>VLOOKUP(N171,#REF!,2,FALSE)</f>
        <v>#REF!</v>
      </c>
      <c r="P171" s="16"/>
      <c r="Q171" s="17"/>
      <c r="R171" s="18"/>
      <c r="S171" s="56" t="s">
        <v>50</v>
      </c>
      <c r="T171" s="57" t="s">
        <v>50</v>
      </c>
      <c r="U171" s="57" t="s">
        <v>50</v>
      </c>
      <c r="V171" s="57" t="s">
        <v>50</v>
      </c>
      <c r="W171" s="57" t="s">
        <v>50</v>
      </c>
      <c r="X171" s="57" t="s">
        <v>50</v>
      </c>
      <c r="Y171" s="57" t="s">
        <v>50</v>
      </c>
      <c r="Z171" s="57" t="s">
        <v>50</v>
      </c>
      <c r="AA171" s="57" t="s">
        <v>50</v>
      </c>
      <c r="AB171" s="57" t="s">
        <v>50</v>
      </c>
      <c r="AC171" s="57" t="s">
        <v>50</v>
      </c>
      <c r="AD171" s="57" t="s">
        <v>50</v>
      </c>
      <c r="AE171" s="58" t="s">
        <v>50</v>
      </c>
      <c r="AF171" s="67">
        <f t="shared" si="22"/>
        <v>13</v>
      </c>
    </row>
    <row r="172" spans="1:32" s="67" customFormat="1" ht="37.5" hidden="1" customHeight="1" x14ac:dyDescent="0.2">
      <c r="A172" s="19"/>
      <c r="B172" s="62">
        <f t="shared" si="20"/>
        <v>1</v>
      </c>
      <c r="C172" s="177">
        <v>390</v>
      </c>
      <c r="D172" s="71"/>
      <c r="E172" s="170"/>
      <c r="F172" s="65" t="s">
        <v>350</v>
      </c>
      <c r="G172" s="10" t="s">
        <v>860</v>
      </c>
      <c r="H172" s="11" t="s">
        <v>336</v>
      </c>
      <c r="I172" s="20" t="s">
        <v>348</v>
      </c>
      <c r="J172" s="12" t="s">
        <v>844</v>
      </c>
      <c r="K172" s="13" t="s">
        <v>860</v>
      </c>
      <c r="L172" s="51" t="s">
        <v>75</v>
      </c>
      <c r="M172" s="14"/>
      <c r="N172" s="15" t="s">
        <v>635</v>
      </c>
      <c r="O172" s="22" t="e">
        <f>VLOOKUP(N172,#REF!,2,FALSE)</f>
        <v>#REF!</v>
      </c>
      <c r="P172" s="16"/>
      <c r="Q172" s="17"/>
      <c r="R172" s="18"/>
      <c r="S172" s="56" t="s">
        <v>50</v>
      </c>
      <c r="T172" s="57"/>
      <c r="U172" s="57"/>
      <c r="V172" s="57"/>
      <c r="W172" s="57"/>
      <c r="X172" s="57"/>
      <c r="Y172" s="57"/>
      <c r="Z172" s="57" t="s">
        <v>50</v>
      </c>
      <c r="AA172" s="57"/>
      <c r="AB172" s="57"/>
      <c r="AC172" s="57" t="s">
        <v>50</v>
      </c>
      <c r="AD172" s="57" t="s">
        <v>50</v>
      </c>
      <c r="AE172" s="58" t="s">
        <v>50</v>
      </c>
      <c r="AF172" s="67">
        <f t="shared" si="22"/>
        <v>5</v>
      </c>
    </row>
    <row r="173" spans="1:32" s="67" customFormat="1" ht="37.5" hidden="1" customHeight="1" x14ac:dyDescent="0.2">
      <c r="A173" s="19"/>
      <c r="B173" s="62">
        <f t="shared" si="20"/>
        <v>1</v>
      </c>
      <c r="C173" s="177">
        <v>392</v>
      </c>
      <c r="D173" s="71"/>
      <c r="E173" s="170"/>
      <c r="F173" s="65" t="s">
        <v>729</v>
      </c>
      <c r="G173" s="10" t="s">
        <v>860</v>
      </c>
      <c r="H173" s="11" t="s">
        <v>336</v>
      </c>
      <c r="I173" s="20"/>
      <c r="J173" s="12" t="s">
        <v>844</v>
      </c>
      <c r="K173" s="13" t="s">
        <v>860</v>
      </c>
      <c r="L173" s="51" t="s">
        <v>75</v>
      </c>
      <c r="M173" s="14">
        <v>611</v>
      </c>
      <c r="N173" s="15" t="s">
        <v>890</v>
      </c>
      <c r="O173" s="22" t="e">
        <f>VLOOKUP(N173,#REF!,2,FALSE)</f>
        <v>#REF!</v>
      </c>
      <c r="P173" s="16"/>
      <c r="Q173" s="17"/>
      <c r="R173" s="18"/>
      <c r="S173" s="56" t="s">
        <v>50</v>
      </c>
      <c r="T173" s="57" t="s">
        <v>50</v>
      </c>
      <c r="U173" s="57" t="s">
        <v>50</v>
      </c>
      <c r="V173" s="57" t="s">
        <v>50</v>
      </c>
      <c r="W173" s="57" t="s">
        <v>50</v>
      </c>
      <c r="X173" s="57" t="s">
        <v>50</v>
      </c>
      <c r="Y173" s="57" t="s">
        <v>50</v>
      </c>
      <c r="Z173" s="57" t="s">
        <v>50</v>
      </c>
      <c r="AA173" s="57" t="s">
        <v>50</v>
      </c>
      <c r="AB173" s="57"/>
      <c r="AC173" s="57"/>
      <c r="AD173" s="57"/>
      <c r="AE173" s="58" t="s">
        <v>50</v>
      </c>
      <c r="AF173" s="67">
        <f t="shared" si="22"/>
        <v>10</v>
      </c>
    </row>
    <row r="174" spans="1:32" s="67" customFormat="1" ht="37.5" hidden="1" customHeight="1" x14ac:dyDescent="0.2">
      <c r="A174" s="19"/>
      <c r="B174" s="62">
        <f t="shared" si="20"/>
        <v>1</v>
      </c>
      <c r="C174" s="177">
        <v>393</v>
      </c>
      <c r="D174" s="71"/>
      <c r="E174" s="170"/>
      <c r="F174" s="65" t="s">
        <v>88</v>
      </c>
      <c r="G174" s="10" t="s">
        <v>860</v>
      </c>
      <c r="H174" s="11" t="s">
        <v>336</v>
      </c>
      <c r="I174" s="20"/>
      <c r="J174" s="12" t="s">
        <v>844</v>
      </c>
      <c r="K174" s="13" t="s">
        <v>860</v>
      </c>
      <c r="L174" s="51" t="s">
        <v>75</v>
      </c>
      <c r="M174" s="14">
        <v>611</v>
      </c>
      <c r="N174" s="15" t="s">
        <v>220</v>
      </c>
      <c r="O174" s="22" t="e">
        <f>VLOOKUP(N174,#REF!,2,FALSE)</f>
        <v>#REF!</v>
      </c>
      <c r="P174" s="16"/>
      <c r="Q174" s="17"/>
      <c r="R174" s="18"/>
      <c r="S174" s="56" t="s">
        <v>50</v>
      </c>
      <c r="T174" s="57" t="s">
        <v>50</v>
      </c>
      <c r="U174" s="57" t="s">
        <v>50</v>
      </c>
      <c r="V174" s="57" t="s">
        <v>50</v>
      </c>
      <c r="W174" s="57" t="s">
        <v>50</v>
      </c>
      <c r="X174" s="57" t="s">
        <v>50</v>
      </c>
      <c r="Y174" s="57" t="s">
        <v>50</v>
      </c>
      <c r="Z174" s="57" t="s">
        <v>50</v>
      </c>
      <c r="AA174" s="57" t="s">
        <v>50</v>
      </c>
      <c r="AB174" s="57" t="s">
        <v>50</v>
      </c>
      <c r="AC174" s="57"/>
      <c r="AD174" s="57"/>
      <c r="AE174" s="58" t="s">
        <v>50</v>
      </c>
      <c r="AF174" s="67">
        <f t="shared" si="22"/>
        <v>11</v>
      </c>
    </row>
    <row r="175" spans="1:32" s="67" customFormat="1" ht="37.5" hidden="1" customHeight="1" x14ac:dyDescent="0.2">
      <c r="A175" s="32"/>
      <c r="B175" s="64">
        <f t="shared" si="20"/>
        <v>14</v>
      </c>
      <c r="C175" s="178" t="s">
        <v>427</v>
      </c>
      <c r="D175" s="72"/>
      <c r="E175" s="171"/>
      <c r="F175" s="44" t="s">
        <v>76</v>
      </c>
      <c r="G175" s="40"/>
      <c r="H175" s="41"/>
      <c r="I175" s="42"/>
      <c r="J175" s="43"/>
      <c r="K175" s="33"/>
      <c r="L175" s="52"/>
      <c r="M175" s="34"/>
      <c r="N175" s="35"/>
      <c r="O175" s="36"/>
      <c r="P175" s="37"/>
      <c r="Q175" s="38"/>
      <c r="R175" s="39"/>
      <c r="S175" s="59"/>
      <c r="T175" s="59"/>
      <c r="U175" s="59"/>
      <c r="V175" s="59"/>
      <c r="W175" s="59"/>
      <c r="X175" s="59"/>
      <c r="Y175" s="59"/>
      <c r="Z175" s="59"/>
      <c r="AA175" s="59"/>
      <c r="AB175" s="59"/>
      <c r="AC175" s="59"/>
      <c r="AD175" s="59"/>
      <c r="AE175" s="60"/>
      <c r="AF175" s="67">
        <f t="shared" si="22"/>
        <v>0</v>
      </c>
    </row>
    <row r="176" spans="1:32" s="67" customFormat="1" ht="37.5" hidden="1" customHeight="1" x14ac:dyDescent="0.2">
      <c r="A176" s="19"/>
      <c r="B176" s="62">
        <f t="shared" si="20"/>
        <v>1</v>
      </c>
      <c r="C176" s="177">
        <v>413</v>
      </c>
      <c r="D176" s="71"/>
      <c r="E176" s="170"/>
      <c r="F176" s="65" t="s">
        <v>207</v>
      </c>
      <c r="G176" s="10" t="s">
        <v>860</v>
      </c>
      <c r="H176" s="11" t="s">
        <v>336</v>
      </c>
      <c r="I176" s="20"/>
      <c r="J176" s="12" t="s">
        <v>845</v>
      </c>
      <c r="K176" s="13" t="s">
        <v>860</v>
      </c>
      <c r="L176" s="51" t="s">
        <v>75</v>
      </c>
      <c r="M176" s="14"/>
      <c r="N176" s="15" t="s">
        <v>870</v>
      </c>
      <c r="O176" s="22" t="e">
        <f>VLOOKUP(N176,#REF!,2,FALSE)</f>
        <v>#REF!</v>
      </c>
      <c r="P176" s="16"/>
      <c r="Q176" s="17"/>
      <c r="R176" s="18"/>
      <c r="S176" s="56" t="s">
        <v>50</v>
      </c>
      <c r="T176" s="57" t="s">
        <v>50</v>
      </c>
      <c r="U176" s="57" t="s">
        <v>50</v>
      </c>
      <c r="V176" s="57" t="s">
        <v>50</v>
      </c>
      <c r="W176" s="57" t="s">
        <v>50</v>
      </c>
      <c r="X176" s="57" t="s">
        <v>50</v>
      </c>
      <c r="Y176" s="57" t="s">
        <v>50</v>
      </c>
      <c r="Z176" s="57" t="s">
        <v>50</v>
      </c>
      <c r="AA176" s="57" t="s">
        <v>50</v>
      </c>
      <c r="AB176" s="57" t="s">
        <v>50</v>
      </c>
      <c r="AC176" s="57" t="s">
        <v>50</v>
      </c>
      <c r="AD176" s="57" t="s">
        <v>50</v>
      </c>
      <c r="AE176" s="58" t="s">
        <v>50</v>
      </c>
      <c r="AF176" s="67">
        <f t="shared" ref="AF176:AF211" si="23">COUNTIF(S176:AE176,"x")</f>
        <v>13</v>
      </c>
    </row>
    <row r="177" spans="1:32" s="67" customFormat="1" ht="37.5" hidden="1" customHeight="1" x14ac:dyDescent="0.2">
      <c r="A177" s="19"/>
      <c r="B177" s="62">
        <f t="shared" si="20"/>
        <v>1</v>
      </c>
      <c r="C177" s="177">
        <v>414</v>
      </c>
      <c r="D177" s="71"/>
      <c r="E177" s="170"/>
      <c r="F177" s="65" t="s">
        <v>731</v>
      </c>
      <c r="G177" s="10" t="s">
        <v>860</v>
      </c>
      <c r="H177" s="11" t="s">
        <v>336</v>
      </c>
      <c r="I177" s="20"/>
      <c r="J177" s="12" t="s">
        <v>845</v>
      </c>
      <c r="K177" s="13" t="s">
        <v>860</v>
      </c>
      <c r="L177" s="51" t="s">
        <v>75</v>
      </c>
      <c r="M177" s="14">
        <v>611</v>
      </c>
      <c r="N177" s="15" t="s">
        <v>214</v>
      </c>
      <c r="O177" s="22" t="e">
        <f>VLOOKUP(N177,#REF!,2,FALSE)</f>
        <v>#REF!</v>
      </c>
      <c r="P177" s="16"/>
      <c r="Q177" s="17"/>
      <c r="R177" s="18"/>
      <c r="S177" s="56"/>
      <c r="T177" s="57" t="s">
        <v>50</v>
      </c>
      <c r="U177" s="57" t="s">
        <v>50</v>
      </c>
      <c r="V177" s="57" t="s">
        <v>50</v>
      </c>
      <c r="W177" s="57" t="s">
        <v>50</v>
      </c>
      <c r="X177" s="57" t="s">
        <v>50</v>
      </c>
      <c r="Y177" s="57" t="s">
        <v>50</v>
      </c>
      <c r="Z177" s="57"/>
      <c r="AA177" s="57"/>
      <c r="AB177" s="57" t="s">
        <v>50</v>
      </c>
      <c r="AC177" s="57" t="s">
        <v>50</v>
      </c>
      <c r="AD177" s="57" t="s">
        <v>50</v>
      </c>
      <c r="AE177" s="58" t="s">
        <v>50</v>
      </c>
      <c r="AF177" s="67">
        <f t="shared" si="23"/>
        <v>10</v>
      </c>
    </row>
    <row r="178" spans="1:32" s="67" customFormat="1" ht="37.5" hidden="1" customHeight="1" x14ac:dyDescent="0.2">
      <c r="A178" s="32"/>
      <c r="B178" s="64">
        <f t="shared" si="20"/>
        <v>14</v>
      </c>
      <c r="C178" s="178" t="s">
        <v>427</v>
      </c>
      <c r="D178" s="72"/>
      <c r="E178" s="171"/>
      <c r="F178" s="44" t="s">
        <v>649</v>
      </c>
      <c r="G178" s="40"/>
      <c r="H178" s="41"/>
      <c r="I178" s="42"/>
      <c r="J178" s="43"/>
      <c r="K178" s="33"/>
      <c r="L178" s="52"/>
      <c r="M178" s="34"/>
      <c r="N178" s="35"/>
      <c r="O178" s="36"/>
      <c r="P178" s="37"/>
      <c r="Q178" s="38"/>
      <c r="R178" s="39"/>
      <c r="S178" s="59"/>
      <c r="T178" s="59"/>
      <c r="U178" s="59"/>
      <c r="V178" s="59"/>
      <c r="W178" s="59"/>
      <c r="X178" s="59"/>
      <c r="Y178" s="59"/>
      <c r="Z178" s="59"/>
      <c r="AA178" s="59"/>
      <c r="AB178" s="59"/>
      <c r="AC178" s="59"/>
      <c r="AD178" s="59"/>
      <c r="AE178" s="60"/>
      <c r="AF178" s="67">
        <f t="shared" si="23"/>
        <v>0</v>
      </c>
    </row>
    <row r="179" spans="1:32" s="67" customFormat="1" ht="37.5" hidden="1" customHeight="1" x14ac:dyDescent="0.2">
      <c r="A179" s="19"/>
      <c r="B179" s="62">
        <f t="shared" si="20"/>
        <v>1</v>
      </c>
      <c r="C179" s="177">
        <v>454</v>
      </c>
      <c r="D179" s="71"/>
      <c r="E179" s="170"/>
      <c r="F179" s="65" t="s">
        <v>653</v>
      </c>
      <c r="G179" s="10" t="s">
        <v>860</v>
      </c>
      <c r="H179" s="11" t="s">
        <v>433</v>
      </c>
      <c r="I179" s="20"/>
      <c r="J179" s="12" t="s">
        <v>612</v>
      </c>
      <c r="K179" s="13" t="s">
        <v>860</v>
      </c>
      <c r="L179" s="51" t="s">
        <v>433</v>
      </c>
      <c r="M179" s="14"/>
      <c r="N179" s="15" t="s">
        <v>75</v>
      </c>
      <c r="O179" s="22" t="e">
        <f>VLOOKUP(N179,#REF!,2,FALSE)</f>
        <v>#REF!</v>
      </c>
      <c r="P179" s="16" t="s">
        <v>50</v>
      </c>
      <c r="Q179" s="17"/>
      <c r="R179" s="18"/>
      <c r="S179" s="56" t="s">
        <v>50</v>
      </c>
      <c r="T179" s="57" t="s">
        <v>50</v>
      </c>
      <c r="U179" s="57" t="s">
        <v>50</v>
      </c>
      <c r="V179" s="57"/>
      <c r="W179" s="57" t="s">
        <v>50</v>
      </c>
      <c r="X179" s="57" t="s">
        <v>50</v>
      </c>
      <c r="Y179" s="57"/>
      <c r="Z179" s="57" t="s">
        <v>50</v>
      </c>
      <c r="AA179" s="57" t="s">
        <v>50</v>
      </c>
      <c r="AB179" s="57" t="s">
        <v>50</v>
      </c>
      <c r="AC179" s="57" t="s">
        <v>50</v>
      </c>
      <c r="AD179" s="57"/>
      <c r="AE179" s="58"/>
      <c r="AF179" s="67">
        <f t="shared" si="23"/>
        <v>9</v>
      </c>
    </row>
    <row r="180" spans="1:32" s="67" customFormat="1" ht="37.5" hidden="1" customHeight="1" x14ac:dyDescent="0.2">
      <c r="A180" s="19"/>
      <c r="B180" s="62">
        <f t="shared" si="20"/>
        <v>1</v>
      </c>
      <c r="C180" s="177">
        <v>455</v>
      </c>
      <c r="D180" s="71"/>
      <c r="E180" s="170"/>
      <c r="F180" s="65" t="s">
        <v>654</v>
      </c>
      <c r="G180" s="10" t="s">
        <v>860</v>
      </c>
      <c r="H180" s="11" t="s">
        <v>433</v>
      </c>
      <c r="I180" s="20"/>
      <c r="J180" s="12" t="s">
        <v>612</v>
      </c>
      <c r="K180" s="13" t="s">
        <v>860</v>
      </c>
      <c r="L180" s="51" t="s">
        <v>433</v>
      </c>
      <c r="M180" s="14"/>
      <c r="N180" s="15" t="s">
        <v>75</v>
      </c>
      <c r="O180" s="22" t="e">
        <f>VLOOKUP(N180,#REF!,2,FALSE)</f>
        <v>#REF!</v>
      </c>
      <c r="P180" s="16" t="s">
        <v>50</v>
      </c>
      <c r="Q180" s="17"/>
      <c r="R180" s="18"/>
      <c r="S180" s="56" t="s">
        <v>50</v>
      </c>
      <c r="T180" s="57" t="s">
        <v>50</v>
      </c>
      <c r="U180" s="57"/>
      <c r="V180" s="57"/>
      <c r="W180" s="57"/>
      <c r="X180" s="57"/>
      <c r="Y180" s="57"/>
      <c r="Z180" s="57"/>
      <c r="AA180" s="57"/>
      <c r="AB180" s="57"/>
      <c r="AC180" s="57"/>
      <c r="AD180" s="57"/>
      <c r="AE180" s="58"/>
      <c r="AF180" s="67">
        <f t="shared" si="23"/>
        <v>2</v>
      </c>
    </row>
    <row r="181" spans="1:32" s="67" customFormat="1" ht="37.5" hidden="1" customHeight="1" x14ac:dyDescent="0.2">
      <c r="A181" s="19"/>
      <c r="B181" s="62">
        <f t="shared" si="20"/>
        <v>1</v>
      </c>
      <c r="C181" s="177">
        <v>458</v>
      </c>
      <c r="D181" s="71"/>
      <c r="E181" s="170"/>
      <c r="F181" s="65" t="s">
        <v>655</v>
      </c>
      <c r="G181" s="10" t="s">
        <v>860</v>
      </c>
      <c r="H181" s="11" t="s">
        <v>433</v>
      </c>
      <c r="I181" s="20"/>
      <c r="J181" s="12" t="s">
        <v>612</v>
      </c>
      <c r="K181" s="13" t="s">
        <v>860</v>
      </c>
      <c r="L181" s="51" t="s">
        <v>433</v>
      </c>
      <c r="M181" s="14"/>
      <c r="N181" s="15" t="s">
        <v>75</v>
      </c>
      <c r="O181" s="22" t="e">
        <f>VLOOKUP(N181,#REF!,2,FALSE)</f>
        <v>#REF!</v>
      </c>
      <c r="P181" s="16" t="s">
        <v>50</v>
      </c>
      <c r="Q181" s="17"/>
      <c r="R181" s="18"/>
      <c r="S181" s="56" t="s">
        <v>50</v>
      </c>
      <c r="T181" s="57" t="s">
        <v>50</v>
      </c>
      <c r="U181" s="57" t="s">
        <v>50</v>
      </c>
      <c r="V181" s="57"/>
      <c r="W181" s="57" t="s">
        <v>50</v>
      </c>
      <c r="X181" s="57"/>
      <c r="Y181" s="57"/>
      <c r="Z181" s="57"/>
      <c r="AA181" s="57"/>
      <c r="AB181" s="57" t="s">
        <v>50</v>
      </c>
      <c r="AC181" s="57" t="s">
        <v>50</v>
      </c>
      <c r="AD181" s="57"/>
      <c r="AE181" s="58"/>
      <c r="AF181" s="67">
        <f t="shared" si="23"/>
        <v>6</v>
      </c>
    </row>
    <row r="182" spans="1:32" s="67" customFormat="1" ht="37.5" hidden="1" customHeight="1" x14ac:dyDescent="0.2">
      <c r="A182" s="19"/>
      <c r="B182" s="62">
        <f t="shared" si="20"/>
        <v>1</v>
      </c>
      <c r="C182" s="177">
        <v>459</v>
      </c>
      <c r="D182" s="71"/>
      <c r="E182" s="170"/>
      <c r="F182" s="65" t="s">
        <v>352</v>
      </c>
      <c r="G182" s="10" t="s">
        <v>860</v>
      </c>
      <c r="H182" s="11" t="s">
        <v>433</v>
      </c>
      <c r="I182" s="20" t="s">
        <v>348</v>
      </c>
      <c r="J182" s="12" t="s">
        <v>612</v>
      </c>
      <c r="K182" s="13" t="s">
        <v>860</v>
      </c>
      <c r="L182" s="51" t="s">
        <v>433</v>
      </c>
      <c r="M182" s="14"/>
      <c r="N182" s="15" t="s">
        <v>75</v>
      </c>
      <c r="O182" s="22" t="e">
        <f>VLOOKUP(N182,#REF!,2,FALSE)</f>
        <v>#REF!</v>
      </c>
      <c r="P182" s="16" t="s">
        <v>50</v>
      </c>
      <c r="Q182" s="17"/>
      <c r="R182" s="18"/>
      <c r="S182" s="56"/>
      <c r="T182" s="57"/>
      <c r="U182" s="57" t="s">
        <v>50</v>
      </c>
      <c r="V182" s="57" t="s">
        <v>50</v>
      </c>
      <c r="W182" s="57" t="s">
        <v>50</v>
      </c>
      <c r="X182" s="57"/>
      <c r="Y182" s="57" t="s">
        <v>50</v>
      </c>
      <c r="Z182" s="57"/>
      <c r="AA182" s="57"/>
      <c r="AB182" s="57"/>
      <c r="AC182" s="57" t="s">
        <v>50</v>
      </c>
      <c r="AD182" s="57"/>
      <c r="AE182" s="58"/>
      <c r="AF182" s="67">
        <f t="shared" si="23"/>
        <v>5</v>
      </c>
    </row>
    <row r="183" spans="1:32" s="67" customFormat="1" ht="37.5" hidden="1" customHeight="1" x14ac:dyDescent="0.2">
      <c r="A183" s="19"/>
      <c r="B183" s="62">
        <f t="shared" si="20"/>
        <v>1</v>
      </c>
      <c r="C183" s="177">
        <v>460</v>
      </c>
      <c r="D183" s="71"/>
      <c r="E183" s="170"/>
      <c r="F183" s="65" t="s">
        <v>38</v>
      </c>
      <c r="G183" s="10" t="s">
        <v>860</v>
      </c>
      <c r="H183" s="11" t="s">
        <v>433</v>
      </c>
      <c r="I183" s="20"/>
      <c r="J183" s="12" t="s">
        <v>612</v>
      </c>
      <c r="K183" s="13" t="s">
        <v>860</v>
      </c>
      <c r="L183" s="51" t="s">
        <v>433</v>
      </c>
      <c r="M183" s="14"/>
      <c r="N183" s="15" t="s">
        <v>75</v>
      </c>
      <c r="O183" s="22" t="e">
        <f>VLOOKUP(N183,#REF!,2,FALSE)</f>
        <v>#REF!</v>
      </c>
      <c r="P183" s="16" t="s">
        <v>50</v>
      </c>
      <c r="Q183" s="17"/>
      <c r="R183" s="18"/>
      <c r="S183" s="56" t="s">
        <v>50</v>
      </c>
      <c r="T183" s="57" t="s">
        <v>50</v>
      </c>
      <c r="U183" s="57"/>
      <c r="V183" s="57"/>
      <c r="W183" s="57"/>
      <c r="X183" s="57"/>
      <c r="Y183" s="57"/>
      <c r="Z183" s="57"/>
      <c r="AA183" s="57"/>
      <c r="AB183" s="57"/>
      <c r="AC183" s="57"/>
      <c r="AD183" s="57"/>
      <c r="AE183" s="58"/>
      <c r="AF183" s="67">
        <f t="shared" si="23"/>
        <v>2</v>
      </c>
    </row>
    <row r="184" spans="1:32" s="67" customFormat="1" ht="37.5" hidden="1" customHeight="1" x14ac:dyDescent="0.2">
      <c r="A184" s="19"/>
      <c r="B184" s="62">
        <f t="shared" si="20"/>
        <v>1</v>
      </c>
      <c r="C184" s="177">
        <v>465</v>
      </c>
      <c r="D184" s="71"/>
      <c r="E184" s="170"/>
      <c r="F184" s="65" t="s">
        <v>355</v>
      </c>
      <c r="G184" s="10" t="s">
        <v>860</v>
      </c>
      <c r="H184" s="11" t="s">
        <v>433</v>
      </c>
      <c r="I184" s="20"/>
      <c r="J184" s="12" t="s">
        <v>612</v>
      </c>
      <c r="K184" s="13" t="s">
        <v>860</v>
      </c>
      <c r="L184" s="51" t="s">
        <v>433</v>
      </c>
      <c r="M184" s="14"/>
      <c r="N184" s="15" t="s">
        <v>75</v>
      </c>
      <c r="O184" s="22" t="e">
        <f>VLOOKUP(N184,#REF!,2,FALSE)</f>
        <v>#REF!</v>
      </c>
      <c r="P184" s="16" t="s">
        <v>50</v>
      </c>
      <c r="Q184" s="17"/>
      <c r="R184" s="18"/>
      <c r="S184" s="56"/>
      <c r="T184" s="57"/>
      <c r="U184" s="57"/>
      <c r="V184" s="57"/>
      <c r="W184" s="57"/>
      <c r="X184" s="57" t="s">
        <v>50</v>
      </c>
      <c r="Y184" s="57"/>
      <c r="Z184" s="57"/>
      <c r="AA184" s="57"/>
      <c r="AB184" s="57"/>
      <c r="AC184" s="57"/>
      <c r="AD184" s="57"/>
      <c r="AE184" s="58"/>
      <c r="AF184" s="67">
        <f t="shared" si="23"/>
        <v>1</v>
      </c>
    </row>
    <row r="185" spans="1:32" s="67" customFormat="1" ht="37.5" hidden="1" customHeight="1" x14ac:dyDescent="0.2">
      <c r="A185" s="19"/>
      <c r="B185" s="62">
        <f t="shared" si="20"/>
        <v>1</v>
      </c>
      <c r="C185" s="177">
        <v>466</v>
      </c>
      <c r="D185" s="71"/>
      <c r="E185" s="170"/>
      <c r="F185" s="65" t="s">
        <v>357</v>
      </c>
      <c r="G185" s="10" t="s">
        <v>860</v>
      </c>
      <c r="H185" s="11" t="s">
        <v>433</v>
      </c>
      <c r="I185" s="20"/>
      <c r="J185" s="12" t="s">
        <v>612</v>
      </c>
      <c r="K185" s="13" t="s">
        <v>860</v>
      </c>
      <c r="L185" s="51" t="s">
        <v>433</v>
      </c>
      <c r="M185" s="14"/>
      <c r="N185" s="15" t="s">
        <v>75</v>
      </c>
      <c r="O185" s="22" t="e">
        <f>VLOOKUP(N185,#REF!,2,FALSE)</f>
        <v>#REF!</v>
      </c>
      <c r="P185" s="16" t="s">
        <v>50</v>
      </c>
      <c r="Q185" s="17"/>
      <c r="R185" s="18"/>
      <c r="S185" s="56"/>
      <c r="T185" s="57"/>
      <c r="U185" s="57"/>
      <c r="V185" s="57"/>
      <c r="W185" s="57"/>
      <c r="X185" s="57" t="s">
        <v>50</v>
      </c>
      <c r="Y185" s="57"/>
      <c r="Z185" s="57"/>
      <c r="AA185" s="57"/>
      <c r="AB185" s="57"/>
      <c r="AC185" s="57"/>
      <c r="AD185" s="57"/>
      <c r="AE185" s="58"/>
      <c r="AF185" s="67">
        <f t="shared" si="23"/>
        <v>1</v>
      </c>
    </row>
    <row r="186" spans="1:32" s="67" customFormat="1" ht="37.5" hidden="1" customHeight="1" x14ac:dyDescent="0.2">
      <c r="A186" s="19"/>
      <c r="B186" s="62">
        <f t="shared" si="20"/>
        <v>1</v>
      </c>
      <c r="C186" s="177">
        <v>467</v>
      </c>
      <c r="D186" s="71"/>
      <c r="E186" s="170"/>
      <c r="F186" s="65" t="s">
        <v>358</v>
      </c>
      <c r="G186" s="10" t="s">
        <v>860</v>
      </c>
      <c r="H186" s="11" t="s">
        <v>433</v>
      </c>
      <c r="I186" s="20"/>
      <c r="J186" s="12" t="s">
        <v>612</v>
      </c>
      <c r="K186" s="13" t="s">
        <v>860</v>
      </c>
      <c r="L186" s="51" t="s">
        <v>433</v>
      </c>
      <c r="M186" s="14"/>
      <c r="N186" s="15" t="s">
        <v>75</v>
      </c>
      <c r="O186" s="22" t="e">
        <f>VLOOKUP(N186,#REF!,2,FALSE)</f>
        <v>#REF!</v>
      </c>
      <c r="P186" s="16" t="s">
        <v>50</v>
      </c>
      <c r="Q186" s="17"/>
      <c r="R186" s="18"/>
      <c r="S186" s="56"/>
      <c r="T186" s="57"/>
      <c r="U186" s="57"/>
      <c r="V186" s="57"/>
      <c r="W186" s="57"/>
      <c r="X186" s="57" t="s">
        <v>50</v>
      </c>
      <c r="Y186" s="57"/>
      <c r="Z186" s="57"/>
      <c r="AA186" s="57"/>
      <c r="AB186" s="57"/>
      <c r="AC186" s="57"/>
      <c r="AD186" s="57"/>
      <c r="AE186" s="58"/>
      <c r="AF186" s="67">
        <f t="shared" si="23"/>
        <v>1</v>
      </c>
    </row>
    <row r="187" spans="1:32" s="67" customFormat="1" ht="37.5" hidden="1" customHeight="1" x14ac:dyDescent="0.2">
      <c r="A187" s="19"/>
      <c r="B187" s="62">
        <f t="shared" si="20"/>
        <v>1</v>
      </c>
      <c r="C187" s="177">
        <v>480</v>
      </c>
      <c r="D187" s="71"/>
      <c r="E187" s="170"/>
      <c r="F187" s="65" t="s">
        <v>656</v>
      </c>
      <c r="G187" s="10" t="s">
        <v>860</v>
      </c>
      <c r="H187" s="11" t="s">
        <v>433</v>
      </c>
      <c r="I187" s="20"/>
      <c r="J187" s="12" t="s">
        <v>612</v>
      </c>
      <c r="K187" s="13" t="s">
        <v>860</v>
      </c>
      <c r="L187" s="51" t="s">
        <v>433</v>
      </c>
      <c r="M187" s="14"/>
      <c r="N187" s="15" t="s">
        <v>75</v>
      </c>
      <c r="O187" s="22" t="e">
        <f>VLOOKUP(N187,#REF!,2,FALSE)</f>
        <v>#REF!</v>
      </c>
      <c r="P187" s="16" t="s">
        <v>50</v>
      </c>
      <c r="Q187" s="17"/>
      <c r="R187" s="18"/>
      <c r="S187" s="56"/>
      <c r="T187" s="57"/>
      <c r="U187" s="57" t="s">
        <v>50</v>
      </c>
      <c r="V187" s="57" t="s">
        <v>50</v>
      </c>
      <c r="W187" s="57" t="s">
        <v>50</v>
      </c>
      <c r="X187" s="57" t="s">
        <v>50</v>
      </c>
      <c r="Y187" s="57" t="s">
        <v>50</v>
      </c>
      <c r="Z187" s="57" t="s">
        <v>50</v>
      </c>
      <c r="AA187" s="57"/>
      <c r="AB187" s="57" t="s">
        <v>50</v>
      </c>
      <c r="AC187" s="57" t="s">
        <v>50</v>
      </c>
      <c r="AD187" s="57" t="s">
        <v>50</v>
      </c>
      <c r="AE187" s="58" t="s">
        <v>50</v>
      </c>
      <c r="AF187" s="67">
        <f t="shared" si="23"/>
        <v>10</v>
      </c>
    </row>
    <row r="188" spans="1:32" s="67" customFormat="1" ht="37.5" hidden="1" customHeight="1" x14ac:dyDescent="0.2">
      <c r="A188" s="19"/>
      <c r="B188" s="62">
        <f t="shared" si="20"/>
        <v>1</v>
      </c>
      <c r="C188" s="177">
        <v>481</v>
      </c>
      <c r="D188" s="71"/>
      <c r="E188" s="170"/>
      <c r="F188" s="65" t="s">
        <v>862</v>
      </c>
      <c r="G188" s="10" t="s">
        <v>860</v>
      </c>
      <c r="H188" s="11" t="s">
        <v>433</v>
      </c>
      <c r="I188" s="20"/>
      <c r="J188" s="12" t="s">
        <v>612</v>
      </c>
      <c r="K188" s="13" t="s">
        <v>860</v>
      </c>
      <c r="L188" s="51" t="s">
        <v>433</v>
      </c>
      <c r="M188" s="14"/>
      <c r="N188" s="15" t="s">
        <v>75</v>
      </c>
      <c r="O188" s="22" t="e">
        <f>VLOOKUP(N188,#REF!,2,FALSE)</f>
        <v>#REF!</v>
      </c>
      <c r="P188" s="16" t="s">
        <v>50</v>
      </c>
      <c r="Q188" s="17"/>
      <c r="R188" s="18"/>
      <c r="S188" s="56" t="s">
        <v>50</v>
      </c>
      <c r="T188" s="57"/>
      <c r="U188" s="57"/>
      <c r="V188" s="57"/>
      <c r="W188" s="57"/>
      <c r="X188" s="57"/>
      <c r="Y188" s="57"/>
      <c r="Z188" s="57"/>
      <c r="AA188" s="57"/>
      <c r="AB188" s="57"/>
      <c r="AC188" s="57" t="s">
        <v>50</v>
      </c>
      <c r="AD188" s="57"/>
      <c r="AE188" s="58"/>
      <c r="AF188" s="67">
        <f t="shared" si="23"/>
        <v>2</v>
      </c>
    </row>
    <row r="189" spans="1:32" s="67" customFormat="1" ht="37.5" hidden="1" customHeight="1" x14ac:dyDescent="0.2">
      <c r="A189" s="19">
        <v>44216</v>
      </c>
      <c r="B189" s="62">
        <f t="shared" si="20"/>
        <v>1</v>
      </c>
      <c r="C189" s="177">
        <v>490</v>
      </c>
      <c r="D189" s="71"/>
      <c r="E189" s="170"/>
      <c r="F189" s="65" t="s">
        <v>359</v>
      </c>
      <c r="G189" s="50" t="s">
        <v>75</v>
      </c>
      <c r="H189" s="11" t="s">
        <v>433</v>
      </c>
      <c r="I189" s="20"/>
      <c r="J189" s="12" t="s">
        <v>612</v>
      </c>
      <c r="K189" s="13" t="s">
        <v>75</v>
      </c>
      <c r="L189" s="68" t="s">
        <v>75</v>
      </c>
      <c r="M189" s="14"/>
      <c r="N189" s="15" t="s">
        <v>75</v>
      </c>
      <c r="O189" s="22" t="e">
        <f>VLOOKUP(N189,#REF!,2,FALSE)</f>
        <v>#REF!</v>
      </c>
      <c r="P189" s="16" t="s">
        <v>50</v>
      </c>
      <c r="Q189" s="17"/>
      <c r="R189" s="18"/>
      <c r="S189" s="56"/>
      <c r="T189" s="57"/>
      <c r="U189" s="57"/>
      <c r="V189" s="57"/>
      <c r="W189" s="57"/>
      <c r="X189" s="57"/>
      <c r="Y189" s="57"/>
      <c r="Z189" s="57"/>
      <c r="AA189" s="57"/>
      <c r="AB189" s="57" t="s">
        <v>50</v>
      </c>
      <c r="AC189" s="57" t="s">
        <v>50</v>
      </c>
      <c r="AD189" s="57"/>
      <c r="AE189" s="58"/>
      <c r="AF189" s="67">
        <f t="shared" si="23"/>
        <v>2</v>
      </c>
    </row>
    <row r="190" spans="1:32" s="67" customFormat="1" ht="37.5" hidden="1" customHeight="1" x14ac:dyDescent="0.2">
      <c r="A190" s="19"/>
      <c r="B190" s="62">
        <f t="shared" si="20"/>
        <v>1</v>
      </c>
      <c r="C190" s="177">
        <v>491</v>
      </c>
      <c r="D190" s="71"/>
      <c r="E190" s="170"/>
      <c r="F190" s="65" t="s">
        <v>0</v>
      </c>
      <c r="G190" s="10" t="s">
        <v>860</v>
      </c>
      <c r="H190" s="11" t="s">
        <v>433</v>
      </c>
      <c r="I190" s="20"/>
      <c r="J190" s="12" t="s">
        <v>612</v>
      </c>
      <c r="K190" s="13" t="s">
        <v>860</v>
      </c>
      <c r="L190" s="51" t="s">
        <v>433</v>
      </c>
      <c r="M190" s="14"/>
      <c r="N190" s="15" t="s">
        <v>75</v>
      </c>
      <c r="O190" s="22" t="e">
        <f>VLOOKUP(N190,#REF!,2,FALSE)</f>
        <v>#REF!</v>
      </c>
      <c r="P190" s="16" t="s">
        <v>50</v>
      </c>
      <c r="Q190" s="17"/>
      <c r="R190" s="18"/>
      <c r="S190" s="56"/>
      <c r="T190" s="57"/>
      <c r="U190" s="57"/>
      <c r="V190" s="57"/>
      <c r="W190" s="57"/>
      <c r="X190" s="57"/>
      <c r="Y190" s="57"/>
      <c r="Z190" s="57"/>
      <c r="AA190" s="57"/>
      <c r="AB190" s="57"/>
      <c r="AC190" s="57"/>
      <c r="AD190" s="57" t="s">
        <v>50</v>
      </c>
      <c r="AE190" s="58"/>
      <c r="AF190" s="67">
        <f t="shared" si="23"/>
        <v>1</v>
      </c>
    </row>
    <row r="191" spans="1:32" s="67" customFormat="1" ht="37.5" hidden="1" customHeight="1" x14ac:dyDescent="0.2">
      <c r="A191" s="19"/>
      <c r="B191" s="62">
        <f t="shared" si="20"/>
        <v>1</v>
      </c>
      <c r="C191" s="177">
        <v>492</v>
      </c>
      <c r="D191" s="71"/>
      <c r="E191" s="170"/>
      <c r="F191" s="65" t="s">
        <v>740</v>
      </c>
      <c r="G191" s="10" t="s">
        <v>860</v>
      </c>
      <c r="H191" s="11" t="s">
        <v>433</v>
      </c>
      <c r="I191" s="20"/>
      <c r="J191" s="12" t="s">
        <v>612</v>
      </c>
      <c r="K191" s="13" t="s">
        <v>860</v>
      </c>
      <c r="L191" s="51" t="s">
        <v>433</v>
      </c>
      <c r="M191" s="14"/>
      <c r="N191" s="15" t="s">
        <v>75</v>
      </c>
      <c r="O191" s="22" t="e">
        <f>VLOOKUP(N191,#REF!,2,FALSE)</f>
        <v>#REF!</v>
      </c>
      <c r="P191" s="16" t="s">
        <v>50</v>
      </c>
      <c r="Q191" s="17"/>
      <c r="R191" s="18"/>
      <c r="S191" s="56"/>
      <c r="T191" s="57"/>
      <c r="U191" s="57" t="s">
        <v>50</v>
      </c>
      <c r="V191" s="57" t="s">
        <v>50</v>
      </c>
      <c r="W191" s="57" t="s">
        <v>50</v>
      </c>
      <c r="X191" s="57" t="s">
        <v>50</v>
      </c>
      <c r="Y191" s="57" t="s">
        <v>50</v>
      </c>
      <c r="Z191" s="57" t="s">
        <v>50</v>
      </c>
      <c r="AA191" s="57"/>
      <c r="AB191" s="57" t="s">
        <v>50</v>
      </c>
      <c r="AC191" s="57" t="s">
        <v>50</v>
      </c>
      <c r="AD191" s="57" t="s">
        <v>50</v>
      </c>
      <c r="AE191" s="58" t="s">
        <v>50</v>
      </c>
      <c r="AF191" s="67">
        <f t="shared" si="23"/>
        <v>10</v>
      </c>
    </row>
    <row r="192" spans="1:32" s="67" customFormat="1" ht="37.5" hidden="1" customHeight="1" x14ac:dyDescent="0.2">
      <c r="A192" s="32"/>
      <c r="B192" s="64">
        <f t="shared" si="20"/>
        <v>14</v>
      </c>
      <c r="C192" s="178" t="s">
        <v>427</v>
      </c>
      <c r="D192" s="72"/>
      <c r="E192" s="171"/>
      <c r="F192" s="44" t="s">
        <v>104</v>
      </c>
      <c r="G192" s="40"/>
      <c r="H192" s="41"/>
      <c r="I192" s="42"/>
      <c r="J192" s="43"/>
      <c r="K192" s="33"/>
      <c r="L192" s="52"/>
      <c r="M192" s="34"/>
      <c r="N192" s="35"/>
      <c r="O192" s="36"/>
      <c r="P192" s="37"/>
      <c r="Q192" s="38"/>
      <c r="R192" s="39"/>
      <c r="S192" s="59"/>
      <c r="T192" s="59"/>
      <c r="U192" s="59"/>
      <c r="V192" s="59"/>
      <c r="W192" s="59"/>
      <c r="X192" s="59"/>
      <c r="Y192" s="59"/>
      <c r="Z192" s="59"/>
      <c r="AA192" s="59"/>
      <c r="AB192" s="59"/>
      <c r="AC192" s="59"/>
      <c r="AD192" s="59"/>
      <c r="AE192" s="60"/>
      <c r="AF192" s="67">
        <f t="shared" si="23"/>
        <v>0</v>
      </c>
    </row>
    <row r="193" spans="1:32" s="67" customFormat="1" ht="37.5" hidden="1" customHeight="1" x14ac:dyDescent="0.2">
      <c r="A193" s="19"/>
      <c r="B193" s="62">
        <f t="shared" si="20"/>
        <v>1</v>
      </c>
      <c r="C193" s="177">
        <v>545</v>
      </c>
      <c r="D193" s="71"/>
      <c r="E193" s="170"/>
      <c r="F193" s="65" t="s">
        <v>360</v>
      </c>
      <c r="G193" s="10" t="s">
        <v>860</v>
      </c>
      <c r="H193" s="11" t="s">
        <v>336</v>
      </c>
      <c r="I193" s="20"/>
      <c r="J193" s="12" t="s">
        <v>846</v>
      </c>
      <c r="K193" s="13" t="s">
        <v>860</v>
      </c>
      <c r="L193" s="51" t="s">
        <v>435</v>
      </c>
      <c r="M193" s="14"/>
      <c r="N193" s="15" t="s">
        <v>891</v>
      </c>
      <c r="O193" s="22" t="e">
        <f>VLOOKUP(N193,#REF!,2,FALSE)</f>
        <v>#REF!</v>
      </c>
      <c r="P193" s="16"/>
      <c r="Q193" s="17" t="s">
        <v>50</v>
      </c>
      <c r="R193" s="18"/>
      <c r="S193" s="56"/>
      <c r="T193" s="57" t="s">
        <v>50</v>
      </c>
      <c r="U193" s="57" t="s">
        <v>50</v>
      </c>
      <c r="V193" s="57"/>
      <c r="W193" s="57"/>
      <c r="X193" s="57"/>
      <c r="Y193" s="57"/>
      <c r="Z193" s="57"/>
      <c r="AA193" s="57"/>
      <c r="AB193" s="57"/>
      <c r="AC193" s="57"/>
      <c r="AD193" s="57"/>
      <c r="AE193" s="58"/>
      <c r="AF193" s="67">
        <f t="shared" si="23"/>
        <v>2</v>
      </c>
    </row>
    <row r="194" spans="1:32" s="67" customFormat="1" ht="37.5" hidden="1" customHeight="1" x14ac:dyDescent="0.2">
      <c r="A194" s="19"/>
      <c r="B194" s="62">
        <f t="shared" si="20"/>
        <v>1</v>
      </c>
      <c r="C194" s="177">
        <v>555</v>
      </c>
      <c r="D194" s="71"/>
      <c r="E194" s="170"/>
      <c r="F194" s="65" t="s">
        <v>1</v>
      </c>
      <c r="G194" s="10" t="s">
        <v>860</v>
      </c>
      <c r="H194" s="11" t="s">
        <v>336</v>
      </c>
      <c r="I194" s="20"/>
      <c r="J194" s="12" t="s">
        <v>846</v>
      </c>
      <c r="K194" s="13" t="s">
        <v>860</v>
      </c>
      <c r="L194" s="51" t="s">
        <v>435</v>
      </c>
      <c r="M194" s="14"/>
      <c r="N194" s="15" t="s">
        <v>891</v>
      </c>
      <c r="O194" s="22" t="e">
        <f>VLOOKUP(N194,#REF!,2,FALSE)</f>
        <v>#REF!</v>
      </c>
      <c r="P194" s="16"/>
      <c r="Q194" s="17" t="s">
        <v>50</v>
      </c>
      <c r="R194" s="18"/>
      <c r="S194" s="56"/>
      <c r="T194" s="57"/>
      <c r="U194" s="57"/>
      <c r="V194" s="57"/>
      <c r="W194" s="57"/>
      <c r="X194" s="57"/>
      <c r="Y194" s="57"/>
      <c r="Z194" s="57" t="s">
        <v>50</v>
      </c>
      <c r="AA194" s="57"/>
      <c r="AB194" s="57"/>
      <c r="AC194" s="57"/>
      <c r="AD194" s="57"/>
      <c r="AE194" s="58"/>
      <c r="AF194" s="67">
        <f t="shared" si="23"/>
        <v>1</v>
      </c>
    </row>
    <row r="195" spans="1:32" s="67" customFormat="1" ht="37.5" hidden="1" customHeight="1" x14ac:dyDescent="0.2">
      <c r="A195" s="19"/>
      <c r="B195" s="62">
        <f t="shared" si="20"/>
        <v>1</v>
      </c>
      <c r="C195" s="177">
        <v>556</v>
      </c>
      <c r="D195" s="71"/>
      <c r="E195" s="170"/>
      <c r="F195" s="65" t="s">
        <v>82</v>
      </c>
      <c r="G195" s="10" t="s">
        <v>75</v>
      </c>
      <c r="H195" s="11" t="s">
        <v>341</v>
      </c>
      <c r="I195" s="20"/>
      <c r="J195" s="12" t="s">
        <v>846</v>
      </c>
      <c r="K195" s="13" t="s">
        <v>75</v>
      </c>
      <c r="L195" s="51" t="s">
        <v>75</v>
      </c>
      <c r="M195" s="14"/>
      <c r="N195" s="15" t="s">
        <v>75</v>
      </c>
      <c r="O195" s="22" t="e">
        <f>VLOOKUP(N195,#REF!,2,FALSE)</f>
        <v>#REF!</v>
      </c>
      <c r="P195" s="16"/>
      <c r="Q195" s="17"/>
      <c r="R195" s="18"/>
      <c r="S195" s="56" t="s">
        <v>50</v>
      </c>
      <c r="T195" s="57"/>
      <c r="U195" s="57"/>
      <c r="V195" s="57" t="s">
        <v>50</v>
      </c>
      <c r="W195" s="57"/>
      <c r="X195" s="57"/>
      <c r="Y195" s="57"/>
      <c r="Z195" s="57" t="s">
        <v>50</v>
      </c>
      <c r="AA195" s="57"/>
      <c r="AB195" s="57"/>
      <c r="AC195" s="57"/>
      <c r="AD195" s="57" t="s">
        <v>50</v>
      </c>
      <c r="AE195" s="58"/>
      <c r="AF195" s="67">
        <f t="shared" si="23"/>
        <v>4</v>
      </c>
    </row>
    <row r="196" spans="1:32" s="67" customFormat="1" ht="37.5" hidden="1" customHeight="1" x14ac:dyDescent="0.2">
      <c r="A196" s="19"/>
      <c r="B196" s="62">
        <f t="shared" si="20"/>
        <v>1</v>
      </c>
      <c r="C196" s="177">
        <v>549</v>
      </c>
      <c r="D196" s="71"/>
      <c r="E196" s="170"/>
      <c r="F196" s="65" t="s">
        <v>361</v>
      </c>
      <c r="G196" s="10" t="s">
        <v>860</v>
      </c>
      <c r="H196" s="11" t="s">
        <v>336</v>
      </c>
      <c r="I196" s="20"/>
      <c r="J196" s="12" t="s">
        <v>846</v>
      </c>
      <c r="K196" s="13" t="s">
        <v>860</v>
      </c>
      <c r="L196" s="51" t="s">
        <v>435</v>
      </c>
      <c r="M196" s="14"/>
      <c r="N196" s="15" t="s">
        <v>891</v>
      </c>
      <c r="O196" s="22" t="e">
        <f>VLOOKUP(N196,#REF!,2,FALSE)</f>
        <v>#REF!</v>
      </c>
      <c r="P196" s="16"/>
      <c r="Q196" s="17" t="s">
        <v>50</v>
      </c>
      <c r="R196" s="18"/>
      <c r="S196" s="56"/>
      <c r="T196" s="57"/>
      <c r="U196" s="57"/>
      <c r="V196" s="57"/>
      <c r="W196" s="57"/>
      <c r="X196" s="57"/>
      <c r="Y196" s="57"/>
      <c r="Z196" s="57"/>
      <c r="AA196" s="57"/>
      <c r="AB196" s="57" t="s">
        <v>50</v>
      </c>
      <c r="AC196" s="57"/>
      <c r="AD196" s="57"/>
      <c r="AE196" s="58"/>
      <c r="AF196" s="67">
        <f t="shared" si="23"/>
        <v>1</v>
      </c>
    </row>
    <row r="197" spans="1:32" s="67" customFormat="1" ht="37.5" hidden="1" customHeight="1" x14ac:dyDescent="0.2">
      <c r="A197" s="19"/>
      <c r="B197" s="62">
        <f t="shared" si="20"/>
        <v>1</v>
      </c>
      <c r="C197" s="177">
        <v>559</v>
      </c>
      <c r="D197" s="71"/>
      <c r="E197" s="170"/>
      <c r="F197" s="65" t="s">
        <v>362</v>
      </c>
      <c r="G197" s="10" t="s">
        <v>860</v>
      </c>
      <c r="H197" s="11" t="s">
        <v>433</v>
      </c>
      <c r="I197" s="20"/>
      <c r="J197" s="12" t="s">
        <v>846</v>
      </c>
      <c r="K197" s="13" t="s">
        <v>860</v>
      </c>
      <c r="L197" s="51" t="s">
        <v>433</v>
      </c>
      <c r="M197" s="14"/>
      <c r="N197" s="15" t="s">
        <v>75</v>
      </c>
      <c r="O197" s="22" t="e">
        <f>VLOOKUP(N197,#REF!,2,FALSE)</f>
        <v>#REF!</v>
      </c>
      <c r="P197" s="16" t="s">
        <v>50</v>
      </c>
      <c r="Q197" s="17"/>
      <c r="R197" s="18"/>
      <c r="S197" s="56"/>
      <c r="T197" s="57"/>
      <c r="U197" s="57"/>
      <c r="V197" s="57"/>
      <c r="W197" s="57"/>
      <c r="X197" s="57"/>
      <c r="Y197" s="57"/>
      <c r="Z197" s="57"/>
      <c r="AA197" s="57"/>
      <c r="AB197" s="57" t="s">
        <v>50</v>
      </c>
      <c r="AC197" s="57"/>
      <c r="AD197" s="57"/>
      <c r="AE197" s="58"/>
      <c r="AF197" s="67">
        <f t="shared" si="23"/>
        <v>1</v>
      </c>
    </row>
    <row r="198" spans="1:32" s="67" customFormat="1" ht="37.5" hidden="1" customHeight="1" x14ac:dyDescent="0.2">
      <c r="A198" s="19"/>
      <c r="B198" s="62">
        <f t="shared" si="20"/>
        <v>1</v>
      </c>
      <c r="C198" s="177">
        <v>563</v>
      </c>
      <c r="D198" s="71"/>
      <c r="E198" s="170"/>
      <c r="F198" s="65" t="s">
        <v>72</v>
      </c>
      <c r="G198" s="10" t="s">
        <v>860</v>
      </c>
      <c r="H198" s="11" t="s">
        <v>336</v>
      </c>
      <c r="I198" s="20"/>
      <c r="J198" s="12" t="s">
        <v>846</v>
      </c>
      <c r="K198" s="13" t="s">
        <v>860</v>
      </c>
      <c r="L198" s="51" t="s">
        <v>435</v>
      </c>
      <c r="M198" s="14"/>
      <c r="N198" s="15" t="s">
        <v>891</v>
      </c>
      <c r="O198" s="22" t="e">
        <f>VLOOKUP(N198,#REF!,2,FALSE)</f>
        <v>#REF!</v>
      </c>
      <c r="P198" s="16"/>
      <c r="Q198" s="17" t="s">
        <v>50</v>
      </c>
      <c r="R198" s="18"/>
      <c r="S198" s="56" t="s">
        <v>50</v>
      </c>
      <c r="T198" s="57"/>
      <c r="U198" s="57"/>
      <c r="V198" s="57"/>
      <c r="W198" s="57"/>
      <c r="X198" s="57"/>
      <c r="Y198" s="57" t="s">
        <v>50</v>
      </c>
      <c r="Z198" s="57"/>
      <c r="AA198" s="57"/>
      <c r="AB198" s="57" t="s">
        <v>50</v>
      </c>
      <c r="AC198" s="57"/>
      <c r="AD198" s="57" t="s">
        <v>50</v>
      </c>
      <c r="AE198" s="58" t="s">
        <v>50</v>
      </c>
      <c r="AF198" s="67">
        <f t="shared" si="23"/>
        <v>5</v>
      </c>
    </row>
    <row r="199" spans="1:32" s="67" customFormat="1" ht="37.5" hidden="1" customHeight="1" x14ac:dyDescent="0.2">
      <c r="A199" s="19"/>
      <c r="B199" s="62">
        <f t="shared" si="20"/>
        <v>1</v>
      </c>
      <c r="C199" s="177">
        <v>564</v>
      </c>
      <c r="D199" s="71"/>
      <c r="E199" s="170"/>
      <c r="F199" s="65" t="s">
        <v>105</v>
      </c>
      <c r="G199" s="10" t="s">
        <v>860</v>
      </c>
      <c r="H199" s="11" t="s">
        <v>341</v>
      </c>
      <c r="I199" s="20"/>
      <c r="J199" s="12" t="s">
        <v>846</v>
      </c>
      <c r="K199" s="13" t="s">
        <v>860</v>
      </c>
      <c r="L199" s="51" t="s">
        <v>75</v>
      </c>
      <c r="M199" s="14"/>
      <c r="N199" s="15" t="s">
        <v>75</v>
      </c>
      <c r="O199" s="22" t="e">
        <f>VLOOKUP(N199,#REF!,2,FALSE)</f>
        <v>#REF!</v>
      </c>
      <c r="P199" s="16"/>
      <c r="Q199" s="17"/>
      <c r="R199" s="18"/>
      <c r="S199" s="56" t="s">
        <v>50</v>
      </c>
      <c r="T199" s="57" t="s">
        <v>50</v>
      </c>
      <c r="U199" s="57" t="s">
        <v>50</v>
      </c>
      <c r="V199" s="57" t="s">
        <v>50</v>
      </c>
      <c r="W199" s="57" t="s">
        <v>50</v>
      </c>
      <c r="X199" s="57" t="s">
        <v>50</v>
      </c>
      <c r="Y199" s="57" t="s">
        <v>50</v>
      </c>
      <c r="Z199" s="57"/>
      <c r="AA199" s="57"/>
      <c r="AB199" s="57" t="s">
        <v>50</v>
      </c>
      <c r="AC199" s="57" t="s">
        <v>50</v>
      </c>
      <c r="AD199" s="57" t="s">
        <v>50</v>
      </c>
      <c r="AE199" s="58" t="s">
        <v>50</v>
      </c>
      <c r="AF199" s="67">
        <f t="shared" si="23"/>
        <v>11</v>
      </c>
    </row>
    <row r="200" spans="1:32" s="67" customFormat="1" ht="37.5" hidden="1" customHeight="1" x14ac:dyDescent="0.2">
      <c r="A200" s="19"/>
      <c r="B200" s="62">
        <f t="shared" si="20"/>
        <v>1</v>
      </c>
      <c r="C200" s="177">
        <v>567</v>
      </c>
      <c r="D200" s="71"/>
      <c r="E200" s="170"/>
      <c r="F200" s="65" t="s">
        <v>73</v>
      </c>
      <c r="G200" s="10" t="s">
        <v>860</v>
      </c>
      <c r="H200" s="11" t="s">
        <v>433</v>
      </c>
      <c r="I200" s="20"/>
      <c r="J200" s="12" t="s">
        <v>846</v>
      </c>
      <c r="K200" s="13" t="s">
        <v>860</v>
      </c>
      <c r="L200" s="51" t="s">
        <v>433</v>
      </c>
      <c r="M200" s="14"/>
      <c r="N200" s="15" t="s">
        <v>75</v>
      </c>
      <c r="O200" s="22" t="e">
        <f>VLOOKUP(N200,#REF!,2,FALSE)</f>
        <v>#REF!</v>
      </c>
      <c r="P200" s="16" t="s">
        <v>50</v>
      </c>
      <c r="Q200" s="17"/>
      <c r="R200" s="18"/>
      <c r="S200" s="56" t="s">
        <v>50</v>
      </c>
      <c r="T200" s="57" t="s">
        <v>50</v>
      </c>
      <c r="U200" s="57"/>
      <c r="V200" s="57"/>
      <c r="W200" s="57"/>
      <c r="X200" s="57"/>
      <c r="Y200" s="57" t="s">
        <v>50</v>
      </c>
      <c r="Z200" s="57"/>
      <c r="AA200" s="57"/>
      <c r="AB200" s="57" t="s">
        <v>50</v>
      </c>
      <c r="AC200" s="57"/>
      <c r="AD200" s="57" t="s">
        <v>50</v>
      </c>
      <c r="AE200" s="58"/>
      <c r="AF200" s="67">
        <f t="shared" si="23"/>
        <v>5</v>
      </c>
    </row>
    <row r="201" spans="1:32" s="67" customFormat="1" ht="37.5" hidden="1" customHeight="1" x14ac:dyDescent="0.2">
      <c r="A201" s="19"/>
      <c r="B201" s="62">
        <f t="shared" si="20"/>
        <v>1</v>
      </c>
      <c r="C201" s="177">
        <v>568</v>
      </c>
      <c r="D201" s="71"/>
      <c r="E201" s="170"/>
      <c r="F201" s="65" t="s">
        <v>967</v>
      </c>
      <c r="G201" s="10" t="s">
        <v>75</v>
      </c>
      <c r="H201" s="11" t="s">
        <v>341</v>
      </c>
      <c r="I201" s="20"/>
      <c r="J201" s="12" t="s">
        <v>846</v>
      </c>
      <c r="K201" s="13" t="s">
        <v>75</v>
      </c>
      <c r="L201" s="51" t="s">
        <v>75</v>
      </c>
      <c r="M201" s="14"/>
      <c r="N201" s="15" t="s">
        <v>75</v>
      </c>
      <c r="O201" s="22" t="e">
        <f>VLOOKUP(N201,#REF!,2,FALSE)</f>
        <v>#REF!</v>
      </c>
      <c r="P201" s="16"/>
      <c r="Q201" s="17"/>
      <c r="R201" s="18"/>
      <c r="S201" s="56"/>
      <c r="T201" s="57"/>
      <c r="U201" s="57"/>
      <c r="V201" s="57"/>
      <c r="W201" s="57" t="s">
        <v>50</v>
      </c>
      <c r="X201" s="57"/>
      <c r="Y201" s="57"/>
      <c r="Z201" s="57"/>
      <c r="AA201" s="57"/>
      <c r="AB201" s="57" t="s">
        <v>50</v>
      </c>
      <c r="AC201" s="57" t="s">
        <v>50</v>
      </c>
      <c r="AD201" s="57"/>
      <c r="AE201" s="58"/>
      <c r="AF201" s="67">
        <f t="shared" si="23"/>
        <v>3</v>
      </c>
    </row>
    <row r="202" spans="1:32" s="67" customFormat="1" ht="37.5" hidden="1" customHeight="1" x14ac:dyDescent="0.2">
      <c r="A202" s="19"/>
      <c r="B202" s="62">
        <f t="shared" si="20"/>
        <v>1</v>
      </c>
      <c r="C202" s="177">
        <v>573</v>
      </c>
      <c r="D202" s="71"/>
      <c r="E202" s="170"/>
      <c r="F202" s="65" t="s">
        <v>59</v>
      </c>
      <c r="G202" s="10" t="s">
        <v>860</v>
      </c>
      <c r="H202" s="11" t="s">
        <v>336</v>
      </c>
      <c r="I202" s="20" t="s">
        <v>379</v>
      </c>
      <c r="J202" s="12" t="s">
        <v>846</v>
      </c>
      <c r="K202" s="13" t="s">
        <v>860</v>
      </c>
      <c r="L202" s="51" t="s">
        <v>435</v>
      </c>
      <c r="M202" s="14"/>
      <c r="N202" s="15" t="s">
        <v>891</v>
      </c>
      <c r="O202" s="22" t="e">
        <f>VLOOKUP(N202,#REF!,2,FALSE)</f>
        <v>#REF!</v>
      </c>
      <c r="P202" s="16"/>
      <c r="Q202" s="17"/>
      <c r="R202" s="18"/>
      <c r="S202" s="56"/>
      <c r="T202" s="57"/>
      <c r="U202" s="57"/>
      <c r="V202" s="57"/>
      <c r="W202" s="57" t="s">
        <v>50</v>
      </c>
      <c r="X202" s="57" t="s">
        <v>50</v>
      </c>
      <c r="Y202" s="57" t="s">
        <v>50</v>
      </c>
      <c r="Z202" s="57" t="s">
        <v>50</v>
      </c>
      <c r="AA202" s="57"/>
      <c r="AB202" s="57"/>
      <c r="AC202" s="57"/>
      <c r="AD202" s="57"/>
      <c r="AE202" s="58"/>
      <c r="AF202" s="67">
        <f t="shared" si="23"/>
        <v>4</v>
      </c>
    </row>
    <row r="203" spans="1:32" s="67" customFormat="1" ht="37.5" hidden="1" customHeight="1" x14ac:dyDescent="0.2">
      <c r="A203" s="19"/>
      <c r="B203" s="62">
        <f t="shared" si="20"/>
        <v>1</v>
      </c>
      <c r="C203" s="179">
        <v>574</v>
      </c>
      <c r="D203" s="73"/>
      <c r="E203" s="170"/>
      <c r="F203" s="65" t="s">
        <v>983</v>
      </c>
      <c r="G203" s="10" t="s">
        <v>860</v>
      </c>
      <c r="H203" s="11" t="s">
        <v>336</v>
      </c>
      <c r="I203" s="20" t="s">
        <v>363</v>
      </c>
      <c r="J203" s="12" t="s">
        <v>846</v>
      </c>
      <c r="K203" s="13" t="s">
        <v>860</v>
      </c>
      <c r="L203" s="51" t="s">
        <v>435</v>
      </c>
      <c r="M203" s="14"/>
      <c r="N203" s="15" t="s">
        <v>891</v>
      </c>
      <c r="O203" s="22" t="e">
        <f>VLOOKUP(N203,#REF!,2,FALSE)</f>
        <v>#REF!</v>
      </c>
      <c r="P203" s="16"/>
      <c r="Q203" s="17"/>
      <c r="R203" s="18"/>
      <c r="S203" s="56"/>
      <c r="T203" s="57"/>
      <c r="U203" s="57"/>
      <c r="V203" s="57"/>
      <c r="W203" s="57" t="s">
        <v>50</v>
      </c>
      <c r="X203" s="57" t="s">
        <v>50</v>
      </c>
      <c r="Y203" s="57" t="s">
        <v>50</v>
      </c>
      <c r="Z203" s="57"/>
      <c r="AA203" s="57"/>
      <c r="AB203" s="57"/>
      <c r="AC203" s="57" t="s">
        <v>50</v>
      </c>
      <c r="AD203" s="57"/>
      <c r="AE203" s="58" t="s">
        <v>50</v>
      </c>
      <c r="AF203" s="67">
        <f t="shared" si="23"/>
        <v>5</v>
      </c>
    </row>
    <row r="204" spans="1:32" s="67" customFormat="1" ht="37.5" hidden="1" customHeight="1" x14ac:dyDescent="0.2">
      <c r="A204" s="19"/>
      <c r="B204" s="62">
        <f t="shared" si="20"/>
        <v>1</v>
      </c>
      <c r="C204" s="177">
        <v>575</v>
      </c>
      <c r="D204" s="71"/>
      <c r="E204" s="170"/>
      <c r="F204" s="65" t="s">
        <v>984</v>
      </c>
      <c r="G204" s="10" t="s">
        <v>860</v>
      </c>
      <c r="H204" s="11" t="s">
        <v>336</v>
      </c>
      <c r="I204" s="20"/>
      <c r="J204" s="12" t="s">
        <v>846</v>
      </c>
      <c r="K204" s="13" t="s">
        <v>860</v>
      </c>
      <c r="L204" s="51" t="s">
        <v>435</v>
      </c>
      <c r="M204" s="14"/>
      <c r="N204" s="15" t="s">
        <v>891</v>
      </c>
      <c r="O204" s="22" t="e">
        <f>VLOOKUP(N204,#REF!,2,FALSE)</f>
        <v>#REF!</v>
      </c>
      <c r="P204" s="16"/>
      <c r="Q204" s="17"/>
      <c r="R204" s="18"/>
      <c r="S204" s="56" t="s">
        <v>50</v>
      </c>
      <c r="T204" s="57"/>
      <c r="U204" s="57"/>
      <c r="V204" s="57" t="s">
        <v>50</v>
      </c>
      <c r="W204" s="57" t="s">
        <v>50</v>
      </c>
      <c r="X204" s="57" t="s">
        <v>50</v>
      </c>
      <c r="Y204" s="57" t="s">
        <v>50</v>
      </c>
      <c r="Z204" s="57"/>
      <c r="AA204" s="57" t="s">
        <v>50</v>
      </c>
      <c r="AB204" s="57" t="s">
        <v>50</v>
      </c>
      <c r="AC204" s="57" t="s">
        <v>50</v>
      </c>
      <c r="AD204" s="57"/>
      <c r="AE204" s="58"/>
      <c r="AF204" s="67">
        <f t="shared" si="23"/>
        <v>8</v>
      </c>
    </row>
    <row r="205" spans="1:32" s="67" customFormat="1" ht="37.5" hidden="1" customHeight="1" x14ac:dyDescent="0.2">
      <c r="A205" s="19"/>
      <c r="B205" s="62">
        <f t="shared" si="20"/>
        <v>1</v>
      </c>
      <c r="C205" s="177">
        <v>576</v>
      </c>
      <c r="D205" s="71"/>
      <c r="E205" s="170"/>
      <c r="F205" s="65" t="s">
        <v>84</v>
      </c>
      <c r="G205" s="10" t="s">
        <v>860</v>
      </c>
      <c r="H205" s="11" t="s">
        <v>336</v>
      </c>
      <c r="I205" s="20" t="s">
        <v>379</v>
      </c>
      <c r="J205" s="12" t="s">
        <v>846</v>
      </c>
      <c r="K205" s="13" t="s">
        <v>860</v>
      </c>
      <c r="L205" s="51" t="s">
        <v>435</v>
      </c>
      <c r="M205" s="14"/>
      <c r="N205" s="15" t="s">
        <v>891</v>
      </c>
      <c r="O205" s="22" t="e">
        <f>VLOOKUP(N205,#REF!,2,FALSE)</f>
        <v>#REF!</v>
      </c>
      <c r="P205" s="16"/>
      <c r="Q205" s="17"/>
      <c r="R205" s="18"/>
      <c r="S205" s="56"/>
      <c r="T205" s="57"/>
      <c r="U205" s="57"/>
      <c r="V205" s="57" t="s">
        <v>50</v>
      </c>
      <c r="W205" s="57" t="s">
        <v>50</v>
      </c>
      <c r="X205" s="57" t="s">
        <v>50</v>
      </c>
      <c r="Y205" s="57" t="s">
        <v>50</v>
      </c>
      <c r="Z205" s="57"/>
      <c r="AA205" s="57"/>
      <c r="AB205" s="57"/>
      <c r="AC205" s="57" t="s">
        <v>50</v>
      </c>
      <c r="AD205" s="57"/>
      <c r="AE205" s="58"/>
      <c r="AF205" s="67">
        <f t="shared" si="23"/>
        <v>5</v>
      </c>
    </row>
    <row r="206" spans="1:32" s="67" customFormat="1" ht="37.5" hidden="1" customHeight="1" x14ac:dyDescent="0.2">
      <c r="A206" s="19"/>
      <c r="B206" s="62">
        <f t="shared" si="20"/>
        <v>1</v>
      </c>
      <c r="C206" s="177">
        <v>581</v>
      </c>
      <c r="D206" s="71"/>
      <c r="E206" s="170"/>
      <c r="F206" s="65" t="s">
        <v>67</v>
      </c>
      <c r="G206" s="10" t="s">
        <v>860</v>
      </c>
      <c r="H206" s="11" t="s">
        <v>336</v>
      </c>
      <c r="I206" s="20"/>
      <c r="J206" s="12" t="s">
        <v>846</v>
      </c>
      <c r="K206" s="13" t="s">
        <v>860</v>
      </c>
      <c r="L206" s="51" t="s">
        <v>435</v>
      </c>
      <c r="M206" s="14"/>
      <c r="N206" s="15" t="s">
        <v>891</v>
      </c>
      <c r="O206" s="22" t="e">
        <f>VLOOKUP(N206,#REF!,2,FALSE)</f>
        <v>#REF!</v>
      </c>
      <c r="P206" s="16"/>
      <c r="Q206" s="17" t="s">
        <v>50</v>
      </c>
      <c r="R206" s="18"/>
      <c r="S206" s="56"/>
      <c r="T206" s="57"/>
      <c r="U206" s="57"/>
      <c r="V206" s="57"/>
      <c r="W206" s="57" t="s">
        <v>50</v>
      </c>
      <c r="X206" s="57"/>
      <c r="Y206" s="57"/>
      <c r="Z206" s="57"/>
      <c r="AA206" s="57"/>
      <c r="AB206" s="57"/>
      <c r="AC206" s="57"/>
      <c r="AD206" s="57"/>
      <c r="AE206" s="58"/>
      <c r="AF206" s="67">
        <f t="shared" si="23"/>
        <v>1</v>
      </c>
    </row>
    <row r="207" spans="1:32" s="67" customFormat="1" ht="37.5" hidden="1" customHeight="1" x14ac:dyDescent="0.2">
      <c r="A207" s="19"/>
      <c r="B207" s="62">
        <f t="shared" si="20"/>
        <v>1</v>
      </c>
      <c r="C207" s="177">
        <v>582</v>
      </c>
      <c r="D207" s="71"/>
      <c r="E207" s="170"/>
      <c r="F207" s="65" t="s">
        <v>68</v>
      </c>
      <c r="G207" s="10" t="s">
        <v>860</v>
      </c>
      <c r="H207" s="11" t="s">
        <v>336</v>
      </c>
      <c r="I207" s="20"/>
      <c r="J207" s="12" t="s">
        <v>846</v>
      </c>
      <c r="K207" s="13" t="s">
        <v>860</v>
      </c>
      <c r="L207" s="51" t="s">
        <v>435</v>
      </c>
      <c r="M207" s="14"/>
      <c r="N207" s="15" t="s">
        <v>891</v>
      </c>
      <c r="O207" s="22" t="e">
        <f>VLOOKUP(N207,#REF!,2,FALSE)</f>
        <v>#REF!</v>
      </c>
      <c r="P207" s="16"/>
      <c r="Q207" s="17" t="s">
        <v>50</v>
      </c>
      <c r="R207" s="18"/>
      <c r="S207" s="56"/>
      <c r="T207" s="57"/>
      <c r="U207" s="57"/>
      <c r="V207" s="57"/>
      <c r="W207" s="57" t="s">
        <v>50</v>
      </c>
      <c r="X207" s="57"/>
      <c r="Y207" s="57"/>
      <c r="Z207" s="57"/>
      <c r="AA207" s="57"/>
      <c r="AB207" s="57"/>
      <c r="AC207" s="57"/>
      <c r="AD207" s="57"/>
      <c r="AE207" s="58"/>
      <c r="AF207" s="67">
        <f t="shared" si="23"/>
        <v>1</v>
      </c>
    </row>
    <row r="208" spans="1:32" s="67" customFormat="1" ht="37.5" hidden="1" customHeight="1" x14ac:dyDescent="0.2">
      <c r="A208" s="19"/>
      <c r="B208" s="62">
        <f t="shared" si="20"/>
        <v>1</v>
      </c>
      <c r="C208" s="177">
        <v>583</v>
      </c>
      <c r="D208" s="71"/>
      <c r="E208" s="170"/>
      <c r="F208" s="65" t="s">
        <v>106</v>
      </c>
      <c r="G208" s="10" t="s">
        <v>860</v>
      </c>
      <c r="H208" s="11" t="s">
        <v>341</v>
      </c>
      <c r="I208" s="20"/>
      <c r="J208" s="12" t="s">
        <v>846</v>
      </c>
      <c r="K208" s="13" t="s">
        <v>860</v>
      </c>
      <c r="L208" s="51" t="s">
        <v>75</v>
      </c>
      <c r="M208" s="14"/>
      <c r="N208" s="15" t="s">
        <v>75</v>
      </c>
      <c r="O208" s="22" t="e">
        <f>VLOOKUP(N208,#REF!,2,FALSE)</f>
        <v>#REF!</v>
      </c>
      <c r="P208" s="16"/>
      <c r="Q208" s="17"/>
      <c r="R208" s="18"/>
      <c r="S208" s="56" t="s">
        <v>50</v>
      </c>
      <c r="T208" s="57" t="s">
        <v>50</v>
      </c>
      <c r="U208" s="57" t="s">
        <v>50</v>
      </c>
      <c r="V208" s="57"/>
      <c r="W208" s="57" t="s">
        <v>50</v>
      </c>
      <c r="X208" s="57" t="s">
        <v>50</v>
      </c>
      <c r="Y208" s="57" t="s">
        <v>50</v>
      </c>
      <c r="Z208" s="57"/>
      <c r="AA208" s="57" t="s">
        <v>50</v>
      </c>
      <c r="AB208" s="57"/>
      <c r="AC208" s="57" t="s">
        <v>50</v>
      </c>
      <c r="AD208" s="57"/>
      <c r="AE208" s="58" t="s">
        <v>50</v>
      </c>
      <c r="AF208" s="67">
        <f t="shared" si="23"/>
        <v>9</v>
      </c>
    </row>
    <row r="209" spans="1:32" s="67" customFormat="1" ht="37.5" hidden="1" customHeight="1" x14ac:dyDescent="0.2">
      <c r="A209" s="19"/>
      <c r="B209" s="62">
        <f t="shared" si="20"/>
        <v>1</v>
      </c>
      <c r="C209" s="177">
        <v>584</v>
      </c>
      <c r="D209" s="71"/>
      <c r="E209" s="170"/>
      <c r="F209" s="65" t="s">
        <v>107</v>
      </c>
      <c r="G209" s="10" t="s">
        <v>860</v>
      </c>
      <c r="H209" s="11" t="s">
        <v>341</v>
      </c>
      <c r="I209" s="20"/>
      <c r="J209" s="12" t="s">
        <v>846</v>
      </c>
      <c r="K209" s="13" t="s">
        <v>860</v>
      </c>
      <c r="L209" s="51" t="s">
        <v>75</v>
      </c>
      <c r="M209" s="14"/>
      <c r="N209" s="15" t="s">
        <v>75</v>
      </c>
      <c r="O209" s="22" t="e">
        <f>VLOOKUP(N209,#REF!,2,FALSE)</f>
        <v>#REF!</v>
      </c>
      <c r="P209" s="16"/>
      <c r="Q209" s="17"/>
      <c r="R209" s="18"/>
      <c r="S209" s="56"/>
      <c r="T209" s="9"/>
      <c r="U209" s="57"/>
      <c r="V209" s="57" t="s">
        <v>50</v>
      </c>
      <c r="W209" s="57"/>
      <c r="X209" s="57"/>
      <c r="Y209" s="57"/>
      <c r="Z209" s="57"/>
      <c r="AA209" s="57"/>
      <c r="AB209" s="57"/>
      <c r="AC209" s="57"/>
      <c r="AD209" s="57" t="s">
        <v>50</v>
      </c>
      <c r="AE209" s="58" t="s">
        <v>50</v>
      </c>
      <c r="AF209" s="67">
        <f t="shared" si="23"/>
        <v>3</v>
      </c>
    </row>
    <row r="210" spans="1:32" s="67" customFormat="1" ht="37.5" hidden="1" customHeight="1" x14ac:dyDescent="0.2">
      <c r="A210" s="19"/>
      <c r="B210" s="62">
        <f t="shared" si="20"/>
        <v>1</v>
      </c>
      <c r="C210" s="177">
        <v>585</v>
      </c>
      <c r="D210" s="71"/>
      <c r="E210" s="170"/>
      <c r="F210" s="65" t="s">
        <v>108</v>
      </c>
      <c r="G210" s="10" t="s">
        <v>860</v>
      </c>
      <c r="H210" s="11" t="s">
        <v>341</v>
      </c>
      <c r="I210" s="20"/>
      <c r="J210" s="12" t="s">
        <v>846</v>
      </c>
      <c r="K210" s="13" t="s">
        <v>860</v>
      </c>
      <c r="L210" s="51" t="s">
        <v>75</v>
      </c>
      <c r="M210" s="14"/>
      <c r="N210" s="15" t="s">
        <v>75</v>
      </c>
      <c r="O210" s="22" t="e">
        <f>VLOOKUP(N210,#REF!,2,FALSE)</f>
        <v>#REF!</v>
      </c>
      <c r="P210" s="16"/>
      <c r="Q210" s="17"/>
      <c r="R210" s="18"/>
      <c r="S210" s="56"/>
      <c r="T210" s="57"/>
      <c r="U210" s="57"/>
      <c r="V210" s="57"/>
      <c r="W210" s="57"/>
      <c r="X210" s="57"/>
      <c r="Y210" s="57"/>
      <c r="Z210" s="57"/>
      <c r="AA210" s="57"/>
      <c r="AB210" s="57"/>
      <c r="AC210" s="57"/>
      <c r="AD210" s="57" t="s">
        <v>50</v>
      </c>
      <c r="AE210" s="58" t="s">
        <v>50</v>
      </c>
      <c r="AF210" s="67">
        <f t="shared" si="23"/>
        <v>2</v>
      </c>
    </row>
    <row r="211" spans="1:32" s="67" customFormat="1" ht="37.5" hidden="1" customHeight="1" x14ac:dyDescent="0.2">
      <c r="A211" s="32"/>
      <c r="B211" s="64">
        <f t="shared" si="20"/>
        <v>14</v>
      </c>
      <c r="C211" s="178" t="s">
        <v>427</v>
      </c>
      <c r="D211" s="72"/>
      <c r="E211" s="171"/>
      <c r="F211" s="44" t="s">
        <v>40</v>
      </c>
      <c r="G211" s="40"/>
      <c r="H211" s="41"/>
      <c r="I211" s="42"/>
      <c r="J211" s="43"/>
      <c r="K211" s="33"/>
      <c r="L211" s="52"/>
      <c r="M211" s="34"/>
      <c r="N211" s="35"/>
      <c r="O211" s="36"/>
      <c r="P211" s="37"/>
      <c r="Q211" s="38"/>
      <c r="R211" s="39"/>
      <c r="S211" s="59"/>
      <c r="T211" s="59"/>
      <c r="U211" s="59"/>
      <c r="V211" s="59"/>
      <c r="W211" s="59"/>
      <c r="X211" s="59"/>
      <c r="Y211" s="59"/>
      <c r="Z211" s="59"/>
      <c r="AA211" s="59"/>
      <c r="AB211" s="59"/>
      <c r="AC211" s="59"/>
      <c r="AD211" s="59"/>
      <c r="AE211" s="60"/>
      <c r="AF211" s="67">
        <f t="shared" si="23"/>
        <v>0</v>
      </c>
    </row>
    <row r="212" spans="1:32" s="67" customFormat="1" ht="37.5" hidden="1" customHeight="1" x14ac:dyDescent="0.2">
      <c r="A212" s="32"/>
      <c r="B212" s="64">
        <f t="shared" si="20"/>
        <v>14</v>
      </c>
      <c r="C212" s="178" t="s">
        <v>427</v>
      </c>
      <c r="D212" s="72"/>
      <c r="E212" s="171"/>
      <c r="F212" s="44" t="s">
        <v>2</v>
      </c>
      <c r="G212" s="40"/>
      <c r="H212" s="41"/>
      <c r="I212" s="42"/>
      <c r="J212" s="43"/>
      <c r="K212" s="33"/>
      <c r="L212" s="52"/>
      <c r="M212" s="34"/>
      <c r="N212" s="35"/>
      <c r="O212" s="36"/>
      <c r="P212" s="37"/>
      <c r="Q212" s="38"/>
      <c r="R212" s="39"/>
      <c r="S212" s="59"/>
      <c r="T212" s="59"/>
      <c r="U212" s="59"/>
      <c r="V212" s="59"/>
      <c r="W212" s="59"/>
      <c r="X212" s="59"/>
      <c r="Y212" s="59"/>
      <c r="Z212" s="59"/>
      <c r="AA212" s="59"/>
      <c r="AB212" s="59"/>
      <c r="AC212" s="59"/>
      <c r="AD212" s="59"/>
      <c r="AE212" s="60"/>
      <c r="AF212" s="67">
        <f t="shared" ref="AF212:AF272" si="24">COUNTIF(S212:AE212,"x")</f>
        <v>0</v>
      </c>
    </row>
    <row r="213" spans="1:32" s="67" customFormat="1" ht="37.5" hidden="1" customHeight="1" x14ac:dyDescent="0.2">
      <c r="A213" s="19"/>
      <c r="B213" s="62">
        <f t="shared" si="20"/>
        <v>1</v>
      </c>
      <c r="C213" s="177">
        <v>601</v>
      </c>
      <c r="D213" s="71"/>
      <c r="E213" s="170"/>
      <c r="F213" s="65" t="s">
        <v>111</v>
      </c>
      <c r="G213" s="10" t="s">
        <v>860</v>
      </c>
      <c r="H213" s="11" t="s">
        <v>336</v>
      </c>
      <c r="I213" s="20"/>
      <c r="J213" s="12" t="s">
        <v>848</v>
      </c>
      <c r="K213" s="13" t="s">
        <v>860</v>
      </c>
      <c r="L213" s="51" t="s">
        <v>75</v>
      </c>
      <c r="M213" s="14">
        <v>621</v>
      </c>
      <c r="N213" s="15" t="s">
        <v>221</v>
      </c>
      <c r="O213" s="22" t="e">
        <f>VLOOKUP(N213,#REF!,2,FALSE)</f>
        <v>#REF!</v>
      </c>
      <c r="P213" s="16"/>
      <c r="Q213" s="17"/>
      <c r="R213" s="18"/>
      <c r="S213" s="56" t="s">
        <v>50</v>
      </c>
      <c r="T213" s="57" t="s">
        <v>50</v>
      </c>
      <c r="U213" s="57" t="s">
        <v>50</v>
      </c>
      <c r="V213" s="57" t="s">
        <v>50</v>
      </c>
      <c r="W213" s="57" t="s">
        <v>50</v>
      </c>
      <c r="X213" s="57" t="s">
        <v>50</v>
      </c>
      <c r="Y213" s="57"/>
      <c r="Z213" s="57" t="s">
        <v>50</v>
      </c>
      <c r="AA213" s="57" t="s">
        <v>50</v>
      </c>
      <c r="AB213" s="57" t="s">
        <v>50</v>
      </c>
      <c r="AC213" s="57" t="s">
        <v>50</v>
      </c>
      <c r="AD213" s="57"/>
      <c r="AE213" s="58"/>
      <c r="AF213" s="67">
        <f t="shared" si="24"/>
        <v>10</v>
      </c>
    </row>
    <row r="214" spans="1:32" s="67" customFormat="1" ht="37.5" hidden="1" customHeight="1" x14ac:dyDescent="0.2">
      <c r="A214" s="19"/>
      <c r="B214" s="62">
        <f t="shared" si="20"/>
        <v>1</v>
      </c>
      <c r="C214" s="177">
        <v>602</v>
      </c>
      <c r="D214" s="71"/>
      <c r="E214" s="170"/>
      <c r="F214" s="65" t="s">
        <v>859</v>
      </c>
      <c r="G214" s="10" t="s">
        <v>860</v>
      </c>
      <c r="H214" s="11" t="s">
        <v>336</v>
      </c>
      <c r="I214" s="20"/>
      <c r="J214" s="12" t="s">
        <v>848</v>
      </c>
      <c r="K214" s="13" t="s">
        <v>860</v>
      </c>
      <c r="L214" s="51" t="s">
        <v>75</v>
      </c>
      <c r="M214" s="14">
        <v>621</v>
      </c>
      <c r="N214" s="15" t="s">
        <v>221</v>
      </c>
      <c r="O214" s="22" t="e">
        <f>VLOOKUP(N214,#REF!,2,FALSE)</f>
        <v>#REF!</v>
      </c>
      <c r="P214" s="16"/>
      <c r="Q214" s="17"/>
      <c r="R214" s="18"/>
      <c r="S214" s="56" t="s">
        <v>50</v>
      </c>
      <c r="T214" s="57" t="s">
        <v>50</v>
      </c>
      <c r="U214" s="57" t="s">
        <v>50</v>
      </c>
      <c r="V214" s="57" t="s">
        <v>50</v>
      </c>
      <c r="W214" s="57" t="s">
        <v>50</v>
      </c>
      <c r="X214" s="57" t="s">
        <v>50</v>
      </c>
      <c r="Y214" s="57" t="s">
        <v>50</v>
      </c>
      <c r="Z214" s="57" t="s">
        <v>50</v>
      </c>
      <c r="AA214" s="57" t="s">
        <v>50</v>
      </c>
      <c r="AB214" s="57" t="s">
        <v>50</v>
      </c>
      <c r="AC214" s="57" t="s">
        <v>50</v>
      </c>
      <c r="AD214" s="57" t="s">
        <v>50</v>
      </c>
      <c r="AE214" s="58" t="s">
        <v>50</v>
      </c>
      <c r="AF214" s="67">
        <f t="shared" si="24"/>
        <v>13</v>
      </c>
    </row>
    <row r="215" spans="1:32" s="67" customFormat="1" ht="37.5" hidden="1" customHeight="1" x14ac:dyDescent="0.2">
      <c r="A215" s="19"/>
      <c r="B215" s="62">
        <f t="shared" si="20"/>
        <v>1</v>
      </c>
      <c r="C215" s="177">
        <v>603</v>
      </c>
      <c r="D215" s="71"/>
      <c r="E215" s="170"/>
      <c r="F215" s="65" t="s">
        <v>3</v>
      </c>
      <c r="G215" s="10" t="s">
        <v>860</v>
      </c>
      <c r="H215" s="11" t="s">
        <v>336</v>
      </c>
      <c r="I215" s="20"/>
      <c r="J215" s="12" t="s">
        <v>848</v>
      </c>
      <c r="K215" s="13" t="s">
        <v>860</v>
      </c>
      <c r="L215" s="51" t="s">
        <v>75</v>
      </c>
      <c r="M215" s="14"/>
      <c r="N215" s="15" t="s">
        <v>870</v>
      </c>
      <c r="O215" s="22" t="e">
        <f>VLOOKUP(N215,#REF!,2,FALSE)</f>
        <v>#REF!</v>
      </c>
      <c r="P215" s="16"/>
      <c r="Q215" s="17"/>
      <c r="R215" s="18"/>
      <c r="S215" s="56" t="s">
        <v>50</v>
      </c>
      <c r="T215" s="57" t="s">
        <v>50</v>
      </c>
      <c r="U215" s="57" t="s">
        <v>50</v>
      </c>
      <c r="V215" s="57" t="s">
        <v>50</v>
      </c>
      <c r="W215" s="57" t="s">
        <v>50</v>
      </c>
      <c r="X215" s="57" t="s">
        <v>50</v>
      </c>
      <c r="Y215" s="57" t="s">
        <v>50</v>
      </c>
      <c r="Z215" s="57" t="s">
        <v>50</v>
      </c>
      <c r="AA215" s="57" t="s">
        <v>50</v>
      </c>
      <c r="AB215" s="57" t="s">
        <v>50</v>
      </c>
      <c r="AC215" s="57" t="s">
        <v>50</v>
      </c>
      <c r="AD215" s="57" t="s">
        <v>50</v>
      </c>
      <c r="AE215" s="58" t="s">
        <v>50</v>
      </c>
      <c r="AF215" s="67">
        <f t="shared" si="24"/>
        <v>13</v>
      </c>
    </row>
    <row r="216" spans="1:32" s="67" customFormat="1" ht="37.5" hidden="1" customHeight="1" x14ac:dyDescent="0.2">
      <c r="A216" s="19"/>
      <c r="B216" s="62">
        <f t="shared" si="20"/>
        <v>1</v>
      </c>
      <c r="C216" s="177">
        <v>604</v>
      </c>
      <c r="D216" s="71"/>
      <c r="E216" s="170"/>
      <c r="F216" s="65" t="s">
        <v>4</v>
      </c>
      <c r="G216" s="10" t="s">
        <v>860</v>
      </c>
      <c r="H216" s="11" t="s">
        <v>336</v>
      </c>
      <c r="I216" s="20"/>
      <c r="J216" s="12" t="s">
        <v>848</v>
      </c>
      <c r="K216" s="13" t="s">
        <v>860</v>
      </c>
      <c r="L216" s="51" t="s">
        <v>75</v>
      </c>
      <c r="M216" s="14"/>
      <c r="N216" s="15" t="s">
        <v>122</v>
      </c>
      <c r="O216" s="22" t="e">
        <f>VLOOKUP(N216,#REF!,2,FALSE)</f>
        <v>#REF!</v>
      </c>
      <c r="P216" s="16"/>
      <c r="Q216" s="17"/>
      <c r="R216" s="18"/>
      <c r="S216" s="56" t="s">
        <v>50</v>
      </c>
      <c r="T216" s="57" t="s">
        <v>50</v>
      </c>
      <c r="U216" s="57" t="s">
        <v>50</v>
      </c>
      <c r="V216" s="57" t="s">
        <v>50</v>
      </c>
      <c r="W216" s="57" t="s">
        <v>50</v>
      </c>
      <c r="X216" s="57" t="s">
        <v>50</v>
      </c>
      <c r="Y216" s="57" t="s">
        <v>50</v>
      </c>
      <c r="Z216" s="57" t="s">
        <v>50</v>
      </c>
      <c r="AA216" s="57" t="s">
        <v>50</v>
      </c>
      <c r="AB216" s="57" t="s">
        <v>50</v>
      </c>
      <c r="AC216" s="57" t="s">
        <v>50</v>
      </c>
      <c r="AD216" s="57" t="s">
        <v>50</v>
      </c>
      <c r="AE216" s="58"/>
      <c r="AF216" s="67">
        <f t="shared" si="24"/>
        <v>12</v>
      </c>
    </row>
    <row r="217" spans="1:32" s="67" customFormat="1" ht="37.5" hidden="1" customHeight="1" x14ac:dyDescent="0.2">
      <c r="A217" s="19"/>
      <c r="B217" s="62">
        <f t="shared" si="20"/>
        <v>1</v>
      </c>
      <c r="C217" s="177">
        <v>605</v>
      </c>
      <c r="D217" s="71"/>
      <c r="E217" s="170"/>
      <c r="F217" s="65" t="s">
        <v>741</v>
      </c>
      <c r="G217" s="10" t="s">
        <v>860</v>
      </c>
      <c r="H217" s="11" t="s">
        <v>336</v>
      </c>
      <c r="I217" s="20"/>
      <c r="J217" s="12" t="s">
        <v>848</v>
      </c>
      <c r="K217" s="13" t="s">
        <v>860</v>
      </c>
      <c r="L217" s="51" t="s">
        <v>75</v>
      </c>
      <c r="M217" s="14"/>
      <c r="N217" s="15" t="s">
        <v>712</v>
      </c>
      <c r="O217" s="22" t="e">
        <f>VLOOKUP(N217,#REF!,2,FALSE)</f>
        <v>#REF!</v>
      </c>
      <c r="P217" s="16"/>
      <c r="Q217" s="17"/>
      <c r="R217" s="18"/>
      <c r="S217" s="56" t="s">
        <v>50</v>
      </c>
      <c r="T217" s="57" t="s">
        <v>50</v>
      </c>
      <c r="U217" s="57" t="s">
        <v>50</v>
      </c>
      <c r="V217" s="57" t="s">
        <v>50</v>
      </c>
      <c r="W217" s="57" t="s">
        <v>50</v>
      </c>
      <c r="X217" s="57" t="s">
        <v>50</v>
      </c>
      <c r="Y217" s="57"/>
      <c r="Z217" s="57" t="s">
        <v>50</v>
      </c>
      <c r="AA217" s="57"/>
      <c r="AB217" s="57" t="s">
        <v>50</v>
      </c>
      <c r="AC217" s="57"/>
      <c r="AD217" s="57"/>
      <c r="AE217" s="58"/>
      <c r="AF217" s="67">
        <f t="shared" si="24"/>
        <v>8</v>
      </c>
    </row>
    <row r="218" spans="1:32" s="67" customFormat="1" ht="37.5" hidden="1" customHeight="1" x14ac:dyDescent="0.2">
      <c r="A218" s="19"/>
      <c r="B218" s="62">
        <f t="shared" si="20"/>
        <v>1</v>
      </c>
      <c r="C218" s="177">
        <v>606</v>
      </c>
      <c r="D218" s="71"/>
      <c r="E218" s="170"/>
      <c r="F218" s="65" t="s">
        <v>858</v>
      </c>
      <c r="G218" s="10" t="s">
        <v>860</v>
      </c>
      <c r="H218" s="11" t="s">
        <v>336</v>
      </c>
      <c r="I218" s="20"/>
      <c r="J218" s="12" t="s">
        <v>848</v>
      </c>
      <c r="K218" s="13" t="s">
        <v>860</v>
      </c>
      <c r="L218" s="51" t="s">
        <v>75</v>
      </c>
      <c r="M218" s="14">
        <v>621</v>
      </c>
      <c r="N218" s="15" t="s">
        <v>221</v>
      </c>
      <c r="O218" s="22" t="e">
        <f>VLOOKUP(N218,#REF!,2,FALSE)</f>
        <v>#REF!</v>
      </c>
      <c r="P218" s="16"/>
      <c r="Q218" s="17"/>
      <c r="R218" s="18"/>
      <c r="S218" s="56" t="s">
        <v>50</v>
      </c>
      <c r="T218" s="9"/>
      <c r="U218" s="57" t="s">
        <v>50</v>
      </c>
      <c r="V218" s="57"/>
      <c r="W218" s="57" t="s">
        <v>50</v>
      </c>
      <c r="X218" s="57" t="s">
        <v>50</v>
      </c>
      <c r="Y218" s="57"/>
      <c r="Z218" s="57" t="s">
        <v>50</v>
      </c>
      <c r="AA218" s="57"/>
      <c r="AB218" s="57"/>
      <c r="AC218" s="57" t="s">
        <v>50</v>
      </c>
      <c r="AD218" s="57" t="s">
        <v>50</v>
      </c>
      <c r="AE218" s="58"/>
      <c r="AF218" s="67">
        <f t="shared" si="24"/>
        <v>7</v>
      </c>
    </row>
    <row r="219" spans="1:32" s="67" customFormat="1" ht="37.5" hidden="1" customHeight="1" x14ac:dyDescent="0.2">
      <c r="A219" s="32"/>
      <c r="B219" s="64">
        <f t="shared" ref="B219:B282" si="25">COUNTIF(C:C,C219)</f>
        <v>14</v>
      </c>
      <c r="C219" s="178" t="s">
        <v>427</v>
      </c>
      <c r="D219" s="72"/>
      <c r="E219" s="171"/>
      <c r="F219" s="44" t="s">
        <v>428</v>
      </c>
      <c r="G219" s="40"/>
      <c r="H219" s="41"/>
      <c r="I219" s="42"/>
      <c r="J219" s="43"/>
      <c r="K219" s="33"/>
      <c r="L219" s="52"/>
      <c r="M219" s="34"/>
      <c r="N219" s="35"/>
      <c r="O219" s="36"/>
      <c r="P219" s="37"/>
      <c r="Q219" s="38"/>
      <c r="R219" s="39"/>
      <c r="S219" s="59"/>
      <c r="T219" s="59"/>
      <c r="U219" s="59"/>
      <c r="V219" s="59"/>
      <c r="W219" s="59"/>
      <c r="X219" s="59"/>
      <c r="Y219" s="59"/>
      <c r="Z219" s="59"/>
      <c r="AA219" s="59"/>
      <c r="AB219" s="59"/>
      <c r="AC219" s="59"/>
      <c r="AD219" s="59"/>
      <c r="AE219" s="60"/>
      <c r="AF219" s="67">
        <f t="shared" si="24"/>
        <v>0</v>
      </c>
    </row>
    <row r="220" spans="1:32" s="67" customFormat="1" ht="37.5" hidden="1" customHeight="1" x14ac:dyDescent="0.2">
      <c r="A220" s="19"/>
      <c r="B220" s="62">
        <f t="shared" si="25"/>
        <v>1</v>
      </c>
      <c r="C220" s="177">
        <v>610</v>
      </c>
      <c r="D220" s="71"/>
      <c r="E220" s="170"/>
      <c r="F220" s="65" t="s">
        <v>428</v>
      </c>
      <c r="G220" s="10" t="s">
        <v>860</v>
      </c>
      <c r="H220" s="11" t="s">
        <v>336</v>
      </c>
      <c r="I220" s="20"/>
      <c r="J220" s="12" t="s">
        <v>428</v>
      </c>
      <c r="K220" s="13" t="s">
        <v>860</v>
      </c>
      <c r="L220" s="51" t="s">
        <v>75</v>
      </c>
      <c r="M220" s="14"/>
      <c r="N220" s="15" t="s">
        <v>368</v>
      </c>
      <c r="O220" s="22" t="e">
        <f>VLOOKUP(N220,#REF!,2,FALSE)</f>
        <v>#REF!</v>
      </c>
      <c r="P220" s="16"/>
      <c r="Q220" s="17"/>
      <c r="R220" s="18"/>
      <c r="S220" s="56" t="s">
        <v>50</v>
      </c>
      <c r="T220" s="57" t="s">
        <v>50</v>
      </c>
      <c r="U220" s="57" t="s">
        <v>50</v>
      </c>
      <c r="V220" s="57" t="s">
        <v>50</v>
      </c>
      <c r="W220" s="57" t="s">
        <v>50</v>
      </c>
      <c r="X220" s="57" t="s">
        <v>50</v>
      </c>
      <c r="Y220" s="57"/>
      <c r="Z220" s="57"/>
      <c r="AA220" s="57" t="s">
        <v>50</v>
      </c>
      <c r="AB220" s="57" t="s">
        <v>50</v>
      </c>
      <c r="AC220" s="57" t="s">
        <v>50</v>
      </c>
      <c r="AD220" s="57" t="s">
        <v>50</v>
      </c>
      <c r="AE220" s="58" t="s">
        <v>50</v>
      </c>
      <c r="AF220" s="67">
        <f t="shared" si="24"/>
        <v>11</v>
      </c>
    </row>
    <row r="221" spans="1:32" s="67" customFormat="1" ht="37.5" hidden="1" customHeight="1" x14ac:dyDescent="0.2">
      <c r="A221" s="19"/>
      <c r="B221" s="62">
        <f t="shared" si="25"/>
        <v>1</v>
      </c>
      <c r="C221" s="177">
        <v>611</v>
      </c>
      <c r="D221" s="71"/>
      <c r="E221" s="170"/>
      <c r="F221" s="65" t="s">
        <v>369</v>
      </c>
      <c r="G221" s="10" t="s">
        <v>860</v>
      </c>
      <c r="H221" s="11" t="s">
        <v>336</v>
      </c>
      <c r="I221" s="20"/>
      <c r="J221" s="12" t="s">
        <v>428</v>
      </c>
      <c r="K221" s="13" t="s">
        <v>860</v>
      </c>
      <c r="L221" s="51" t="s">
        <v>75</v>
      </c>
      <c r="M221" s="14">
        <v>610</v>
      </c>
      <c r="N221" s="15" t="s">
        <v>222</v>
      </c>
      <c r="O221" s="22" t="e">
        <f>VLOOKUP(N221,#REF!,2,FALSE)</f>
        <v>#REF!</v>
      </c>
      <c r="P221" s="16"/>
      <c r="Q221" s="17"/>
      <c r="R221" s="18"/>
      <c r="S221" s="56" t="s">
        <v>50</v>
      </c>
      <c r="T221" s="57" t="s">
        <v>50</v>
      </c>
      <c r="U221" s="57" t="s">
        <v>50</v>
      </c>
      <c r="V221" s="57" t="s">
        <v>50</v>
      </c>
      <c r="W221" s="57"/>
      <c r="X221" s="57" t="s">
        <v>50</v>
      </c>
      <c r="Y221" s="57"/>
      <c r="Z221" s="57"/>
      <c r="AA221" s="57"/>
      <c r="AB221" s="57" t="s">
        <v>50</v>
      </c>
      <c r="AC221" s="57" t="s">
        <v>50</v>
      </c>
      <c r="AD221" s="57" t="s">
        <v>50</v>
      </c>
      <c r="AE221" s="58"/>
      <c r="AF221" s="67">
        <f t="shared" si="24"/>
        <v>8</v>
      </c>
    </row>
    <row r="222" spans="1:32" s="67" customFormat="1" ht="37.5" hidden="1" customHeight="1" x14ac:dyDescent="0.2">
      <c r="A222" s="19"/>
      <c r="B222" s="62">
        <f t="shared" si="25"/>
        <v>1</v>
      </c>
      <c r="C222" s="179">
        <v>649</v>
      </c>
      <c r="D222" s="73"/>
      <c r="E222" s="170"/>
      <c r="F222" s="65" t="s">
        <v>420</v>
      </c>
      <c r="G222" s="10" t="s">
        <v>860</v>
      </c>
      <c r="H222" s="11" t="s">
        <v>336</v>
      </c>
      <c r="I222" s="20"/>
      <c r="J222" s="12" t="s">
        <v>428</v>
      </c>
      <c r="K222" s="13" t="s">
        <v>860</v>
      </c>
      <c r="L222" s="51" t="s">
        <v>75</v>
      </c>
      <c r="M222" s="49">
        <v>611</v>
      </c>
      <c r="N222" s="15" t="s">
        <v>216</v>
      </c>
      <c r="O222" s="22" t="e">
        <f>VLOOKUP(N222,#REF!,2,FALSE)</f>
        <v>#REF!</v>
      </c>
      <c r="P222" s="16"/>
      <c r="Q222" s="17"/>
      <c r="R222" s="18"/>
      <c r="S222" s="56" t="s">
        <v>50</v>
      </c>
      <c r="T222" s="57"/>
      <c r="U222" s="57" t="s">
        <v>50</v>
      </c>
      <c r="V222" s="57"/>
      <c r="W222" s="57" t="s">
        <v>50</v>
      </c>
      <c r="X222" s="57" t="s">
        <v>50</v>
      </c>
      <c r="Y222" s="57" t="s">
        <v>50</v>
      </c>
      <c r="Z222" s="57" t="s">
        <v>50</v>
      </c>
      <c r="AA222" s="57"/>
      <c r="AB222" s="57" t="s">
        <v>50</v>
      </c>
      <c r="AC222" s="57" t="s">
        <v>50</v>
      </c>
      <c r="AD222" s="57" t="s">
        <v>50</v>
      </c>
      <c r="AE222" s="58" t="s">
        <v>50</v>
      </c>
      <c r="AF222" s="67">
        <f t="shared" si="24"/>
        <v>10</v>
      </c>
    </row>
    <row r="223" spans="1:32" s="67" customFormat="1" ht="37.5" hidden="1" customHeight="1" x14ac:dyDescent="0.2">
      <c r="A223" s="19"/>
      <c r="B223" s="62">
        <f t="shared" si="25"/>
        <v>1</v>
      </c>
      <c r="C223" s="177">
        <v>613</v>
      </c>
      <c r="D223" s="71"/>
      <c r="E223" s="170"/>
      <c r="F223" s="65" t="s">
        <v>961</v>
      </c>
      <c r="G223" s="10" t="s">
        <v>860</v>
      </c>
      <c r="H223" s="11" t="s">
        <v>336</v>
      </c>
      <c r="I223" s="20"/>
      <c r="J223" s="12" t="s">
        <v>428</v>
      </c>
      <c r="K223" s="13" t="s">
        <v>860</v>
      </c>
      <c r="L223" s="51" t="s">
        <v>75</v>
      </c>
      <c r="M223" s="49">
        <v>611</v>
      </c>
      <c r="N223" s="15" t="s">
        <v>223</v>
      </c>
      <c r="O223" s="22" t="e">
        <f>VLOOKUP(N223,#REF!,2,FALSE)</f>
        <v>#REF!</v>
      </c>
      <c r="P223" s="16"/>
      <c r="Q223" s="17"/>
      <c r="R223" s="18"/>
      <c r="S223" s="56" t="s">
        <v>50</v>
      </c>
      <c r="T223" s="57" t="s">
        <v>50</v>
      </c>
      <c r="U223" s="57" t="s">
        <v>50</v>
      </c>
      <c r="V223" s="57" t="s">
        <v>50</v>
      </c>
      <c r="W223" s="57" t="s">
        <v>50</v>
      </c>
      <c r="X223" s="57" t="s">
        <v>50</v>
      </c>
      <c r="Y223" s="57" t="s">
        <v>50</v>
      </c>
      <c r="Z223" s="57" t="s">
        <v>50</v>
      </c>
      <c r="AA223" s="57" t="s">
        <v>50</v>
      </c>
      <c r="AB223" s="57" t="s">
        <v>50</v>
      </c>
      <c r="AC223" s="57" t="s">
        <v>50</v>
      </c>
      <c r="AD223" s="57" t="s">
        <v>50</v>
      </c>
      <c r="AE223" s="58" t="s">
        <v>50</v>
      </c>
      <c r="AF223" s="67">
        <f t="shared" si="24"/>
        <v>13</v>
      </c>
    </row>
    <row r="224" spans="1:32" s="67" customFormat="1" ht="37.5" hidden="1" customHeight="1" x14ac:dyDescent="0.2">
      <c r="A224" s="19"/>
      <c r="B224" s="62">
        <f t="shared" si="25"/>
        <v>1</v>
      </c>
      <c r="C224" s="177">
        <v>614</v>
      </c>
      <c r="D224" s="71"/>
      <c r="E224" s="170"/>
      <c r="F224" s="65" t="s">
        <v>580</v>
      </c>
      <c r="G224" s="10" t="s">
        <v>860</v>
      </c>
      <c r="H224" s="11" t="s">
        <v>336</v>
      </c>
      <c r="I224" s="20"/>
      <c r="J224" s="12" t="s">
        <v>844</v>
      </c>
      <c r="K224" s="13" t="s">
        <v>860</v>
      </c>
      <c r="L224" s="51" t="s">
        <v>75</v>
      </c>
      <c r="M224" s="49">
        <v>611</v>
      </c>
      <c r="N224" s="15" t="s">
        <v>87</v>
      </c>
      <c r="O224" s="22" t="e">
        <f>VLOOKUP(N224,#REF!,2,FALSE)</f>
        <v>#REF!</v>
      </c>
      <c r="P224" s="16"/>
      <c r="Q224" s="17"/>
      <c r="R224" s="18"/>
      <c r="S224" s="56" t="s">
        <v>50</v>
      </c>
      <c r="T224" s="57" t="s">
        <v>50</v>
      </c>
      <c r="U224" s="57" t="s">
        <v>50</v>
      </c>
      <c r="V224" s="57" t="s">
        <v>50</v>
      </c>
      <c r="W224" s="57" t="s">
        <v>50</v>
      </c>
      <c r="X224" s="57" t="s">
        <v>50</v>
      </c>
      <c r="Y224" s="57" t="s">
        <v>50</v>
      </c>
      <c r="Z224" s="57" t="s">
        <v>50</v>
      </c>
      <c r="AA224" s="57" t="s">
        <v>50</v>
      </c>
      <c r="AB224" s="57" t="s">
        <v>50</v>
      </c>
      <c r="AC224" s="57" t="s">
        <v>50</v>
      </c>
      <c r="AD224" s="57"/>
      <c r="AE224" s="58" t="s">
        <v>50</v>
      </c>
      <c r="AF224" s="67">
        <f t="shared" si="24"/>
        <v>12</v>
      </c>
    </row>
    <row r="225" spans="1:32" s="67" customFormat="1" ht="37.5" hidden="1" customHeight="1" x14ac:dyDescent="0.2">
      <c r="A225" s="19">
        <v>44336</v>
      </c>
      <c r="B225" s="62">
        <f t="shared" si="25"/>
        <v>1</v>
      </c>
      <c r="C225" s="179">
        <v>612</v>
      </c>
      <c r="D225" s="73"/>
      <c r="E225" s="170"/>
      <c r="F225" s="65" t="s">
        <v>2008</v>
      </c>
      <c r="G225" s="10" t="s">
        <v>860</v>
      </c>
      <c r="H225" s="11" t="s">
        <v>336</v>
      </c>
      <c r="I225" s="20"/>
      <c r="J225" s="12" t="s">
        <v>428</v>
      </c>
      <c r="K225" s="13" t="s">
        <v>860</v>
      </c>
      <c r="L225" s="51" t="s">
        <v>75</v>
      </c>
      <c r="M225" s="49">
        <v>611</v>
      </c>
      <c r="N225" s="15" t="s">
        <v>2010</v>
      </c>
      <c r="O225" s="22" t="e">
        <f>VLOOKUP(N225,#REF!,2,FALSE)</f>
        <v>#REF!</v>
      </c>
      <c r="P225" s="16"/>
      <c r="Q225" s="17"/>
      <c r="R225" s="18"/>
      <c r="S225" s="56"/>
      <c r="T225" s="57"/>
      <c r="U225" s="57"/>
      <c r="V225" s="57"/>
      <c r="W225" s="57" t="s">
        <v>50</v>
      </c>
      <c r="X225" s="57"/>
      <c r="Y225" s="57"/>
      <c r="Z225" s="57"/>
      <c r="AA225" s="57"/>
      <c r="AB225" s="57"/>
      <c r="AC225" s="57"/>
      <c r="AD225" s="57"/>
      <c r="AE225" s="58"/>
      <c r="AF225" s="67">
        <f t="shared" si="24"/>
        <v>1</v>
      </c>
    </row>
    <row r="226" spans="1:32" s="67" customFormat="1" ht="37.5" hidden="1" customHeight="1" x14ac:dyDescent="0.2">
      <c r="A226" s="19"/>
      <c r="B226" s="62">
        <f t="shared" si="25"/>
        <v>1</v>
      </c>
      <c r="C226" s="177">
        <v>615</v>
      </c>
      <c r="D226" s="71"/>
      <c r="E226" s="170"/>
      <c r="F226" s="65" t="s">
        <v>388</v>
      </c>
      <c r="G226" s="10" t="s">
        <v>860</v>
      </c>
      <c r="H226" s="11" t="s">
        <v>336</v>
      </c>
      <c r="I226" s="20"/>
      <c r="J226" s="12" t="s">
        <v>428</v>
      </c>
      <c r="K226" s="13" t="s">
        <v>860</v>
      </c>
      <c r="L226" s="51" t="s">
        <v>75</v>
      </c>
      <c r="M226" s="49">
        <v>611</v>
      </c>
      <c r="N226" s="15" t="s">
        <v>225</v>
      </c>
      <c r="O226" s="22" t="e">
        <f>VLOOKUP(N226,#REF!,2,FALSE)</f>
        <v>#REF!</v>
      </c>
      <c r="P226" s="16"/>
      <c r="Q226" s="17"/>
      <c r="R226" s="18"/>
      <c r="S226" s="56" t="s">
        <v>50</v>
      </c>
      <c r="T226" s="57" t="s">
        <v>50</v>
      </c>
      <c r="U226" s="57" t="s">
        <v>50</v>
      </c>
      <c r="V226" s="57" t="s">
        <v>50</v>
      </c>
      <c r="W226" s="57" t="s">
        <v>50</v>
      </c>
      <c r="X226" s="57" t="s">
        <v>50</v>
      </c>
      <c r="Y226" s="57" t="s">
        <v>50</v>
      </c>
      <c r="Z226" s="57" t="s">
        <v>50</v>
      </c>
      <c r="AA226" s="57" t="s">
        <v>50</v>
      </c>
      <c r="AB226" s="57" t="s">
        <v>50</v>
      </c>
      <c r="AC226" s="57" t="s">
        <v>50</v>
      </c>
      <c r="AD226" s="57"/>
      <c r="AE226" s="58"/>
      <c r="AF226" s="67">
        <f t="shared" si="24"/>
        <v>11</v>
      </c>
    </row>
    <row r="227" spans="1:32" s="67" customFormat="1" ht="37.5" hidden="1" customHeight="1" x14ac:dyDescent="0.2">
      <c r="A227" s="19"/>
      <c r="B227" s="62">
        <f t="shared" si="25"/>
        <v>1</v>
      </c>
      <c r="C227" s="177">
        <v>616</v>
      </c>
      <c r="D227" s="71"/>
      <c r="E227" s="170"/>
      <c r="F227" s="65" t="s">
        <v>817</v>
      </c>
      <c r="G227" s="10" t="s">
        <v>860</v>
      </c>
      <c r="H227" s="11" t="s">
        <v>336</v>
      </c>
      <c r="I227" s="20"/>
      <c r="J227" s="12" t="s">
        <v>428</v>
      </c>
      <c r="K227" s="13" t="s">
        <v>860</v>
      </c>
      <c r="L227" s="51" t="s">
        <v>75</v>
      </c>
      <c r="M227" s="49">
        <v>611</v>
      </c>
      <c r="N227" s="15" t="s">
        <v>583</v>
      </c>
      <c r="O227" s="22" t="e">
        <f>VLOOKUP(N227,#REF!,2,FALSE)</f>
        <v>#REF!</v>
      </c>
      <c r="P227" s="16"/>
      <c r="Q227" s="17"/>
      <c r="R227" s="18"/>
      <c r="S227" s="56" t="s">
        <v>50</v>
      </c>
      <c r="T227" s="57" t="s">
        <v>50</v>
      </c>
      <c r="U227" s="57" t="s">
        <v>50</v>
      </c>
      <c r="V227" s="57" t="s">
        <v>50</v>
      </c>
      <c r="W227" s="57" t="s">
        <v>50</v>
      </c>
      <c r="X227" s="57" t="s">
        <v>50</v>
      </c>
      <c r="Y227" s="57" t="s">
        <v>50</v>
      </c>
      <c r="Z227" s="57" t="s">
        <v>50</v>
      </c>
      <c r="AA227" s="57" t="s">
        <v>50</v>
      </c>
      <c r="AB227" s="57" t="s">
        <v>50</v>
      </c>
      <c r="AC227" s="57" t="s">
        <v>50</v>
      </c>
      <c r="AD227" s="57"/>
      <c r="AE227" s="58" t="s">
        <v>50</v>
      </c>
      <c r="AF227" s="67">
        <f t="shared" si="24"/>
        <v>12</v>
      </c>
    </row>
    <row r="228" spans="1:32" s="67" customFormat="1" ht="37.5" hidden="1" customHeight="1" x14ac:dyDescent="0.2">
      <c r="A228" s="19"/>
      <c r="B228" s="62">
        <f t="shared" si="25"/>
        <v>1</v>
      </c>
      <c r="C228" s="177">
        <v>617</v>
      </c>
      <c r="D228" s="71"/>
      <c r="E228" s="170"/>
      <c r="F228" s="65" t="s">
        <v>114</v>
      </c>
      <c r="G228" s="10" t="s">
        <v>860</v>
      </c>
      <c r="H228" s="11" t="s">
        <v>336</v>
      </c>
      <c r="I228" s="20"/>
      <c r="J228" s="12" t="s">
        <v>849</v>
      </c>
      <c r="K228" s="13" t="s">
        <v>860</v>
      </c>
      <c r="L228" s="51" t="s">
        <v>75</v>
      </c>
      <c r="M228" s="49">
        <v>611</v>
      </c>
      <c r="N228" s="15" t="s">
        <v>224</v>
      </c>
      <c r="O228" s="22" t="e">
        <f>VLOOKUP(N228,#REF!,2,FALSE)</f>
        <v>#REF!</v>
      </c>
      <c r="P228" s="16"/>
      <c r="Q228" s="17"/>
      <c r="R228" s="18"/>
      <c r="S228" s="56" t="s">
        <v>50</v>
      </c>
      <c r="T228" s="57" t="s">
        <v>50</v>
      </c>
      <c r="U228" s="57" t="s">
        <v>50</v>
      </c>
      <c r="V228" s="57" t="s">
        <v>50</v>
      </c>
      <c r="W228" s="57" t="s">
        <v>50</v>
      </c>
      <c r="X228" s="57" t="s">
        <v>50</v>
      </c>
      <c r="Y228" s="57" t="s">
        <v>50</v>
      </c>
      <c r="Z228" s="57" t="s">
        <v>50</v>
      </c>
      <c r="AA228" s="57" t="s">
        <v>50</v>
      </c>
      <c r="AB228" s="57" t="s">
        <v>50</v>
      </c>
      <c r="AC228" s="57" t="s">
        <v>50</v>
      </c>
      <c r="AD228" s="57"/>
      <c r="AE228" s="58" t="s">
        <v>50</v>
      </c>
      <c r="AF228" s="67">
        <f t="shared" si="24"/>
        <v>12</v>
      </c>
    </row>
    <row r="229" spans="1:32" s="67" customFormat="1" ht="37.5" hidden="1" customHeight="1" x14ac:dyDescent="0.2">
      <c r="A229" s="19"/>
      <c r="B229" s="62">
        <f t="shared" si="25"/>
        <v>1</v>
      </c>
      <c r="C229" s="177">
        <v>618</v>
      </c>
      <c r="D229" s="71"/>
      <c r="E229" s="170"/>
      <c r="F229" s="65" t="s">
        <v>962</v>
      </c>
      <c r="G229" s="10" t="s">
        <v>860</v>
      </c>
      <c r="H229" s="11" t="s">
        <v>336</v>
      </c>
      <c r="I229" s="20"/>
      <c r="J229" s="12" t="s">
        <v>428</v>
      </c>
      <c r="K229" s="13" t="s">
        <v>860</v>
      </c>
      <c r="L229" s="51" t="s">
        <v>75</v>
      </c>
      <c r="M229" s="49">
        <v>611</v>
      </c>
      <c r="N229" s="15" t="s">
        <v>112</v>
      </c>
      <c r="O229" s="22" t="e">
        <f>VLOOKUP(N229,#REF!,2,FALSE)</f>
        <v>#REF!</v>
      </c>
      <c r="P229" s="16"/>
      <c r="Q229" s="17"/>
      <c r="R229" s="18"/>
      <c r="S229" s="56" t="s">
        <v>50</v>
      </c>
      <c r="T229" s="57" t="s">
        <v>50</v>
      </c>
      <c r="U229" s="57" t="s">
        <v>50</v>
      </c>
      <c r="V229" s="57" t="s">
        <v>50</v>
      </c>
      <c r="W229" s="57" t="s">
        <v>50</v>
      </c>
      <c r="X229" s="57" t="s">
        <v>50</v>
      </c>
      <c r="Y229" s="57" t="s">
        <v>50</v>
      </c>
      <c r="Z229" s="57" t="s">
        <v>50</v>
      </c>
      <c r="AA229" s="57" t="s">
        <v>50</v>
      </c>
      <c r="AB229" s="57" t="s">
        <v>50</v>
      </c>
      <c r="AC229" s="57" t="s">
        <v>50</v>
      </c>
      <c r="AD229" s="57"/>
      <c r="AE229" s="58" t="s">
        <v>50</v>
      </c>
      <c r="AF229" s="67">
        <f t="shared" si="24"/>
        <v>12</v>
      </c>
    </row>
    <row r="230" spans="1:32" s="67" customFormat="1" ht="37.5" hidden="1" customHeight="1" x14ac:dyDescent="0.2">
      <c r="A230" s="19"/>
      <c r="B230" s="62">
        <f t="shared" si="25"/>
        <v>1</v>
      </c>
      <c r="C230" s="177">
        <v>619</v>
      </c>
      <c r="D230" s="71"/>
      <c r="E230" s="170"/>
      <c r="F230" s="65" t="s">
        <v>663</v>
      </c>
      <c r="G230" s="10" t="s">
        <v>860</v>
      </c>
      <c r="H230" s="11" t="s">
        <v>336</v>
      </c>
      <c r="I230" s="20"/>
      <c r="J230" s="12" t="s">
        <v>844</v>
      </c>
      <c r="K230" s="13" t="s">
        <v>860</v>
      </c>
      <c r="L230" s="51" t="s">
        <v>75</v>
      </c>
      <c r="M230" s="49">
        <v>611</v>
      </c>
      <c r="N230" s="15" t="s">
        <v>389</v>
      </c>
      <c r="O230" s="22" t="e">
        <f>VLOOKUP(N230,#REF!,2,FALSE)</f>
        <v>#REF!</v>
      </c>
      <c r="P230" s="16"/>
      <c r="Q230" s="17"/>
      <c r="R230" s="18"/>
      <c r="S230" s="56" t="s">
        <v>50</v>
      </c>
      <c r="T230" s="57" t="s">
        <v>50</v>
      </c>
      <c r="U230" s="57" t="s">
        <v>50</v>
      </c>
      <c r="V230" s="57" t="s">
        <v>50</v>
      </c>
      <c r="W230" s="57" t="s">
        <v>50</v>
      </c>
      <c r="X230" s="57" t="s">
        <v>50</v>
      </c>
      <c r="Y230" s="57" t="s">
        <v>50</v>
      </c>
      <c r="Z230" s="57" t="s">
        <v>50</v>
      </c>
      <c r="AA230" s="57" t="s">
        <v>50</v>
      </c>
      <c r="AB230" s="57" t="s">
        <v>50</v>
      </c>
      <c r="AC230" s="57" t="s">
        <v>50</v>
      </c>
      <c r="AD230" s="57"/>
      <c r="AE230" s="58" t="s">
        <v>50</v>
      </c>
      <c r="AF230" s="67">
        <f t="shared" si="24"/>
        <v>12</v>
      </c>
    </row>
    <row r="231" spans="1:32" s="67" customFormat="1" ht="37.5" hidden="1" customHeight="1" x14ac:dyDescent="0.2">
      <c r="A231" s="19"/>
      <c r="B231" s="62">
        <f t="shared" si="25"/>
        <v>1</v>
      </c>
      <c r="C231" s="177">
        <v>620</v>
      </c>
      <c r="D231" s="71"/>
      <c r="E231" s="170"/>
      <c r="F231" s="65" t="s">
        <v>951</v>
      </c>
      <c r="G231" s="10" t="s">
        <v>860</v>
      </c>
      <c r="H231" s="11" t="s">
        <v>336</v>
      </c>
      <c r="I231" s="20" t="s">
        <v>351</v>
      </c>
      <c r="J231" s="12" t="s">
        <v>428</v>
      </c>
      <c r="K231" s="13" t="s">
        <v>860</v>
      </c>
      <c r="L231" s="51" t="s">
        <v>75</v>
      </c>
      <c r="M231" s="49">
        <v>611</v>
      </c>
      <c r="N231" s="15" t="s">
        <v>214</v>
      </c>
      <c r="O231" s="22" t="e">
        <f>VLOOKUP(N231,#REF!,2,FALSE)</f>
        <v>#REF!</v>
      </c>
      <c r="P231" s="16"/>
      <c r="Q231" s="17"/>
      <c r="R231" s="18"/>
      <c r="S231" s="56" t="s">
        <v>50</v>
      </c>
      <c r="T231" s="57"/>
      <c r="U231" s="57" t="s">
        <v>50</v>
      </c>
      <c r="V231" s="57" t="s">
        <v>50</v>
      </c>
      <c r="W231" s="57" t="s">
        <v>50</v>
      </c>
      <c r="X231" s="57" t="s">
        <v>50</v>
      </c>
      <c r="Y231" s="57" t="s">
        <v>50</v>
      </c>
      <c r="Z231" s="57" t="s">
        <v>50</v>
      </c>
      <c r="AA231" s="57" t="s">
        <v>50</v>
      </c>
      <c r="AB231" s="57" t="s">
        <v>50</v>
      </c>
      <c r="AC231" s="57" t="s">
        <v>50</v>
      </c>
      <c r="AD231" s="57"/>
      <c r="AE231" s="58"/>
      <c r="AF231" s="67">
        <f t="shared" si="24"/>
        <v>10</v>
      </c>
    </row>
    <row r="232" spans="1:32" s="67" customFormat="1" ht="37.5" hidden="1" customHeight="1" x14ac:dyDescent="0.2">
      <c r="A232" s="19"/>
      <c r="B232" s="62">
        <f t="shared" si="25"/>
        <v>1</v>
      </c>
      <c r="C232" s="177">
        <v>621</v>
      </c>
      <c r="D232" s="71"/>
      <c r="E232" s="170"/>
      <c r="F232" s="65" t="s">
        <v>370</v>
      </c>
      <c r="G232" s="10" t="s">
        <v>860</v>
      </c>
      <c r="H232" s="11" t="s">
        <v>336</v>
      </c>
      <c r="I232" s="20"/>
      <c r="J232" s="12" t="s">
        <v>428</v>
      </c>
      <c r="K232" s="13" t="s">
        <v>860</v>
      </c>
      <c r="L232" s="51" t="s">
        <v>75</v>
      </c>
      <c r="M232" s="14">
        <v>610</v>
      </c>
      <c r="N232" s="15" t="s">
        <v>226</v>
      </c>
      <c r="O232" s="22" t="e">
        <f>VLOOKUP(N232,#REF!,2,FALSE)</f>
        <v>#REF!</v>
      </c>
      <c r="P232" s="16"/>
      <c r="Q232" s="17"/>
      <c r="R232" s="18"/>
      <c r="S232" s="56" t="s">
        <v>50</v>
      </c>
      <c r="T232" s="57" t="s">
        <v>50</v>
      </c>
      <c r="U232" s="57" t="s">
        <v>50</v>
      </c>
      <c r="V232" s="57" t="s">
        <v>50</v>
      </c>
      <c r="W232" s="57"/>
      <c r="X232" s="57" t="s">
        <v>50</v>
      </c>
      <c r="Y232" s="57"/>
      <c r="Z232" s="57"/>
      <c r="AA232" s="57"/>
      <c r="AB232" s="57" t="s">
        <v>50</v>
      </c>
      <c r="AC232" s="57"/>
      <c r="AD232" s="57" t="s">
        <v>50</v>
      </c>
      <c r="AE232" s="58"/>
      <c r="AF232" s="67">
        <f t="shared" si="24"/>
        <v>7</v>
      </c>
    </row>
    <row r="233" spans="1:32" s="67" customFormat="1" ht="37.5" hidden="1" customHeight="1" x14ac:dyDescent="0.2">
      <c r="A233" s="19"/>
      <c r="B233" s="62">
        <f t="shared" si="25"/>
        <v>1</v>
      </c>
      <c r="C233" s="177">
        <v>622</v>
      </c>
      <c r="D233" s="71"/>
      <c r="E233" s="170"/>
      <c r="F233" s="65" t="s">
        <v>89</v>
      </c>
      <c r="G233" s="10" t="s">
        <v>860</v>
      </c>
      <c r="H233" s="11" t="s">
        <v>336</v>
      </c>
      <c r="I233" s="20"/>
      <c r="J233" s="12" t="s">
        <v>428</v>
      </c>
      <c r="K233" s="13" t="s">
        <v>860</v>
      </c>
      <c r="L233" s="51" t="s">
        <v>75</v>
      </c>
      <c r="M233" s="49">
        <v>621</v>
      </c>
      <c r="N233" s="15" t="s">
        <v>227</v>
      </c>
      <c r="O233" s="22" t="e">
        <f>VLOOKUP(N233,#REF!,2,FALSE)</f>
        <v>#REF!</v>
      </c>
      <c r="P233" s="16"/>
      <c r="Q233" s="17"/>
      <c r="R233" s="18"/>
      <c r="S233" s="56" t="s">
        <v>50</v>
      </c>
      <c r="T233" s="57" t="s">
        <v>50</v>
      </c>
      <c r="U233" s="57" t="s">
        <v>50</v>
      </c>
      <c r="V233" s="57" t="s">
        <v>50</v>
      </c>
      <c r="W233" s="57" t="s">
        <v>50</v>
      </c>
      <c r="X233" s="57" t="s">
        <v>50</v>
      </c>
      <c r="Y233" s="57" t="s">
        <v>50</v>
      </c>
      <c r="Z233" s="57" t="s">
        <v>50</v>
      </c>
      <c r="AA233" s="57" t="s">
        <v>50</v>
      </c>
      <c r="AB233" s="57"/>
      <c r="AC233" s="57" t="s">
        <v>50</v>
      </c>
      <c r="AD233" s="57" t="s">
        <v>50</v>
      </c>
      <c r="AE233" s="58" t="s">
        <v>50</v>
      </c>
      <c r="AF233" s="67">
        <f t="shared" si="24"/>
        <v>12</v>
      </c>
    </row>
    <row r="234" spans="1:32" s="67" customFormat="1" ht="37.5" hidden="1" customHeight="1" x14ac:dyDescent="0.2">
      <c r="A234" s="19"/>
      <c r="B234" s="62">
        <f t="shared" si="25"/>
        <v>1</v>
      </c>
      <c r="C234" s="177">
        <v>623</v>
      </c>
      <c r="D234" s="71"/>
      <c r="E234" s="170"/>
      <c r="F234" s="65" t="s">
        <v>204</v>
      </c>
      <c r="G234" s="10" t="s">
        <v>860</v>
      </c>
      <c r="H234" s="11" t="s">
        <v>336</v>
      </c>
      <c r="I234" s="20"/>
      <c r="J234" s="12" t="s">
        <v>428</v>
      </c>
      <c r="K234" s="13" t="s">
        <v>860</v>
      </c>
      <c r="L234" s="51" t="s">
        <v>75</v>
      </c>
      <c r="M234" s="49">
        <v>621</v>
      </c>
      <c r="N234" s="15" t="s">
        <v>228</v>
      </c>
      <c r="O234" s="22" t="e">
        <f>VLOOKUP(N234,#REF!,2,FALSE)</f>
        <v>#REF!</v>
      </c>
      <c r="P234" s="16"/>
      <c r="Q234" s="17"/>
      <c r="R234" s="18"/>
      <c r="S234" s="56" t="s">
        <v>50</v>
      </c>
      <c r="T234" s="57" t="s">
        <v>50</v>
      </c>
      <c r="U234" s="57" t="s">
        <v>50</v>
      </c>
      <c r="V234" s="57" t="s">
        <v>50</v>
      </c>
      <c r="W234" s="57" t="s">
        <v>50</v>
      </c>
      <c r="X234" s="57" t="s">
        <v>50</v>
      </c>
      <c r="Y234" s="57" t="s">
        <v>50</v>
      </c>
      <c r="Z234" s="57" t="s">
        <v>50</v>
      </c>
      <c r="AA234" s="57" t="s">
        <v>50</v>
      </c>
      <c r="AB234" s="57"/>
      <c r="AC234" s="57" t="s">
        <v>50</v>
      </c>
      <c r="AD234" s="57"/>
      <c r="AE234" s="58"/>
      <c r="AF234" s="67">
        <f t="shared" si="24"/>
        <v>10</v>
      </c>
    </row>
    <row r="235" spans="1:32" s="67" customFormat="1" ht="37.5" hidden="1" customHeight="1" x14ac:dyDescent="0.2">
      <c r="A235" s="19"/>
      <c r="B235" s="62">
        <f t="shared" si="25"/>
        <v>1</v>
      </c>
      <c r="C235" s="177">
        <v>624</v>
      </c>
      <c r="D235" s="71"/>
      <c r="E235" s="170"/>
      <c r="F235" s="65" t="s">
        <v>749</v>
      </c>
      <c r="G235" s="10" t="s">
        <v>860</v>
      </c>
      <c r="H235" s="11" t="s">
        <v>336</v>
      </c>
      <c r="I235" s="20"/>
      <c r="J235" s="12" t="s">
        <v>428</v>
      </c>
      <c r="K235" s="13" t="s">
        <v>860</v>
      </c>
      <c r="L235" s="51" t="s">
        <v>75</v>
      </c>
      <c r="M235" s="49">
        <v>621</v>
      </c>
      <c r="N235" s="15" t="s">
        <v>229</v>
      </c>
      <c r="O235" s="22" t="e">
        <f>VLOOKUP(N235,#REF!,2,FALSE)</f>
        <v>#REF!</v>
      </c>
      <c r="P235" s="16"/>
      <c r="Q235" s="17"/>
      <c r="R235" s="18"/>
      <c r="S235" s="56" t="s">
        <v>50</v>
      </c>
      <c r="T235" s="57" t="s">
        <v>50</v>
      </c>
      <c r="U235" s="57" t="s">
        <v>50</v>
      </c>
      <c r="V235" s="57" t="s">
        <v>50</v>
      </c>
      <c r="W235" s="57" t="s">
        <v>50</v>
      </c>
      <c r="X235" s="57" t="s">
        <v>50</v>
      </c>
      <c r="Y235" s="57" t="s">
        <v>50</v>
      </c>
      <c r="Z235" s="57" t="s">
        <v>50</v>
      </c>
      <c r="AA235" s="57" t="s">
        <v>50</v>
      </c>
      <c r="AB235" s="57"/>
      <c r="AC235" s="57" t="s">
        <v>50</v>
      </c>
      <c r="AD235" s="57"/>
      <c r="AE235" s="58"/>
      <c r="AF235" s="67">
        <f t="shared" si="24"/>
        <v>10</v>
      </c>
    </row>
    <row r="236" spans="1:32" s="67" customFormat="1" ht="37.5" hidden="1" customHeight="1" x14ac:dyDescent="0.2">
      <c r="A236" s="19"/>
      <c r="B236" s="62">
        <f t="shared" si="25"/>
        <v>1</v>
      </c>
      <c r="C236" s="177">
        <v>625</v>
      </c>
      <c r="D236" s="71"/>
      <c r="E236" s="170"/>
      <c r="F236" s="65" t="s">
        <v>117</v>
      </c>
      <c r="G236" s="10" t="s">
        <v>860</v>
      </c>
      <c r="H236" s="11" t="s">
        <v>336</v>
      </c>
      <c r="I236" s="20"/>
      <c r="J236" s="12" t="s">
        <v>849</v>
      </c>
      <c r="K236" s="13" t="s">
        <v>860</v>
      </c>
      <c r="L236" s="51" t="s">
        <v>75</v>
      </c>
      <c r="M236" s="49">
        <v>621</v>
      </c>
      <c r="N236" s="15" t="s">
        <v>230</v>
      </c>
      <c r="O236" s="22" t="e">
        <f>VLOOKUP(N236,#REF!,2,FALSE)</f>
        <v>#REF!</v>
      </c>
      <c r="P236" s="16"/>
      <c r="Q236" s="17"/>
      <c r="R236" s="18"/>
      <c r="S236" s="56" t="s">
        <v>50</v>
      </c>
      <c r="T236" s="57" t="s">
        <v>50</v>
      </c>
      <c r="U236" s="57" t="s">
        <v>50</v>
      </c>
      <c r="V236" s="57" t="s">
        <v>50</v>
      </c>
      <c r="W236" s="57" t="s">
        <v>50</v>
      </c>
      <c r="X236" s="57"/>
      <c r="Y236" s="57" t="s">
        <v>50</v>
      </c>
      <c r="Z236" s="57" t="s">
        <v>50</v>
      </c>
      <c r="AA236" s="57" t="s">
        <v>50</v>
      </c>
      <c r="AB236" s="57"/>
      <c r="AC236" s="57" t="s">
        <v>50</v>
      </c>
      <c r="AD236" s="57"/>
      <c r="AE236" s="58" t="s">
        <v>50</v>
      </c>
      <c r="AF236" s="67">
        <f t="shared" si="24"/>
        <v>10</v>
      </c>
    </row>
    <row r="237" spans="1:32" s="67" customFormat="1" ht="37.5" hidden="1" customHeight="1" x14ac:dyDescent="0.2">
      <c r="A237" s="19"/>
      <c r="B237" s="62">
        <f t="shared" si="25"/>
        <v>1</v>
      </c>
      <c r="C237" s="177">
        <v>626</v>
      </c>
      <c r="D237" s="71"/>
      <c r="E237" s="170"/>
      <c r="F237" s="65" t="s">
        <v>371</v>
      </c>
      <c r="G237" s="10" t="s">
        <v>860</v>
      </c>
      <c r="H237" s="11" t="s">
        <v>336</v>
      </c>
      <c r="I237" s="20"/>
      <c r="J237" s="12" t="s">
        <v>428</v>
      </c>
      <c r="K237" s="13" t="s">
        <v>860</v>
      </c>
      <c r="L237" s="51" t="s">
        <v>75</v>
      </c>
      <c r="M237" s="14">
        <v>610</v>
      </c>
      <c r="N237" s="15" t="s">
        <v>231</v>
      </c>
      <c r="O237" s="22" t="e">
        <f>VLOOKUP(N237,#REF!,2,FALSE)</f>
        <v>#REF!</v>
      </c>
      <c r="P237" s="16"/>
      <c r="Q237" s="17"/>
      <c r="R237" s="18"/>
      <c r="S237" s="56" t="s">
        <v>50</v>
      </c>
      <c r="T237" s="57" t="s">
        <v>50</v>
      </c>
      <c r="U237" s="57" t="s">
        <v>50</v>
      </c>
      <c r="V237" s="57" t="s">
        <v>50</v>
      </c>
      <c r="W237" s="57"/>
      <c r="X237" s="57" t="s">
        <v>50</v>
      </c>
      <c r="Y237" s="57"/>
      <c r="Z237" s="57"/>
      <c r="AA237" s="57"/>
      <c r="AB237" s="57" t="s">
        <v>50</v>
      </c>
      <c r="AC237" s="57"/>
      <c r="AD237" s="57" t="s">
        <v>50</v>
      </c>
      <c r="AE237" s="58"/>
      <c r="AF237" s="67">
        <f t="shared" si="24"/>
        <v>7</v>
      </c>
    </row>
    <row r="238" spans="1:32" s="67" customFormat="1" ht="37.5" hidden="1" customHeight="1" x14ac:dyDescent="0.2">
      <c r="A238" s="19"/>
      <c r="B238" s="62">
        <f t="shared" si="25"/>
        <v>1</v>
      </c>
      <c r="C238" s="177">
        <v>627</v>
      </c>
      <c r="D238" s="71"/>
      <c r="E238" s="170"/>
      <c r="F238" s="65" t="s">
        <v>750</v>
      </c>
      <c r="G238" s="10" t="s">
        <v>860</v>
      </c>
      <c r="H238" s="11" t="s">
        <v>336</v>
      </c>
      <c r="I238" s="20"/>
      <c r="J238" s="12" t="s">
        <v>428</v>
      </c>
      <c r="K238" s="13" t="s">
        <v>860</v>
      </c>
      <c r="L238" s="51" t="s">
        <v>75</v>
      </c>
      <c r="M238" s="49">
        <v>626</v>
      </c>
      <c r="N238" s="15" t="s">
        <v>232</v>
      </c>
      <c r="O238" s="22" t="e">
        <f>VLOOKUP(N238,#REF!,2,FALSE)</f>
        <v>#REF!</v>
      </c>
      <c r="P238" s="16"/>
      <c r="Q238" s="17"/>
      <c r="R238" s="18"/>
      <c r="S238" s="56" t="s">
        <v>50</v>
      </c>
      <c r="T238" s="57" t="s">
        <v>50</v>
      </c>
      <c r="U238" s="57" t="s">
        <v>50</v>
      </c>
      <c r="V238" s="57" t="s">
        <v>50</v>
      </c>
      <c r="W238" s="57" t="s">
        <v>50</v>
      </c>
      <c r="X238" s="57" t="s">
        <v>50</v>
      </c>
      <c r="Y238" s="57" t="s">
        <v>50</v>
      </c>
      <c r="Z238" s="57" t="s">
        <v>50</v>
      </c>
      <c r="AA238" s="57" t="s">
        <v>50</v>
      </c>
      <c r="AB238" s="57"/>
      <c r="AC238" s="57" t="s">
        <v>50</v>
      </c>
      <c r="AD238" s="57" t="s">
        <v>50</v>
      </c>
      <c r="AE238" s="58" t="s">
        <v>50</v>
      </c>
      <c r="AF238" s="67">
        <f t="shared" si="24"/>
        <v>12</v>
      </c>
    </row>
    <row r="239" spans="1:32" s="67" customFormat="1" ht="37.5" hidden="1" customHeight="1" x14ac:dyDescent="0.2">
      <c r="A239" s="19"/>
      <c r="B239" s="62">
        <f t="shared" si="25"/>
        <v>1</v>
      </c>
      <c r="C239" s="177">
        <v>628</v>
      </c>
      <c r="D239" s="71"/>
      <c r="E239" s="170"/>
      <c r="F239" s="65" t="s">
        <v>718</v>
      </c>
      <c r="G239" s="10" t="s">
        <v>860</v>
      </c>
      <c r="H239" s="11" t="s">
        <v>336</v>
      </c>
      <c r="I239" s="20"/>
      <c r="J239" s="12" t="s">
        <v>428</v>
      </c>
      <c r="K239" s="13" t="s">
        <v>860</v>
      </c>
      <c r="L239" s="51" t="s">
        <v>75</v>
      </c>
      <c r="M239" s="49">
        <v>626</v>
      </c>
      <c r="N239" s="15" t="s">
        <v>233</v>
      </c>
      <c r="O239" s="22" t="e">
        <f>VLOOKUP(N239,#REF!,2,FALSE)</f>
        <v>#REF!</v>
      </c>
      <c r="P239" s="16"/>
      <c r="Q239" s="17"/>
      <c r="R239" s="18"/>
      <c r="S239" s="56" t="s">
        <v>50</v>
      </c>
      <c r="T239" s="57" t="s">
        <v>50</v>
      </c>
      <c r="U239" s="57" t="s">
        <v>50</v>
      </c>
      <c r="V239" s="57" t="s">
        <v>50</v>
      </c>
      <c r="W239" s="57" t="s">
        <v>50</v>
      </c>
      <c r="X239" s="57" t="s">
        <v>50</v>
      </c>
      <c r="Y239" s="57" t="s">
        <v>50</v>
      </c>
      <c r="Z239" s="57" t="s">
        <v>50</v>
      </c>
      <c r="AA239" s="57" t="s">
        <v>50</v>
      </c>
      <c r="AB239" s="57"/>
      <c r="AC239" s="57" t="s">
        <v>50</v>
      </c>
      <c r="AD239" s="57"/>
      <c r="AE239" s="58"/>
      <c r="AF239" s="67">
        <f t="shared" si="24"/>
        <v>10</v>
      </c>
    </row>
    <row r="240" spans="1:32" s="67" customFormat="1" ht="37.5" hidden="1" customHeight="1" x14ac:dyDescent="0.2">
      <c r="A240" s="19"/>
      <c r="B240" s="62">
        <f t="shared" si="25"/>
        <v>1</v>
      </c>
      <c r="C240" s="177">
        <v>629</v>
      </c>
      <c r="D240" s="71"/>
      <c r="E240" s="170"/>
      <c r="F240" s="65" t="s">
        <v>719</v>
      </c>
      <c r="G240" s="10" t="s">
        <v>860</v>
      </c>
      <c r="H240" s="11" t="s">
        <v>336</v>
      </c>
      <c r="I240" s="20"/>
      <c r="J240" s="12" t="s">
        <v>428</v>
      </c>
      <c r="K240" s="13" t="s">
        <v>860</v>
      </c>
      <c r="L240" s="51" t="s">
        <v>75</v>
      </c>
      <c r="M240" s="49">
        <v>626</v>
      </c>
      <c r="N240" s="15" t="s">
        <v>234</v>
      </c>
      <c r="O240" s="22" t="e">
        <f>VLOOKUP(N240,#REF!,2,FALSE)</f>
        <v>#REF!</v>
      </c>
      <c r="P240" s="16"/>
      <c r="Q240" s="17"/>
      <c r="R240" s="18"/>
      <c r="S240" s="56" t="s">
        <v>50</v>
      </c>
      <c r="T240" s="57" t="s">
        <v>50</v>
      </c>
      <c r="U240" s="57" t="s">
        <v>50</v>
      </c>
      <c r="V240" s="57" t="s">
        <v>50</v>
      </c>
      <c r="W240" s="57" t="s">
        <v>50</v>
      </c>
      <c r="X240" s="57" t="s">
        <v>50</v>
      </c>
      <c r="Y240" s="57" t="s">
        <v>50</v>
      </c>
      <c r="Z240" s="57" t="s">
        <v>50</v>
      </c>
      <c r="AA240" s="57" t="s">
        <v>50</v>
      </c>
      <c r="AB240" s="57"/>
      <c r="AC240" s="57" t="s">
        <v>50</v>
      </c>
      <c r="AD240" s="57"/>
      <c r="AE240" s="58"/>
      <c r="AF240" s="67">
        <f t="shared" si="24"/>
        <v>10</v>
      </c>
    </row>
    <row r="241" spans="1:32" s="67" customFormat="1" ht="37.5" hidden="1" customHeight="1" x14ac:dyDescent="0.2">
      <c r="A241" s="19"/>
      <c r="B241" s="62">
        <f t="shared" si="25"/>
        <v>1</v>
      </c>
      <c r="C241" s="177">
        <v>630</v>
      </c>
      <c r="D241" s="71"/>
      <c r="E241" s="170"/>
      <c r="F241" s="65" t="s">
        <v>720</v>
      </c>
      <c r="G241" s="10" t="s">
        <v>860</v>
      </c>
      <c r="H241" s="11" t="s">
        <v>336</v>
      </c>
      <c r="I241" s="20"/>
      <c r="J241" s="12" t="s">
        <v>428</v>
      </c>
      <c r="K241" s="13" t="s">
        <v>860</v>
      </c>
      <c r="L241" s="51" t="s">
        <v>75</v>
      </c>
      <c r="M241" s="49">
        <v>626</v>
      </c>
      <c r="N241" s="15" t="s">
        <v>235</v>
      </c>
      <c r="O241" s="22" t="e">
        <f>VLOOKUP(N241,#REF!,2,FALSE)</f>
        <v>#REF!</v>
      </c>
      <c r="P241" s="16"/>
      <c r="Q241" s="17"/>
      <c r="R241" s="18"/>
      <c r="S241" s="56" t="s">
        <v>50</v>
      </c>
      <c r="T241" s="57" t="s">
        <v>50</v>
      </c>
      <c r="U241" s="57" t="s">
        <v>50</v>
      </c>
      <c r="V241" s="57" t="s">
        <v>50</v>
      </c>
      <c r="W241" s="57" t="s">
        <v>50</v>
      </c>
      <c r="X241" s="57" t="s">
        <v>50</v>
      </c>
      <c r="Y241" s="57" t="s">
        <v>50</v>
      </c>
      <c r="Z241" s="57" t="s">
        <v>50</v>
      </c>
      <c r="AA241" s="57" t="s">
        <v>50</v>
      </c>
      <c r="AB241" s="57"/>
      <c r="AC241" s="57" t="s">
        <v>50</v>
      </c>
      <c r="AD241" s="57" t="s">
        <v>50</v>
      </c>
      <c r="AE241" s="58"/>
      <c r="AF241" s="67">
        <f t="shared" si="24"/>
        <v>11</v>
      </c>
    </row>
    <row r="242" spans="1:32" s="67" customFormat="1" ht="37.5" hidden="1" customHeight="1" x14ac:dyDescent="0.2">
      <c r="A242" s="19"/>
      <c r="B242" s="62">
        <f t="shared" si="25"/>
        <v>1</v>
      </c>
      <c r="C242" s="177">
        <v>631</v>
      </c>
      <c r="D242" s="71"/>
      <c r="E242" s="170"/>
      <c r="F242" s="65" t="s">
        <v>721</v>
      </c>
      <c r="G242" s="10" t="s">
        <v>860</v>
      </c>
      <c r="H242" s="11" t="s">
        <v>336</v>
      </c>
      <c r="I242" s="20"/>
      <c r="J242" s="12" t="s">
        <v>428</v>
      </c>
      <c r="K242" s="13" t="s">
        <v>860</v>
      </c>
      <c r="L242" s="51" t="s">
        <v>75</v>
      </c>
      <c r="M242" s="49">
        <v>626</v>
      </c>
      <c r="N242" s="15" t="s">
        <v>236</v>
      </c>
      <c r="O242" s="22" t="e">
        <f>VLOOKUP(N242,#REF!,2,FALSE)</f>
        <v>#REF!</v>
      </c>
      <c r="P242" s="16"/>
      <c r="Q242" s="17"/>
      <c r="R242" s="18"/>
      <c r="S242" s="56" t="s">
        <v>50</v>
      </c>
      <c r="T242" s="57" t="s">
        <v>50</v>
      </c>
      <c r="U242" s="57" t="s">
        <v>50</v>
      </c>
      <c r="V242" s="57" t="s">
        <v>50</v>
      </c>
      <c r="W242" s="57" t="s">
        <v>50</v>
      </c>
      <c r="X242" s="57" t="s">
        <v>50</v>
      </c>
      <c r="Y242" s="57" t="s">
        <v>50</v>
      </c>
      <c r="Z242" s="57" t="s">
        <v>50</v>
      </c>
      <c r="AA242" s="57" t="s">
        <v>50</v>
      </c>
      <c r="AB242" s="57"/>
      <c r="AC242" s="57" t="s">
        <v>50</v>
      </c>
      <c r="AD242" s="57"/>
      <c r="AE242" s="58"/>
      <c r="AF242" s="67">
        <f t="shared" si="24"/>
        <v>10</v>
      </c>
    </row>
    <row r="243" spans="1:32" s="67" customFormat="1" ht="37.5" hidden="1" customHeight="1" x14ac:dyDescent="0.2">
      <c r="A243" s="19"/>
      <c r="B243" s="62">
        <f t="shared" si="25"/>
        <v>1</v>
      </c>
      <c r="C243" s="177">
        <v>632</v>
      </c>
      <c r="D243" s="71"/>
      <c r="E243" s="170"/>
      <c r="F243" s="65" t="s">
        <v>90</v>
      </c>
      <c r="G243" s="10" t="s">
        <v>860</v>
      </c>
      <c r="H243" s="11" t="s">
        <v>336</v>
      </c>
      <c r="I243" s="20"/>
      <c r="J243" s="12" t="s">
        <v>428</v>
      </c>
      <c r="K243" s="13" t="s">
        <v>860</v>
      </c>
      <c r="L243" s="51" t="s">
        <v>75</v>
      </c>
      <c r="M243" s="14">
        <v>610</v>
      </c>
      <c r="N243" s="15" t="s">
        <v>372</v>
      </c>
      <c r="O243" s="22" t="e">
        <f>VLOOKUP(N243,#REF!,2,FALSE)</f>
        <v>#REF!</v>
      </c>
      <c r="P243" s="16"/>
      <c r="Q243" s="17"/>
      <c r="R243" s="18"/>
      <c r="S243" s="56" t="s">
        <v>50</v>
      </c>
      <c r="T243" s="57" t="s">
        <v>50</v>
      </c>
      <c r="U243" s="57" t="s">
        <v>50</v>
      </c>
      <c r="V243" s="57"/>
      <c r="W243" s="57"/>
      <c r="X243" s="57" t="s">
        <v>50</v>
      </c>
      <c r="Y243" s="57"/>
      <c r="Z243" s="57"/>
      <c r="AA243" s="57"/>
      <c r="AB243" s="57" t="s">
        <v>50</v>
      </c>
      <c r="AC243" s="57"/>
      <c r="AD243" s="57" t="s">
        <v>50</v>
      </c>
      <c r="AE243" s="58" t="s">
        <v>50</v>
      </c>
      <c r="AF243" s="67">
        <f t="shared" si="24"/>
        <v>7</v>
      </c>
    </row>
    <row r="244" spans="1:32" s="67" customFormat="1" ht="37.5" hidden="1" customHeight="1" x14ac:dyDescent="0.2">
      <c r="A244" s="19"/>
      <c r="B244" s="62">
        <f t="shared" si="25"/>
        <v>1</v>
      </c>
      <c r="C244" s="177">
        <v>633</v>
      </c>
      <c r="D244" s="71"/>
      <c r="E244" s="170"/>
      <c r="F244" s="65" t="s">
        <v>722</v>
      </c>
      <c r="G244" s="10" t="s">
        <v>860</v>
      </c>
      <c r="H244" s="11" t="s">
        <v>336</v>
      </c>
      <c r="I244" s="20"/>
      <c r="J244" s="12" t="s">
        <v>428</v>
      </c>
      <c r="K244" s="13" t="s">
        <v>860</v>
      </c>
      <c r="L244" s="51" t="s">
        <v>75</v>
      </c>
      <c r="M244" s="14">
        <v>632</v>
      </c>
      <c r="N244" s="15" t="s">
        <v>237</v>
      </c>
      <c r="O244" s="22" t="e">
        <f>VLOOKUP(N244,#REF!,2,FALSE)</f>
        <v>#REF!</v>
      </c>
      <c r="P244" s="16"/>
      <c r="Q244" s="17"/>
      <c r="R244" s="18"/>
      <c r="S244" s="56" t="s">
        <v>50</v>
      </c>
      <c r="T244" s="57" t="s">
        <v>50</v>
      </c>
      <c r="U244" s="57" t="s">
        <v>50</v>
      </c>
      <c r="V244" s="57" t="s">
        <v>50</v>
      </c>
      <c r="W244" s="57" t="s">
        <v>50</v>
      </c>
      <c r="X244" s="57" t="s">
        <v>50</v>
      </c>
      <c r="Y244" s="57" t="s">
        <v>50</v>
      </c>
      <c r="Z244" s="57" t="s">
        <v>50</v>
      </c>
      <c r="AA244" s="57" t="s">
        <v>50</v>
      </c>
      <c r="AB244" s="57" t="s">
        <v>50</v>
      </c>
      <c r="AC244" s="57" t="s">
        <v>50</v>
      </c>
      <c r="AD244" s="57" t="s">
        <v>50</v>
      </c>
      <c r="AE244" s="58" t="s">
        <v>50</v>
      </c>
      <c r="AF244" s="67">
        <f t="shared" si="24"/>
        <v>13</v>
      </c>
    </row>
    <row r="245" spans="1:32" s="67" customFormat="1" ht="37.5" hidden="1" customHeight="1" x14ac:dyDescent="0.2">
      <c r="A245" s="19"/>
      <c r="B245" s="62">
        <f t="shared" si="25"/>
        <v>1</v>
      </c>
      <c r="C245" s="177">
        <v>634</v>
      </c>
      <c r="D245" s="71"/>
      <c r="E245" s="170"/>
      <c r="F245" s="65" t="s">
        <v>152</v>
      </c>
      <c r="G245" s="10" t="s">
        <v>860</v>
      </c>
      <c r="H245" s="11" t="s">
        <v>336</v>
      </c>
      <c r="I245" s="20"/>
      <c r="J245" s="12" t="s">
        <v>428</v>
      </c>
      <c r="K245" s="13" t="s">
        <v>860</v>
      </c>
      <c r="L245" s="51" t="s">
        <v>75</v>
      </c>
      <c r="M245" s="14">
        <v>632</v>
      </c>
      <c r="N245" s="15" t="s">
        <v>254</v>
      </c>
      <c r="O245" s="22" t="e">
        <f>VLOOKUP(N245,#REF!,2,FALSE)</f>
        <v>#REF!</v>
      </c>
      <c r="P245" s="16"/>
      <c r="Q245" s="17"/>
      <c r="R245" s="18"/>
      <c r="S245" s="56" t="s">
        <v>50</v>
      </c>
      <c r="T245" s="57" t="s">
        <v>50</v>
      </c>
      <c r="U245" s="57" t="s">
        <v>50</v>
      </c>
      <c r="V245" s="57" t="s">
        <v>50</v>
      </c>
      <c r="W245" s="57" t="s">
        <v>50</v>
      </c>
      <c r="X245" s="57" t="s">
        <v>50</v>
      </c>
      <c r="Y245" s="57" t="s">
        <v>50</v>
      </c>
      <c r="Z245" s="57" t="s">
        <v>50</v>
      </c>
      <c r="AA245" s="57" t="s">
        <v>50</v>
      </c>
      <c r="AB245" s="57" t="s">
        <v>50</v>
      </c>
      <c r="AC245" s="57" t="s">
        <v>50</v>
      </c>
      <c r="AD245" s="57" t="s">
        <v>50</v>
      </c>
      <c r="AE245" s="58" t="s">
        <v>50</v>
      </c>
      <c r="AF245" s="67">
        <f t="shared" si="24"/>
        <v>13</v>
      </c>
    </row>
    <row r="246" spans="1:32" s="67" customFormat="1" ht="37.5" hidden="1" customHeight="1" x14ac:dyDescent="0.2">
      <c r="A246" s="19"/>
      <c r="B246" s="62">
        <f t="shared" si="25"/>
        <v>1</v>
      </c>
      <c r="C246" s="177">
        <v>636</v>
      </c>
      <c r="D246" s="71"/>
      <c r="E246" s="170"/>
      <c r="F246" s="65" t="s">
        <v>818</v>
      </c>
      <c r="G246" s="10" t="s">
        <v>860</v>
      </c>
      <c r="H246" s="11" t="s">
        <v>336</v>
      </c>
      <c r="I246" s="20"/>
      <c r="J246" s="12" t="s">
        <v>428</v>
      </c>
      <c r="K246" s="13" t="s">
        <v>860</v>
      </c>
      <c r="L246" s="51" t="s">
        <v>75</v>
      </c>
      <c r="M246" s="14">
        <v>632</v>
      </c>
      <c r="N246" s="15" t="s">
        <v>240</v>
      </c>
      <c r="O246" s="22" t="e">
        <f>VLOOKUP(N246,#REF!,2,FALSE)</f>
        <v>#REF!</v>
      </c>
      <c r="P246" s="16"/>
      <c r="Q246" s="17"/>
      <c r="R246" s="18"/>
      <c r="S246" s="56" t="s">
        <v>50</v>
      </c>
      <c r="T246" s="57" t="s">
        <v>50</v>
      </c>
      <c r="U246" s="57" t="s">
        <v>50</v>
      </c>
      <c r="V246" s="57" t="s">
        <v>50</v>
      </c>
      <c r="W246" s="57" t="s">
        <v>50</v>
      </c>
      <c r="X246" s="57" t="s">
        <v>50</v>
      </c>
      <c r="Y246" s="57" t="s">
        <v>50</v>
      </c>
      <c r="Z246" s="57" t="s">
        <v>50</v>
      </c>
      <c r="AA246" s="57" t="s">
        <v>50</v>
      </c>
      <c r="AB246" s="57" t="s">
        <v>50</v>
      </c>
      <c r="AC246" s="57" t="s">
        <v>50</v>
      </c>
      <c r="AD246" s="57" t="s">
        <v>50</v>
      </c>
      <c r="AE246" s="58" t="s">
        <v>50</v>
      </c>
      <c r="AF246" s="67">
        <f t="shared" si="24"/>
        <v>13</v>
      </c>
    </row>
    <row r="247" spans="1:32" s="67" customFormat="1" ht="37.5" hidden="1" customHeight="1" x14ac:dyDescent="0.2">
      <c r="A247" s="19"/>
      <c r="B247" s="62">
        <f t="shared" si="25"/>
        <v>1</v>
      </c>
      <c r="C247" s="177">
        <v>637</v>
      </c>
      <c r="D247" s="71"/>
      <c r="E247" s="170"/>
      <c r="F247" s="65" t="s">
        <v>163</v>
      </c>
      <c r="G247" s="10" t="s">
        <v>860</v>
      </c>
      <c r="H247" s="11" t="s">
        <v>336</v>
      </c>
      <c r="I247" s="20"/>
      <c r="J247" s="12" t="s">
        <v>428</v>
      </c>
      <c r="K247" s="13" t="s">
        <v>860</v>
      </c>
      <c r="L247" s="51" t="s">
        <v>75</v>
      </c>
      <c r="M247" s="14">
        <v>632</v>
      </c>
      <c r="N247" s="15" t="s">
        <v>241</v>
      </c>
      <c r="O247" s="22" t="e">
        <f>VLOOKUP(N247,#REF!,2,FALSE)</f>
        <v>#REF!</v>
      </c>
      <c r="P247" s="16"/>
      <c r="Q247" s="17"/>
      <c r="R247" s="18"/>
      <c r="S247" s="56" t="s">
        <v>50</v>
      </c>
      <c r="T247" s="57" t="s">
        <v>50</v>
      </c>
      <c r="U247" s="57" t="s">
        <v>50</v>
      </c>
      <c r="V247" s="57" t="s">
        <v>50</v>
      </c>
      <c r="W247" s="57" t="s">
        <v>50</v>
      </c>
      <c r="X247" s="57" t="s">
        <v>50</v>
      </c>
      <c r="Y247" s="57" t="s">
        <v>50</v>
      </c>
      <c r="Z247" s="57" t="s">
        <v>50</v>
      </c>
      <c r="AA247" s="57" t="s">
        <v>50</v>
      </c>
      <c r="AB247" s="57" t="s">
        <v>50</v>
      </c>
      <c r="AC247" s="57" t="s">
        <v>50</v>
      </c>
      <c r="AD247" s="57"/>
      <c r="AE247" s="58" t="s">
        <v>50</v>
      </c>
      <c r="AF247" s="67">
        <f t="shared" si="24"/>
        <v>12</v>
      </c>
    </row>
    <row r="248" spans="1:32" s="67" customFormat="1" ht="37.5" hidden="1" customHeight="1" x14ac:dyDescent="0.2">
      <c r="A248" s="19"/>
      <c r="B248" s="62">
        <f t="shared" si="25"/>
        <v>1</v>
      </c>
      <c r="C248" s="177">
        <v>638</v>
      </c>
      <c r="D248" s="71"/>
      <c r="E248" s="170"/>
      <c r="F248" s="65" t="s">
        <v>118</v>
      </c>
      <c r="G248" s="10" t="s">
        <v>860</v>
      </c>
      <c r="H248" s="11" t="s">
        <v>336</v>
      </c>
      <c r="I248" s="20"/>
      <c r="J248" s="12" t="s">
        <v>428</v>
      </c>
      <c r="K248" s="13" t="s">
        <v>860</v>
      </c>
      <c r="L248" s="51" t="s">
        <v>75</v>
      </c>
      <c r="M248" s="14">
        <v>632</v>
      </c>
      <c r="N248" s="15" t="s">
        <v>242</v>
      </c>
      <c r="O248" s="22" t="e">
        <f>VLOOKUP(N248,#REF!,2,FALSE)</f>
        <v>#REF!</v>
      </c>
      <c r="P248" s="16"/>
      <c r="Q248" s="17"/>
      <c r="R248" s="18"/>
      <c r="S248" s="56" t="s">
        <v>50</v>
      </c>
      <c r="T248" s="57" t="s">
        <v>50</v>
      </c>
      <c r="U248" s="57" t="s">
        <v>50</v>
      </c>
      <c r="V248" s="57" t="s">
        <v>50</v>
      </c>
      <c r="W248" s="57" t="s">
        <v>50</v>
      </c>
      <c r="X248" s="57" t="s">
        <v>50</v>
      </c>
      <c r="Y248" s="57" t="s">
        <v>50</v>
      </c>
      <c r="Z248" s="57" t="s">
        <v>50</v>
      </c>
      <c r="AA248" s="57" t="s">
        <v>50</v>
      </c>
      <c r="AB248" s="57" t="s">
        <v>50</v>
      </c>
      <c r="AC248" s="57" t="s">
        <v>50</v>
      </c>
      <c r="AD248" s="57" t="s">
        <v>50</v>
      </c>
      <c r="AE248" s="58" t="s">
        <v>50</v>
      </c>
      <c r="AF248" s="67">
        <f t="shared" si="24"/>
        <v>13</v>
      </c>
    </row>
    <row r="249" spans="1:32" s="67" customFormat="1" ht="37.5" hidden="1" customHeight="1" x14ac:dyDescent="0.2">
      <c r="A249" s="19"/>
      <c r="B249" s="62">
        <f t="shared" si="25"/>
        <v>1</v>
      </c>
      <c r="C249" s="177">
        <v>639</v>
      </c>
      <c r="D249" s="71"/>
      <c r="E249" s="170"/>
      <c r="F249" s="65" t="s">
        <v>144</v>
      </c>
      <c r="G249" s="10" t="s">
        <v>860</v>
      </c>
      <c r="H249" s="11" t="s">
        <v>336</v>
      </c>
      <c r="I249" s="20"/>
      <c r="J249" s="12" t="s">
        <v>428</v>
      </c>
      <c r="K249" s="13" t="s">
        <v>860</v>
      </c>
      <c r="L249" s="51" t="s">
        <v>75</v>
      </c>
      <c r="M249" s="14">
        <v>632</v>
      </c>
      <c r="N249" s="15" t="s">
        <v>870</v>
      </c>
      <c r="O249" s="22" t="e">
        <f>VLOOKUP(N249,#REF!,2,FALSE)</f>
        <v>#REF!</v>
      </c>
      <c r="P249" s="16"/>
      <c r="Q249" s="17"/>
      <c r="R249" s="18"/>
      <c r="S249" s="56" t="s">
        <v>50</v>
      </c>
      <c r="T249" s="57" t="s">
        <v>50</v>
      </c>
      <c r="U249" s="57" t="s">
        <v>50</v>
      </c>
      <c r="V249" s="57" t="s">
        <v>50</v>
      </c>
      <c r="W249" s="57" t="s">
        <v>50</v>
      </c>
      <c r="X249" s="57" t="s">
        <v>50</v>
      </c>
      <c r="Y249" s="57" t="s">
        <v>50</v>
      </c>
      <c r="Z249" s="57" t="s">
        <v>50</v>
      </c>
      <c r="AA249" s="57" t="s">
        <v>50</v>
      </c>
      <c r="AB249" s="57" t="s">
        <v>50</v>
      </c>
      <c r="AC249" s="57" t="s">
        <v>50</v>
      </c>
      <c r="AD249" s="57" t="s">
        <v>50</v>
      </c>
      <c r="AE249" s="58" t="s">
        <v>50</v>
      </c>
      <c r="AF249" s="67">
        <f t="shared" si="24"/>
        <v>13</v>
      </c>
    </row>
    <row r="250" spans="1:32" s="67" customFormat="1" ht="37.5" hidden="1" customHeight="1" x14ac:dyDescent="0.2">
      <c r="A250" s="19"/>
      <c r="B250" s="62">
        <f t="shared" si="25"/>
        <v>1</v>
      </c>
      <c r="C250" s="177">
        <v>640</v>
      </c>
      <c r="D250" s="71"/>
      <c r="E250" s="170"/>
      <c r="F250" s="65" t="s">
        <v>143</v>
      </c>
      <c r="G250" s="10" t="s">
        <v>860</v>
      </c>
      <c r="H250" s="11" t="s">
        <v>336</v>
      </c>
      <c r="I250" s="20"/>
      <c r="J250" s="12" t="s">
        <v>428</v>
      </c>
      <c r="K250" s="13" t="s">
        <v>860</v>
      </c>
      <c r="L250" s="51" t="s">
        <v>75</v>
      </c>
      <c r="M250" s="14">
        <v>632</v>
      </c>
      <c r="N250" s="15" t="s">
        <v>869</v>
      </c>
      <c r="O250" s="22" t="e">
        <f>VLOOKUP(N250,#REF!,2,FALSE)</f>
        <v>#REF!</v>
      </c>
      <c r="P250" s="16"/>
      <c r="Q250" s="17"/>
      <c r="R250" s="18"/>
      <c r="S250" s="56" t="s">
        <v>50</v>
      </c>
      <c r="T250" s="57" t="s">
        <v>50</v>
      </c>
      <c r="U250" s="57"/>
      <c r="V250" s="57" t="s">
        <v>50</v>
      </c>
      <c r="W250" s="57" t="s">
        <v>50</v>
      </c>
      <c r="X250" s="57" t="s">
        <v>50</v>
      </c>
      <c r="Y250" s="57" t="s">
        <v>50</v>
      </c>
      <c r="Z250" s="57" t="s">
        <v>50</v>
      </c>
      <c r="AA250" s="57" t="s">
        <v>50</v>
      </c>
      <c r="AB250" s="57" t="s">
        <v>50</v>
      </c>
      <c r="AC250" s="57" t="s">
        <v>50</v>
      </c>
      <c r="AD250" s="57"/>
      <c r="AE250" s="58"/>
      <c r="AF250" s="67">
        <f t="shared" si="24"/>
        <v>10</v>
      </c>
    </row>
    <row r="251" spans="1:32" s="67" customFormat="1" ht="37.5" hidden="1" customHeight="1" x14ac:dyDescent="0.2">
      <c r="A251" s="19"/>
      <c r="B251" s="62">
        <f t="shared" si="25"/>
        <v>1</v>
      </c>
      <c r="C251" s="177">
        <v>641</v>
      </c>
      <c r="D251" s="71"/>
      <c r="E251" s="170"/>
      <c r="F251" s="65" t="s">
        <v>119</v>
      </c>
      <c r="G251" s="10" t="s">
        <v>860</v>
      </c>
      <c r="H251" s="11" t="s">
        <v>336</v>
      </c>
      <c r="I251" s="20"/>
      <c r="J251" s="12" t="s">
        <v>428</v>
      </c>
      <c r="K251" s="13" t="s">
        <v>860</v>
      </c>
      <c r="L251" s="51" t="s">
        <v>75</v>
      </c>
      <c r="M251" s="14">
        <v>632</v>
      </c>
      <c r="N251" s="15" t="s">
        <v>243</v>
      </c>
      <c r="O251" s="22" t="e">
        <f>VLOOKUP(N251,#REF!,2,FALSE)</f>
        <v>#REF!</v>
      </c>
      <c r="P251" s="16"/>
      <c r="Q251" s="17"/>
      <c r="R251" s="18"/>
      <c r="S251" s="56" t="s">
        <v>50</v>
      </c>
      <c r="T251" s="57" t="s">
        <v>50</v>
      </c>
      <c r="U251" s="57" t="s">
        <v>50</v>
      </c>
      <c r="V251" s="57" t="s">
        <v>50</v>
      </c>
      <c r="W251" s="57" t="s">
        <v>50</v>
      </c>
      <c r="X251" s="57" t="s">
        <v>50</v>
      </c>
      <c r="Y251" s="57" t="s">
        <v>50</v>
      </c>
      <c r="Z251" s="57" t="s">
        <v>50</v>
      </c>
      <c r="AA251" s="57" t="s">
        <v>50</v>
      </c>
      <c r="AB251" s="57" t="s">
        <v>50</v>
      </c>
      <c r="AC251" s="57" t="s">
        <v>50</v>
      </c>
      <c r="AD251" s="57"/>
      <c r="AE251" s="58" t="s">
        <v>50</v>
      </c>
      <c r="AF251" s="67">
        <f t="shared" si="24"/>
        <v>12</v>
      </c>
    </row>
    <row r="252" spans="1:32" s="67" customFormat="1" ht="37.5" hidden="1" customHeight="1" x14ac:dyDescent="0.2">
      <c r="A252" s="19"/>
      <c r="B252" s="62">
        <f t="shared" si="25"/>
        <v>1</v>
      </c>
      <c r="C252" s="177">
        <v>642</v>
      </c>
      <c r="D252" s="71"/>
      <c r="E252" s="170"/>
      <c r="F252" s="65" t="s">
        <v>196</v>
      </c>
      <c r="G252" s="10" t="s">
        <v>860</v>
      </c>
      <c r="H252" s="11" t="s">
        <v>336</v>
      </c>
      <c r="I252" s="20"/>
      <c r="J252" s="12" t="s">
        <v>428</v>
      </c>
      <c r="K252" s="13" t="s">
        <v>860</v>
      </c>
      <c r="L252" s="51" t="s">
        <v>75</v>
      </c>
      <c r="M252" s="14">
        <v>632</v>
      </c>
      <c r="N252" s="15" t="s">
        <v>326</v>
      </c>
      <c r="O252" s="22" t="e">
        <f>VLOOKUP(N252,#REF!,2,FALSE)</f>
        <v>#REF!</v>
      </c>
      <c r="P252" s="16"/>
      <c r="Q252" s="17"/>
      <c r="R252" s="18"/>
      <c r="S252" s="56" t="s">
        <v>50</v>
      </c>
      <c r="T252" s="57" t="s">
        <v>50</v>
      </c>
      <c r="U252" s="57" t="s">
        <v>50</v>
      </c>
      <c r="V252" s="57" t="s">
        <v>50</v>
      </c>
      <c r="W252" s="57" t="s">
        <v>50</v>
      </c>
      <c r="X252" s="57" t="s">
        <v>50</v>
      </c>
      <c r="Y252" s="57" t="s">
        <v>50</v>
      </c>
      <c r="Z252" s="57" t="s">
        <v>50</v>
      </c>
      <c r="AA252" s="57" t="s">
        <v>50</v>
      </c>
      <c r="AB252" s="57" t="s">
        <v>50</v>
      </c>
      <c r="AC252" s="57" t="s">
        <v>50</v>
      </c>
      <c r="AD252" s="57"/>
      <c r="AE252" s="58"/>
      <c r="AF252" s="67">
        <f t="shared" si="24"/>
        <v>11</v>
      </c>
    </row>
    <row r="253" spans="1:32" s="67" customFormat="1" ht="37.5" hidden="1" customHeight="1" x14ac:dyDescent="0.2">
      <c r="A253" s="19"/>
      <c r="B253" s="62">
        <f t="shared" si="25"/>
        <v>1</v>
      </c>
      <c r="C253" s="177">
        <v>643</v>
      </c>
      <c r="D253" s="71"/>
      <c r="E253" s="170"/>
      <c r="F253" s="65" t="s">
        <v>154</v>
      </c>
      <c r="G253" s="10" t="s">
        <v>860</v>
      </c>
      <c r="H253" s="11" t="s">
        <v>336</v>
      </c>
      <c r="I253" s="20"/>
      <c r="J253" s="12" t="s">
        <v>428</v>
      </c>
      <c r="K253" s="13" t="s">
        <v>860</v>
      </c>
      <c r="L253" s="51" t="s">
        <v>75</v>
      </c>
      <c r="M253" s="14">
        <v>632</v>
      </c>
      <c r="N253" s="15" t="s">
        <v>256</v>
      </c>
      <c r="O253" s="22" t="e">
        <f>VLOOKUP(N253,#REF!,2,FALSE)</f>
        <v>#REF!</v>
      </c>
      <c r="P253" s="16"/>
      <c r="Q253" s="17"/>
      <c r="R253" s="18"/>
      <c r="S253" s="56" t="s">
        <v>50</v>
      </c>
      <c r="T253" s="57" t="s">
        <v>50</v>
      </c>
      <c r="U253" s="57" t="s">
        <v>50</v>
      </c>
      <c r="V253" s="57" t="s">
        <v>50</v>
      </c>
      <c r="W253" s="57" t="s">
        <v>50</v>
      </c>
      <c r="X253" s="57" t="s">
        <v>50</v>
      </c>
      <c r="Y253" s="57" t="s">
        <v>50</v>
      </c>
      <c r="Z253" s="57" t="s">
        <v>50</v>
      </c>
      <c r="AA253" s="57" t="s">
        <v>50</v>
      </c>
      <c r="AB253" s="57" t="s">
        <v>50</v>
      </c>
      <c r="AC253" s="57" t="s">
        <v>50</v>
      </c>
      <c r="AD253" s="57"/>
      <c r="AE253" s="58"/>
      <c r="AF253" s="67">
        <f t="shared" si="24"/>
        <v>11</v>
      </c>
    </row>
    <row r="254" spans="1:32" s="67" customFormat="1" ht="37.5" hidden="1" customHeight="1" x14ac:dyDescent="0.2">
      <c r="A254" s="19"/>
      <c r="B254" s="62">
        <f t="shared" si="25"/>
        <v>1</v>
      </c>
      <c r="C254" s="177">
        <v>644</v>
      </c>
      <c r="D254" s="71"/>
      <c r="E254" s="170"/>
      <c r="F254" s="65" t="s">
        <v>1018</v>
      </c>
      <c r="G254" s="10" t="s">
        <v>860</v>
      </c>
      <c r="H254" s="11" t="s">
        <v>336</v>
      </c>
      <c r="I254" s="20"/>
      <c r="J254" s="12" t="s">
        <v>428</v>
      </c>
      <c r="K254" s="13" t="s">
        <v>860</v>
      </c>
      <c r="L254" s="51" t="s">
        <v>75</v>
      </c>
      <c r="M254" s="14">
        <v>632</v>
      </c>
      <c r="N254" s="15" t="s">
        <v>245</v>
      </c>
      <c r="O254" s="22" t="e">
        <f>VLOOKUP(N254,#REF!,2,FALSE)</f>
        <v>#REF!</v>
      </c>
      <c r="P254" s="16"/>
      <c r="Q254" s="17"/>
      <c r="R254" s="18"/>
      <c r="S254" s="56" t="s">
        <v>50</v>
      </c>
      <c r="T254" s="57" t="s">
        <v>50</v>
      </c>
      <c r="U254" s="57" t="s">
        <v>50</v>
      </c>
      <c r="V254" s="57" t="s">
        <v>50</v>
      </c>
      <c r="W254" s="57" t="s">
        <v>50</v>
      </c>
      <c r="X254" s="57" t="s">
        <v>50</v>
      </c>
      <c r="Y254" s="57" t="s">
        <v>50</v>
      </c>
      <c r="Z254" s="57" t="s">
        <v>50</v>
      </c>
      <c r="AA254" s="57" t="s">
        <v>50</v>
      </c>
      <c r="AB254" s="57" t="s">
        <v>50</v>
      </c>
      <c r="AC254" s="57" t="s">
        <v>50</v>
      </c>
      <c r="AD254" s="57"/>
      <c r="AE254" s="58"/>
      <c r="AF254" s="67">
        <f t="shared" si="24"/>
        <v>11</v>
      </c>
    </row>
    <row r="255" spans="1:32" s="67" customFormat="1" ht="37.5" hidden="1" customHeight="1" x14ac:dyDescent="0.2">
      <c r="A255" s="19"/>
      <c r="B255" s="62">
        <f t="shared" si="25"/>
        <v>1</v>
      </c>
      <c r="C255" s="177">
        <v>645</v>
      </c>
      <c r="D255" s="71"/>
      <c r="E255" s="170"/>
      <c r="F255" s="65" t="s">
        <v>178</v>
      </c>
      <c r="G255" s="10" t="s">
        <v>860</v>
      </c>
      <c r="H255" s="11" t="s">
        <v>336</v>
      </c>
      <c r="I255" s="20"/>
      <c r="J255" s="12" t="s">
        <v>428</v>
      </c>
      <c r="K255" s="13" t="s">
        <v>860</v>
      </c>
      <c r="L255" s="51" t="s">
        <v>75</v>
      </c>
      <c r="M255" s="14">
        <v>632</v>
      </c>
      <c r="N255" s="15" t="s">
        <v>246</v>
      </c>
      <c r="O255" s="22" t="e">
        <f>VLOOKUP(N255,#REF!,2,FALSE)</f>
        <v>#REF!</v>
      </c>
      <c r="P255" s="16"/>
      <c r="Q255" s="17"/>
      <c r="R255" s="18"/>
      <c r="S255" s="56" t="s">
        <v>50</v>
      </c>
      <c r="T255" s="57" t="s">
        <v>50</v>
      </c>
      <c r="U255" s="57" t="s">
        <v>50</v>
      </c>
      <c r="V255" s="57" t="s">
        <v>50</v>
      </c>
      <c r="W255" s="57" t="s">
        <v>50</v>
      </c>
      <c r="X255" s="57" t="s">
        <v>50</v>
      </c>
      <c r="Y255" s="57" t="s">
        <v>50</v>
      </c>
      <c r="Z255" s="57" t="s">
        <v>50</v>
      </c>
      <c r="AA255" s="57" t="s">
        <v>50</v>
      </c>
      <c r="AB255" s="57" t="s">
        <v>50</v>
      </c>
      <c r="AC255" s="57" t="s">
        <v>50</v>
      </c>
      <c r="AD255" s="57"/>
      <c r="AE255" s="58"/>
      <c r="AF255" s="67">
        <f t="shared" si="24"/>
        <v>11</v>
      </c>
    </row>
    <row r="256" spans="1:32" s="67" customFormat="1" ht="37.5" hidden="1" customHeight="1" x14ac:dyDescent="0.2">
      <c r="A256" s="19"/>
      <c r="B256" s="62">
        <f t="shared" si="25"/>
        <v>1</v>
      </c>
      <c r="C256" s="177">
        <v>646</v>
      </c>
      <c r="D256" s="71"/>
      <c r="E256" s="170"/>
      <c r="F256" s="65" t="s">
        <v>124</v>
      </c>
      <c r="G256" s="10" t="s">
        <v>860</v>
      </c>
      <c r="H256" s="11" t="s">
        <v>336</v>
      </c>
      <c r="I256" s="20"/>
      <c r="J256" s="12" t="s">
        <v>428</v>
      </c>
      <c r="K256" s="13" t="s">
        <v>860</v>
      </c>
      <c r="L256" s="51" t="s">
        <v>75</v>
      </c>
      <c r="M256" s="14">
        <v>611</v>
      </c>
      <c r="N256" s="15" t="s">
        <v>247</v>
      </c>
      <c r="O256" s="22" t="e">
        <f>VLOOKUP(N256,#REF!,2,FALSE)</f>
        <v>#REF!</v>
      </c>
      <c r="P256" s="16"/>
      <c r="Q256" s="17"/>
      <c r="R256" s="18"/>
      <c r="S256" s="56" t="s">
        <v>50</v>
      </c>
      <c r="T256" s="57" t="s">
        <v>50</v>
      </c>
      <c r="U256" s="57" t="s">
        <v>50</v>
      </c>
      <c r="V256" s="57" t="s">
        <v>50</v>
      </c>
      <c r="W256" s="57" t="s">
        <v>50</v>
      </c>
      <c r="X256" s="57" t="s">
        <v>50</v>
      </c>
      <c r="Y256" s="57" t="s">
        <v>50</v>
      </c>
      <c r="Z256" s="57" t="s">
        <v>50</v>
      </c>
      <c r="AA256" s="57" t="s">
        <v>50</v>
      </c>
      <c r="AB256" s="57" t="s">
        <v>50</v>
      </c>
      <c r="AC256" s="57" t="s">
        <v>50</v>
      </c>
      <c r="AD256" s="57"/>
      <c r="AE256" s="58"/>
      <c r="AF256" s="67">
        <f t="shared" si="24"/>
        <v>11</v>
      </c>
    </row>
    <row r="257" spans="1:32" s="67" customFormat="1" ht="37.5" hidden="1" customHeight="1" x14ac:dyDescent="0.2">
      <c r="A257" s="19"/>
      <c r="B257" s="62">
        <f t="shared" si="25"/>
        <v>1</v>
      </c>
      <c r="C257" s="177">
        <v>647</v>
      </c>
      <c r="D257" s="71"/>
      <c r="E257" s="170"/>
      <c r="F257" s="65" t="s">
        <v>167</v>
      </c>
      <c r="G257" s="10" t="s">
        <v>860</v>
      </c>
      <c r="H257" s="11" t="s">
        <v>336</v>
      </c>
      <c r="I257" s="20"/>
      <c r="J257" s="12" t="s">
        <v>428</v>
      </c>
      <c r="K257" s="13" t="s">
        <v>860</v>
      </c>
      <c r="L257" s="51" t="s">
        <v>75</v>
      </c>
      <c r="M257" s="14">
        <v>632</v>
      </c>
      <c r="N257" s="15" t="s">
        <v>248</v>
      </c>
      <c r="O257" s="22" t="e">
        <f>VLOOKUP(N257,#REF!,2,FALSE)</f>
        <v>#REF!</v>
      </c>
      <c r="P257" s="16"/>
      <c r="Q257" s="17"/>
      <c r="R257" s="18"/>
      <c r="S257" s="56" t="s">
        <v>50</v>
      </c>
      <c r="T257" s="57" t="s">
        <v>50</v>
      </c>
      <c r="U257" s="57" t="s">
        <v>50</v>
      </c>
      <c r="V257" s="57" t="s">
        <v>50</v>
      </c>
      <c r="W257" s="57" t="s">
        <v>50</v>
      </c>
      <c r="X257" s="57" t="s">
        <v>50</v>
      </c>
      <c r="Y257" s="57" t="s">
        <v>50</v>
      </c>
      <c r="Z257" s="57" t="s">
        <v>50</v>
      </c>
      <c r="AA257" s="57" t="s">
        <v>50</v>
      </c>
      <c r="AB257" s="57" t="s">
        <v>50</v>
      </c>
      <c r="AC257" s="57" t="s">
        <v>50</v>
      </c>
      <c r="AD257" s="57"/>
      <c r="AE257" s="58"/>
      <c r="AF257" s="67">
        <f t="shared" si="24"/>
        <v>11</v>
      </c>
    </row>
    <row r="258" spans="1:32" s="67" customFormat="1" ht="37.5" hidden="1" customHeight="1" x14ac:dyDescent="0.2">
      <c r="A258" s="19"/>
      <c r="B258" s="62">
        <f t="shared" si="25"/>
        <v>1</v>
      </c>
      <c r="C258" s="177">
        <v>648</v>
      </c>
      <c r="D258" s="71"/>
      <c r="E258" s="170"/>
      <c r="F258" s="65" t="s">
        <v>819</v>
      </c>
      <c r="G258" s="10" t="s">
        <v>860</v>
      </c>
      <c r="H258" s="11" t="s">
        <v>336</v>
      </c>
      <c r="I258" s="20" t="s">
        <v>348</v>
      </c>
      <c r="J258" s="12" t="s">
        <v>428</v>
      </c>
      <c r="K258" s="13" t="s">
        <v>860</v>
      </c>
      <c r="L258" s="51" t="s">
        <v>75</v>
      </c>
      <c r="M258" s="14">
        <v>632</v>
      </c>
      <c r="N258" s="15" t="s">
        <v>255</v>
      </c>
      <c r="O258" s="22" t="e">
        <f>VLOOKUP(N258,#REF!,2,FALSE)</f>
        <v>#REF!</v>
      </c>
      <c r="P258" s="16"/>
      <c r="Q258" s="17"/>
      <c r="R258" s="18"/>
      <c r="S258" s="56" t="s">
        <v>50</v>
      </c>
      <c r="T258" s="57" t="s">
        <v>50</v>
      </c>
      <c r="U258" s="57" t="s">
        <v>50</v>
      </c>
      <c r="V258" s="57" t="s">
        <v>50</v>
      </c>
      <c r="W258" s="57" t="s">
        <v>50</v>
      </c>
      <c r="X258" s="57" t="s">
        <v>50</v>
      </c>
      <c r="Y258" s="57" t="s">
        <v>50</v>
      </c>
      <c r="Z258" s="57" t="s">
        <v>50</v>
      </c>
      <c r="AA258" s="57" t="s">
        <v>50</v>
      </c>
      <c r="AB258" s="57" t="s">
        <v>50</v>
      </c>
      <c r="AC258" s="57" t="s">
        <v>50</v>
      </c>
      <c r="AD258" s="57"/>
      <c r="AE258" s="58" t="s">
        <v>50</v>
      </c>
      <c r="AF258" s="67">
        <f t="shared" si="24"/>
        <v>12</v>
      </c>
    </row>
    <row r="259" spans="1:32" s="67" customFormat="1" ht="37.5" hidden="1" customHeight="1" x14ac:dyDescent="0.2">
      <c r="A259" s="32"/>
      <c r="B259" s="64">
        <f t="shared" si="25"/>
        <v>14</v>
      </c>
      <c r="C259" s="178" t="s">
        <v>427</v>
      </c>
      <c r="D259" s="72"/>
      <c r="E259" s="171"/>
      <c r="F259" s="44" t="s">
        <v>142</v>
      </c>
      <c r="G259" s="40"/>
      <c r="H259" s="41"/>
      <c r="I259" s="42"/>
      <c r="J259" s="43"/>
      <c r="K259" s="33"/>
      <c r="L259" s="52"/>
      <c r="M259" s="34"/>
      <c r="N259" s="35"/>
      <c r="O259" s="36"/>
      <c r="P259" s="37"/>
      <c r="Q259" s="38"/>
      <c r="R259" s="39"/>
      <c r="S259" s="59"/>
      <c r="T259" s="59"/>
      <c r="U259" s="59"/>
      <c r="V259" s="59"/>
      <c r="W259" s="59"/>
      <c r="X259" s="59"/>
      <c r="Y259" s="59"/>
      <c r="Z259" s="59"/>
      <c r="AA259" s="59"/>
      <c r="AB259" s="59"/>
      <c r="AC259" s="59"/>
      <c r="AD259" s="59"/>
      <c r="AE259" s="60"/>
      <c r="AF259" s="67">
        <f t="shared" si="24"/>
        <v>0</v>
      </c>
    </row>
    <row r="260" spans="1:32" s="67" customFormat="1" ht="37.5" hidden="1" customHeight="1" x14ac:dyDescent="0.2">
      <c r="A260" s="19"/>
      <c r="B260" s="62">
        <f t="shared" si="25"/>
        <v>1</v>
      </c>
      <c r="C260" s="177">
        <v>650</v>
      </c>
      <c r="D260" s="71"/>
      <c r="E260" s="170"/>
      <c r="F260" s="65" t="s">
        <v>120</v>
      </c>
      <c r="G260" s="10" t="s">
        <v>860</v>
      </c>
      <c r="H260" s="11" t="s">
        <v>336</v>
      </c>
      <c r="I260" s="20"/>
      <c r="J260" s="12" t="s">
        <v>849</v>
      </c>
      <c r="K260" s="13" t="s">
        <v>860</v>
      </c>
      <c r="L260" s="51" t="s">
        <v>75</v>
      </c>
      <c r="M260" s="14"/>
      <c r="N260" s="15" t="s">
        <v>367</v>
      </c>
      <c r="O260" s="22" t="e">
        <f>VLOOKUP(N260,#REF!,2,FALSE)</f>
        <v>#REF!</v>
      </c>
      <c r="P260" s="16"/>
      <c r="Q260" s="17"/>
      <c r="R260" s="18"/>
      <c r="S260" s="56" t="s">
        <v>50</v>
      </c>
      <c r="T260" s="57" t="s">
        <v>50</v>
      </c>
      <c r="U260" s="57" t="s">
        <v>50</v>
      </c>
      <c r="V260" s="57" t="s">
        <v>50</v>
      </c>
      <c r="W260" s="57" t="s">
        <v>50</v>
      </c>
      <c r="X260" s="57" t="s">
        <v>50</v>
      </c>
      <c r="Y260" s="57"/>
      <c r="Z260" s="57"/>
      <c r="AA260" s="57" t="s">
        <v>50</v>
      </c>
      <c r="AB260" s="57" t="s">
        <v>50</v>
      </c>
      <c r="AC260" s="57" t="s">
        <v>50</v>
      </c>
      <c r="AD260" s="57" t="s">
        <v>50</v>
      </c>
      <c r="AE260" s="58" t="s">
        <v>50</v>
      </c>
      <c r="AF260" s="67">
        <f t="shared" si="24"/>
        <v>11</v>
      </c>
    </row>
    <row r="261" spans="1:32" s="67" customFormat="1" ht="37.5" hidden="1" customHeight="1" x14ac:dyDescent="0.2">
      <c r="A261" s="19"/>
      <c r="B261" s="62">
        <f t="shared" si="25"/>
        <v>1</v>
      </c>
      <c r="C261" s="177">
        <v>651</v>
      </c>
      <c r="D261" s="71"/>
      <c r="E261" s="170"/>
      <c r="F261" s="65" t="s">
        <v>820</v>
      </c>
      <c r="G261" s="10" t="s">
        <v>860</v>
      </c>
      <c r="H261" s="11" t="s">
        <v>336</v>
      </c>
      <c r="I261" s="20"/>
      <c r="J261" s="12" t="s">
        <v>849</v>
      </c>
      <c r="K261" s="13" t="s">
        <v>860</v>
      </c>
      <c r="L261" s="51" t="s">
        <v>75</v>
      </c>
      <c r="M261" s="14">
        <v>650</v>
      </c>
      <c r="N261" s="15" t="s">
        <v>249</v>
      </c>
      <c r="O261" s="22" t="e">
        <f>VLOOKUP(N261,#REF!,2,FALSE)</f>
        <v>#REF!</v>
      </c>
      <c r="P261" s="16"/>
      <c r="Q261" s="17"/>
      <c r="R261" s="18"/>
      <c r="S261" s="56" t="s">
        <v>50</v>
      </c>
      <c r="T261" s="57" t="s">
        <v>50</v>
      </c>
      <c r="U261" s="57" t="s">
        <v>50</v>
      </c>
      <c r="V261" s="57" t="s">
        <v>50</v>
      </c>
      <c r="W261" s="57" t="s">
        <v>50</v>
      </c>
      <c r="X261" s="57" t="s">
        <v>50</v>
      </c>
      <c r="Y261" s="57" t="s">
        <v>50</v>
      </c>
      <c r="Z261" s="57" t="s">
        <v>50</v>
      </c>
      <c r="AA261" s="57" t="s">
        <v>50</v>
      </c>
      <c r="AB261" s="57"/>
      <c r="AC261" s="57" t="s">
        <v>50</v>
      </c>
      <c r="AD261" s="57"/>
      <c r="AE261" s="58" t="s">
        <v>50</v>
      </c>
      <c r="AF261" s="67">
        <f t="shared" si="24"/>
        <v>11</v>
      </c>
    </row>
    <row r="262" spans="1:32" s="67" customFormat="1" ht="37.5" hidden="1" customHeight="1" x14ac:dyDescent="0.2">
      <c r="A262" s="19"/>
      <c r="B262" s="62">
        <f t="shared" si="25"/>
        <v>1</v>
      </c>
      <c r="C262" s="177">
        <v>652</v>
      </c>
      <c r="D262" s="71"/>
      <c r="E262" s="170"/>
      <c r="F262" s="65" t="s">
        <v>150</v>
      </c>
      <c r="G262" s="10" t="s">
        <v>860</v>
      </c>
      <c r="H262" s="11" t="s">
        <v>336</v>
      </c>
      <c r="I262" s="20"/>
      <c r="J262" s="12" t="s">
        <v>849</v>
      </c>
      <c r="K262" s="13" t="s">
        <v>860</v>
      </c>
      <c r="L262" s="51" t="s">
        <v>75</v>
      </c>
      <c r="M262" s="14">
        <v>650</v>
      </c>
      <c r="N262" s="15" t="s">
        <v>250</v>
      </c>
      <c r="O262" s="22" t="e">
        <f>VLOOKUP(N262,#REF!,2,FALSE)</f>
        <v>#REF!</v>
      </c>
      <c r="P262" s="16"/>
      <c r="Q262" s="17"/>
      <c r="R262" s="18"/>
      <c r="S262" s="56" t="s">
        <v>50</v>
      </c>
      <c r="T262" s="57" t="s">
        <v>50</v>
      </c>
      <c r="U262" s="57"/>
      <c r="V262" s="57" t="s">
        <v>50</v>
      </c>
      <c r="W262" s="57" t="s">
        <v>50</v>
      </c>
      <c r="X262" s="57" t="s">
        <v>50</v>
      </c>
      <c r="Y262" s="57" t="s">
        <v>50</v>
      </c>
      <c r="Z262" s="57" t="s">
        <v>50</v>
      </c>
      <c r="AA262" s="57" t="s">
        <v>50</v>
      </c>
      <c r="AB262" s="57"/>
      <c r="AC262" s="57" t="s">
        <v>50</v>
      </c>
      <c r="AD262" s="57"/>
      <c r="AE262" s="58"/>
      <c r="AF262" s="67">
        <f t="shared" si="24"/>
        <v>9</v>
      </c>
    </row>
    <row r="263" spans="1:32" s="67" customFormat="1" ht="37.5" hidden="1" customHeight="1" x14ac:dyDescent="0.2">
      <c r="A263" s="19"/>
      <c r="B263" s="62">
        <f t="shared" si="25"/>
        <v>1</v>
      </c>
      <c r="C263" s="177">
        <v>653</v>
      </c>
      <c r="D263" s="71"/>
      <c r="E263" s="170"/>
      <c r="F263" s="65" t="s">
        <v>667</v>
      </c>
      <c r="G263" s="10" t="s">
        <v>860</v>
      </c>
      <c r="H263" s="11" t="s">
        <v>336</v>
      </c>
      <c r="I263" s="20"/>
      <c r="J263" s="12" t="s">
        <v>849</v>
      </c>
      <c r="K263" s="13" t="s">
        <v>860</v>
      </c>
      <c r="L263" s="51" t="s">
        <v>75</v>
      </c>
      <c r="M263" s="14">
        <v>650</v>
      </c>
      <c r="N263" s="15" t="s">
        <v>390</v>
      </c>
      <c r="O263" s="22" t="e">
        <f>VLOOKUP(N263,#REF!,2,FALSE)</f>
        <v>#REF!</v>
      </c>
      <c r="P263" s="16"/>
      <c r="Q263" s="17"/>
      <c r="R263" s="18"/>
      <c r="S263" s="56" t="s">
        <v>50</v>
      </c>
      <c r="T263" s="57" t="s">
        <v>50</v>
      </c>
      <c r="U263" s="57"/>
      <c r="V263" s="57" t="s">
        <v>50</v>
      </c>
      <c r="W263" s="57" t="s">
        <v>50</v>
      </c>
      <c r="X263" s="57" t="s">
        <v>50</v>
      </c>
      <c r="Y263" s="57" t="s">
        <v>50</v>
      </c>
      <c r="Z263" s="57" t="s">
        <v>50</v>
      </c>
      <c r="AA263" s="57" t="s">
        <v>50</v>
      </c>
      <c r="AB263" s="57"/>
      <c r="AC263" s="57" t="s">
        <v>50</v>
      </c>
      <c r="AD263" s="57"/>
      <c r="AE263" s="58"/>
      <c r="AF263" s="67">
        <f t="shared" si="24"/>
        <v>9</v>
      </c>
    </row>
    <row r="264" spans="1:32" s="67" customFormat="1" ht="37.5" hidden="1" customHeight="1" x14ac:dyDescent="0.2">
      <c r="A264" s="19"/>
      <c r="B264" s="62">
        <f t="shared" si="25"/>
        <v>1</v>
      </c>
      <c r="C264" s="177">
        <v>654</v>
      </c>
      <c r="D264" s="71"/>
      <c r="E264" s="170"/>
      <c r="F264" s="65" t="s">
        <v>821</v>
      </c>
      <c r="G264" s="10" t="s">
        <v>860</v>
      </c>
      <c r="H264" s="11" t="s">
        <v>336</v>
      </c>
      <c r="I264" s="20"/>
      <c r="J264" s="12" t="s">
        <v>849</v>
      </c>
      <c r="K264" s="13" t="s">
        <v>860</v>
      </c>
      <c r="L264" s="51" t="s">
        <v>75</v>
      </c>
      <c r="M264" s="14">
        <v>650</v>
      </c>
      <c r="N264" s="15" t="s">
        <v>252</v>
      </c>
      <c r="O264" s="22" t="e">
        <f>VLOOKUP(N264,#REF!,2,FALSE)</f>
        <v>#REF!</v>
      </c>
      <c r="P264" s="16"/>
      <c r="Q264" s="17"/>
      <c r="R264" s="18"/>
      <c r="S264" s="56" t="s">
        <v>50</v>
      </c>
      <c r="T264" s="57" t="s">
        <v>50</v>
      </c>
      <c r="U264" s="57" t="s">
        <v>50</v>
      </c>
      <c r="V264" s="57" t="s">
        <v>50</v>
      </c>
      <c r="W264" s="57" t="s">
        <v>50</v>
      </c>
      <c r="X264" s="57" t="s">
        <v>50</v>
      </c>
      <c r="Y264" s="57" t="s">
        <v>50</v>
      </c>
      <c r="Z264" s="57" t="s">
        <v>50</v>
      </c>
      <c r="AA264" s="57" t="s">
        <v>50</v>
      </c>
      <c r="AB264" s="57"/>
      <c r="AC264" s="57" t="s">
        <v>50</v>
      </c>
      <c r="AD264" s="57"/>
      <c r="AE264" s="58" t="s">
        <v>50</v>
      </c>
      <c r="AF264" s="67">
        <f t="shared" si="24"/>
        <v>11</v>
      </c>
    </row>
    <row r="265" spans="1:32" s="67" customFormat="1" ht="37.5" hidden="1" customHeight="1" x14ac:dyDescent="0.2">
      <c r="A265" s="19"/>
      <c r="B265" s="62">
        <f t="shared" si="25"/>
        <v>1</v>
      </c>
      <c r="C265" s="177">
        <v>655</v>
      </c>
      <c r="D265" s="71"/>
      <c r="E265" s="170"/>
      <c r="F265" s="65" t="s">
        <v>822</v>
      </c>
      <c r="G265" s="10" t="s">
        <v>860</v>
      </c>
      <c r="H265" s="11" t="s">
        <v>336</v>
      </c>
      <c r="I265" s="20"/>
      <c r="J265" s="12" t="s">
        <v>849</v>
      </c>
      <c r="K265" s="13" t="s">
        <v>860</v>
      </c>
      <c r="L265" s="51" t="s">
        <v>75</v>
      </c>
      <c r="M265" s="14">
        <v>650</v>
      </c>
      <c r="N265" s="15" t="s">
        <v>238</v>
      </c>
      <c r="O265" s="22" t="e">
        <f>VLOOKUP(N265,#REF!,2,FALSE)</f>
        <v>#REF!</v>
      </c>
      <c r="P265" s="16"/>
      <c r="Q265" s="17"/>
      <c r="R265" s="18"/>
      <c r="S265" s="56" t="s">
        <v>50</v>
      </c>
      <c r="T265" s="57" t="s">
        <v>50</v>
      </c>
      <c r="U265" s="57" t="s">
        <v>50</v>
      </c>
      <c r="V265" s="57" t="s">
        <v>50</v>
      </c>
      <c r="W265" s="57" t="s">
        <v>50</v>
      </c>
      <c r="X265" s="57" t="s">
        <v>50</v>
      </c>
      <c r="Y265" s="57" t="s">
        <v>50</v>
      </c>
      <c r="Z265" s="57" t="s">
        <v>50</v>
      </c>
      <c r="AA265" s="57" t="s">
        <v>50</v>
      </c>
      <c r="AB265" s="57"/>
      <c r="AC265" s="57" t="s">
        <v>50</v>
      </c>
      <c r="AD265" s="57"/>
      <c r="AE265" s="58"/>
      <c r="AF265" s="67">
        <f t="shared" si="24"/>
        <v>10</v>
      </c>
    </row>
    <row r="266" spans="1:32" s="67" customFormat="1" ht="37.5" hidden="1" customHeight="1" x14ac:dyDescent="0.2">
      <c r="A266" s="19"/>
      <c r="B266" s="62">
        <f t="shared" si="25"/>
        <v>1</v>
      </c>
      <c r="C266" s="177">
        <v>656</v>
      </c>
      <c r="D266" s="71"/>
      <c r="E266" s="170"/>
      <c r="F266" s="65" t="s">
        <v>197</v>
      </c>
      <c r="G266" s="10" t="s">
        <v>860</v>
      </c>
      <c r="H266" s="11" t="s">
        <v>336</v>
      </c>
      <c r="I266" s="20"/>
      <c r="J266" s="12" t="s">
        <v>849</v>
      </c>
      <c r="K266" s="13" t="s">
        <v>860</v>
      </c>
      <c r="L266" s="51" t="s">
        <v>75</v>
      </c>
      <c r="M266" s="14">
        <v>650</v>
      </c>
      <c r="N266" s="15" t="s">
        <v>414</v>
      </c>
      <c r="O266" s="22" t="e">
        <f>VLOOKUP(N266,#REF!,2,FALSE)</f>
        <v>#REF!</v>
      </c>
      <c r="P266" s="16"/>
      <c r="Q266" s="17"/>
      <c r="R266" s="18"/>
      <c r="S266" s="56" t="s">
        <v>50</v>
      </c>
      <c r="T266" s="57" t="s">
        <v>50</v>
      </c>
      <c r="U266" s="57"/>
      <c r="V266" s="57" t="s">
        <v>50</v>
      </c>
      <c r="W266" s="57" t="s">
        <v>50</v>
      </c>
      <c r="X266" s="57" t="s">
        <v>50</v>
      </c>
      <c r="Y266" s="57" t="s">
        <v>50</v>
      </c>
      <c r="Z266" s="57" t="s">
        <v>50</v>
      </c>
      <c r="AA266" s="57" t="s">
        <v>50</v>
      </c>
      <c r="AB266" s="57"/>
      <c r="AC266" s="57" t="s">
        <v>50</v>
      </c>
      <c r="AD266" s="57"/>
      <c r="AE266" s="58" t="s">
        <v>50</v>
      </c>
      <c r="AF266" s="67">
        <f t="shared" si="24"/>
        <v>10</v>
      </c>
    </row>
    <row r="267" spans="1:32" s="67" customFormat="1" ht="37.5" hidden="1" customHeight="1" x14ac:dyDescent="0.2">
      <c r="A267" s="19"/>
      <c r="B267" s="62">
        <f t="shared" si="25"/>
        <v>1</v>
      </c>
      <c r="C267" s="177">
        <v>657</v>
      </c>
      <c r="D267" s="71"/>
      <c r="E267" s="170"/>
      <c r="F267" s="65" t="s">
        <v>92</v>
      </c>
      <c r="G267" s="10" t="s">
        <v>860</v>
      </c>
      <c r="H267" s="11" t="s">
        <v>336</v>
      </c>
      <c r="I267" s="20"/>
      <c r="J267" s="12" t="s">
        <v>849</v>
      </c>
      <c r="K267" s="13" t="s">
        <v>860</v>
      </c>
      <c r="L267" s="51" t="s">
        <v>75</v>
      </c>
      <c r="M267" s="14">
        <v>650</v>
      </c>
      <c r="N267" s="15" t="s">
        <v>253</v>
      </c>
      <c r="O267" s="22" t="e">
        <f>VLOOKUP(N267,#REF!,2,FALSE)</f>
        <v>#REF!</v>
      </c>
      <c r="P267" s="16"/>
      <c r="Q267" s="17"/>
      <c r="R267" s="18"/>
      <c r="S267" s="56" t="s">
        <v>50</v>
      </c>
      <c r="T267" s="57" t="s">
        <v>50</v>
      </c>
      <c r="U267" s="57"/>
      <c r="V267" s="57" t="s">
        <v>50</v>
      </c>
      <c r="W267" s="57" t="s">
        <v>50</v>
      </c>
      <c r="X267" s="57" t="s">
        <v>50</v>
      </c>
      <c r="Y267" s="57" t="s">
        <v>50</v>
      </c>
      <c r="Z267" s="57" t="s">
        <v>50</v>
      </c>
      <c r="AA267" s="57" t="s">
        <v>50</v>
      </c>
      <c r="AB267" s="57"/>
      <c r="AC267" s="57" t="s">
        <v>50</v>
      </c>
      <c r="AD267" s="57"/>
      <c r="AE267" s="58" t="s">
        <v>50</v>
      </c>
      <c r="AF267" s="67">
        <f t="shared" si="24"/>
        <v>10</v>
      </c>
    </row>
    <row r="268" spans="1:32" s="67" customFormat="1" ht="37.5" hidden="1" customHeight="1" x14ac:dyDescent="0.2">
      <c r="A268" s="19"/>
      <c r="B268" s="62">
        <f t="shared" si="25"/>
        <v>1</v>
      </c>
      <c r="C268" s="177">
        <v>658</v>
      </c>
      <c r="D268" s="71"/>
      <c r="E268" s="170"/>
      <c r="F268" s="65" t="s">
        <v>153</v>
      </c>
      <c r="G268" s="10" t="s">
        <v>860</v>
      </c>
      <c r="H268" s="11" t="s">
        <v>336</v>
      </c>
      <c r="I268" s="20"/>
      <c r="J268" s="12" t="s">
        <v>849</v>
      </c>
      <c r="K268" s="13" t="s">
        <v>860</v>
      </c>
      <c r="L268" s="51" t="s">
        <v>75</v>
      </c>
      <c r="M268" s="14">
        <v>650</v>
      </c>
      <c r="N268" s="15" t="s">
        <v>244</v>
      </c>
      <c r="O268" s="22" t="e">
        <f>VLOOKUP(N268,#REF!,2,FALSE)</f>
        <v>#REF!</v>
      </c>
      <c r="P268" s="16"/>
      <c r="Q268" s="17"/>
      <c r="R268" s="18"/>
      <c r="S268" s="56" t="s">
        <v>50</v>
      </c>
      <c r="T268" s="57" t="s">
        <v>50</v>
      </c>
      <c r="U268" s="57"/>
      <c r="V268" s="57" t="s">
        <v>50</v>
      </c>
      <c r="W268" s="57" t="s">
        <v>50</v>
      </c>
      <c r="X268" s="57" t="s">
        <v>50</v>
      </c>
      <c r="Y268" s="57" t="s">
        <v>50</v>
      </c>
      <c r="Z268" s="57" t="s">
        <v>50</v>
      </c>
      <c r="AA268" s="57" t="s">
        <v>50</v>
      </c>
      <c r="AB268" s="57"/>
      <c r="AC268" s="57" t="s">
        <v>50</v>
      </c>
      <c r="AD268" s="57"/>
      <c r="AE268" s="58"/>
      <c r="AF268" s="67">
        <f t="shared" si="24"/>
        <v>9</v>
      </c>
    </row>
    <row r="269" spans="1:32" s="67" customFormat="1" ht="37.5" hidden="1" customHeight="1" x14ac:dyDescent="0.2">
      <c r="A269" s="19"/>
      <c r="B269" s="62">
        <f t="shared" si="25"/>
        <v>1</v>
      </c>
      <c r="C269" s="177">
        <v>659</v>
      </c>
      <c r="D269" s="71"/>
      <c r="E269" s="170"/>
      <c r="F269" s="65" t="s">
        <v>751</v>
      </c>
      <c r="G269" s="10" t="s">
        <v>860</v>
      </c>
      <c r="H269" s="11" t="s">
        <v>336</v>
      </c>
      <c r="I269" s="20"/>
      <c r="J269" s="12" t="s">
        <v>849</v>
      </c>
      <c r="K269" s="13" t="s">
        <v>860</v>
      </c>
      <c r="L269" s="51" t="s">
        <v>75</v>
      </c>
      <c r="M269" s="14">
        <v>650</v>
      </c>
      <c r="N269" s="15" t="s">
        <v>251</v>
      </c>
      <c r="O269" s="22" t="e">
        <f>VLOOKUP(N269,#REF!,2,FALSE)</f>
        <v>#REF!</v>
      </c>
      <c r="P269" s="16"/>
      <c r="Q269" s="17"/>
      <c r="R269" s="18"/>
      <c r="S269" s="56" t="s">
        <v>50</v>
      </c>
      <c r="T269" s="57" t="s">
        <v>50</v>
      </c>
      <c r="U269" s="57" t="s">
        <v>50</v>
      </c>
      <c r="V269" s="57" t="s">
        <v>50</v>
      </c>
      <c r="W269" s="57" t="s">
        <v>50</v>
      </c>
      <c r="X269" s="57" t="s">
        <v>50</v>
      </c>
      <c r="Y269" s="57" t="s">
        <v>50</v>
      </c>
      <c r="Z269" s="57" t="s">
        <v>50</v>
      </c>
      <c r="AA269" s="57" t="s">
        <v>50</v>
      </c>
      <c r="AB269" s="57"/>
      <c r="AC269" s="57" t="s">
        <v>50</v>
      </c>
      <c r="AD269" s="57"/>
      <c r="AE269" s="58" t="s">
        <v>50</v>
      </c>
      <c r="AF269" s="67">
        <f t="shared" si="24"/>
        <v>11</v>
      </c>
    </row>
    <row r="270" spans="1:32" s="67" customFormat="1" ht="37.5" hidden="1" customHeight="1" x14ac:dyDescent="0.2">
      <c r="A270" s="19"/>
      <c r="B270" s="62">
        <f t="shared" si="25"/>
        <v>1</v>
      </c>
      <c r="C270" s="177">
        <v>660</v>
      </c>
      <c r="D270" s="71"/>
      <c r="E270" s="170"/>
      <c r="F270" s="65" t="s">
        <v>93</v>
      </c>
      <c r="G270" s="10" t="s">
        <v>860</v>
      </c>
      <c r="H270" s="11" t="s">
        <v>336</v>
      </c>
      <c r="I270" s="20"/>
      <c r="J270" s="12" t="s">
        <v>849</v>
      </c>
      <c r="K270" s="13" t="s">
        <v>860</v>
      </c>
      <c r="L270" s="51" t="s">
        <v>75</v>
      </c>
      <c r="M270" s="14">
        <v>650</v>
      </c>
      <c r="N270" s="15" t="s">
        <v>257</v>
      </c>
      <c r="O270" s="22" t="e">
        <f>VLOOKUP(N270,#REF!,2,FALSE)</f>
        <v>#REF!</v>
      </c>
      <c r="P270" s="16"/>
      <c r="Q270" s="17"/>
      <c r="R270" s="18"/>
      <c r="S270" s="56" t="s">
        <v>50</v>
      </c>
      <c r="T270" s="57" t="s">
        <v>50</v>
      </c>
      <c r="U270" s="57"/>
      <c r="V270" s="57" t="s">
        <v>50</v>
      </c>
      <c r="W270" s="57" t="s">
        <v>50</v>
      </c>
      <c r="X270" s="57" t="s">
        <v>50</v>
      </c>
      <c r="Y270" s="57" t="s">
        <v>50</v>
      </c>
      <c r="Z270" s="57" t="s">
        <v>50</v>
      </c>
      <c r="AA270" s="57" t="s">
        <v>50</v>
      </c>
      <c r="AB270" s="57"/>
      <c r="AC270" s="57" t="s">
        <v>50</v>
      </c>
      <c r="AD270" s="57"/>
      <c r="AE270" s="58"/>
      <c r="AF270" s="67">
        <f t="shared" si="24"/>
        <v>9</v>
      </c>
    </row>
    <row r="271" spans="1:32" s="67" customFormat="1" ht="37.5" hidden="1" customHeight="1" x14ac:dyDescent="0.2">
      <c r="A271" s="19"/>
      <c r="B271" s="62">
        <f t="shared" si="25"/>
        <v>1</v>
      </c>
      <c r="C271" s="177">
        <v>661</v>
      </c>
      <c r="D271" s="71"/>
      <c r="E271" s="170"/>
      <c r="F271" s="65" t="s">
        <v>185</v>
      </c>
      <c r="G271" s="10" t="s">
        <v>860</v>
      </c>
      <c r="H271" s="11" t="s">
        <v>336</v>
      </c>
      <c r="I271" s="20"/>
      <c r="J271" s="12" t="s">
        <v>849</v>
      </c>
      <c r="K271" s="13" t="s">
        <v>860</v>
      </c>
      <c r="L271" s="51" t="s">
        <v>75</v>
      </c>
      <c r="M271" s="14">
        <v>650</v>
      </c>
      <c r="N271" s="15" t="s">
        <v>258</v>
      </c>
      <c r="O271" s="22" t="e">
        <f>VLOOKUP(N271,#REF!,2,FALSE)</f>
        <v>#REF!</v>
      </c>
      <c r="P271" s="16"/>
      <c r="Q271" s="17"/>
      <c r="R271" s="18"/>
      <c r="S271" s="56" t="s">
        <v>50</v>
      </c>
      <c r="T271" s="57" t="s">
        <v>50</v>
      </c>
      <c r="U271" s="57"/>
      <c r="V271" s="57" t="s">
        <v>50</v>
      </c>
      <c r="W271" s="57" t="s">
        <v>50</v>
      </c>
      <c r="X271" s="57" t="s">
        <v>50</v>
      </c>
      <c r="Y271" s="57" t="s">
        <v>50</v>
      </c>
      <c r="Z271" s="57" t="s">
        <v>50</v>
      </c>
      <c r="AA271" s="57" t="s">
        <v>50</v>
      </c>
      <c r="AB271" s="57"/>
      <c r="AC271" s="57" t="s">
        <v>50</v>
      </c>
      <c r="AD271" s="57"/>
      <c r="AE271" s="58"/>
      <c r="AF271" s="67">
        <f t="shared" si="24"/>
        <v>9</v>
      </c>
    </row>
    <row r="272" spans="1:32" s="67" customFormat="1" ht="37.5" hidden="1" customHeight="1" x14ac:dyDescent="0.2">
      <c r="A272" s="19"/>
      <c r="B272" s="62">
        <f t="shared" si="25"/>
        <v>1</v>
      </c>
      <c r="C272" s="177">
        <v>662</v>
      </c>
      <c r="D272" s="71"/>
      <c r="E272" s="170"/>
      <c r="F272" s="65" t="s">
        <v>186</v>
      </c>
      <c r="G272" s="10" t="s">
        <v>860</v>
      </c>
      <c r="H272" s="11" t="s">
        <v>336</v>
      </c>
      <c r="I272" s="20"/>
      <c r="J272" s="12" t="s">
        <v>849</v>
      </c>
      <c r="K272" s="13" t="s">
        <v>860</v>
      </c>
      <c r="L272" s="51" t="s">
        <v>75</v>
      </c>
      <c r="M272" s="14">
        <v>650</v>
      </c>
      <c r="N272" s="15" t="s">
        <v>259</v>
      </c>
      <c r="O272" s="22" t="e">
        <f>VLOOKUP(N272,#REF!,2,FALSE)</f>
        <v>#REF!</v>
      </c>
      <c r="P272" s="16"/>
      <c r="Q272" s="17"/>
      <c r="R272" s="18"/>
      <c r="S272" s="56" t="s">
        <v>50</v>
      </c>
      <c r="T272" s="57" t="s">
        <v>50</v>
      </c>
      <c r="U272" s="57" t="s">
        <v>50</v>
      </c>
      <c r="V272" s="57" t="s">
        <v>50</v>
      </c>
      <c r="W272" s="57" t="s">
        <v>50</v>
      </c>
      <c r="X272" s="57" t="s">
        <v>50</v>
      </c>
      <c r="Y272" s="57" t="s">
        <v>50</v>
      </c>
      <c r="Z272" s="57" t="s">
        <v>50</v>
      </c>
      <c r="AA272" s="57" t="s">
        <v>50</v>
      </c>
      <c r="AB272" s="57"/>
      <c r="AC272" s="57" t="s">
        <v>50</v>
      </c>
      <c r="AD272" s="57"/>
      <c r="AE272" s="58" t="s">
        <v>50</v>
      </c>
      <c r="AF272" s="67">
        <f t="shared" si="24"/>
        <v>11</v>
      </c>
    </row>
    <row r="273" spans="1:32" s="67" customFormat="1" ht="37.5" hidden="1" customHeight="1" x14ac:dyDescent="0.2">
      <c r="A273" s="19"/>
      <c r="B273" s="62">
        <f t="shared" si="25"/>
        <v>1</v>
      </c>
      <c r="C273" s="177">
        <v>663</v>
      </c>
      <c r="D273" s="71"/>
      <c r="E273" s="170"/>
      <c r="F273" s="65" t="s">
        <v>173</v>
      </c>
      <c r="G273" s="10" t="s">
        <v>860</v>
      </c>
      <c r="H273" s="11" t="s">
        <v>336</v>
      </c>
      <c r="I273" s="20"/>
      <c r="J273" s="12" t="s">
        <v>849</v>
      </c>
      <c r="K273" s="13" t="s">
        <v>860</v>
      </c>
      <c r="L273" s="51" t="s">
        <v>75</v>
      </c>
      <c r="M273" s="49">
        <v>650</v>
      </c>
      <c r="N273" s="15" t="s">
        <v>260</v>
      </c>
      <c r="O273" s="22" t="e">
        <f>VLOOKUP(N273,#REF!,2,FALSE)</f>
        <v>#REF!</v>
      </c>
      <c r="P273" s="16"/>
      <c r="Q273" s="17"/>
      <c r="R273" s="18"/>
      <c r="S273" s="56" t="s">
        <v>50</v>
      </c>
      <c r="T273" s="57" t="s">
        <v>50</v>
      </c>
      <c r="U273" s="57"/>
      <c r="V273" s="57" t="s">
        <v>50</v>
      </c>
      <c r="W273" s="57" t="s">
        <v>50</v>
      </c>
      <c r="X273" s="57" t="s">
        <v>50</v>
      </c>
      <c r="Y273" s="57" t="s">
        <v>50</v>
      </c>
      <c r="Z273" s="57" t="s">
        <v>50</v>
      </c>
      <c r="AA273" s="57" t="s">
        <v>50</v>
      </c>
      <c r="AB273" s="57"/>
      <c r="AC273" s="57" t="s">
        <v>50</v>
      </c>
      <c r="AD273" s="57"/>
      <c r="AE273" s="58" t="s">
        <v>50</v>
      </c>
      <c r="AF273" s="67">
        <f t="shared" ref="AF273:AF337" si="26">COUNTIF(S273:AE273,"x")</f>
        <v>10</v>
      </c>
    </row>
    <row r="274" spans="1:32" s="67" customFormat="1" ht="37.5" hidden="1" customHeight="1" x14ac:dyDescent="0.2">
      <c r="A274" s="19"/>
      <c r="B274" s="62">
        <f t="shared" si="25"/>
        <v>1</v>
      </c>
      <c r="C274" s="177">
        <v>664</v>
      </c>
      <c r="D274" s="71"/>
      <c r="E274" s="170"/>
      <c r="F274" s="65" t="s">
        <v>184</v>
      </c>
      <c r="G274" s="10" t="s">
        <v>860</v>
      </c>
      <c r="H274" s="11" t="s">
        <v>336</v>
      </c>
      <c r="I274" s="20"/>
      <c r="J274" s="12" t="s">
        <v>849</v>
      </c>
      <c r="K274" s="13" t="s">
        <v>860</v>
      </c>
      <c r="L274" s="51" t="s">
        <v>75</v>
      </c>
      <c r="M274" s="14">
        <v>650</v>
      </c>
      <c r="N274" s="15" t="s">
        <v>261</v>
      </c>
      <c r="O274" s="22" t="e">
        <f>VLOOKUP(N274,#REF!,2,FALSE)</f>
        <v>#REF!</v>
      </c>
      <c r="P274" s="16"/>
      <c r="Q274" s="17"/>
      <c r="R274" s="18"/>
      <c r="S274" s="56" t="s">
        <v>50</v>
      </c>
      <c r="T274" s="57" t="s">
        <v>50</v>
      </c>
      <c r="U274" s="57"/>
      <c r="V274" s="57" t="s">
        <v>50</v>
      </c>
      <c r="W274" s="57" t="s">
        <v>50</v>
      </c>
      <c r="X274" s="57" t="s">
        <v>50</v>
      </c>
      <c r="Y274" s="57" t="s">
        <v>50</v>
      </c>
      <c r="Z274" s="57" t="s">
        <v>50</v>
      </c>
      <c r="AA274" s="57" t="s">
        <v>50</v>
      </c>
      <c r="AB274" s="57"/>
      <c r="AC274" s="57" t="s">
        <v>50</v>
      </c>
      <c r="AD274" s="57"/>
      <c r="AE274" s="58"/>
      <c r="AF274" s="67">
        <f t="shared" si="26"/>
        <v>9</v>
      </c>
    </row>
    <row r="275" spans="1:32" s="67" customFormat="1" ht="37.5" hidden="1" customHeight="1" x14ac:dyDescent="0.2">
      <c r="A275" s="19"/>
      <c r="B275" s="62">
        <f t="shared" si="25"/>
        <v>1</v>
      </c>
      <c r="C275" s="177">
        <v>665</v>
      </c>
      <c r="D275" s="71"/>
      <c r="E275" s="170"/>
      <c r="F275" s="65" t="s">
        <v>824</v>
      </c>
      <c r="G275" s="10" t="s">
        <v>860</v>
      </c>
      <c r="H275" s="11" t="s">
        <v>336</v>
      </c>
      <c r="I275" s="20"/>
      <c r="J275" s="12" t="s">
        <v>849</v>
      </c>
      <c r="K275" s="13" t="s">
        <v>860</v>
      </c>
      <c r="L275" s="51" t="s">
        <v>75</v>
      </c>
      <c r="M275" s="14">
        <v>650</v>
      </c>
      <c r="N275" s="15" t="s">
        <v>262</v>
      </c>
      <c r="O275" s="22" t="e">
        <f>VLOOKUP(N275,#REF!,2,FALSE)</f>
        <v>#REF!</v>
      </c>
      <c r="P275" s="16"/>
      <c r="Q275" s="17"/>
      <c r="R275" s="18"/>
      <c r="S275" s="56" t="s">
        <v>50</v>
      </c>
      <c r="T275" s="57" t="s">
        <v>50</v>
      </c>
      <c r="U275" s="57"/>
      <c r="V275" s="57" t="s">
        <v>50</v>
      </c>
      <c r="W275" s="57" t="s">
        <v>50</v>
      </c>
      <c r="X275" s="57" t="s">
        <v>50</v>
      </c>
      <c r="Y275" s="57" t="s">
        <v>50</v>
      </c>
      <c r="Z275" s="57" t="s">
        <v>50</v>
      </c>
      <c r="AA275" s="57" t="s">
        <v>50</v>
      </c>
      <c r="AB275" s="57"/>
      <c r="AC275" s="57" t="s">
        <v>50</v>
      </c>
      <c r="AD275" s="57"/>
      <c r="AE275" s="58"/>
      <c r="AF275" s="67">
        <f t="shared" si="26"/>
        <v>9</v>
      </c>
    </row>
    <row r="276" spans="1:32" s="67" customFormat="1" ht="37.5" hidden="1" customHeight="1" x14ac:dyDescent="0.2">
      <c r="A276" s="19"/>
      <c r="B276" s="62">
        <f t="shared" si="25"/>
        <v>1</v>
      </c>
      <c r="C276" s="177">
        <v>666</v>
      </c>
      <c r="D276" s="71"/>
      <c r="E276" s="170"/>
      <c r="F276" s="65" t="s">
        <v>752</v>
      </c>
      <c r="G276" s="10" t="s">
        <v>860</v>
      </c>
      <c r="H276" s="11" t="s">
        <v>336</v>
      </c>
      <c r="I276" s="20"/>
      <c r="J276" s="12" t="s">
        <v>849</v>
      </c>
      <c r="K276" s="13" t="s">
        <v>860</v>
      </c>
      <c r="L276" s="51" t="s">
        <v>75</v>
      </c>
      <c r="M276" s="14">
        <v>650</v>
      </c>
      <c r="N276" s="15" t="s">
        <v>263</v>
      </c>
      <c r="O276" s="22" t="e">
        <f>VLOOKUP(N276,#REF!,2,FALSE)</f>
        <v>#REF!</v>
      </c>
      <c r="P276" s="16"/>
      <c r="Q276" s="17"/>
      <c r="R276" s="18"/>
      <c r="S276" s="56" t="s">
        <v>50</v>
      </c>
      <c r="T276" s="57" t="s">
        <v>50</v>
      </c>
      <c r="U276" s="57"/>
      <c r="V276" s="57" t="s">
        <v>50</v>
      </c>
      <c r="W276" s="57" t="s">
        <v>50</v>
      </c>
      <c r="X276" s="57" t="s">
        <v>50</v>
      </c>
      <c r="Y276" s="57" t="s">
        <v>50</v>
      </c>
      <c r="Z276" s="57" t="s">
        <v>50</v>
      </c>
      <c r="AA276" s="57" t="s">
        <v>50</v>
      </c>
      <c r="AB276" s="57"/>
      <c r="AC276" s="57" t="s">
        <v>50</v>
      </c>
      <c r="AD276" s="57"/>
      <c r="AE276" s="58"/>
      <c r="AF276" s="67">
        <f t="shared" si="26"/>
        <v>9</v>
      </c>
    </row>
    <row r="277" spans="1:32" s="67" customFormat="1" ht="37.5" hidden="1" customHeight="1" x14ac:dyDescent="0.2">
      <c r="A277" s="19"/>
      <c r="B277" s="62">
        <f t="shared" si="25"/>
        <v>1</v>
      </c>
      <c r="C277" s="177">
        <v>667</v>
      </c>
      <c r="D277" s="71"/>
      <c r="E277" s="170"/>
      <c r="F277" s="65" t="s">
        <v>202</v>
      </c>
      <c r="G277" s="10" t="s">
        <v>860</v>
      </c>
      <c r="H277" s="11" t="s">
        <v>336</v>
      </c>
      <c r="I277" s="20"/>
      <c r="J277" s="12" t="s">
        <v>849</v>
      </c>
      <c r="K277" s="13" t="s">
        <v>860</v>
      </c>
      <c r="L277" s="51" t="s">
        <v>75</v>
      </c>
      <c r="M277" s="14">
        <v>650</v>
      </c>
      <c r="N277" s="15" t="s">
        <v>392</v>
      </c>
      <c r="O277" s="22" t="e">
        <f>VLOOKUP(N277,#REF!,2,FALSE)</f>
        <v>#REF!</v>
      </c>
      <c r="P277" s="16"/>
      <c r="Q277" s="17"/>
      <c r="R277" s="18"/>
      <c r="S277" s="56" t="s">
        <v>50</v>
      </c>
      <c r="T277" s="57" t="s">
        <v>50</v>
      </c>
      <c r="U277" s="57"/>
      <c r="V277" s="57" t="s">
        <v>50</v>
      </c>
      <c r="W277" s="57" t="s">
        <v>50</v>
      </c>
      <c r="X277" s="57" t="s">
        <v>50</v>
      </c>
      <c r="Y277" s="57" t="s">
        <v>50</v>
      </c>
      <c r="Z277" s="57" t="s">
        <v>50</v>
      </c>
      <c r="AA277" s="57" t="s">
        <v>50</v>
      </c>
      <c r="AB277" s="57"/>
      <c r="AC277" s="57" t="s">
        <v>50</v>
      </c>
      <c r="AD277" s="57"/>
      <c r="AE277" s="58"/>
      <c r="AF277" s="67">
        <f t="shared" si="26"/>
        <v>9</v>
      </c>
    </row>
    <row r="278" spans="1:32" s="67" customFormat="1" ht="37.5" hidden="1" customHeight="1" x14ac:dyDescent="0.2">
      <c r="A278" s="19"/>
      <c r="B278" s="62">
        <f t="shared" si="25"/>
        <v>1</v>
      </c>
      <c r="C278" s="177">
        <v>668</v>
      </c>
      <c r="D278" s="71"/>
      <c r="E278" s="170"/>
      <c r="F278" s="65" t="s">
        <v>182</v>
      </c>
      <c r="G278" s="10" t="s">
        <v>860</v>
      </c>
      <c r="H278" s="11" t="s">
        <v>336</v>
      </c>
      <c r="I278" s="20"/>
      <c r="J278" s="12" t="s">
        <v>849</v>
      </c>
      <c r="K278" s="13" t="s">
        <v>860</v>
      </c>
      <c r="L278" s="51" t="s">
        <v>75</v>
      </c>
      <c r="M278" s="14">
        <v>650</v>
      </c>
      <c r="N278" s="15" t="s">
        <v>265</v>
      </c>
      <c r="O278" s="22" t="e">
        <f>VLOOKUP(N278,#REF!,2,FALSE)</f>
        <v>#REF!</v>
      </c>
      <c r="P278" s="16"/>
      <c r="Q278" s="17"/>
      <c r="R278" s="18"/>
      <c r="S278" s="56" t="s">
        <v>50</v>
      </c>
      <c r="T278" s="57" t="s">
        <v>50</v>
      </c>
      <c r="U278" s="57"/>
      <c r="V278" s="57" t="s">
        <v>50</v>
      </c>
      <c r="W278" s="57" t="s">
        <v>50</v>
      </c>
      <c r="X278" s="57" t="s">
        <v>50</v>
      </c>
      <c r="Y278" s="57" t="s">
        <v>50</v>
      </c>
      <c r="Z278" s="57" t="s">
        <v>50</v>
      </c>
      <c r="AA278" s="57" t="s">
        <v>50</v>
      </c>
      <c r="AB278" s="57"/>
      <c r="AC278" s="57" t="s">
        <v>50</v>
      </c>
      <c r="AD278" s="57"/>
      <c r="AE278" s="58"/>
      <c r="AF278" s="67">
        <f t="shared" si="26"/>
        <v>9</v>
      </c>
    </row>
    <row r="279" spans="1:32" s="67" customFormat="1" ht="37.5" hidden="1" customHeight="1" x14ac:dyDescent="0.2">
      <c r="A279" s="19"/>
      <c r="B279" s="62">
        <f t="shared" si="25"/>
        <v>1</v>
      </c>
      <c r="C279" s="177">
        <v>669</v>
      </c>
      <c r="D279" s="71"/>
      <c r="E279" s="170"/>
      <c r="F279" s="65" t="s">
        <v>823</v>
      </c>
      <c r="G279" s="10" t="s">
        <v>860</v>
      </c>
      <c r="H279" s="11" t="s">
        <v>336</v>
      </c>
      <c r="I279" s="20"/>
      <c r="J279" s="12" t="s">
        <v>849</v>
      </c>
      <c r="K279" s="13" t="s">
        <v>860</v>
      </c>
      <c r="L279" s="51" t="s">
        <v>75</v>
      </c>
      <c r="M279" s="14">
        <v>650</v>
      </c>
      <c r="N279" s="15" t="s">
        <v>266</v>
      </c>
      <c r="O279" s="22" t="e">
        <f>VLOOKUP(N279,#REF!,2,FALSE)</f>
        <v>#REF!</v>
      </c>
      <c r="P279" s="16"/>
      <c r="Q279" s="17"/>
      <c r="R279" s="18"/>
      <c r="S279" s="56" t="s">
        <v>50</v>
      </c>
      <c r="T279" s="57" t="s">
        <v>50</v>
      </c>
      <c r="U279" s="57"/>
      <c r="V279" s="57" t="s">
        <v>50</v>
      </c>
      <c r="W279" s="57" t="s">
        <v>50</v>
      </c>
      <c r="X279" s="57" t="s">
        <v>50</v>
      </c>
      <c r="Y279" s="57" t="s">
        <v>50</v>
      </c>
      <c r="Z279" s="57" t="s">
        <v>50</v>
      </c>
      <c r="AA279" s="57" t="s">
        <v>50</v>
      </c>
      <c r="AB279" s="57"/>
      <c r="AC279" s="57" t="s">
        <v>50</v>
      </c>
      <c r="AD279" s="57"/>
      <c r="AE279" s="58" t="s">
        <v>50</v>
      </c>
      <c r="AF279" s="67">
        <f t="shared" si="26"/>
        <v>10</v>
      </c>
    </row>
    <row r="280" spans="1:32" s="67" customFormat="1" ht="37.5" hidden="1" customHeight="1" x14ac:dyDescent="0.2">
      <c r="A280" s="19"/>
      <c r="B280" s="62">
        <f t="shared" si="25"/>
        <v>1</v>
      </c>
      <c r="C280" s="177">
        <v>670</v>
      </c>
      <c r="D280" s="71"/>
      <c r="E280" s="170"/>
      <c r="F280" s="65" t="s">
        <v>754</v>
      </c>
      <c r="G280" s="10" t="s">
        <v>860</v>
      </c>
      <c r="H280" s="11" t="s">
        <v>336</v>
      </c>
      <c r="I280" s="20"/>
      <c r="J280" s="12" t="s">
        <v>849</v>
      </c>
      <c r="K280" s="13" t="s">
        <v>860</v>
      </c>
      <c r="L280" s="51" t="s">
        <v>75</v>
      </c>
      <c r="M280" s="14">
        <v>650</v>
      </c>
      <c r="N280" s="15" t="s">
        <v>267</v>
      </c>
      <c r="O280" s="22" t="e">
        <f>VLOOKUP(N280,#REF!,2,FALSE)</f>
        <v>#REF!</v>
      </c>
      <c r="P280" s="16"/>
      <c r="Q280" s="17"/>
      <c r="R280" s="18"/>
      <c r="S280" s="56" t="s">
        <v>50</v>
      </c>
      <c r="T280" s="57" t="s">
        <v>50</v>
      </c>
      <c r="U280" s="57"/>
      <c r="V280" s="57" t="s">
        <v>50</v>
      </c>
      <c r="W280" s="57" t="s">
        <v>50</v>
      </c>
      <c r="X280" s="57" t="s">
        <v>50</v>
      </c>
      <c r="Y280" s="57" t="s">
        <v>50</v>
      </c>
      <c r="Z280" s="57" t="s">
        <v>50</v>
      </c>
      <c r="AA280" s="57" t="s">
        <v>50</v>
      </c>
      <c r="AB280" s="57"/>
      <c r="AC280" s="57" t="s">
        <v>50</v>
      </c>
      <c r="AD280" s="57"/>
      <c r="AE280" s="58" t="s">
        <v>50</v>
      </c>
      <c r="AF280" s="67">
        <f t="shared" si="26"/>
        <v>10</v>
      </c>
    </row>
    <row r="281" spans="1:32" s="67" customFormat="1" ht="37.5" hidden="1" customHeight="1" x14ac:dyDescent="0.2">
      <c r="A281" s="19"/>
      <c r="B281" s="62">
        <f t="shared" si="25"/>
        <v>1</v>
      </c>
      <c r="C281" s="177">
        <v>671</v>
      </c>
      <c r="D281" s="71"/>
      <c r="E281" s="170"/>
      <c r="F281" s="65" t="s">
        <v>755</v>
      </c>
      <c r="G281" s="10" t="s">
        <v>860</v>
      </c>
      <c r="H281" s="11" t="s">
        <v>336</v>
      </c>
      <c r="I281" s="20"/>
      <c r="J281" s="12" t="s">
        <v>849</v>
      </c>
      <c r="K281" s="13" t="s">
        <v>860</v>
      </c>
      <c r="L281" s="51" t="s">
        <v>75</v>
      </c>
      <c r="M281" s="14">
        <v>650</v>
      </c>
      <c r="N281" s="15" t="s">
        <v>269</v>
      </c>
      <c r="O281" s="22" t="e">
        <f>VLOOKUP(N281,#REF!,2,FALSE)</f>
        <v>#REF!</v>
      </c>
      <c r="P281" s="16"/>
      <c r="Q281" s="17"/>
      <c r="R281" s="18"/>
      <c r="S281" s="56" t="s">
        <v>50</v>
      </c>
      <c r="T281" s="57" t="s">
        <v>50</v>
      </c>
      <c r="U281" s="57"/>
      <c r="V281" s="57" t="s">
        <v>50</v>
      </c>
      <c r="W281" s="57" t="s">
        <v>50</v>
      </c>
      <c r="X281" s="57" t="s">
        <v>50</v>
      </c>
      <c r="Y281" s="57" t="s">
        <v>50</v>
      </c>
      <c r="Z281" s="57" t="s">
        <v>50</v>
      </c>
      <c r="AA281" s="57" t="s">
        <v>50</v>
      </c>
      <c r="AB281" s="57"/>
      <c r="AC281" s="57" t="s">
        <v>50</v>
      </c>
      <c r="AD281" s="57"/>
      <c r="AE281" s="58"/>
      <c r="AF281" s="67">
        <f t="shared" si="26"/>
        <v>9</v>
      </c>
    </row>
    <row r="282" spans="1:32" s="67" customFormat="1" ht="37.5" hidden="1" customHeight="1" x14ac:dyDescent="0.2">
      <c r="A282" s="19"/>
      <c r="B282" s="62">
        <f t="shared" si="25"/>
        <v>1</v>
      </c>
      <c r="C282" s="177">
        <v>672</v>
      </c>
      <c r="D282" s="71"/>
      <c r="E282" s="170"/>
      <c r="F282" s="65" t="s">
        <v>183</v>
      </c>
      <c r="G282" s="10" t="s">
        <v>860</v>
      </c>
      <c r="H282" s="11" t="s">
        <v>336</v>
      </c>
      <c r="I282" s="20"/>
      <c r="J282" s="12" t="s">
        <v>849</v>
      </c>
      <c r="K282" s="13" t="s">
        <v>860</v>
      </c>
      <c r="L282" s="51" t="s">
        <v>75</v>
      </c>
      <c r="M282" s="14">
        <v>650</v>
      </c>
      <c r="N282" s="15" t="s">
        <v>268</v>
      </c>
      <c r="O282" s="22" t="e">
        <f>VLOOKUP(N282,#REF!,2,FALSE)</f>
        <v>#REF!</v>
      </c>
      <c r="P282" s="16"/>
      <c r="Q282" s="17"/>
      <c r="R282" s="18"/>
      <c r="S282" s="56" t="s">
        <v>50</v>
      </c>
      <c r="T282" s="57" t="s">
        <v>50</v>
      </c>
      <c r="U282" s="57"/>
      <c r="V282" s="57" t="s">
        <v>50</v>
      </c>
      <c r="W282" s="57" t="s">
        <v>50</v>
      </c>
      <c r="X282" s="57" t="s">
        <v>50</v>
      </c>
      <c r="Y282" s="57" t="s">
        <v>50</v>
      </c>
      <c r="Z282" s="57" t="s">
        <v>50</v>
      </c>
      <c r="AA282" s="57" t="s">
        <v>50</v>
      </c>
      <c r="AB282" s="57"/>
      <c r="AC282" s="57" t="s">
        <v>50</v>
      </c>
      <c r="AD282" s="57"/>
      <c r="AE282" s="58" t="s">
        <v>50</v>
      </c>
      <c r="AF282" s="67">
        <f t="shared" si="26"/>
        <v>10</v>
      </c>
    </row>
    <row r="283" spans="1:32" s="67" customFormat="1" ht="37.5" hidden="1" customHeight="1" x14ac:dyDescent="0.2">
      <c r="A283" s="19"/>
      <c r="B283" s="62">
        <f t="shared" ref="B283:B346" si="27">COUNTIF(C:C,C283)</f>
        <v>1</v>
      </c>
      <c r="C283" s="177">
        <v>673</v>
      </c>
      <c r="D283" s="71"/>
      <c r="E283" s="170"/>
      <c r="F283" s="65" t="s">
        <v>753</v>
      </c>
      <c r="G283" s="10" t="s">
        <v>860</v>
      </c>
      <c r="H283" s="11" t="s">
        <v>336</v>
      </c>
      <c r="I283" s="20"/>
      <c r="J283" s="12" t="s">
        <v>849</v>
      </c>
      <c r="K283" s="13" t="s">
        <v>860</v>
      </c>
      <c r="L283" s="51" t="s">
        <v>75</v>
      </c>
      <c r="M283" s="14">
        <v>650</v>
      </c>
      <c r="N283" s="15" t="s">
        <v>270</v>
      </c>
      <c r="O283" s="22" t="e">
        <f>VLOOKUP(N283,#REF!,2,FALSE)</f>
        <v>#REF!</v>
      </c>
      <c r="P283" s="16"/>
      <c r="Q283" s="17"/>
      <c r="R283" s="18"/>
      <c r="S283" s="56" t="s">
        <v>50</v>
      </c>
      <c r="T283" s="57" t="s">
        <v>50</v>
      </c>
      <c r="U283" s="57" t="s">
        <v>50</v>
      </c>
      <c r="V283" s="57" t="s">
        <v>50</v>
      </c>
      <c r="W283" s="57" t="s">
        <v>50</v>
      </c>
      <c r="X283" s="57" t="s">
        <v>50</v>
      </c>
      <c r="Y283" s="57" t="s">
        <v>50</v>
      </c>
      <c r="Z283" s="57" t="s">
        <v>50</v>
      </c>
      <c r="AA283" s="57" t="s">
        <v>50</v>
      </c>
      <c r="AB283" s="57"/>
      <c r="AC283" s="57" t="s">
        <v>50</v>
      </c>
      <c r="AD283" s="57"/>
      <c r="AE283" s="58"/>
      <c r="AF283" s="67">
        <f t="shared" si="26"/>
        <v>10</v>
      </c>
    </row>
    <row r="284" spans="1:32" s="67" customFormat="1" ht="37.5" hidden="1" customHeight="1" x14ac:dyDescent="0.2">
      <c r="A284" s="19"/>
      <c r="B284" s="62">
        <f t="shared" si="27"/>
        <v>1</v>
      </c>
      <c r="C284" s="177">
        <v>674</v>
      </c>
      <c r="D284" s="71"/>
      <c r="E284" s="170"/>
      <c r="F284" s="65" t="s">
        <v>158</v>
      </c>
      <c r="G284" s="10" t="s">
        <v>860</v>
      </c>
      <c r="H284" s="11" t="s">
        <v>336</v>
      </c>
      <c r="I284" s="20"/>
      <c r="J284" s="12" t="s">
        <v>849</v>
      </c>
      <c r="K284" s="13" t="s">
        <v>860</v>
      </c>
      <c r="L284" s="51" t="s">
        <v>75</v>
      </c>
      <c r="M284" s="14">
        <v>650</v>
      </c>
      <c r="N284" s="15" t="s">
        <v>271</v>
      </c>
      <c r="O284" s="22" t="e">
        <f>VLOOKUP(N284,#REF!,2,FALSE)</f>
        <v>#REF!</v>
      </c>
      <c r="P284" s="16"/>
      <c r="Q284" s="17"/>
      <c r="R284" s="18"/>
      <c r="S284" s="56" t="s">
        <v>50</v>
      </c>
      <c r="T284" s="57" t="s">
        <v>50</v>
      </c>
      <c r="U284" s="57"/>
      <c r="V284" s="57" t="s">
        <v>50</v>
      </c>
      <c r="W284" s="57" t="s">
        <v>50</v>
      </c>
      <c r="X284" s="57" t="s">
        <v>50</v>
      </c>
      <c r="Y284" s="57" t="s">
        <v>50</v>
      </c>
      <c r="Z284" s="57" t="s">
        <v>50</v>
      </c>
      <c r="AA284" s="57" t="s">
        <v>50</v>
      </c>
      <c r="AB284" s="57"/>
      <c r="AC284" s="57" t="s">
        <v>50</v>
      </c>
      <c r="AD284" s="57"/>
      <c r="AE284" s="58" t="s">
        <v>50</v>
      </c>
      <c r="AF284" s="67">
        <f t="shared" si="26"/>
        <v>10</v>
      </c>
    </row>
    <row r="285" spans="1:32" s="67" customFormat="1" ht="37.5" hidden="1" customHeight="1" x14ac:dyDescent="0.2">
      <c r="A285" s="19"/>
      <c r="B285" s="62">
        <f t="shared" si="27"/>
        <v>1</v>
      </c>
      <c r="C285" s="177">
        <v>675</v>
      </c>
      <c r="D285" s="71"/>
      <c r="E285" s="170"/>
      <c r="F285" s="65" t="s">
        <v>162</v>
      </c>
      <c r="G285" s="10" t="s">
        <v>860</v>
      </c>
      <c r="H285" s="11" t="s">
        <v>336</v>
      </c>
      <c r="I285" s="20"/>
      <c r="J285" s="12" t="s">
        <v>849</v>
      </c>
      <c r="K285" s="13" t="s">
        <v>860</v>
      </c>
      <c r="L285" s="51" t="s">
        <v>75</v>
      </c>
      <c r="M285" s="14">
        <v>650</v>
      </c>
      <c r="N285" s="15" t="s">
        <v>272</v>
      </c>
      <c r="O285" s="22" t="e">
        <f>VLOOKUP(N285,#REF!,2,FALSE)</f>
        <v>#REF!</v>
      </c>
      <c r="P285" s="16"/>
      <c r="Q285" s="17"/>
      <c r="R285" s="18"/>
      <c r="S285" s="56" t="s">
        <v>50</v>
      </c>
      <c r="T285" s="57" t="s">
        <v>50</v>
      </c>
      <c r="U285" s="57"/>
      <c r="V285" s="57" t="s">
        <v>50</v>
      </c>
      <c r="W285" s="57" t="s">
        <v>50</v>
      </c>
      <c r="X285" s="57" t="s">
        <v>50</v>
      </c>
      <c r="Y285" s="57" t="s">
        <v>50</v>
      </c>
      <c r="Z285" s="57" t="s">
        <v>50</v>
      </c>
      <c r="AA285" s="57" t="s">
        <v>50</v>
      </c>
      <c r="AB285" s="57"/>
      <c r="AC285" s="57" t="s">
        <v>50</v>
      </c>
      <c r="AD285" s="57"/>
      <c r="AE285" s="58"/>
      <c r="AF285" s="67">
        <f t="shared" si="26"/>
        <v>9</v>
      </c>
    </row>
    <row r="286" spans="1:32" s="67" customFormat="1" ht="37.5" hidden="1" customHeight="1" x14ac:dyDescent="0.2">
      <c r="A286" s="19"/>
      <c r="B286" s="62">
        <f t="shared" si="27"/>
        <v>1</v>
      </c>
      <c r="C286" s="177">
        <v>676</v>
      </c>
      <c r="D286" s="71"/>
      <c r="E286" s="170"/>
      <c r="F286" s="65" t="s">
        <v>756</v>
      </c>
      <c r="G286" s="10" t="s">
        <v>860</v>
      </c>
      <c r="H286" s="11" t="s">
        <v>336</v>
      </c>
      <c r="I286" s="20"/>
      <c r="J286" s="12" t="s">
        <v>849</v>
      </c>
      <c r="K286" s="13" t="s">
        <v>860</v>
      </c>
      <c r="L286" s="51" t="s">
        <v>75</v>
      </c>
      <c r="M286" s="14">
        <v>650</v>
      </c>
      <c r="N286" s="15" t="s">
        <v>397</v>
      </c>
      <c r="O286" s="22" t="e">
        <f>VLOOKUP(N286,#REF!,2,FALSE)</f>
        <v>#REF!</v>
      </c>
      <c r="P286" s="16"/>
      <c r="Q286" s="17"/>
      <c r="R286" s="18"/>
      <c r="S286" s="56" t="s">
        <v>50</v>
      </c>
      <c r="T286" s="57" t="s">
        <v>50</v>
      </c>
      <c r="U286" s="57"/>
      <c r="V286" s="57" t="s">
        <v>50</v>
      </c>
      <c r="W286" s="57" t="s">
        <v>50</v>
      </c>
      <c r="X286" s="57" t="s">
        <v>50</v>
      </c>
      <c r="Y286" s="57" t="s">
        <v>50</v>
      </c>
      <c r="Z286" s="57" t="s">
        <v>50</v>
      </c>
      <c r="AA286" s="57" t="s">
        <v>50</v>
      </c>
      <c r="AB286" s="57"/>
      <c r="AC286" s="57" t="s">
        <v>50</v>
      </c>
      <c r="AD286" s="57"/>
      <c r="AE286" s="58" t="s">
        <v>50</v>
      </c>
      <c r="AF286" s="67">
        <f t="shared" si="26"/>
        <v>10</v>
      </c>
    </row>
    <row r="287" spans="1:32" s="67" customFormat="1" ht="37.5" hidden="1" customHeight="1" x14ac:dyDescent="0.2">
      <c r="A287" s="19"/>
      <c r="B287" s="62">
        <f t="shared" si="27"/>
        <v>1</v>
      </c>
      <c r="C287" s="177">
        <v>677</v>
      </c>
      <c r="D287" s="71"/>
      <c r="E287" s="170"/>
      <c r="F287" s="65" t="s">
        <v>165</v>
      </c>
      <c r="G287" s="10" t="s">
        <v>860</v>
      </c>
      <c r="H287" s="11" t="s">
        <v>336</v>
      </c>
      <c r="I287" s="20"/>
      <c r="J287" s="12" t="s">
        <v>849</v>
      </c>
      <c r="K287" s="13" t="s">
        <v>860</v>
      </c>
      <c r="L287" s="51" t="s">
        <v>75</v>
      </c>
      <c r="M287" s="14">
        <v>650</v>
      </c>
      <c r="N287" s="15" t="s">
        <v>273</v>
      </c>
      <c r="O287" s="22" t="e">
        <f>VLOOKUP(N287,#REF!,2,FALSE)</f>
        <v>#REF!</v>
      </c>
      <c r="P287" s="16"/>
      <c r="Q287" s="17"/>
      <c r="R287" s="18"/>
      <c r="S287" s="56" t="s">
        <v>50</v>
      </c>
      <c r="T287" s="57" t="s">
        <v>50</v>
      </c>
      <c r="U287" s="57" t="s">
        <v>50</v>
      </c>
      <c r="V287" s="57" t="s">
        <v>50</v>
      </c>
      <c r="W287" s="57" t="s">
        <v>50</v>
      </c>
      <c r="X287" s="57" t="s">
        <v>50</v>
      </c>
      <c r="Y287" s="57" t="s">
        <v>50</v>
      </c>
      <c r="Z287" s="57" t="s">
        <v>50</v>
      </c>
      <c r="AA287" s="57" t="s">
        <v>50</v>
      </c>
      <c r="AB287" s="57"/>
      <c r="AC287" s="57" t="s">
        <v>50</v>
      </c>
      <c r="AD287" s="57"/>
      <c r="AE287" s="58" t="s">
        <v>50</v>
      </c>
      <c r="AF287" s="67">
        <f t="shared" si="26"/>
        <v>11</v>
      </c>
    </row>
    <row r="288" spans="1:32" s="67" customFormat="1" ht="37.5" hidden="1" customHeight="1" x14ac:dyDescent="0.2">
      <c r="A288" s="19"/>
      <c r="B288" s="62">
        <f t="shared" si="27"/>
        <v>1</v>
      </c>
      <c r="C288" s="177">
        <v>678</v>
      </c>
      <c r="D288" s="71"/>
      <c r="E288" s="170"/>
      <c r="F288" s="65" t="s">
        <v>157</v>
      </c>
      <c r="G288" s="10" t="s">
        <v>860</v>
      </c>
      <c r="H288" s="11" t="s">
        <v>336</v>
      </c>
      <c r="I288" s="20"/>
      <c r="J288" s="12" t="s">
        <v>849</v>
      </c>
      <c r="K288" s="13" t="s">
        <v>860</v>
      </c>
      <c r="L288" s="51" t="s">
        <v>75</v>
      </c>
      <c r="M288" s="14">
        <v>650</v>
      </c>
      <c r="N288" s="15" t="s">
        <v>274</v>
      </c>
      <c r="O288" s="22" t="e">
        <f>VLOOKUP(N288,#REF!,2,FALSE)</f>
        <v>#REF!</v>
      </c>
      <c r="P288" s="16"/>
      <c r="Q288" s="17"/>
      <c r="R288" s="18"/>
      <c r="S288" s="56" t="s">
        <v>50</v>
      </c>
      <c r="T288" s="57" t="s">
        <v>50</v>
      </c>
      <c r="U288" s="57"/>
      <c r="V288" s="57" t="s">
        <v>50</v>
      </c>
      <c r="W288" s="57" t="s">
        <v>50</v>
      </c>
      <c r="X288" s="57" t="s">
        <v>50</v>
      </c>
      <c r="Y288" s="57" t="s">
        <v>50</v>
      </c>
      <c r="Z288" s="57" t="s">
        <v>50</v>
      </c>
      <c r="AA288" s="57" t="s">
        <v>50</v>
      </c>
      <c r="AB288" s="57"/>
      <c r="AC288" s="57" t="s">
        <v>50</v>
      </c>
      <c r="AD288" s="57"/>
      <c r="AE288" s="58" t="s">
        <v>50</v>
      </c>
      <c r="AF288" s="67">
        <f t="shared" si="26"/>
        <v>10</v>
      </c>
    </row>
    <row r="289" spans="1:32" s="67" customFormat="1" ht="37.5" hidden="1" customHeight="1" x14ac:dyDescent="0.2">
      <c r="A289" s="19"/>
      <c r="B289" s="62">
        <f t="shared" si="27"/>
        <v>1</v>
      </c>
      <c r="C289" s="177">
        <v>679</v>
      </c>
      <c r="D289" s="71"/>
      <c r="E289" s="170"/>
      <c r="F289" s="65" t="s">
        <v>757</v>
      </c>
      <c r="G289" s="10" t="s">
        <v>860</v>
      </c>
      <c r="H289" s="11" t="s">
        <v>336</v>
      </c>
      <c r="I289" s="20"/>
      <c r="J289" s="12" t="s">
        <v>849</v>
      </c>
      <c r="K289" s="13" t="s">
        <v>860</v>
      </c>
      <c r="L289" s="51" t="s">
        <v>75</v>
      </c>
      <c r="M289" s="14">
        <v>650</v>
      </c>
      <c r="N289" s="15" t="s">
        <v>275</v>
      </c>
      <c r="O289" s="22" t="e">
        <f>VLOOKUP(N289,#REF!,2,FALSE)</f>
        <v>#REF!</v>
      </c>
      <c r="P289" s="16"/>
      <c r="Q289" s="17"/>
      <c r="R289" s="18"/>
      <c r="S289" s="56" t="s">
        <v>50</v>
      </c>
      <c r="T289" s="57" t="s">
        <v>50</v>
      </c>
      <c r="U289" s="57"/>
      <c r="V289" s="57" t="s">
        <v>50</v>
      </c>
      <c r="W289" s="57" t="s">
        <v>50</v>
      </c>
      <c r="X289" s="57" t="s">
        <v>50</v>
      </c>
      <c r="Y289" s="57" t="s">
        <v>50</v>
      </c>
      <c r="Z289" s="57" t="s">
        <v>50</v>
      </c>
      <c r="AA289" s="57" t="s">
        <v>50</v>
      </c>
      <c r="AB289" s="57"/>
      <c r="AC289" s="57" t="s">
        <v>50</v>
      </c>
      <c r="AD289" s="57"/>
      <c r="AE289" s="58" t="s">
        <v>50</v>
      </c>
      <c r="AF289" s="67">
        <f t="shared" si="26"/>
        <v>10</v>
      </c>
    </row>
    <row r="290" spans="1:32" s="67" customFormat="1" ht="37.5" hidden="1" customHeight="1" x14ac:dyDescent="0.2">
      <c r="A290" s="19"/>
      <c r="B290" s="62">
        <f t="shared" si="27"/>
        <v>1</v>
      </c>
      <c r="C290" s="177">
        <v>680</v>
      </c>
      <c r="D290" s="71"/>
      <c r="E290" s="170"/>
      <c r="F290" s="65" t="s">
        <v>761</v>
      </c>
      <c r="G290" s="10" t="s">
        <v>860</v>
      </c>
      <c r="H290" s="11" t="s">
        <v>336</v>
      </c>
      <c r="I290" s="20"/>
      <c r="J290" s="12" t="s">
        <v>849</v>
      </c>
      <c r="K290" s="13" t="s">
        <v>860</v>
      </c>
      <c r="L290" s="51" t="s">
        <v>75</v>
      </c>
      <c r="M290" s="14">
        <v>650</v>
      </c>
      <c r="N290" s="15" t="s">
        <v>276</v>
      </c>
      <c r="O290" s="22" t="e">
        <f>VLOOKUP(N290,#REF!,2,FALSE)</f>
        <v>#REF!</v>
      </c>
      <c r="P290" s="16"/>
      <c r="Q290" s="17"/>
      <c r="R290" s="18"/>
      <c r="S290" s="56" t="s">
        <v>50</v>
      </c>
      <c r="T290" s="57" t="s">
        <v>50</v>
      </c>
      <c r="U290" s="57"/>
      <c r="V290" s="57" t="s">
        <v>50</v>
      </c>
      <c r="W290" s="57" t="s">
        <v>50</v>
      </c>
      <c r="X290" s="57" t="s">
        <v>50</v>
      </c>
      <c r="Y290" s="57" t="s">
        <v>50</v>
      </c>
      <c r="Z290" s="57" t="s">
        <v>50</v>
      </c>
      <c r="AA290" s="57" t="s">
        <v>50</v>
      </c>
      <c r="AB290" s="57"/>
      <c r="AC290" s="57" t="s">
        <v>50</v>
      </c>
      <c r="AD290" s="57"/>
      <c r="AE290" s="58" t="s">
        <v>50</v>
      </c>
      <c r="AF290" s="67">
        <f t="shared" si="26"/>
        <v>10</v>
      </c>
    </row>
    <row r="291" spans="1:32" s="67" customFormat="1" ht="37.5" hidden="1" customHeight="1" x14ac:dyDescent="0.2">
      <c r="A291" s="19"/>
      <c r="B291" s="62">
        <f t="shared" si="27"/>
        <v>1</v>
      </c>
      <c r="C291" s="177">
        <v>681</v>
      </c>
      <c r="D291" s="71"/>
      <c r="E291" s="170"/>
      <c r="F291" s="65" t="s">
        <v>123</v>
      </c>
      <c r="G291" s="10" t="s">
        <v>860</v>
      </c>
      <c r="H291" s="11" t="s">
        <v>336</v>
      </c>
      <c r="I291" s="20"/>
      <c r="J291" s="12" t="s">
        <v>849</v>
      </c>
      <c r="K291" s="13" t="s">
        <v>860</v>
      </c>
      <c r="L291" s="51" t="s">
        <v>75</v>
      </c>
      <c r="M291" s="14">
        <v>650</v>
      </c>
      <c r="N291" s="15" t="s">
        <v>415</v>
      </c>
      <c r="O291" s="22" t="e">
        <f>VLOOKUP(N291,#REF!,2,FALSE)</f>
        <v>#REF!</v>
      </c>
      <c r="P291" s="16"/>
      <c r="Q291" s="17"/>
      <c r="R291" s="18"/>
      <c r="S291" s="56" t="s">
        <v>50</v>
      </c>
      <c r="T291" s="57" t="s">
        <v>50</v>
      </c>
      <c r="U291" s="57"/>
      <c r="V291" s="57" t="s">
        <v>50</v>
      </c>
      <c r="W291" s="57" t="s">
        <v>50</v>
      </c>
      <c r="X291" s="57" t="s">
        <v>50</v>
      </c>
      <c r="Y291" s="57" t="s">
        <v>50</v>
      </c>
      <c r="Z291" s="57" t="s">
        <v>50</v>
      </c>
      <c r="AA291" s="57" t="s">
        <v>50</v>
      </c>
      <c r="AB291" s="57"/>
      <c r="AC291" s="57" t="s">
        <v>50</v>
      </c>
      <c r="AD291" s="57"/>
      <c r="AE291" s="58"/>
      <c r="AF291" s="67">
        <f t="shared" si="26"/>
        <v>9</v>
      </c>
    </row>
    <row r="292" spans="1:32" s="67" customFormat="1" ht="37.5" hidden="1" customHeight="1" x14ac:dyDescent="0.2">
      <c r="A292" s="19"/>
      <c r="B292" s="62">
        <f t="shared" si="27"/>
        <v>1</v>
      </c>
      <c r="C292" s="177">
        <v>682</v>
      </c>
      <c r="D292" s="71"/>
      <c r="E292" s="170"/>
      <c r="F292" s="65" t="s">
        <v>168</v>
      </c>
      <c r="G292" s="10" t="s">
        <v>860</v>
      </c>
      <c r="H292" s="11" t="s">
        <v>336</v>
      </c>
      <c r="I292" s="20"/>
      <c r="J292" s="12" t="s">
        <v>849</v>
      </c>
      <c r="K292" s="13" t="s">
        <v>860</v>
      </c>
      <c r="L292" s="51" t="s">
        <v>75</v>
      </c>
      <c r="M292" s="14">
        <v>650</v>
      </c>
      <c r="N292" s="15" t="s">
        <v>277</v>
      </c>
      <c r="O292" s="22" t="e">
        <f>VLOOKUP(N292,#REF!,2,FALSE)</f>
        <v>#REF!</v>
      </c>
      <c r="P292" s="16"/>
      <c r="Q292" s="17"/>
      <c r="R292" s="18"/>
      <c r="S292" s="56" t="s">
        <v>50</v>
      </c>
      <c r="T292" s="57" t="s">
        <v>50</v>
      </c>
      <c r="U292" s="57"/>
      <c r="V292" s="57" t="s">
        <v>50</v>
      </c>
      <c r="W292" s="57" t="s">
        <v>50</v>
      </c>
      <c r="X292" s="57" t="s">
        <v>50</v>
      </c>
      <c r="Y292" s="57" t="s">
        <v>50</v>
      </c>
      <c r="Z292" s="57" t="s">
        <v>50</v>
      </c>
      <c r="AA292" s="57" t="s">
        <v>50</v>
      </c>
      <c r="AB292" s="57"/>
      <c r="AC292" s="57" t="s">
        <v>50</v>
      </c>
      <c r="AD292" s="57"/>
      <c r="AE292" s="58" t="s">
        <v>50</v>
      </c>
      <c r="AF292" s="67">
        <f t="shared" si="26"/>
        <v>10</v>
      </c>
    </row>
    <row r="293" spans="1:32" s="67" customFormat="1" ht="37.5" hidden="1" customHeight="1" x14ac:dyDescent="0.2">
      <c r="A293" s="19"/>
      <c r="B293" s="62">
        <f t="shared" si="27"/>
        <v>1</v>
      </c>
      <c r="C293" s="177">
        <v>683</v>
      </c>
      <c r="D293" s="71"/>
      <c r="E293" s="170"/>
      <c r="F293" s="65" t="s">
        <v>825</v>
      </c>
      <c r="G293" s="10" t="s">
        <v>860</v>
      </c>
      <c r="H293" s="11" t="s">
        <v>336</v>
      </c>
      <c r="I293" s="20"/>
      <c r="J293" s="12" t="s">
        <v>849</v>
      </c>
      <c r="K293" s="13" t="s">
        <v>860</v>
      </c>
      <c r="L293" s="51" t="s">
        <v>75</v>
      </c>
      <c r="M293" s="14">
        <v>650</v>
      </c>
      <c r="N293" s="15" t="s">
        <v>278</v>
      </c>
      <c r="O293" s="22" t="e">
        <f>VLOOKUP(N293,#REF!,2,FALSE)</f>
        <v>#REF!</v>
      </c>
      <c r="P293" s="16"/>
      <c r="Q293" s="17"/>
      <c r="R293" s="18"/>
      <c r="S293" s="56" t="s">
        <v>50</v>
      </c>
      <c r="T293" s="57" t="s">
        <v>50</v>
      </c>
      <c r="U293" s="57"/>
      <c r="V293" s="57" t="s">
        <v>50</v>
      </c>
      <c r="W293" s="57" t="s">
        <v>50</v>
      </c>
      <c r="X293" s="57" t="s">
        <v>50</v>
      </c>
      <c r="Y293" s="57" t="s">
        <v>50</v>
      </c>
      <c r="Z293" s="57" t="s">
        <v>50</v>
      </c>
      <c r="AA293" s="57" t="s">
        <v>50</v>
      </c>
      <c r="AB293" s="57"/>
      <c r="AC293" s="57" t="s">
        <v>50</v>
      </c>
      <c r="AD293" s="57"/>
      <c r="AE293" s="58"/>
      <c r="AF293" s="67">
        <f t="shared" si="26"/>
        <v>9</v>
      </c>
    </row>
    <row r="294" spans="1:32" s="67" customFormat="1" ht="37.5" hidden="1" customHeight="1" x14ac:dyDescent="0.2">
      <c r="A294" s="19"/>
      <c r="B294" s="62">
        <f t="shared" si="27"/>
        <v>1</v>
      </c>
      <c r="C294" s="177">
        <v>684</v>
      </c>
      <c r="D294" s="71"/>
      <c r="E294" s="170"/>
      <c r="F294" s="65" t="s">
        <v>170</v>
      </c>
      <c r="G294" s="10" t="s">
        <v>860</v>
      </c>
      <c r="H294" s="11" t="s">
        <v>336</v>
      </c>
      <c r="I294" s="20"/>
      <c r="J294" s="12" t="s">
        <v>849</v>
      </c>
      <c r="K294" s="13" t="s">
        <v>860</v>
      </c>
      <c r="L294" s="51" t="s">
        <v>75</v>
      </c>
      <c r="M294" s="14">
        <v>650</v>
      </c>
      <c r="N294" s="15" t="s">
        <v>279</v>
      </c>
      <c r="O294" s="22" t="e">
        <f>VLOOKUP(N294,#REF!,2,FALSE)</f>
        <v>#REF!</v>
      </c>
      <c r="P294" s="16"/>
      <c r="Q294" s="17"/>
      <c r="R294" s="18"/>
      <c r="S294" s="56" t="s">
        <v>50</v>
      </c>
      <c r="T294" s="57" t="s">
        <v>50</v>
      </c>
      <c r="U294" s="57"/>
      <c r="V294" s="57" t="s">
        <v>50</v>
      </c>
      <c r="W294" s="57" t="s">
        <v>50</v>
      </c>
      <c r="X294" s="57" t="s">
        <v>50</v>
      </c>
      <c r="Y294" s="57" t="s">
        <v>50</v>
      </c>
      <c r="Z294" s="57" t="s">
        <v>50</v>
      </c>
      <c r="AA294" s="57" t="s">
        <v>50</v>
      </c>
      <c r="AB294" s="57"/>
      <c r="AC294" s="57" t="s">
        <v>50</v>
      </c>
      <c r="AD294" s="57"/>
      <c r="AE294" s="58"/>
      <c r="AF294" s="67">
        <f t="shared" si="26"/>
        <v>9</v>
      </c>
    </row>
    <row r="295" spans="1:32" s="67" customFormat="1" ht="37.5" hidden="1" customHeight="1" x14ac:dyDescent="0.2">
      <c r="A295" s="19"/>
      <c r="B295" s="62">
        <f t="shared" si="27"/>
        <v>1</v>
      </c>
      <c r="C295" s="177">
        <v>685</v>
      </c>
      <c r="D295" s="71"/>
      <c r="E295" s="170"/>
      <c r="F295" s="65" t="s">
        <v>149</v>
      </c>
      <c r="G295" s="10" t="s">
        <v>860</v>
      </c>
      <c r="H295" s="11" t="s">
        <v>336</v>
      </c>
      <c r="I295" s="20"/>
      <c r="J295" s="12" t="s">
        <v>849</v>
      </c>
      <c r="K295" s="13" t="s">
        <v>860</v>
      </c>
      <c r="L295" s="51" t="s">
        <v>75</v>
      </c>
      <c r="M295" s="14">
        <v>650</v>
      </c>
      <c r="N295" s="15" t="s">
        <v>280</v>
      </c>
      <c r="O295" s="22" t="e">
        <f>VLOOKUP(N295,#REF!,2,FALSE)</f>
        <v>#REF!</v>
      </c>
      <c r="P295" s="16"/>
      <c r="Q295" s="17"/>
      <c r="R295" s="18"/>
      <c r="S295" s="56" t="s">
        <v>50</v>
      </c>
      <c r="T295" s="57" t="s">
        <v>50</v>
      </c>
      <c r="U295" s="57"/>
      <c r="V295" s="57" t="s">
        <v>50</v>
      </c>
      <c r="W295" s="57" t="s">
        <v>50</v>
      </c>
      <c r="X295" s="57" t="s">
        <v>50</v>
      </c>
      <c r="Y295" s="57" t="s">
        <v>50</v>
      </c>
      <c r="Z295" s="57" t="s">
        <v>50</v>
      </c>
      <c r="AA295" s="57" t="s">
        <v>50</v>
      </c>
      <c r="AB295" s="57"/>
      <c r="AC295" s="57" t="s">
        <v>50</v>
      </c>
      <c r="AD295" s="57"/>
      <c r="AE295" s="58" t="s">
        <v>50</v>
      </c>
      <c r="AF295" s="67">
        <f t="shared" si="26"/>
        <v>10</v>
      </c>
    </row>
    <row r="296" spans="1:32" s="67" customFormat="1" ht="37.5" hidden="1" customHeight="1" x14ac:dyDescent="0.2">
      <c r="A296" s="19"/>
      <c r="B296" s="62">
        <f t="shared" si="27"/>
        <v>1</v>
      </c>
      <c r="C296" s="177">
        <v>686</v>
      </c>
      <c r="D296" s="71"/>
      <c r="E296" s="170"/>
      <c r="F296" s="65" t="s">
        <v>189</v>
      </c>
      <c r="G296" s="10" t="s">
        <v>860</v>
      </c>
      <c r="H296" s="11" t="s">
        <v>336</v>
      </c>
      <c r="I296" s="20"/>
      <c r="J296" s="12" t="s">
        <v>849</v>
      </c>
      <c r="K296" s="13" t="s">
        <v>860</v>
      </c>
      <c r="L296" s="51" t="s">
        <v>75</v>
      </c>
      <c r="M296" s="14">
        <v>650</v>
      </c>
      <c r="N296" s="15" t="s">
        <v>395</v>
      </c>
      <c r="O296" s="22" t="e">
        <f>VLOOKUP(N296,#REF!,2,FALSE)</f>
        <v>#REF!</v>
      </c>
      <c r="P296" s="16"/>
      <c r="Q296" s="17"/>
      <c r="R296" s="18"/>
      <c r="S296" s="56" t="s">
        <v>50</v>
      </c>
      <c r="T296" s="57" t="s">
        <v>50</v>
      </c>
      <c r="U296" s="57"/>
      <c r="V296" s="57" t="s">
        <v>50</v>
      </c>
      <c r="W296" s="57" t="s">
        <v>50</v>
      </c>
      <c r="X296" s="57" t="s">
        <v>50</v>
      </c>
      <c r="Y296" s="57" t="s">
        <v>50</v>
      </c>
      <c r="Z296" s="57" t="s">
        <v>50</v>
      </c>
      <c r="AA296" s="57" t="s">
        <v>50</v>
      </c>
      <c r="AB296" s="57"/>
      <c r="AC296" s="57" t="s">
        <v>50</v>
      </c>
      <c r="AD296" s="57"/>
      <c r="AE296" s="58"/>
      <c r="AF296" s="67">
        <f t="shared" si="26"/>
        <v>9</v>
      </c>
    </row>
    <row r="297" spans="1:32" s="67" customFormat="1" ht="37.5" hidden="1" customHeight="1" x14ac:dyDescent="0.2">
      <c r="A297" s="19">
        <v>44216</v>
      </c>
      <c r="B297" s="62">
        <f t="shared" si="27"/>
        <v>1</v>
      </c>
      <c r="C297" s="179">
        <v>687</v>
      </c>
      <c r="D297" s="73"/>
      <c r="E297" s="170"/>
      <c r="F297" s="65" t="s">
        <v>1012</v>
      </c>
      <c r="G297" s="10" t="s">
        <v>860</v>
      </c>
      <c r="H297" s="11" t="s">
        <v>336</v>
      </c>
      <c r="I297" s="20"/>
      <c r="J297" s="12" t="s">
        <v>849</v>
      </c>
      <c r="K297" s="13" t="s">
        <v>860</v>
      </c>
      <c r="L297" s="51" t="s">
        <v>75</v>
      </c>
      <c r="M297" s="14">
        <v>650</v>
      </c>
      <c r="N297" s="15" t="s">
        <v>1010</v>
      </c>
      <c r="O297" s="22" t="e">
        <f>VLOOKUP(N297,#REF!,2,FALSE)</f>
        <v>#REF!</v>
      </c>
      <c r="P297" s="16"/>
      <c r="Q297" s="17"/>
      <c r="R297" s="18"/>
      <c r="S297" s="56"/>
      <c r="T297" s="57" t="s">
        <v>50</v>
      </c>
      <c r="U297" s="57"/>
      <c r="V297" s="57" t="s">
        <v>50</v>
      </c>
      <c r="W297" s="57"/>
      <c r="X297" s="57" t="s">
        <v>50</v>
      </c>
      <c r="Y297" s="57"/>
      <c r="Z297" s="57"/>
      <c r="AA297" s="57"/>
      <c r="AB297" s="57"/>
      <c r="AC297" s="57"/>
      <c r="AD297" s="57"/>
      <c r="AE297" s="58"/>
      <c r="AF297" s="67">
        <f t="shared" si="26"/>
        <v>3</v>
      </c>
    </row>
    <row r="298" spans="1:32" s="67" customFormat="1" ht="37.5" hidden="1" customHeight="1" x14ac:dyDescent="0.2">
      <c r="A298" s="32"/>
      <c r="B298" s="64">
        <f t="shared" si="27"/>
        <v>14</v>
      </c>
      <c r="C298" s="178" t="s">
        <v>427</v>
      </c>
      <c r="D298" s="72"/>
      <c r="E298" s="171"/>
      <c r="F298" s="44" t="s">
        <v>141</v>
      </c>
      <c r="G298" s="40"/>
      <c r="H298" s="41"/>
      <c r="I298" s="42"/>
      <c r="J298" s="43"/>
      <c r="K298" s="33"/>
      <c r="L298" s="52"/>
      <c r="M298" s="34"/>
      <c r="N298" s="35"/>
      <c r="O298" s="36"/>
      <c r="P298" s="37"/>
      <c r="Q298" s="38"/>
      <c r="R298" s="39"/>
      <c r="S298" s="59"/>
      <c r="T298" s="59"/>
      <c r="U298" s="59"/>
      <c r="V298" s="59"/>
      <c r="W298" s="59"/>
      <c r="X298" s="59"/>
      <c r="Y298" s="59"/>
      <c r="Z298" s="59"/>
      <c r="AA298" s="59"/>
      <c r="AB298" s="59"/>
      <c r="AC298" s="59"/>
      <c r="AD298" s="59"/>
      <c r="AE298" s="60"/>
      <c r="AF298" s="67">
        <f t="shared" si="26"/>
        <v>0</v>
      </c>
    </row>
    <row r="299" spans="1:32" s="67" customFormat="1" ht="37.5" hidden="1" customHeight="1" x14ac:dyDescent="0.2">
      <c r="A299" s="19"/>
      <c r="B299" s="62">
        <f t="shared" si="27"/>
        <v>1</v>
      </c>
      <c r="C299" s="177">
        <v>701</v>
      </c>
      <c r="D299" s="71"/>
      <c r="E299" s="170"/>
      <c r="F299" s="65" t="s">
        <v>28</v>
      </c>
      <c r="G299" s="10" t="s">
        <v>860</v>
      </c>
      <c r="H299" s="11" t="s">
        <v>336</v>
      </c>
      <c r="I299" s="20" t="s">
        <v>1014</v>
      </c>
      <c r="J299" s="12" t="s">
        <v>850</v>
      </c>
      <c r="K299" s="13" t="s">
        <v>860</v>
      </c>
      <c r="L299" s="51" t="s">
        <v>75</v>
      </c>
      <c r="M299" s="14"/>
      <c r="N299" s="15" t="s">
        <v>281</v>
      </c>
      <c r="O299" s="22" t="e">
        <f>VLOOKUP(N299,#REF!,2,FALSE)</f>
        <v>#REF!</v>
      </c>
      <c r="P299" s="16"/>
      <c r="Q299" s="17"/>
      <c r="R299" s="18"/>
      <c r="S299" s="56" t="s">
        <v>50</v>
      </c>
      <c r="T299" s="57" t="s">
        <v>50</v>
      </c>
      <c r="U299" s="57" t="s">
        <v>50</v>
      </c>
      <c r="V299" s="57" t="s">
        <v>50</v>
      </c>
      <c r="W299" s="57" t="s">
        <v>50</v>
      </c>
      <c r="X299" s="57" t="s">
        <v>50</v>
      </c>
      <c r="Y299" s="57" t="s">
        <v>50</v>
      </c>
      <c r="Z299" s="57" t="s">
        <v>50</v>
      </c>
      <c r="AA299" s="57" t="s">
        <v>50</v>
      </c>
      <c r="AB299" s="57" t="s">
        <v>50</v>
      </c>
      <c r="AC299" s="57" t="s">
        <v>50</v>
      </c>
      <c r="AD299" s="57" t="s">
        <v>50</v>
      </c>
      <c r="AE299" s="58" t="s">
        <v>50</v>
      </c>
      <c r="AF299" s="67">
        <f t="shared" si="26"/>
        <v>13</v>
      </c>
    </row>
    <row r="300" spans="1:32" s="67" customFormat="1" ht="37.5" hidden="1" customHeight="1" x14ac:dyDescent="0.2">
      <c r="A300" s="19"/>
      <c r="B300" s="62">
        <f t="shared" si="27"/>
        <v>1</v>
      </c>
      <c r="C300" s="177">
        <v>702</v>
      </c>
      <c r="D300" s="71"/>
      <c r="E300" s="170"/>
      <c r="F300" s="65" t="s">
        <v>975</v>
      </c>
      <c r="G300" s="10" t="s">
        <v>860</v>
      </c>
      <c r="H300" s="11" t="s">
        <v>336</v>
      </c>
      <c r="I300" s="20"/>
      <c r="J300" s="12" t="s">
        <v>850</v>
      </c>
      <c r="K300" s="13" t="s">
        <v>860</v>
      </c>
      <c r="L300" s="51" t="s">
        <v>75</v>
      </c>
      <c r="M300" s="14"/>
      <c r="N300" s="15" t="s">
        <v>892</v>
      </c>
      <c r="O300" s="22" t="e">
        <f>VLOOKUP(N300,#REF!,2,FALSE)</f>
        <v>#REF!</v>
      </c>
      <c r="P300" s="16"/>
      <c r="Q300" s="17"/>
      <c r="R300" s="18"/>
      <c r="S300" s="56" t="s">
        <v>50</v>
      </c>
      <c r="T300" s="57" t="s">
        <v>50</v>
      </c>
      <c r="U300" s="57" t="s">
        <v>50</v>
      </c>
      <c r="V300" s="57" t="s">
        <v>50</v>
      </c>
      <c r="W300" s="57" t="s">
        <v>50</v>
      </c>
      <c r="X300" s="57" t="s">
        <v>50</v>
      </c>
      <c r="Y300" s="57" t="s">
        <v>50</v>
      </c>
      <c r="Z300" s="57" t="s">
        <v>50</v>
      </c>
      <c r="AA300" s="57" t="s">
        <v>50</v>
      </c>
      <c r="AB300" s="57" t="s">
        <v>50</v>
      </c>
      <c r="AC300" s="57" t="s">
        <v>50</v>
      </c>
      <c r="AD300" s="57" t="s">
        <v>50</v>
      </c>
      <c r="AE300" s="58"/>
      <c r="AF300" s="67">
        <f t="shared" si="26"/>
        <v>12</v>
      </c>
    </row>
    <row r="301" spans="1:32" s="67" customFormat="1" ht="37.5" hidden="1" customHeight="1" x14ac:dyDescent="0.2">
      <c r="A301" s="19"/>
      <c r="B301" s="62">
        <f t="shared" si="27"/>
        <v>1</v>
      </c>
      <c r="C301" s="177">
        <v>703</v>
      </c>
      <c r="D301" s="71"/>
      <c r="E301" s="170"/>
      <c r="F301" s="65" t="s">
        <v>113</v>
      </c>
      <c r="G301" s="10" t="s">
        <v>860</v>
      </c>
      <c r="H301" s="11" t="s">
        <v>336</v>
      </c>
      <c r="I301" s="20"/>
      <c r="J301" s="12" t="s">
        <v>850</v>
      </c>
      <c r="K301" s="13" t="s">
        <v>860</v>
      </c>
      <c r="L301" s="51" t="s">
        <v>75</v>
      </c>
      <c r="M301" s="14">
        <v>611</v>
      </c>
      <c r="N301" s="15" t="s">
        <v>282</v>
      </c>
      <c r="O301" s="22" t="e">
        <f>VLOOKUP(N301,#REF!,2,FALSE)</f>
        <v>#REF!</v>
      </c>
      <c r="P301" s="16"/>
      <c r="Q301" s="17"/>
      <c r="R301" s="18"/>
      <c r="S301" s="56"/>
      <c r="T301" s="57" t="s">
        <v>50</v>
      </c>
      <c r="U301" s="57" t="s">
        <v>50</v>
      </c>
      <c r="V301" s="57" t="s">
        <v>50</v>
      </c>
      <c r="W301" s="57" t="s">
        <v>50</v>
      </c>
      <c r="X301" s="57" t="s">
        <v>50</v>
      </c>
      <c r="Y301" s="57" t="s">
        <v>50</v>
      </c>
      <c r="Z301" s="57" t="s">
        <v>50</v>
      </c>
      <c r="AA301" s="57" t="s">
        <v>50</v>
      </c>
      <c r="AB301" s="57" t="s">
        <v>50</v>
      </c>
      <c r="AC301" s="57" t="s">
        <v>50</v>
      </c>
      <c r="AD301" s="57"/>
      <c r="AE301" s="58" t="s">
        <v>50</v>
      </c>
      <c r="AF301" s="67">
        <f t="shared" si="26"/>
        <v>11</v>
      </c>
    </row>
    <row r="302" spans="1:32" s="67" customFormat="1" ht="37.5" hidden="1" customHeight="1" x14ac:dyDescent="0.2">
      <c r="A302" s="19"/>
      <c r="B302" s="62">
        <f t="shared" si="27"/>
        <v>1</v>
      </c>
      <c r="C302" s="177">
        <v>704</v>
      </c>
      <c r="D302" s="71"/>
      <c r="E302" s="170"/>
      <c r="F302" s="65" t="s">
        <v>826</v>
      </c>
      <c r="G302" s="10" t="s">
        <v>860</v>
      </c>
      <c r="H302" s="11" t="s">
        <v>336</v>
      </c>
      <c r="I302" s="20"/>
      <c r="J302" s="12" t="s">
        <v>850</v>
      </c>
      <c r="K302" s="13" t="s">
        <v>860</v>
      </c>
      <c r="L302" s="51" t="s">
        <v>75</v>
      </c>
      <c r="M302" s="14"/>
      <c r="N302" s="15" t="s">
        <v>411</v>
      </c>
      <c r="O302" s="22" t="e">
        <f>VLOOKUP(N302,#REF!,2,FALSE)</f>
        <v>#REF!</v>
      </c>
      <c r="P302" s="16"/>
      <c r="Q302" s="17"/>
      <c r="R302" s="18"/>
      <c r="S302" s="56"/>
      <c r="T302" s="57" t="s">
        <v>50</v>
      </c>
      <c r="U302" s="57" t="s">
        <v>50</v>
      </c>
      <c r="V302" s="57" t="s">
        <v>50</v>
      </c>
      <c r="W302" s="57" t="s">
        <v>50</v>
      </c>
      <c r="X302" s="57" t="s">
        <v>50</v>
      </c>
      <c r="Y302" s="57" t="s">
        <v>50</v>
      </c>
      <c r="Z302" s="57" t="s">
        <v>50</v>
      </c>
      <c r="AA302" s="57" t="s">
        <v>50</v>
      </c>
      <c r="AB302" s="57" t="s">
        <v>50</v>
      </c>
      <c r="AC302" s="57" t="s">
        <v>50</v>
      </c>
      <c r="AD302" s="57"/>
      <c r="AE302" s="58"/>
      <c r="AF302" s="67">
        <f t="shared" si="26"/>
        <v>10</v>
      </c>
    </row>
    <row r="303" spans="1:32" s="67" customFormat="1" ht="37.5" hidden="1" customHeight="1" x14ac:dyDescent="0.2">
      <c r="A303" s="19"/>
      <c r="B303" s="62">
        <f t="shared" si="27"/>
        <v>1</v>
      </c>
      <c r="C303" s="177">
        <v>705</v>
      </c>
      <c r="D303" s="71"/>
      <c r="E303" s="170"/>
      <c r="F303" s="65" t="s">
        <v>284</v>
      </c>
      <c r="G303" s="10" t="s">
        <v>860</v>
      </c>
      <c r="H303" s="11" t="s">
        <v>336</v>
      </c>
      <c r="I303" s="20"/>
      <c r="J303" s="12" t="s">
        <v>850</v>
      </c>
      <c r="K303" s="13" t="s">
        <v>860</v>
      </c>
      <c r="L303" s="51" t="s">
        <v>75</v>
      </c>
      <c r="M303" s="14">
        <v>621</v>
      </c>
      <c r="N303" s="15" t="s">
        <v>283</v>
      </c>
      <c r="O303" s="22" t="e">
        <f>VLOOKUP(N303,#REF!,2,FALSE)</f>
        <v>#REF!</v>
      </c>
      <c r="P303" s="16"/>
      <c r="Q303" s="17"/>
      <c r="R303" s="18"/>
      <c r="S303" s="56" t="s">
        <v>50</v>
      </c>
      <c r="T303" s="57" t="s">
        <v>50</v>
      </c>
      <c r="U303" s="57" t="s">
        <v>50</v>
      </c>
      <c r="V303" s="57" t="s">
        <v>50</v>
      </c>
      <c r="W303" s="57" t="s">
        <v>50</v>
      </c>
      <c r="X303" s="57" t="s">
        <v>50</v>
      </c>
      <c r="Y303" s="57" t="s">
        <v>50</v>
      </c>
      <c r="Z303" s="57" t="s">
        <v>50</v>
      </c>
      <c r="AA303" s="57" t="s">
        <v>50</v>
      </c>
      <c r="AB303" s="57" t="s">
        <v>50</v>
      </c>
      <c r="AC303" s="57" t="s">
        <v>50</v>
      </c>
      <c r="AD303" s="57" t="s">
        <v>50</v>
      </c>
      <c r="AE303" s="58" t="s">
        <v>50</v>
      </c>
      <c r="AF303" s="67">
        <f t="shared" si="26"/>
        <v>13</v>
      </c>
    </row>
    <row r="304" spans="1:32" s="67" customFormat="1" ht="37.5" hidden="1" customHeight="1" x14ac:dyDescent="0.2">
      <c r="A304" s="19"/>
      <c r="B304" s="62">
        <f t="shared" si="27"/>
        <v>1</v>
      </c>
      <c r="C304" s="177">
        <v>706</v>
      </c>
      <c r="D304" s="71"/>
      <c r="E304" s="170"/>
      <c r="F304" s="65" t="s">
        <v>191</v>
      </c>
      <c r="G304" s="10" t="s">
        <v>860</v>
      </c>
      <c r="H304" s="11" t="s">
        <v>336</v>
      </c>
      <c r="I304" s="20"/>
      <c r="J304" s="12" t="s">
        <v>850</v>
      </c>
      <c r="K304" s="13" t="s">
        <v>860</v>
      </c>
      <c r="L304" s="51" t="s">
        <v>75</v>
      </c>
      <c r="M304" s="14"/>
      <c r="N304" s="15" t="s">
        <v>321</v>
      </c>
      <c r="O304" s="22" t="e">
        <f>VLOOKUP(N304,#REF!,2,FALSE)</f>
        <v>#REF!</v>
      </c>
      <c r="P304" s="16"/>
      <c r="Q304" s="17"/>
      <c r="R304" s="18"/>
      <c r="S304" s="56"/>
      <c r="T304" s="57" t="s">
        <v>50</v>
      </c>
      <c r="U304" s="57" t="s">
        <v>50</v>
      </c>
      <c r="V304" s="57" t="s">
        <v>50</v>
      </c>
      <c r="W304" s="57" t="s">
        <v>50</v>
      </c>
      <c r="X304" s="57" t="s">
        <v>50</v>
      </c>
      <c r="Y304" s="57" t="s">
        <v>50</v>
      </c>
      <c r="Z304" s="57" t="s">
        <v>50</v>
      </c>
      <c r="AA304" s="57" t="s">
        <v>50</v>
      </c>
      <c r="AB304" s="57" t="s">
        <v>50</v>
      </c>
      <c r="AC304" s="57" t="s">
        <v>50</v>
      </c>
      <c r="AD304" s="57"/>
      <c r="AE304" s="58" t="s">
        <v>50</v>
      </c>
      <c r="AF304" s="67">
        <f t="shared" si="26"/>
        <v>11</v>
      </c>
    </row>
    <row r="305" spans="1:32" s="67" customFormat="1" ht="37.5" hidden="1" customHeight="1" x14ac:dyDescent="0.2">
      <c r="A305" s="19"/>
      <c r="B305" s="62">
        <f t="shared" si="27"/>
        <v>1</v>
      </c>
      <c r="C305" s="177">
        <v>707</v>
      </c>
      <c r="D305" s="71"/>
      <c r="E305" s="170"/>
      <c r="F305" s="65" t="s">
        <v>91</v>
      </c>
      <c r="G305" s="10" t="s">
        <v>860</v>
      </c>
      <c r="H305" s="11" t="s">
        <v>336</v>
      </c>
      <c r="I305" s="20"/>
      <c r="J305" s="12" t="s">
        <v>850</v>
      </c>
      <c r="K305" s="13" t="s">
        <v>860</v>
      </c>
      <c r="L305" s="51" t="s">
        <v>75</v>
      </c>
      <c r="M305" s="14"/>
      <c r="N305" s="15" t="s">
        <v>327</v>
      </c>
      <c r="O305" s="22" t="e">
        <f>VLOOKUP(N305,#REF!,2,FALSE)</f>
        <v>#REF!</v>
      </c>
      <c r="P305" s="16"/>
      <c r="Q305" s="17"/>
      <c r="R305" s="18"/>
      <c r="S305" s="56" t="s">
        <v>50</v>
      </c>
      <c r="T305" s="57" t="s">
        <v>50</v>
      </c>
      <c r="U305" s="57" t="s">
        <v>50</v>
      </c>
      <c r="V305" s="57" t="s">
        <v>50</v>
      </c>
      <c r="W305" s="57" t="s">
        <v>50</v>
      </c>
      <c r="X305" s="57" t="s">
        <v>50</v>
      </c>
      <c r="Y305" s="57" t="s">
        <v>50</v>
      </c>
      <c r="Z305" s="57" t="s">
        <v>50</v>
      </c>
      <c r="AA305" s="57" t="s">
        <v>50</v>
      </c>
      <c r="AB305" s="57" t="s">
        <v>50</v>
      </c>
      <c r="AC305" s="57" t="s">
        <v>50</v>
      </c>
      <c r="AD305" s="57" t="s">
        <v>50</v>
      </c>
      <c r="AE305" s="58" t="s">
        <v>50</v>
      </c>
      <c r="AF305" s="67">
        <f t="shared" si="26"/>
        <v>13</v>
      </c>
    </row>
    <row r="306" spans="1:32" s="67" customFormat="1" ht="37.5" hidden="1" customHeight="1" x14ac:dyDescent="0.2">
      <c r="A306" s="19"/>
      <c r="B306" s="62">
        <f t="shared" si="27"/>
        <v>1</v>
      </c>
      <c r="C306" s="177">
        <v>708</v>
      </c>
      <c r="D306" s="71"/>
      <c r="E306" s="170"/>
      <c r="F306" s="65" t="s">
        <v>94</v>
      </c>
      <c r="G306" s="10" t="s">
        <v>860</v>
      </c>
      <c r="H306" s="11" t="s">
        <v>336</v>
      </c>
      <c r="I306" s="20"/>
      <c r="J306" s="12" t="s">
        <v>850</v>
      </c>
      <c r="K306" s="13" t="s">
        <v>860</v>
      </c>
      <c r="L306" s="51" t="s">
        <v>75</v>
      </c>
      <c r="M306" s="14"/>
      <c r="N306" s="15" t="s">
        <v>285</v>
      </c>
      <c r="O306" s="22" t="e">
        <f>VLOOKUP(N306,#REF!,2,FALSE)</f>
        <v>#REF!</v>
      </c>
      <c r="P306" s="16"/>
      <c r="Q306" s="17"/>
      <c r="R306" s="18"/>
      <c r="S306" s="56" t="s">
        <v>50</v>
      </c>
      <c r="T306" s="57" t="s">
        <v>50</v>
      </c>
      <c r="U306" s="57" t="s">
        <v>50</v>
      </c>
      <c r="V306" s="57" t="s">
        <v>50</v>
      </c>
      <c r="W306" s="57" t="s">
        <v>50</v>
      </c>
      <c r="X306" s="57" t="s">
        <v>50</v>
      </c>
      <c r="Y306" s="57" t="s">
        <v>50</v>
      </c>
      <c r="Z306" s="57" t="s">
        <v>50</v>
      </c>
      <c r="AA306" s="57" t="s">
        <v>50</v>
      </c>
      <c r="AB306" s="57" t="s">
        <v>50</v>
      </c>
      <c r="AC306" s="57" t="s">
        <v>50</v>
      </c>
      <c r="AD306" s="57"/>
      <c r="AE306" s="58" t="s">
        <v>50</v>
      </c>
      <c r="AF306" s="67">
        <f t="shared" si="26"/>
        <v>12</v>
      </c>
    </row>
    <row r="307" spans="1:32" s="67" customFormat="1" ht="37.5" hidden="1" customHeight="1" x14ac:dyDescent="0.2">
      <c r="A307" s="19"/>
      <c r="B307" s="62">
        <f t="shared" si="27"/>
        <v>1</v>
      </c>
      <c r="C307" s="177">
        <v>709</v>
      </c>
      <c r="D307" s="71"/>
      <c r="E307" s="170"/>
      <c r="F307" s="65" t="s">
        <v>364</v>
      </c>
      <c r="G307" s="10" t="s">
        <v>860</v>
      </c>
      <c r="H307" s="11" t="s">
        <v>336</v>
      </c>
      <c r="I307" s="20"/>
      <c r="J307" s="12" t="s">
        <v>850</v>
      </c>
      <c r="K307" s="13" t="s">
        <v>860</v>
      </c>
      <c r="L307" s="51" t="s">
        <v>75</v>
      </c>
      <c r="M307" s="14"/>
      <c r="N307" s="15" t="s">
        <v>329</v>
      </c>
      <c r="O307" s="22" t="e">
        <f>VLOOKUP(N307,#REF!,2,FALSE)</f>
        <v>#REF!</v>
      </c>
      <c r="P307" s="16"/>
      <c r="Q307" s="17"/>
      <c r="R307" s="18"/>
      <c r="S307" s="56" t="s">
        <v>50</v>
      </c>
      <c r="T307" s="57" t="s">
        <v>50</v>
      </c>
      <c r="U307" s="57"/>
      <c r="V307" s="57" t="s">
        <v>50</v>
      </c>
      <c r="W307" s="57" t="s">
        <v>50</v>
      </c>
      <c r="X307" s="57" t="s">
        <v>50</v>
      </c>
      <c r="Y307" s="57" t="s">
        <v>50</v>
      </c>
      <c r="Z307" s="57" t="s">
        <v>50</v>
      </c>
      <c r="AA307" s="57" t="s">
        <v>50</v>
      </c>
      <c r="AB307" s="57" t="s">
        <v>50</v>
      </c>
      <c r="AC307" s="57" t="s">
        <v>50</v>
      </c>
      <c r="AD307" s="57"/>
      <c r="AE307" s="58"/>
      <c r="AF307" s="67">
        <f t="shared" si="26"/>
        <v>10</v>
      </c>
    </row>
    <row r="308" spans="1:32" s="67" customFormat="1" ht="37.5" hidden="1" customHeight="1" x14ac:dyDescent="0.2">
      <c r="A308" s="19"/>
      <c r="B308" s="62">
        <f t="shared" si="27"/>
        <v>1</v>
      </c>
      <c r="C308" s="177">
        <v>710</v>
      </c>
      <c r="D308" s="71"/>
      <c r="E308" s="170"/>
      <c r="F308" s="65" t="s">
        <v>675</v>
      </c>
      <c r="G308" s="10" t="s">
        <v>860</v>
      </c>
      <c r="H308" s="11" t="s">
        <v>336</v>
      </c>
      <c r="I308" s="20"/>
      <c r="J308" s="12" t="s">
        <v>850</v>
      </c>
      <c r="K308" s="13" t="s">
        <v>860</v>
      </c>
      <c r="L308" s="51" t="s">
        <v>75</v>
      </c>
      <c r="M308" s="14"/>
      <c r="N308" s="15" t="s">
        <v>676</v>
      </c>
      <c r="O308" s="22" t="e">
        <f>VLOOKUP(N308,#REF!,2,FALSE)</f>
        <v>#REF!</v>
      </c>
      <c r="P308" s="16"/>
      <c r="Q308" s="17"/>
      <c r="R308" s="18"/>
      <c r="S308" s="56"/>
      <c r="T308" s="57"/>
      <c r="U308" s="57" t="s">
        <v>50</v>
      </c>
      <c r="V308" s="57" t="s">
        <v>50</v>
      </c>
      <c r="W308" s="57" t="s">
        <v>50</v>
      </c>
      <c r="X308" s="57" t="s">
        <v>50</v>
      </c>
      <c r="Y308" s="57" t="s">
        <v>50</v>
      </c>
      <c r="Z308" s="57" t="s">
        <v>50</v>
      </c>
      <c r="AA308" s="57"/>
      <c r="AB308" s="57" t="s">
        <v>50</v>
      </c>
      <c r="AC308" s="57" t="s">
        <v>50</v>
      </c>
      <c r="AD308" s="57"/>
      <c r="AE308" s="58"/>
      <c r="AF308" s="67">
        <f t="shared" si="26"/>
        <v>8</v>
      </c>
    </row>
    <row r="309" spans="1:32" s="67" customFormat="1" ht="37.5" hidden="1" customHeight="1" x14ac:dyDescent="0.2">
      <c r="A309" s="32"/>
      <c r="B309" s="64">
        <f t="shared" si="27"/>
        <v>14</v>
      </c>
      <c r="C309" s="178" t="s">
        <v>427</v>
      </c>
      <c r="D309" s="72"/>
      <c r="E309" s="171"/>
      <c r="F309" s="66" t="s">
        <v>140</v>
      </c>
      <c r="G309" s="40"/>
      <c r="H309" s="41"/>
      <c r="I309" s="42"/>
      <c r="J309" s="43"/>
      <c r="K309" s="33"/>
      <c r="L309" s="52"/>
      <c r="M309" s="34"/>
      <c r="N309" s="35"/>
      <c r="O309" s="36"/>
      <c r="P309" s="37"/>
      <c r="Q309" s="38"/>
      <c r="R309" s="39"/>
      <c r="S309" s="59"/>
      <c r="T309" s="59"/>
      <c r="U309" s="59"/>
      <c r="V309" s="59"/>
      <c r="W309" s="59"/>
      <c r="X309" s="59"/>
      <c r="Y309" s="59"/>
      <c r="Z309" s="59"/>
      <c r="AA309" s="59"/>
      <c r="AB309" s="59"/>
      <c r="AC309" s="59"/>
      <c r="AD309" s="59"/>
      <c r="AE309" s="60"/>
      <c r="AF309" s="67">
        <f t="shared" si="26"/>
        <v>0</v>
      </c>
    </row>
    <row r="310" spans="1:32" s="67" customFormat="1" ht="37.5" hidden="1" customHeight="1" x14ac:dyDescent="0.2">
      <c r="A310" s="19"/>
      <c r="B310" s="62">
        <f t="shared" si="27"/>
        <v>1</v>
      </c>
      <c r="C310" s="177">
        <v>720</v>
      </c>
      <c r="D310" s="71"/>
      <c r="E310" s="170"/>
      <c r="F310" s="65" t="s">
        <v>970</v>
      </c>
      <c r="G310" s="10" t="s">
        <v>860</v>
      </c>
      <c r="H310" s="11" t="s">
        <v>336</v>
      </c>
      <c r="I310" s="20"/>
      <c r="J310" s="12" t="s">
        <v>851</v>
      </c>
      <c r="K310" s="13" t="s">
        <v>860</v>
      </c>
      <c r="L310" s="51" t="s">
        <v>75</v>
      </c>
      <c r="M310" s="14"/>
      <c r="N310" s="15" t="s">
        <v>365</v>
      </c>
      <c r="O310" s="22" t="e">
        <f>VLOOKUP(N310,#REF!,2,FALSE)</f>
        <v>#REF!</v>
      </c>
      <c r="P310" s="16"/>
      <c r="Q310" s="17"/>
      <c r="R310" s="18"/>
      <c r="S310" s="56" t="s">
        <v>50</v>
      </c>
      <c r="T310" s="57" t="s">
        <v>50</v>
      </c>
      <c r="U310" s="57" t="s">
        <v>50</v>
      </c>
      <c r="V310" s="57" t="s">
        <v>50</v>
      </c>
      <c r="W310" s="57" t="s">
        <v>50</v>
      </c>
      <c r="X310" s="57" t="s">
        <v>50</v>
      </c>
      <c r="Y310" s="57"/>
      <c r="Z310" s="57"/>
      <c r="AA310" s="57" t="s">
        <v>50</v>
      </c>
      <c r="AB310" s="57" t="s">
        <v>50</v>
      </c>
      <c r="AC310" s="57" t="s">
        <v>50</v>
      </c>
      <c r="AD310" s="57" t="s">
        <v>50</v>
      </c>
      <c r="AE310" s="58" t="s">
        <v>50</v>
      </c>
      <c r="AF310" s="67">
        <f t="shared" si="26"/>
        <v>11</v>
      </c>
    </row>
    <row r="311" spans="1:32" s="67" customFormat="1" ht="37.5" hidden="1" customHeight="1" x14ac:dyDescent="0.2">
      <c r="A311" s="19"/>
      <c r="B311" s="62">
        <f t="shared" si="27"/>
        <v>1</v>
      </c>
      <c r="C311" s="177">
        <v>721</v>
      </c>
      <c r="D311" s="71"/>
      <c r="E311" s="170"/>
      <c r="F311" s="65" t="s">
        <v>115</v>
      </c>
      <c r="G311" s="10" t="s">
        <v>860</v>
      </c>
      <c r="H311" s="11" t="s">
        <v>336</v>
      </c>
      <c r="I311" s="20"/>
      <c r="J311" s="12" t="s">
        <v>851</v>
      </c>
      <c r="K311" s="13" t="s">
        <v>860</v>
      </c>
      <c r="L311" s="51" t="s">
        <v>75</v>
      </c>
      <c r="M311" s="14">
        <v>611</v>
      </c>
      <c r="N311" s="15" t="s">
        <v>330</v>
      </c>
      <c r="O311" s="22" t="e">
        <f>VLOOKUP(N311,#REF!,2,FALSE)</f>
        <v>#REF!</v>
      </c>
      <c r="P311" s="16"/>
      <c r="Q311" s="17"/>
      <c r="R311" s="18"/>
      <c r="S311" s="56" t="s">
        <v>50</v>
      </c>
      <c r="T311" s="57" t="s">
        <v>50</v>
      </c>
      <c r="U311" s="57"/>
      <c r="V311" s="57" t="s">
        <v>50</v>
      </c>
      <c r="W311" s="57"/>
      <c r="X311" s="57" t="s">
        <v>50</v>
      </c>
      <c r="Y311" s="57" t="s">
        <v>50</v>
      </c>
      <c r="Z311" s="57" t="s">
        <v>50</v>
      </c>
      <c r="AA311" s="57" t="s">
        <v>50</v>
      </c>
      <c r="AB311" s="57"/>
      <c r="AC311" s="57"/>
      <c r="AD311" s="57"/>
      <c r="AE311" s="58"/>
      <c r="AF311" s="67">
        <f t="shared" si="26"/>
        <v>7</v>
      </c>
    </row>
    <row r="312" spans="1:32" s="67" customFormat="1" ht="37.5" hidden="1" customHeight="1" x14ac:dyDescent="0.2">
      <c r="A312" s="19"/>
      <c r="B312" s="62">
        <f t="shared" si="27"/>
        <v>1</v>
      </c>
      <c r="C312" s="177">
        <v>722</v>
      </c>
      <c r="D312" s="71"/>
      <c r="E312" s="170"/>
      <c r="F312" s="65" t="s">
        <v>116</v>
      </c>
      <c r="G312" s="10" t="s">
        <v>860</v>
      </c>
      <c r="H312" s="11" t="s">
        <v>336</v>
      </c>
      <c r="I312" s="20"/>
      <c r="J312" s="12" t="s">
        <v>851</v>
      </c>
      <c r="K312" s="13" t="s">
        <v>860</v>
      </c>
      <c r="L312" s="51" t="s">
        <v>75</v>
      </c>
      <c r="M312" s="14">
        <v>611</v>
      </c>
      <c r="N312" s="15" t="s">
        <v>331</v>
      </c>
      <c r="O312" s="22" t="e">
        <f>VLOOKUP(N312,#REF!,2,FALSE)</f>
        <v>#REF!</v>
      </c>
      <c r="P312" s="16"/>
      <c r="Q312" s="17"/>
      <c r="R312" s="18"/>
      <c r="S312" s="56" t="s">
        <v>50</v>
      </c>
      <c r="T312" s="57" t="s">
        <v>50</v>
      </c>
      <c r="U312" s="57"/>
      <c r="V312" s="57" t="s">
        <v>50</v>
      </c>
      <c r="W312" s="57"/>
      <c r="X312" s="57" t="s">
        <v>50</v>
      </c>
      <c r="Y312" s="57" t="s">
        <v>50</v>
      </c>
      <c r="Z312" s="57" t="s">
        <v>50</v>
      </c>
      <c r="AA312" s="57" t="s">
        <v>50</v>
      </c>
      <c r="AB312" s="57"/>
      <c r="AC312" s="57"/>
      <c r="AD312" s="57"/>
      <c r="AE312" s="58"/>
      <c r="AF312" s="67">
        <f t="shared" si="26"/>
        <v>7</v>
      </c>
    </row>
    <row r="313" spans="1:32" s="67" customFormat="1" ht="37.5" hidden="1" customHeight="1" x14ac:dyDescent="0.2">
      <c r="A313" s="19"/>
      <c r="B313" s="62">
        <f t="shared" si="27"/>
        <v>1</v>
      </c>
      <c r="C313" s="177">
        <v>723</v>
      </c>
      <c r="D313" s="71"/>
      <c r="E313" s="170"/>
      <c r="F313" s="65" t="s">
        <v>827</v>
      </c>
      <c r="G313" s="10" t="s">
        <v>860</v>
      </c>
      <c r="H313" s="11" t="s">
        <v>336</v>
      </c>
      <c r="I313" s="20"/>
      <c r="J313" s="12" t="s">
        <v>851</v>
      </c>
      <c r="K313" s="13" t="s">
        <v>860</v>
      </c>
      <c r="L313" s="51" t="s">
        <v>75</v>
      </c>
      <c r="M313" s="14">
        <v>611</v>
      </c>
      <c r="N313" s="15" t="s">
        <v>332</v>
      </c>
      <c r="O313" s="22" t="e">
        <f>VLOOKUP(N313,#REF!,2,FALSE)</f>
        <v>#REF!</v>
      </c>
      <c r="P313" s="16"/>
      <c r="Q313" s="17"/>
      <c r="R313" s="18"/>
      <c r="S313" s="56" t="s">
        <v>50</v>
      </c>
      <c r="T313" s="57" t="s">
        <v>50</v>
      </c>
      <c r="U313" s="57"/>
      <c r="V313" s="57" t="s">
        <v>50</v>
      </c>
      <c r="W313" s="57"/>
      <c r="X313" s="57" t="s">
        <v>50</v>
      </c>
      <c r="Y313" s="57" t="s">
        <v>50</v>
      </c>
      <c r="Z313" s="57" t="s">
        <v>50</v>
      </c>
      <c r="AA313" s="57" t="s">
        <v>50</v>
      </c>
      <c r="AB313" s="57"/>
      <c r="AC313" s="57"/>
      <c r="AD313" s="57"/>
      <c r="AE313" s="58"/>
      <c r="AF313" s="67">
        <f t="shared" si="26"/>
        <v>7</v>
      </c>
    </row>
    <row r="314" spans="1:32" s="67" customFormat="1" ht="37.5" hidden="1" customHeight="1" x14ac:dyDescent="0.2">
      <c r="A314" s="19"/>
      <c r="B314" s="62">
        <f t="shared" si="27"/>
        <v>1</v>
      </c>
      <c r="C314" s="177">
        <v>724</v>
      </c>
      <c r="D314" s="71"/>
      <c r="E314" s="170"/>
      <c r="F314" s="65" t="s">
        <v>145</v>
      </c>
      <c r="G314" s="10" t="s">
        <v>860</v>
      </c>
      <c r="H314" s="11" t="s">
        <v>336</v>
      </c>
      <c r="I314" s="20"/>
      <c r="J314" s="12" t="s">
        <v>851</v>
      </c>
      <c r="K314" s="13" t="s">
        <v>860</v>
      </c>
      <c r="L314" s="51" t="s">
        <v>75</v>
      </c>
      <c r="M314" s="14">
        <v>720</v>
      </c>
      <c r="N314" s="15" t="s">
        <v>871</v>
      </c>
      <c r="O314" s="22" t="e">
        <f>VLOOKUP(N314,#REF!,2,FALSE)</f>
        <v>#REF!</v>
      </c>
      <c r="P314" s="16"/>
      <c r="Q314" s="17"/>
      <c r="R314" s="18"/>
      <c r="S314" s="56" t="s">
        <v>50</v>
      </c>
      <c r="T314" s="57" t="s">
        <v>50</v>
      </c>
      <c r="U314" s="57"/>
      <c r="V314" s="57" t="s">
        <v>50</v>
      </c>
      <c r="W314" s="57"/>
      <c r="X314" s="57" t="s">
        <v>50</v>
      </c>
      <c r="Y314" s="57" t="s">
        <v>50</v>
      </c>
      <c r="Z314" s="57" t="s">
        <v>50</v>
      </c>
      <c r="AA314" s="57" t="s">
        <v>50</v>
      </c>
      <c r="AB314" s="57"/>
      <c r="AC314" s="57"/>
      <c r="AD314" s="57"/>
      <c r="AE314" s="58"/>
      <c r="AF314" s="67">
        <f t="shared" si="26"/>
        <v>7</v>
      </c>
    </row>
    <row r="315" spans="1:32" s="67" customFormat="1" ht="37.5" hidden="1" customHeight="1" x14ac:dyDescent="0.2">
      <c r="A315" s="19"/>
      <c r="B315" s="62">
        <f t="shared" si="27"/>
        <v>1</v>
      </c>
      <c r="C315" s="177">
        <v>725</v>
      </c>
      <c r="D315" s="71"/>
      <c r="E315" s="170"/>
      <c r="F315" s="65" t="s">
        <v>146</v>
      </c>
      <c r="G315" s="10" t="s">
        <v>860</v>
      </c>
      <c r="H315" s="11" t="s">
        <v>336</v>
      </c>
      <c r="I315" s="20"/>
      <c r="J315" s="12" t="s">
        <v>851</v>
      </c>
      <c r="K315" s="13" t="s">
        <v>860</v>
      </c>
      <c r="L315" s="51" t="s">
        <v>75</v>
      </c>
      <c r="M315" s="14">
        <v>720</v>
      </c>
      <c r="N315" s="15" t="s">
        <v>287</v>
      </c>
      <c r="O315" s="22" t="e">
        <f>VLOOKUP(N315,#REF!,2,FALSE)</f>
        <v>#REF!</v>
      </c>
      <c r="P315" s="16"/>
      <c r="Q315" s="17"/>
      <c r="R315" s="18"/>
      <c r="S315" s="56" t="s">
        <v>50</v>
      </c>
      <c r="T315" s="57" t="s">
        <v>50</v>
      </c>
      <c r="U315" s="57"/>
      <c r="V315" s="57" t="s">
        <v>50</v>
      </c>
      <c r="W315" s="57"/>
      <c r="X315" s="57" t="s">
        <v>50</v>
      </c>
      <c r="Y315" s="57" t="s">
        <v>50</v>
      </c>
      <c r="Z315" s="57" t="s">
        <v>50</v>
      </c>
      <c r="AA315" s="57" t="s">
        <v>50</v>
      </c>
      <c r="AB315" s="57"/>
      <c r="AC315" s="57"/>
      <c r="AD315" s="57"/>
      <c r="AE315" s="58"/>
      <c r="AF315" s="67">
        <f t="shared" si="26"/>
        <v>7</v>
      </c>
    </row>
    <row r="316" spans="1:32" s="67" customFormat="1" ht="37.5" hidden="1" customHeight="1" x14ac:dyDescent="0.2">
      <c r="A316" s="19"/>
      <c r="B316" s="62">
        <f t="shared" si="27"/>
        <v>1</v>
      </c>
      <c r="C316" s="177">
        <v>726</v>
      </c>
      <c r="D316" s="71"/>
      <c r="E316" s="170"/>
      <c r="F316" s="65" t="s">
        <v>147</v>
      </c>
      <c r="G316" s="10" t="s">
        <v>860</v>
      </c>
      <c r="H316" s="11" t="s">
        <v>336</v>
      </c>
      <c r="I316" s="20"/>
      <c r="J316" s="12" t="s">
        <v>851</v>
      </c>
      <c r="K316" s="13" t="s">
        <v>860</v>
      </c>
      <c r="L316" s="51" t="s">
        <v>75</v>
      </c>
      <c r="M316" s="14">
        <v>720</v>
      </c>
      <c r="N316" s="15" t="s">
        <v>288</v>
      </c>
      <c r="O316" s="22" t="e">
        <f>VLOOKUP(N316,#REF!,2,FALSE)</f>
        <v>#REF!</v>
      </c>
      <c r="P316" s="16"/>
      <c r="Q316" s="17"/>
      <c r="R316" s="18"/>
      <c r="S316" s="56" t="s">
        <v>50</v>
      </c>
      <c r="T316" s="57" t="s">
        <v>50</v>
      </c>
      <c r="U316" s="57"/>
      <c r="V316" s="57" t="s">
        <v>50</v>
      </c>
      <c r="W316" s="57"/>
      <c r="X316" s="57" t="s">
        <v>50</v>
      </c>
      <c r="Y316" s="57" t="s">
        <v>50</v>
      </c>
      <c r="Z316" s="57" t="s">
        <v>50</v>
      </c>
      <c r="AA316" s="57" t="s">
        <v>50</v>
      </c>
      <c r="AB316" s="57"/>
      <c r="AC316" s="57"/>
      <c r="AD316" s="57"/>
      <c r="AE316" s="58"/>
      <c r="AF316" s="67">
        <f t="shared" si="26"/>
        <v>7</v>
      </c>
    </row>
    <row r="317" spans="1:32" s="67" customFormat="1" ht="37.5" hidden="1" customHeight="1" x14ac:dyDescent="0.2">
      <c r="A317" s="19"/>
      <c r="B317" s="62">
        <f t="shared" si="27"/>
        <v>1</v>
      </c>
      <c r="C317" s="177">
        <v>727</v>
      </c>
      <c r="D317" s="71"/>
      <c r="E317" s="170"/>
      <c r="F317" s="65" t="s">
        <v>148</v>
      </c>
      <c r="G317" s="10" t="s">
        <v>860</v>
      </c>
      <c r="H317" s="11" t="s">
        <v>336</v>
      </c>
      <c r="I317" s="20"/>
      <c r="J317" s="12" t="s">
        <v>851</v>
      </c>
      <c r="K317" s="13" t="s">
        <v>860</v>
      </c>
      <c r="L317" s="51" t="s">
        <v>75</v>
      </c>
      <c r="M317" s="14">
        <v>720</v>
      </c>
      <c r="N317" s="15" t="s">
        <v>289</v>
      </c>
      <c r="O317" s="22" t="e">
        <f>VLOOKUP(N317,#REF!,2,FALSE)</f>
        <v>#REF!</v>
      </c>
      <c r="P317" s="16"/>
      <c r="Q317" s="17"/>
      <c r="R317" s="18"/>
      <c r="S317" s="56" t="s">
        <v>50</v>
      </c>
      <c r="T317" s="57" t="s">
        <v>50</v>
      </c>
      <c r="U317" s="57"/>
      <c r="V317" s="57" t="s">
        <v>50</v>
      </c>
      <c r="W317" s="57"/>
      <c r="X317" s="57" t="s">
        <v>50</v>
      </c>
      <c r="Y317" s="57" t="s">
        <v>50</v>
      </c>
      <c r="Z317" s="57" t="s">
        <v>50</v>
      </c>
      <c r="AA317" s="57" t="s">
        <v>50</v>
      </c>
      <c r="AB317" s="57"/>
      <c r="AC317" s="57"/>
      <c r="AD317" s="57"/>
      <c r="AE317" s="58"/>
      <c r="AF317" s="67">
        <f t="shared" si="26"/>
        <v>7</v>
      </c>
    </row>
    <row r="318" spans="1:32" s="67" customFormat="1" ht="37.5" hidden="1" customHeight="1" x14ac:dyDescent="0.2">
      <c r="A318" s="19"/>
      <c r="B318" s="62">
        <f t="shared" si="27"/>
        <v>1</v>
      </c>
      <c r="C318" s="177">
        <v>728</v>
      </c>
      <c r="D318" s="71"/>
      <c r="E318" s="170"/>
      <c r="F318" s="65" t="s">
        <v>828</v>
      </c>
      <c r="G318" s="10" t="s">
        <v>860</v>
      </c>
      <c r="H318" s="11" t="s">
        <v>336</v>
      </c>
      <c r="I318" s="20"/>
      <c r="J318" s="12" t="s">
        <v>851</v>
      </c>
      <c r="K318" s="13" t="s">
        <v>860</v>
      </c>
      <c r="L318" s="51" t="s">
        <v>75</v>
      </c>
      <c r="M318" s="14">
        <v>720</v>
      </c>
      <c r="N318" s="15" t="s">
        <v>290</v>
      </c>
      <c r="O318" s="22" t="e">
        <f>VLOOKUP(N318,#REF!,2,FALSE)</f>
        <v>#REF!</v>
      </c>
      <c r="P318" s="16"/>
      <c r="Q318" s="17"/>
      <c r="R318" s="18"/>
      <c r="S318" s="56" t="s">
        <v>50</v>
      </c>
      <c r="T318" s="57" t="s">
        <v>50</v>
      </c>
      <c r="U318" s="57"/>
      <c r="V318" s="57" t="s">
        <v>50</v>
      </c>
      <c r="W318" s="57"/>
      <c r="X318" s="57" t="s">
        <v>50</v>
      </c>
      <c r="Y318" s="57" t="s">
        <v>50</v>
      </c>
      <c r="Z318" s="57" t="s">
        <v>50</v>
      </c>
      <c r="AA318" s="57" t="s">
        <v>50</v>
      </c>
      <c r="AB318" s="57"/>
      <c r="AC318" s="57"/>
      <c r="AD318" s="57"/>
      <c r="AE318" s="58"/>
      <c r="AF318" s="67">
        <f t="shared" si="26"/>
        <v>7</v>
      </c>
    </row>
    <row r="319" spans="1:32" s="67" customFormat="1" ht="37.5" hidden="1" customHeight="1" x14ac:dyDescent="0.2">
      <c r="A319" s="19"/>
      <c r="B319" s="62">
        <f t="shared" si="27"/>
        <v>1</v>
      </c>
      <c r="C319" s="177">
        <v>729</v>
      </c>
      <c r="D319" s="71"/>
      <c r="E319" s="170"/>
      <c r="F319" s="65" t="s">
        <v>151</v>
      </c>
      <c r="G319" s="10" t="s">
        <v>860</v>
      </c>
      <c r="H319" s="11" t="s">
        <v>336</v>
      </c>
      <c r="I319" s="20"/>
      <c r="J319" s="12" t="s">
        <v>851</v>
      </c>
      <c r="K319" s="13" t="s">
        <v>860</v>
      </c>
      <c r="L319" s="51" t="s">
        <v>75</v>
      </c>
      <c r="M319" s="14">
        <v>720</v>
      </c>
      <c r="N319" s="15" t="s">
        <v>291</v>
      </c>
      <c r="O319" s="22" t="e">
        <f>VLOOKUP(N319,#REF!,2,FALSE)</f>
        <v>#REF!</v>
      </c>
      <c r="P319" s="16"/>
      <c r="Q319" s="17"/>
      <c r="R319" s="18"/>
      <c r="S319" s="56" t="s">
        <v>50</v>
      </c>
      <c r="T319" s="57" t="s">
        <v>50</v>
      </c>
      <c r="U319" s="57"/>
      <c r="V319" s="57" t="s">
        <v>50</v>
      </c>
      <c r="W319" s="57"/>
      <c r="X319" s="57" t="s">
        <v>50</v>
      </c>
      <c r="Y319" s="57" t="s">
        <v>50</v>
      </c>
      <c r="Z319" s="57" t="s">
        <v>50</v>
      </c>
      <c r="AA319" s="57" t="s">
        <v>50</v>
      </c>
      <c r="AB319" s="57"/>
      <c r="AC319" s="57"/>
      <c r="AD319" s="57"/>
      <c r="AE319" s="58"/>
      <c r="AF319" s="67">
        <f t="shared" si="26"/>
        <v>7</v>
      </c>
    </row>
    <row r="320" spans="1:32" s="67" customFormat="1" ht="37.5" hidden="1" customHeight="1" x14ac:dyDescent="0.2">
      <c r="A320" s="19"/>
      <c r="B320" s="62">
        <f t="shared" si="27"/>
        <v>1</v>
      </c>
      <c r="C320" s="177">
        <v>730</v>
      </c>
      <c r="D320" s="71"/>
      <c r="E320" s="170"/>
      <c r="F320" s="65" t="s">
        <v>155</v>
      </c>
      <c r="G320" s="10" t="s">
        <v>860</v>
      </c>
      <c r="H320" s="11" t="s">
        <v>336</v>
      </c>
      <c r="I320" s="20"/>
      <c r="J320" s="12" t="s">
        <v>851</v>
      </c>
      <c r="K320" s="13" t="s">
        <v>860</v>
      </c>
      <c r="L320" s="51" t="s">
        <v>75</v>
      </c>
      <c r="M320" s="14">
        <v>720</v>
      </c>
      <c r="N320" s="15" t="s">
        <v>292</v>
      </c>
      <c r="O320" s="22" t="e">
        <f>VLOOKUP(N320,#REF!,2,FALSE)</f>
        <v>#REF!</v>
      </c>
      <c r="P320" s="16"/>
      <c r="Q320" s="17"/>
      <c r="R320" s="18"/>
      <c r="S320" s="56" t="s">
        <v>50</v>
      </c>
      <c r="T320" s="57" t="s">
        <v>50</v>
      </c>
      <c r="U320" s="57"/>
      <c r="V320" s="57" t="s">
        <v>50</v>
      </c>
      <c r="W320" s="57"/>
      <c r="X320" s="57" t="s">
        <v>50</v>
      </c>
      <c r="Y320" s="57" t="s">
        <v>50</v>
      </c>
      <c r="Z320" s="57" t="s">
        <v>50</v>
      </c>
      <c r="AA320" s="57" t="s">
        <v>50</v>
      </c>
      <c r="AB320" s="57"/>
      <c r="AC320" s="57"/>
      <c r="AD320" s="57"/>
      <c r="AE320" s="58"/>
      <c r="AF320" s="67">
        <f t="shared" si="26"/>
        <v>7</v>
      </c>
    </row>
    <row r="321" spans="1:32" s="67" customFormat="1" ht="37.5" hidden="1" customHeight="1" x14ac:dyDescent="0.2">
      <c r="A321" s="19"/>
      <c r="B321" s="62">
        <f t="shared" si="27"/>
        <v>1</v>
      </c>
      <c r="C321" s="177">
        <v>731</v>
      </c>
      <c r="D321" s="71"/>
      <c r="E321" s="170"/>
      <c r="F321" s="65" t="s">
        <v>156</v>
      </c>
      <c r="G321" s="10" t="s">
        <v>860</v>
      </c>
      <c r="H321" s="11" t="s">
        <v>336</v>
      </c>
      <c r="I321" s="20"/>
      <c r="J321" s="12" t="s">
        <v>851</v>
      </c>
      <c r="K321" s="13" t="s">
        <v>860</v>
      </c>
      <c r="L321" s="51" t="s">
        <v>75</v>
      </c>
      <c r="M321" s="14">
        <v>720</v>
      </c>
      <c r="N321" s="15" t="s">
        <v>393</v>
      </c>
      <c r="O321" s="22" t="e">
        <f>VLOOKUP(N321,#REF!,2,FALSE)</f>
        <v>#REF!</v>
      </c>
      <c r="P321" s="16"/>
      <c r="Q321" s="17"/>
      <c r="R321" s="18"/>
      <c r="S321" s="56" t="s">
        <v>50</v>
      </c>
      <c r="T321" s="57" t="s">
        <v>50</v>
      </c>
      <c r="U321" s="57"/>
      <c r="V321" s="57" t="s">
        <v>50</v>
      </c>
      <c r="W321" s="57"/>
      <c r="X321" s="57" t="s">
        <v>50</v>
      </c>
      <c r="Y321" s="57" t="s">
        <v>50</v>
      </c>
      <c r="Z321" s="57" t="s">
        <v>50</v>
      </c>
      <c r="AA321" s="57" t="s">
        <v>50</v>
      </c>
      <c r="AB321" s="57"/>
      <c r="AC321" s="57"/>
      <c r="AD321" s="57"/>
      <c r="AE321" s="58"/>
      <c r="AF321" s="67">
        <f t="shared" si="26"/>
        <v>7</v>
      </c>
    </row>
    <row r="322" spans="1:32" s="67" customFormat="1" ht="37.5" hidden="1" customHeight="1" x14ac:dyDescent="0.2">
      <c r="A322" s="19"/>
      <c r="B322" s="62">
        <f t="shared" si="27"/>
        <v>1</v>
      </c>
      <c r="C322" s="177">
        <v>732</v>
      </c>
      <c r="D322" s="71"/>
      <c r="E322" s="170"/>
      <c r="F322" s="65" t="s">
        <v>831</v>
      </c>
      <c r="G322" s="10" t="s">
        <v>860</v>
      </c>
      <c r="H322" s="11" t="s">
        <v>336</v>
      </c>
      <c r="I322" s="20"/>
      <c r="J322" s="12" t="s">
        <v>851</v>
      </c>
      <c r="K322" s="13" t="s">
        <v>860</v>
      </c>
      <c r="L322" s="51" t="s">
        <v>75</v>
      </c>
      <c r="M322" s="14">
        <v>720</v>
      </c>
      <c r="N322" s="15" t="s">
        <v>293</v>
      </c>
      <c r="O322" s="22" t="e">
        <f>VLOOKUP(N322,#REF!,2,FALSE)</f>
        <v>#REF!</v>
      </c>
      <c r="P322" s="16"/>
      <c r="Q322" s="17"/>
      <c r="R322" s="18"/>
      <c r="S322" s="56" t="s">
        <v>50</v>
      </c>
      <c r="T322" s="57" t="s">
        <v>50</v>
      </c>
      <c r="U322" s="57"/>
      <c r="V322" s="57" t="s">
        <v>50</v>
      </c>
      <c r="W322" s="57"/>
      <c r="X322" s="57" t="s">
        <v>50</v>
      </c>
      <c r="Y322" s="57" t="s">
        <v>50</v>
      </c>
      <c r="Z322" s="57" t="s">
        <v>50</v>
      </c>
      <c r="AA322" s="57" t="s">
        <v>50</v>
      </c>
      <c r="AB322" s="57"/>
      <c r="AC322" s="57"/>
      <c r="AD322" s="57"/>
      <c r="AE322" s="58"/>
      <c r="AF322" s="67">
        <f t="shared" si="26"/>
        <v>7</v>
      </c>
    </row>
    <row r="323" spans="1:32" s="67" customFormat="1" ht="37.5" hidden="1" customHeight="1" x14ac:dyDescent="0.2">
      <c r="A323" s="19"/>
      <c r="B323" s="62">
        <f t="shared" si="27"/>
        <v>1</v>
      </c>
      <c r="C323" s="177">
        <v>733</v>
      </c>
      <c r="D323" s="71"/>
      <c r="E323" s="170"/>
      <c r="F323" s="65" t="s">
        <v>121</v>
      </c>
      <c r="G323" s="10" t="s">
        <v>860</v>
      </c>
      <c r="H323" s="11" t="s">
        <v>336</v>
      </c>
      <c r="I323" s="20"/>
      <c r="J323" s="12" t="s">
        <v>851</v>
      </c>
      <c r="K323" s="13" t="s">
        <v>860</v>
      </c>
      <c r="L323" s="51" t="s">
        <v>75</v>
      </c>
      <c r="M323" s="14">
        <v>720</v>
      </c>
      <c r="N323" s="15" t="s">
        <v>295</v>
      </c>
      <c r="O323" s="22" t="e">
        <f>VLOOKUP(N323,#REF!,2,FALSE)</f>
        <v>#REF!</v>
      </c>
      <c r="P323" s="16"/>
      <c r="Q323" s="17"/>
      <c r="R323" s="18"/>
      <c r="S323" s="56" t="s">
        <v>50</v>
      </c>
      <c r="T323" s="57" t="s">
        <v>50</v>
      </c>
      <c r="U323" s="57"/>
      <c r="V323" s="57" t="s">
        <v>50</v>
      </c>
      <c r="W323" s="57"/>
      <c r="X323" s="57" t="s">
        <v>50</v>
      </c>
      <c r="Y323" s="57" t="s">
        <v>50</v>
      </c>
      <c r="Z323" s="57" t="s">
        <v>50</v>
      </c>
      <c r="AA323" s="57" t="s">
        <v>50</v>
      </c>
      <c r="AB323" s="57"/>
      <c r="AC323" s="57"/>
      <c r="AD323" s="57"/>
      <c r="AE323" s="58"/>
      <c r="AF323" s="67">
        <f t="shared" si="26"/>
        <v>7</v>
      </c>
    </row>
    <row r="324" spans="1:32" s="67" customFormat="1" ht="37.5" hidden="1" customHeight="1" x14ac:dyDescent="0.2">
      <c r="A324" s="19"/>
      <c r="B324" s="62">
        <f t="shared" si="27"/>
        <v>1</v>
      </c>
      <c r="C324" s="177">
        <v>734</v>
      </c>
      <c r="D324" s="71"/>
      <c r="E324" s="170"/>
      <c r="F324" s="65" t="s">
        <v>160</v>
      </c>
      <c r="G324" s="10" t="s">
        <v>860</v>
      </c>
      <c r="H324" s="11" t="s">
        <v>336</v>
      </c>
      <c r="I324" s="20"/>
      <c r="J324" s="12" t="s">
        <v>851</v>
      </c>
      <c r="K324" s="13" t="s">
        <v>860</v>
      </c>
      <c r="L324" s="51" t="s">
        <v>75</v>
      </c>
      <c r="M324" s="14">
        <v>720</v>
      </c>
      <c r="N324" s="15" t="s">
        <v>297</v>
      </c>
      <c r="O324" s="22" t="e">
        <f>VLOOKUP(N324,#REF!,2,FALSE)</f>
        <v>#REF!</v>
      </c>
      <c r="P324" s="16"/>
      <c r="Q324" s="17"/>
      <c r="R324" s="18"/>
      <c r="S324" s="56" t="s">
        <v>50</v>
      </c>
      <c r="T324" s="57" t="s">
        <v>50</v>
      </c>
      <c r="U324" s="57"/>
      <c r="V324" s="57" t="s">
        <v>50</v>
      </c>
      <c r="W324" s="57"/>
      <c r="X324" s="57" t="s">
        <v>50</v>
      </c>
      <c r="Y324" s="57" t="s">
        <v>50</v>
      </c>
      <c r="Z324" s="57" t="s">
        <v>50</v>
      </c>
      <c r="AA324" s="57" t="s">
        <v>50</v>
      </c>
      <c r="AB324" s="57"/>
      <c r="AC324" s="57"/>
      <c r="AD324" s="57"/>
      <c r="AE324" s="58"/>
      <c r="AF324" s="67">
        <f t="shared" si="26"/>
        <v>7</v>
      </c>
    </row>
    <row r="325" spans="1:32" s="67" customFormat="1" ht="37.5" hidden="1" customHeight="1" x14ac:dyDescent="0.2">
      <c r="A325" s="19"/>
      <c r="B325" s="62">
        <f t="shared" si="27"/>
        <v>1</v>
      </c>
      <c r="C325" s="177">
        <v>735</v>
      </c>
      <c r="D325" s="71"/>
      <c r="E325" s="170"/>
      <c r="F325" s="65" t="s">
        <v>830</v>
      </c>
      <c r="G325" s="10" t="s">
        <v>860</v>
      </c>
      <c r="H325" s="11" t="s">
        <v>336</v>
      </c>
      <c r="I325" s="20"/>
      <c r="J325" s="12" t="s">
        <v>851</v>
      </c>
      <c r="K325" s="13" t="s">
        <v>860</v>
      </c>
      <c r="L325" s="51" t="s">
        <v>75</v>
      </c>
      <c r="M325" s="14">
        <v>720</v>
      </c>
      <c r="N325" s="15" t="s">
        <v>298</v>
      </c>
      <c r="O325" s="22" t="e">
        <f>VLOOKUP(N325,#REF!,2,FALSE)</f>
        <v>#REF!</v>
      </c>
      <c r="P325" s="16"/>
      <c r="Q325" s="17"/>
      <c r="R325" s="18"/>
      <c r="S325" s="56" t="s">
        <v>50</v>
      </c>
      <c r="T325" s="57" t="s">
        <v>50</v>
      </c>
      <c r="U325" s="57"/>
      <c r="V325" s="57" t="s">
        <v>50</v>
      </c>
      <c r="W325" s="57"/>
      <c r="X325" s="57" t="s">
        <v>50</v>
      </c>
      <c r="Y325" s="57" t="s">
        <v>50</v>
      </c>
      <c r="Z325" s="57" t="s">
        <v>50</v>
      </c>
      <c r="AA325" s="57" t="s">
        <v>50</v>
      </c>
      <c r="AB325" s="57"/>
      <c r="AC325" s="57"/>
      <c r="AD325" s="57"/>
      <c r="AE325" s="58"/>
      <c r="AF325" s="67">
        <f t="shared" si="26"/>
        <v>7</v>
      </c>
    </row>
    <row r="326" spans="1:32" s="67" customFormat="1" ht="37.5" hidden="1" customHeight="1" x14ac:dyDescent="0.2">
      <c r="A326" s="19"/>
      <c r="B326" s="62">
        <f t="shared" si="27"/>
        <v>1</v>
      </c>
      <c r="C326" s="177">
        <v>736</v>
      </c>
      <c r="D326" s="71"/>
      <c r="E326" s="170"/>
      <c r="F326" s="65" t="s">
        <v>829</v>
      </c>
      <c r="G326" s="10" t="s">
        <v>860</v>
      </c>
      <c r="H326" s="11" t="s">
        <v>336</v>
      </c>
      <c r="I326" s="20"/>
      <c r="J326" s="12" t="s">
        <v>851</v>
      </c>
      <c r="K326" s="13" t="s">
        <v>860</v>
      </c>
      <c r="L326" s="51" t="s">
        <v>75</v>
      </c>
      <c r="M326" s="14">
        <v>720</v>
      </c>
      <c r="N326" s="15" t="s">
        <v>299</v>
      </c>
      <c r="O326" s="22" t="e">
        <f>VLOOKUP(N326,#REF!,2,FALSE)</f>
        <v>#REF!</v>
      </c>
      <c r="P326" s="16"/>
      <c r="Q326" s="17"/>
      <c r="R326" s="18"/>
      <c r="S326" s="56" t="s">
        <v>50</v>
      </c>
      <c r="T326" s="57" t="s">
        <v>50</v>
      </c>
      <c r="U326" s="57"/>
      <c r="V326" s="57" t="s">
        <v>50</v>
      </c>
      <c r="W326" s="57"/>
      <c r="X326" s="57" t="s">
        <v>50</v>
      </c>
      <c r="Y326" s="57" t="s">
        <v>50</v>
      </c>
      <c r="Z326" s="57" t="s">
        <v>50</v>
      </c>
      <c r="AA326" s="57" t="s">
        <v>50</v>
      </c>
      <c r="AB326" s="57"/>
      <c r="AC326" s="57"/>
      <c r="AD326" s="57"/>
      <c r="AE326" s="58"/>
      <c r="AF326" s="67">
        <f t="shared" si="26"/>
        <v>7</v>
      </c>
    </row>
    <row r="327" spans="1:32" s="67" customFormat="1" ht="37.5" hidden="1" customHeight="1" x14ac:dyDescent="0.2">
      <c r="A327" s="19"/>
      <c r="B327" s="62">
        <f t="shared" si="27"/>
        <v>1</v>
      </c>
      <c r="C327" s="177">
        <v>737</v>
      </c>
      <c r="D327" s="71"/>
      <c r="E327" s="170"/>
      <c r="F327" s="65" t="s">
        <v>164</v>
      </c>
      <c r="G327" s="10" t="s">
        <v>860</v>
      </c>
      <c r="H327" s="11" t="s">
        <v>336</v>
      </c>
      <c r="I327" s="20"/>
      <c r="J327" s="12" t="s">
        <v>851</v>
      </c>
      <c r="K327" s="13" t="s">
        <v>860</v>
      </c>
      <c r="L327" s="51" t="s">
        <v>75</v>
      </c>
      <c r="M327" s="14">
        <v>720</v>
      </c>
      <c r="N327" s="15" t="s">
        <v>300</v>
      </c>
      <c r="O327" s="22" t="e">
        <f>VLOOKUP(N327,#REF!,2,FALSE)</f>
        <v>#REF!</v>
      </c>
      <c r="P327" s="16"/>
      <c r="Q327" s="17"/>
      <c r="R327" s="18"/>
      <c r="S327" s="56" t="s">
        <v>50</v>
      </c>
      <c r="T327" s="57" t="s">
        <v>50</v>
      </c>
      <c r="U327" s="57"/>
      <c r="V327" s="57" t="s">
        <v>50</v>
      </c>
      <c r="W327" s="57"/>
      <c r="X327" s="57" t="s">
        <v>50</v>
      </c>
      <c r="Y327" s="57" t="s">
        <v>50</v>
      </c>
      <c r="Z327" s="57" t="s">
        <v>50</v>
      </c>
      <c r="AA327" s="57" t="s">
        <v>50</v>
      </c>
      <c r="AB327" s="57"/>
      <c r="AC327" s="57"/>
      <c r="AD327" s="57"/>
      <c r="AE327" s="58" t="s">
        <v>50</v>
      </c>
      <c r="AF327" s="67">
        <f t="shared" si="26"/>
        <v>8</v>
      </c>
    </row>
    <row r="328" spans="1:32" s="67" customFormat="1" ht="37.5" hidden="1" customHeight="1" x14ac:dyDescent="0.2">
      <c r="A328" s="19"/>
      <c r="B328" s="62">
        <f t="shared" si="27"/>
        <v>1</v>
      </c>
      <c r="C328" s="177">
        <v>738</v>
      </c>
      <c r="D328" s="71"/>
      <c r="E328" s="170"/>
      <c r="F328" s="65" t="s">
        <v>166</v>
      </c>
      <c r="G328" s="10" t="s">
        <v>860</v>
      </c>
      <c r="H328" s="11" t="s">
        <v>336</v>
      </c>
      <c r="I328" s="20"/>
      <c r="J328" s="12" t="s">
        <v>851</v>
      </c>
      <c r="K328" s="13" t="s">
        <v>860</v>
      </c>
      <c r="L328" s="51" t="s">
        <v>75</v>
      </c>
      <c r="M328" s="14">
        <v>720</v>
      </c>
      <c r="N328" s="15" t="s">
        <v>301</v>
      </c>
      <c r="O328" s="22" t="e">
        <f>VLOOKUP(N328,#REF!,2,FALSE)</f>
        <v>#REF!</v>
      </c>
      <c r="P328" s="16"/>
      <c r="Q328" s="17"/>
      <c r="R328" s="18"/>
      <c r="S328" s="56" t="s">
        <v>50</v>
      </c>
      <c r="T328" s="57" t="s">
        <v>50</v>
      </c>
      <c r="U328" s="57"/>
      <c r="V328" s="57" t="s">
        <v>50</v>
      </c>
      <c r="W328" s="57"/>
      <c r="X328" s="57" t="s">
        <v>50</v>
      </c>
      <c r="Y328" s="57" t="s">
        <v>50</v>
      </c>
      <c r="Z328" s="57" t="s">
        <v>50</v>
      </c>
      <c r="AA328" s="57" t="s">
        <v>50</v>
      </c>
      <c r="AB328" s="57"/>
      <c r="AC328" s="57"/>
      <c r="AD328" s="57"/>
      <c r="AE328" s="58"/>
      <c r="AF328" s="67">
        <f t="shared" si="26"/>
        <v>7</v>
      </c>
    </row>
    <row r="329" spans="1:32" s="67" customFormat="1" ht="37.5" hidden="1" customHeight="1" x14ac:dyDescent="0.2">
      <c r="A329" s="19"/>
      <c r="B329" s="62">
        <f t="shared" si="27"/>
        <v>1</v>
      </c>
      <c r="C329" s="177">
        <v>739</v>
      </c>
      <c r="D329" s="71"/>
      <c r="E329" s="170"/>
      <c r="F329" s="65" t="s">
        <v>832</v>
      </c>
      <c r="G329" s="10" t="s">
        <v>860</v>
      </c>
      <c r="H329" s="11" t="s">
        <v>336</v>
      </c>
      <c r="I329" s="20"/>
      <c r="J329" s="12" t="s">
        <v>851</v>
      </c>
      <c r="K329" s="13" t="s">
        <v>860</v>
      </c>
      <c r="L329" s="51" t="s">
        <v>75</v>
      </c>
      <c r="M329" s="14">
        <v>720</v>
      </c>
      <c r="N329" s="15" t="s">
        <v>302</v>
      </c>
      <c r="O329" s="22" t="e">
        <f>VLOOKUP(N329,#REF!,2,FALSE)</f>
        <v>#REF!</v>
      </c>
      <c r="P329" s="16"/>
      <c r="Q329" s="17"/>
      <c r="R329" s="18"/>
      <c r="S329" s="56" t="s">
        <v>50</v>
      </c>
      <c r="T329" s="57" t="s">
        <v>50</v>
      </c>
      <c r="U329" s="57"/>
      <c r="V329" s="57" t="s">
        <v>50</v>
      </c>
      <c r="W329" s="57"/>
      <c r="X329" s="57" t="s">
        <v>50</v>
      </c>
      <c r="Y329" s="57" t="s">
        <v>50</v>
      </c>
      <c r="Z329" s="57" t="s">
        <v>50</v>
      </c>
      <c r="AA329" s="57" t="s">
        <v>50</v>
      </c>
      <c r="AB329" s="57"/>
      <c r="AC329" s="57" t="s">
        <v>50</v>
      </c>
      <c r="AD329" s="57"/>
      <c r="AE329" s="58" t="s">
        <v>50</v>
      </c>
      <c r="AF329" s="67">
        <f t="shared" si="26"/>
        <v>9</v>
      </c>
    </row>
    <row r="330" spans="1:32" s="67" customFormat="1" ht="37.5" hidden="1" customHeight="1" x14ac:dyDescent="0.2">
      <c r="A330" s="19"/>
      <c r="B330" s="62">
        <f t="shared" si="27"/>
        <v>1</v>
      </c>
      <c r="C330" s="177">
        <v>740</v>
      </c>
      <c r="D330" s="71"/>
      <c r="E330" s="170"/>
      <c r="F330" s="65" t="s">
        <v>169</v>
      </c>
      <c r="G330" s="10" t="s">
        <v>860</v>
      </c>
      <c r="H330" s="11" t="s">
        <v>336</v>
      </c>
      <c r="I330" s="20"/>
      <c r="J330" s="12" t="s">
        <v>851</v>
      </c>
      <c r="K330" s="13" t="s">
        <v>860</v>
      </c>
      <c r="L330" s="51" t="s">
        <v>75</v>
      </c>
      <c r="M330" s="14">
        <v>720</v>
      </c>
      <c r="N330" s="15" t="s">
        <v>303</v>
      </c>
      <c r="O330" s="22" t="e">
        <f>VLOOKUP(N330,#REF!,2,FALSE)</f>
        <v>#REF!</v>
      </c>
      <c r="P330" s="16"/>
      <c r="Q330" s="17"/>
      <c r="R330" s="18"/>
      <c r="S330" s="56" t="s">
        <v>50</v>
      </c>
      <c r="T330" s="57" t="s">
        <v>50</v>
      </c>
      <c r="U330" s="57"/>
      <c r="V330" s="57" t="s">
        <v>50</v>
      </c>
      <c r="W330" s="57"/>
      <c r="X330" s="57" t="s">
        <v>50</v>
      </c>
      <c r="Y330" s="57" t="s">
        <v>50</v>
      </c>
      <c r="Z330" s="57" t="s">
        <v>50</v>
      </c>
      <c r="AA330" s="57" t="s">
        <v>50</v>
      </c>
      <c r="AB330" s="57"/>
      <c r="AC330" s="57"/>
      <c r="AD330" s="57"/>
      <c r="AE330" s="58" t="s">
        <v>50</v>
      </c>
      <c r="AF330" s="67">
        <f t="shared" si="26"/>
        <v>8</v>
      </c>
    </row>
    <row r="331" spans="1:32" s="67" customFormat="1" ht="37.5" hidden="1" customHeight="1" x14ac:dyDescent="0.2">
      <c r="A331" s="19"/>
      <c r="B331" s="62">
        <f t="shared" si="27"/>
        <v>1</v>
      </c>
      <c r="C331" s="177">
        <v>741</v>
      </c>
      <c r="D331" s="71"/>
      <c r="E331" s="170"/>
      <c r="F331" s="65" t="s">
        <v>193</v>
      </c>
      <c r="G331" s="10" t="s">
        <v>860</v>
      </c>
      <c r="H331" s="11" t="s">
        <v>336</v>
      </c>
      <c r="I331" s="20"/>
      <c r="J331" s="12" t="s">
        <v>851</v>
      </c>
      <c r="K331" s="13" t="s">
        <v>860</v>
      </c>
      <c r="L331" s="51" t="s">
        <v>75</v>
      </c>
      <c r="M331" s="14">
        <v>720</v>
      </c>
      <c r="N331" s="15" t="s">
        <v>323</v>
      </c>
      <c r="O331" s="22" t="e">
        <f>VLOOKUP(N331,#REF!,2,FALSE)</f>
        <v>#REF!</v>
      </c>
      <c r="P331" s="16"/>
      <c r="Q331" s="17"/>
      <c r="R331" s="18"/>
      <c r="S331" s="56" t="s">
        <v>50</v>
      </c>
      <c r="T331" s="57" t="s">
        <v>50</v>
      </c>
      <c r="U331" s="57"/>
      <c r="V331" s="57" t="s">
        <v>50</v>
      </c>
      <c r="W331" s="57"/>
      <c r="X331" s="57" t="s">
        <v>50</v>
      </c>
      <c r="Y331" s="57" t="s">
        <v>50</v>
      </c>
      <c r="Z331" s="57" t="s">
        <v>50</v>
      </c>
      <c r="AA331" s="57" t="s">
        <v>50</v>
      </c>
      <c r="AB331" s="57"/>
      <c r="AC331" s="57"/>
      <c r="AD331" s="57"/>
      <c r="AE331" s="58"/>
      <c r="AF331" s="67">
        <f t="shared" si="26"/>
        <v>7</v>
      </c>
    </row>
    <row r="332" spans="1:32" s="67" customFormat="1" ht="37.5" hidden="1" customHeight="1" x14ac:dyDescent="0.2">
      <c r="A332" s="19"/>
      <c r="B332" s="62">
        <f t="shared" si="27"/>
        <v>1</v>
      </c>
      <c r="C332" s="177">
        <v>742</v>
      </c>
      <c r="D332" s="71"/>
      <c r="E332" s="170"/>
      <c r="F332" s="65" t="s">
        <v>171</v>
      </c>
      <c r="G332" s="10" t="s">
        <v>860</v>
      </c>
      <c r="H332" s="11" t="s">
        <v>336</v>
      </c>
      <c r="I332" s="20"/>
      <c r="J332" s="12" t="s">
        <v>851</v>
      </c>
      <c r="K332" s="13" t="s">
        <v>860</v>
      </c>
      <c r="L332" s="51" t="s">
        <v>75</v>
      </c>
      <c r="M332" s="14">
        <v>720</v>
      </c>
      <c r="N332" s="15" t="s">
        <v>304</v>
      </c>
      <c r="O332" s="22" t="e">
        <f>VLOOKUP(N332,#REF!,2,FALSE)</f>
        <v>#REF!</v>
      </c>
      <c r="P332" s="16"/>
      <c r="Q332" s="17"/>
      <c r="R332" s="18"/>
      <c r="S332" s="56" t="s">
        <v>50</v>
      </c>
      <c r="T332" s="57" t="s">
        <v>50</v>
      </c>
      <c r="U332" s="57"/>
      <c r="V332" s="57" t="s">
        <v>50</v>
      </c>
      <c r="W332" s="57"/>
      <c r="X332" s="57" t="s">
        <v>50</v>
      </c>
      <c r="Y332" s="57" t="s">
        <v>50</v>
      </c>
      <c r="Z332" s="57" t="s">
        <v>50</v>
      </c>
      <c r="AA332" s="57" t="s">
        <v>50</v>
      </c>
      <c r="AB332" s="57"/>
      <c r="AC332" s="57"/>
      <c r="AD332" s="57"/>
      <c r="AE332" s="58"/>
      <c r="AF332" s="67">
        <f t="shared" si="26"/>
        <v>7</v>
      </c>
    </row>
    <row r="333" spans="1:32" s="67" customFormat="1" ht="37.5" hidden="1" customHeight="1" x14ac:dyDescent="0.2">
      <c r="A333" s="19"/>
      <c r="B333" s="62">
        <f t="shared" si="27"/>
        <v>1</v>
      </c>
      <c r="C333" s="177">
        <v>743</v>
      </c>
      <c r="D333" s="71"/>
      <c r="E333" s="170"/>
      <c r="F333" s="65" t="s">
        <v>172</v>
      </c>
      <c r="G333" s="10" t="s">
        <v>860</v>
      </c>
      <c r="H333" s="11" t="s">
        <v>336</v>
      </c>
      <c r="I333" s="20"/>
      <c r="J333" s="12" t="s">
        <v>851</v>
      </c>
      <c r="K333" s="13" t="s">
        <v>860</v>
      </c>
      <c r="L333" s="51" t="s">
        <v>75</v>
      </c>
      <c r="M333" s="14">
        <v>720</v>
      </c>
      <c r="N333" s="15" t="s">
        <v>305</v>
      </c>
      <c r="O333" s="22" t="e">
        <f>VLOOKUP(N333,#REF!,2,FALSE)</f>
        <v>#REF!</v>
      </c>
      <c r="P333" s="16"/>
      <c r="Q333" s="17"/>
      <c r="R333" s="18"/>
      <c r="S333" s="56" t="s">
        <v>50</v>
      </c>
      <c r="T333" s="57" t="s">
        <v>50</v>
      </c>
      <c r="U333" s="57"/>
      <c r="V333" s="57" t="s">
        <v>50</v>
      </c>
      <c r="W333" s="57"/>
      <c r="X333" s="57" t="s">
        <v>50</v>
      </c>
      <c r="Y333" s="57" t="s">
        <v>50</v>
      </c>
      <c r="Z333" s="57" t="s">
        <v>50</v>
      </c>
      <c r="AA333" s="57" t="s">
        <v>50</v>
      </c>
      <c r="AB333" s="57"/>
      <c r="AC333" s="57"/>
      <c r="AD333" s="57"/>
      <c r="AE333" s="58"/>
      <c r="AF333" s="67">
        <f t="shared" si="26"/>
        <v>7</v>
      </c>
    </row>
    <row r="334" spans="1:32" s="67" customFormat="1" ht="37.5" hidden="1" customHeight="1" x14ac:dyDescent="0.2">
      <c r="A334" s="19"/>
      <c r="B334" s="62">
        <f t="shared" si="27"/>
        <v>1</v>
      </c>
      <c r="C334" s="177">
        <v>744</v>
      </c>
      <c r="D334" s="71"/>
      <c r="E334" s="170"/>
      <c r="F334" s="65" t="s">
        <v>201</v>
      </c>
      <c r="G334" s="10" t="s">
        <v>860</v>
      </c>
      <c r="H334" s="11" t="s">
        <v>336</v>
      </c>
      <c r="I334" s="20"/>
      <c r="J334" s="12" t="s">
        <v>851</v>
      </c>
      <c r="K334" s="13" t="s">
        <v>860</v>
      </c>
      <c r="L334" s="51" t="s">
        <v>75</v>
      </c>
      <c r="M334" s="14">
        <v>720</v>
      </c>
      <c r="N334" s="15" t="s">
        <v>417</v>
      </c>
      <c r="O334" s="22" t="e">
        <f>VLOOKUP(N334,#REF!,2,FALSE)</f>
        <v>#REF!</v>
      </c>
      <c r="P334" s="16"/>
      <c r="Q334" s="17"/>
      <c r="R334" s="18"/>
      <c r="S334" s="56" t="s">
        <v>50</v>
      </c>
      <c r="T334" s="57" t="s">
        <v>50</v>
      </c>
      <c r="U334" s="57"/>
      <c r="V334" s="57" t="s">
        <v>50</v>
      </c>
      <c r="W334" s="57"/>
      <c r="X334" s="57" t="s">
        <v>50</v>
      </c>
      <c r="Y334" s="57" t="s">
        <v>50</v>
      </c>
      <c r="Z334" s="57" t="s">
        <v>50</v>
      </c>
      <c r="AA334" s="57" t="s">
        <v>50</v>
      </c>
      <c r="AB334" s="57"/>
      <c r="AC334" s="57"/>
      <c r="AD334" s="57"/>
      <c r="AE334" s="58" t="s">
        <v>50</v>
      </c>
      <c r="AF334" s="67">
        <f t="shared" si="26"/>
        <v>8</v>
      </c>
    </row>
    <row r="335" spans="1:32" s="67" customFormat="1" ht="37.5" hidden="1" customHeight="1" x14ac:dyDescent="0.2">
      <c r="A335" s="19"/>
      <c r="B335" s="62">
        <f t="shared" si="27"/>
        <v>1</v>
      </c>
      <c r="C335" s="177">
        <v>745</v>
      </c>
      <c r="D335" s="71"/>
      <c r="E335" s="170"/>
      <c r="F335" s="65" t="s">
        <v>833</v>
      </c>
      <c r="G335" s="10" t="s">
        <v>860</v>
      </c>
      <c r="H335" s="11" t="s">
        <v>336</v>
      </c>
      <c r="I335" s="20"/>
      <c r="J335" s="12" t="s">
        <v>851</v>
      </c>
      <c r="K335" s="13" t="s">
        <v>860</v>
      </c>
      <c r="L335" s="51" t="s">
        <v>75</v>
      </c>
      <c r="M335" s="14">
        <v>720</v>
      </c>
      <c r="N335" s="15" t="s">
        <v>315</v>
      </c>
      <c r="O335" s="22" t="e">
        <f>VLOOKUP(N335,#REF!,2,FALSE)</f>
        <v>#REF!</v>
      </c>
      <c r="P335" s="16"/>
      <c r="Q335" s="17"/>
      <c r="R335" s="18"/>
      <c r="S335" s="56" t="s">
        <v>50</v>
      </c>
      <c r="T335" s="57" t="s">
        <v>50</v>
      </c>
      <c r="U335" s="57"/>
      <c r="V335" s="57" t="s">
        <v>50</v>
      </c>
      <c r="W335" s="57"/>
      <c r="X335" s="57" t="s">
        <v>50</v>
      </c>
      <c r="Y335" s="57" t="s">
        <v>50</v>
      </c>
      <c r="Z335" s="57" t="s">
        <v>50</v>
      </c>
      <c r="AA335" s="57" t="s">
        <v>50</v>
      </c>
      <c r="AB335" s="57"/>
      <c r="AC335" s="57"/>
      <c r="AD335" s="57"/>
      <c r="AE335" s="58"/>
      <c r="AF335" s="67">
        <f t="shared" si="26"/>
        <v>7</v>
      </c>
    </row>
    <row r="336" spans="1:32" s="67" customFormat="1" ht="37.5" hidden="1" customHeight="1" x14ac:dyDescent="0.2">
      <c r="A336" s="19"/>
      <c r="B336" s="62">
        <f t="shared" si="27"/>
        <v>1</v>
      </c>
      <c r="C336" s="177">
        <v>746</v>
      </c>
      <c r="D336" s="71"/>
      <c r="E336" s="170"/>
      <c r="F336" s="65" t="s">
        <v>834</v>
      </c>
      <c r="G336" s="10" t="s">
        <v>860</v>
      </c>
      <c r="H336" s="11" t="s">
        <v>336</v>
      </c>
      <c r="I336" s="20"/>
      <c r="J336" s="12" t="s">
        <v>851</v>
      </c>
      <c r="K336" s="13" t="s">
        <v>860</v>
      </c>
      <c r="L336" s="51" t="s">
        <v>75</v>
      </c>
      <c r="M336" s="14">
        <v>720</v>
      </c>
      <c r="N336" s="15" t="s">
        <v>318</v>
      </c>
      <c r="O336" s="22" t="e">
        <f>VLOOKUP(N336,#REF!,2,FALSE)</f>
        <v>#REF!</v>
      </c>
      <c r="P336" s="16"/>
      <c r="Q336" s="17"/>
      <c r="R336" s="18"/>
      <c r="S336" s="56" t="s">
        <v>50</v>
      </c>
      <c r="T336" s="57" t="s">
        <v>50</v>
      </c>
      <c r="U336" s="57"/>
      <c r="V336" s="57" t="s">
        <v>50</v>
      </c>
      <c r="W336" s="57"/>
      <c r="X336" s="57" t="s">
        <v>50</v>
      </c>
      <c r="Y336" s="57" t="s">
        <v>50</v>
      </c>
      <c r="Z336" s="57" t="s">
        <v>50</v>
      </c>
      <c r="AA336" s="57" t="s">
        <v>50</v>
      </c>
      <c r="AB336" s="57"/>
      <c r="AC336" s="57"/>
      <c r="AD336" s="57"/>
      <c r="AE336" s="58"/>
      <c r="AF336" s="67">
        <f t="shared" si="26"/>
        <v>7</v>
      </c>
    </row>
    <row r="337" spans="1:32" s="67" customFormat="1" ht="37.5" hidden="1" customHeight="1" x14ac:dyDescent="0.2">
      <c r="A337" s="19"/>
      <c r="B337" s="62">
        <f t="shared" si="27"/>
        <v>1</v>
      </c>
      <c r="C337" s="177">
        <v>747</v>
      </c>
      <c r="D337" s="71"/>
      <c r="E337" s="170"/>
      <c r="F337" s="65" t="s">
        <v>835</v>
      </c>
      <c r="G337" s="10" t="s">
        <v>860</v>
      </c>
      <c r="H337" s="11" t="s">
        <v>336</v>
      </c>
      <c r="I337" s="20"/>
      <c r="J337" s="12" t="s">
        <v>851</v>
      </c>
      <c r="K337" s="13" t="s">
        <v>860</v>
      </c>
      <c r="L337" s="51" t="s">
        <v>75</v>
      </c>
      <c r="M337" s="14">
        <v>720</v>
      </c>
      <c r="N337" s="15" t="s">
        <v>412</v>
      </c>
      <c r="O337" s="22" t="e">
        <f>VLOOKUP(N337,#REF!,2,FALSE)</f>
        <v>#REF!</v>
      </c>
      <c r="P337" s="16"/>
      <c r="Q337" s="17"/>
      <c r="R337" s="18"/>
      <c r="S337" s="56" t="s">
        <v>50</v>
      </c>
      <c r="T337" s="57" t="s">
        <v>50</v>
      </c>
      <c r="U337" s="57"/>
      <c r="V337" s="57" t="s">
        <v>50</v>
      </c>
      <c r="W337" s="57"/>
      <c r="X337" s="57" t="s">
        <v>50</v>
      </c>
      <c r="Y337" s="57" t="s">
        <v>50</v>
      </c>
      <c r="Z337" s="57" t="s">
        <v>50</v>
      </c>
      <c r="AA337" s="57" t="s">
        <v>50</v>
      </c>
      <c r="AB337" s="57"/>
      <c r="AC337" s="57"/>
      <c r="AD337" s="57"/>
      <c r="AE337" s="58"/>
      <c r="AF337" s="67">
        <f t="shared" si="26"/>
        <v>7</v>
      </c>
    </row>
    <row r="338" spans="1:32" s="67" customFormat="1" ht="37.5" hidden="1" customHeight="1" x14ac:dyDescent="0.2">
      <c r="A338" s="19"/>
      <c r="B338" s="62">
        <f t="shared" si="27"/>
        <v>1</v>
      </c>
      <c r="C338" s="177">
        <v>748</v>
      </c>
      <c r="D338" s="71"/>
      <c r="E338" s="170"/>
      <c r="F338" s="65" t="s">
        <v>707</v>
      </c>
      <c r="G338" s="10" t="s">
        <v>860</v>
      </c>
      <c r="H338" s="11" t="s">
        <v>336</v>
      </c>
      <c r="I338" s="20"/>
      <c r="J338" s="12" t="s">
        <v>851</v>
      </c>
      <c r="K338" s="13" t="s">
        <v>860</v>
      </c>
      <c r="L338" s="51" t="s">
        <v>75</v>
      </c>
      <c r="M338" s="14">
        <v>720</v>
      </c>
      <c r="N338" s="15" t="s">
        <v>413</v>
      </c>
      <c r="O338" s="22" t="e">
        <f>VLOOKUP(N338,#REF!,2,FALSE)</f>
        <v>#REF!</v>
      </c>
      <c r="P338" s="16"/>
      <c r="Q338" s="17"/>
      <c r="R338" s="18"/>
      <c r="S338" s="56" t="s">
        <v>50</v>
      </c>
      <c r="T338" s="57" t="s">
        <v>50</v>
      </c>
      <c r="U338" s="57"/>
      <c r="V338" s="57" t="s">
        <v>50</v>
      </c>
      <c r="W338" s="57"/>
      <c r="X338" s="57" t="s">
        <v>50</v>
      </c>
      <c r="Y338" s="57" t="s">
        <v>50</v>
      </c>
      <c r="Z338" s="57" t="s">
        <v>50</v>
      </c>
      <c r="AA338" s="57" t="s">
        <v>50</v>
      </c>
      <c r="AB338" s="57"/>
      <c r="AC338" s="57"/>
      <c r="AD338" s="57"/>
      <c r="AE338" s="58"/>
      <c r="AF338" s="67">
        <f t="shared" ref="AF338:AF401" si="28">COUNTIF(S338:AE338,"x")</f>
        <v>7</v>
      </c>
    </row>
    <row r="339" spans="1:32" s="67" customFormat="1" ht="37.5" hidden="1" customHeight="1" x14ac:dyDescent="0.2">
      <c r="A339" s="19"/>
      <c r="B339" s="62">
        <f t="shared" si="27"/>
        <v>1</v>
      </c>
      <c r="C339" s="177">
        <v>749</v>
      </c>
      <c r="D339" s="71"/>
      <c r="E339" s="170"/>
      <c r="F339" s="65" t="s">
        <v>836</v>
      </c>
      <c r="G339" s="10" t="s">
        <v>860</v>
      </c>
      <c r="H339" s="11" t="s">
        <v>336</v>
      </c>
      <c r="I339" s="20"/>
      <c r="J339" s="12" t="s">
        <v>851</v>
      </c>
      <c r="K339" s="13" t="s">
        <v>860</v>
      </c>
      <c r="L339" s="51" t="s">
        <v>75</v>
      </c>
      <c r="M339" s="14">
        <v>720</v>
      </c>
      <c r="N339" s="15" t="s">
        <v>307</v>
      </c>
      <c r="O339" s="22" t="e">
        <f>VLOOKUP(N339,#REF!,2,FALSE)</f>
        <v>#REF!</v>
      </c>
      <c r="P339" s="16"/>
      <c r="Q339" s="17"/>
      <c r="R339" s="18"/>
      <c r="S339" s="56" t="s">
        <v>50</v>
      </c>
      <c r="T339" s="57" t="s">
        <v>50</v>
      </c>
      <c r="U339" s="57"/>
      <c r="V339" s="57" t="s">
        <v>50</v>
      </c>
      <c r="W339" s="57"/>
      <c r="X339" s="57" t="s">
        <v>50</v>
      </c>
      <c r="Y339" s="57" t="s">
        <v>50</v>
      </c>
      <c r="Z339" s="57" t="s">
        <v>50</v>
      </c>
      <c r="AA339" s="57" t="s">
        <v>50</v>
      </c>
      <c r="AB339" s="57"/>
      <c r="AC339" s="57"/>
      <c r="AD339" s="57"/>
      <c r="AE339" s="58"/>
      <c r="AF339" s="67">
        <f t="shared" si="28"/>
        <v>7</v>
      </c>
    </row>
    <row r="340" spans="1:32" s="67" customFormat="1" ht="37.5" hidden="1" customHeight="1" x14ac:dyDescent="0.2">
      <c r="A340" s="19"/>
      <c r="B340" s="62">
        <f t="shared" si="27"/>
        <v>1</v>
      </c>
      <c r="C340" s="177">
        <v>750</v>
      </c>
      <c r="D340" s="71"/>
      <c r="E340" s="170"/>
      <c r="F340" s="65" t="s">
        <v>837</v>
      </c>
      <c r="G340" s="10" t="s">
        <v>860</v>
      </c>
      <c r="H340" s="11" t="s">
        <v>336</v>
      </c>
      <c r="I340" s="20"/>
      <c r="J340" s="12" t="s">
        <v>851</v>
      </c>
      <c r="K340" s="13" t="s">
        <v>860</v>
      </c>
      <c r="L340" s="51" t="s">
        <v>75</v>
      </c>
      <c r="M340" s="14">
        <v>720</v>
      </c>
      <c r="N340" s="15" t="s">
        <v>334</v>
      </c>
      <c r="O340" s="22" t="e">
        <f>VLOOKUP(N340,#REF!,2,FALSE)</f>
        <v>#REF!</v>
      </c>
      <c r="P340" s="16"/>
      <c r="Q340" s="17"/>
      <c r="R340" s="18"/>
      <c r="S340" s="56" t="s">
        <v>50</v>
      </c>
      <c r="T340" s="57" t="s">
        <v>50</v>
      </c>
      <c r="U340" s="57"/>
      <c r="V340" s="57" t="s">
        <v>50</v>
      </c>
      <c r="W340" s="57"/>
      <c r="X340" s="57" t="s">
        <v>50</v>
      </c>
      <c r="Y340" s="57" t="s">
        <v>50</v>
      </c>
      <c r="Z340" s="57" t="s">
        <v>50</v>
      </c>
      <c r="AA340" s="57" t="s">
        <v>50</v>
      </c>
      <c r="AB340" s="57"/>
      <c r="AC340" s="57"/>
      <c r="AD340" s="57"/>
      <c r="AE340" s="58"/>
      <c r="AF340" s="67">
        <f t="shared" si="28"/>
        <v>7</v>
      </c>
    </row>
    <row r="341" spans="1:32" s="67" customFormat="1" ht="37.5" hidden="1" customHeight="1" x14ac:dyDescent="0.2">
      <c r="A341" s="19"/>
      <c r="B341" s="62">
        <f t="shared" si="27"/>
        <v>1</v>
      </c>
      <c r="C341" s="177">
        <v>751</v>
      </c>
      <c r="D341" s="71"/>
      <c r="E341" s="170"/>
      <c r="F341" s="65" t="s">
        <v>838</v>
      </c>
      <c r="G341" s="10" t="s">
        <v>860</v>
      </c>
      <c r="H341" s="11" t="s">
        <v>336</v>
      </c>
      <c r="I341" s="20"/>
      <c r="J341" s="12" t="s">
        <v>851</v>
      </c>
      <c r="K341" s="13" t="s">
        <v>860</v>
      </c>
      <c r="L341" s="51" t="s">
        <v>75</v>
      </c>
      <c r="M341" s="14">
        <v>720</v>
      </c>
      <c r="N341" s="15" t="s">
        <v>311</v>
      </c>
      <c r="O341" s="22" t="e">
        <f>VLOOKUP(N341,#REF!,2,FALSE)</f>
        <v>#REF!</v>
      </c>
      <c r="P341" s="16"/>
      <c r="Q341" s="17"/>
      <c r="R341" s="18"/>
      <c r="S341" s="56" t="s">
        <v>50</v>
      </c>
      <c r="T341" s="57" t="s">
        <v>50</v>
      </c>
      <c r="U341" s="57"/>
      <c r="V341" s="57" t="s">
        <v>50</v>
      </c>
      <c r="W341" s="57"/>
      <c r="X341" s="57" t="s">
        <v>50</v>
      </c>
      <c r="Y341" s="57" t="s">
        <v>50</v>
      </c>
      <c r="Z341" s="57" t="s">
        <v>50</v>
      </c>
      <c r="AA341" s="57" t="s">
        <v>50</v>
      </c>
      <c r="AB341" s="57"/>
      <c r="AC341" s="57"/>
      <c r="AD341" s="57"/>
      <c r="AE341" s="58"/>
      <c r="AF341" s="67">
        <f t="shared" si="28"/>
        <v>7</v>
      </c>
    </row>
    <row r="342" spans="1:32" s="67" customFormat="1" ht="37.5" hidden="1" customHeight="1" x14ac:dyDescent="0.2">
      <c r="A342" s="19"/>
      <c r="B342" s="62">
        <f t="shared" si="27"/>
        <v>1</v>
      </c>
      <c r="C342" s="177">
        <v>752</v>
      </c>
      <c r="D342" s="71"/>
      <c r="E342" s="170"/>
      <c r="F342" s="65" t="s">
        <v>180</v>
      </c>
      <c r="G342" s="10" t="s">
        <v>860</v>
      </c>
      <c r="H342" s="11" t="s">
        <v>336</v>
      </c>
      <c r="I342" s="20"/>
      <c r="J342" s="12" t="s">
        <v>851</v>
      </c>
      <c r="K342" s="13" t="s">
        <v>860</v>
      </c>
      <c r="L342" s="51" t="s">
        <v>75</v>
      </c>
      <c r="M342" s="14">
        <v>720</v>
      </c>
      <c r="N342" s="15" t="s">
        <v>314</v>
      </c>
      <c r="O342" s="22" t="e">
        <f>VLOOKUP(N342,#REF!,2,FALSE)</f>
        <v>#REF!</v>
      </c>
      <c r="P342" s="16"/>
      <c r="Q342" s="17"/>
      <c r="R342" s="18"/>
      <c r="S342" s="56" t="s">
        <v>50</v>
      </c>
      <c r="T342" s="57" t="s">
        <v>50</v>
      </c>
      <c r="U342" s="57"/>
      <c r="V342" s="57" t="s">
        <v>50</v>
      </c>
      <c r="W342" s="57"/>
      <c r="X342" s="57" t="s">
        <v>50</v>
      </c>
      <c r="Y342" s="57" t="s">
        <v>50</v>
      </c>
      <c r="Z342" s="57" t="s">
        <v>50</v>
      </c>
      <c r="AA342" s="57" t="s">
        <v>50</v>
      </c>
      <c r="AB342" s="57"/>
      <c r="AC342" s="57"/>
      <c r="AD342" s="57"/>
      <c r="AE342" s="58"/>
      <c r="AF342" s="67">
        <f t="shared" si="28"/>
        <v>7</v>
      </c>
    </row>
    <row r="343" spans="1:32" s="67" customFormat="1" ht="37.5" hidden="1" customHeight="1" x14ac:dyDescent="0.2">
      <c r="A343" s="19"/>
      <c r="B343" s="62">
        <f t="shared" si="27"/>
        <v>1</v>
      </c>
      <c r="C343" s="177">
        <v>753</v>
      </c>
      <c r="D343" s="71"/>
      <c r="E343" s="170"/>
      <c r="F343" s="65" t="s">
        <v>187</v>
      </c>
      <c r="G343" s="10" t="s">
        <v>860</v>
      </c>
      <c r="H343" s="11" t="s">
        <v>336</v>
      </c>
      <c r="I343" s="20"/>
      <c r="J343" s="12" t="s">
        <v>851</v>
      </c>
      <c r="K343" s="13" t="s">
        <v>860</v>
      </c>
      <c r="L343" s="51" t="s">
        <v>75</v>
      </c>
      <c r="M343" s="14">
        <v>720</v>
      </c>
      <c r="N343" s="15" t="s">
        <v>394</v>
      </c>
      <c r="O343" s="22" t="e">
        <f>VLOOKUP(N343,#REF!,2,FALSE)</f>
        <v>#REF!</v>
      </c>
      <c r="P343" s="16"/>
      <c r="Q343" s="17"/>
      <c r="R343" s="18"/>
      <c r="S343" s="56" t="s">
        <v>50</v>
      </c>
      <c r="T343" s="57" t="s">
        <v>50</v>
      </c>
      <c r="U343" s="57"/>
      <c r="V343" s="57" t="s">
        <v>50</v>
      </c>
      <c r="W343" s="57"/>
      <c r="X343" s="57" t="s">
        <v>50</v>
      </c>
      <c r="Y343" s="57" t="s">
        <v>50</v>
      </c>
      <c r="Z343" s="57" t="s">
        <v>50</v>
      </c>
      <c r="AA343" s="57" t="s">
        <v>50</v>
      </c>
      <c r="AB343" s="57"/>
      <c r="AC343" s="57"/>
      <c r="AD343" s="57"/>
      <c r="AE343" s="58"/>
      <c r="AF343" s="67">
        <f t="shared" si="28"/>
        <v>7</v>
      </c>
    </row>
    <row r="344" spans="1:32" s="67" customFormat="1" ht="37.5" hidden="1" customHeight="1" x14ac:dyDescent="0.2">
      <c r="A344" s="19"/>
      <c r="B344" s="62">
        <f t="shared" si="27"/>
        <v>1</v>
      </c>
      <c r="C344" s="177">
        <v>754</v>
      </c>
      <c r="D344" s="71"/>
      <c r="E344" s="170"/>
      <c r="F344" s="65" t="s">
        <v>188</v>
      </c>
      <c r="G344" s="10" t="s">
        <v>860</v>
      </c>
      <c r="H344" s="11" t="s">
        <v>336</v>
      </c>
      <c r="I344" s="20"/>
      <c r="J344" s="12" t="s">
        <v>851</v>
      </c>
      <c r="K344" s="13" t="s">
        <v>860</v>
      </c>
      <c r="L344" s="51" t="s">
        <v>75</v>
      </c>
      <c r="M344" s="14">
        <v>720</v>
      </c>
      <c r="N344" s="15" t="s">
        <v>396</v>
      </c>
      <c r="O344" s="22" t="e">
        <f>VLOOKUP(N344,#REF!,2,FALSE)</f>
        <v>#REF!</v>
      </c>
      <c r="P344" s="16"/>
      <c r="Q344" s="17"/>
      <c r="R344" s="18"/>
      <c r="S344" s="56" t="s">
        <v>50</v>
      </c>
      <c r="T344" s="57" t="s">
        <v>50</v>
      </c>
      <c r="U344" s="57"/>
      <c r="V344" s="57" t="s">
        <v>50</v>
      </c>
      <c r="W344" s="57"/>
      <c r="X344" s="57" t="s">
        <v>50</v>
      </c>
      <c r="Y344" s="57" t="s">
        <v>50</v>
      </c>
      <c r="Z344" s="57" t="s">
        <v>50</v>
      </c>
      <c r="AA344" s="57" t="s">
        <v>50</v>
      </c>
      <c r="AB344" s="57"/>
      <c r="AC344" s="57"/>
      <c r="AD344" s="57"/>
      <c r="AE344" s="58" t="s">
        <v>50</v>
      </c>
      <c r="AF344" s="67">
        <f t="shared" si="28"/>
        <v>8</v>
      </c>
    </row>
    <row r="345" spans="1:32" s="67" customFormat="1" ht="37.5" hidden="1" customHeight="1" x14ac:dyDescent="0.2">
      <c r="A345" s="19"/>
      <c r="B345" s="62">
        <f t="shared" si="27"/>
        <v>1</v>
      </c>
      <c r="C345" s="177">
        <v>755</v>
      </c>
      <c r="D345" s="71"/>
      <c r="E345" s="170"/>
      <c r="F345" s="65" t="s">
        <v>839</v>
      </c>
      <c r="G345" s="10" t="s">
        <v>860</v>
      </c>
      <c r="H345" s="11" t="s">
        <v>336</v>
      </c>
      <c r="I345" s="20"/>
      <c r="J345" s="12" t="s">
        <v>851</v>
      </c>
      <c r="K345" s="13" t="s">
        <v>860</v>
      </c>
      <c r="L345" s="51" t="s">
        <v>75</v>
      </c>
      <c r="M345" s="14">
        <v>720</v>
      </c>
      <c r="N345" s="15" t="s">
        <v>312</v>
      </c>
      <c r="O345" s="22" t="e">
        <f>VLOOKUP(N345,#REF!,2,FALSE)</f>
        <v>#REF!</v>
      </c>
      <c r="P345" s="16"/>
      <c r="Q345" s="17"/>
      <c r="R345" s="18"/>
      <c r="S345" s="56" t="s">
        <v>50</v>
      </c>
      <c r="T345" s="57" t="s">
        <v>50</v>
      </c>
      <c r="U345" s="57"/>
      <c r="V345" s="57" t="s">
        <v>50</v>
      </c>
      <c r="W345" s="57"/>
      <c r="X345" s="57" t="s">
        <v>50</v>
      </c>
      <c r="Y345" s="57" t="s">
        <v>50</v>
      </c>
      <c r="Z345" s="57" t="s">
        <v>50</v>
      </c>
      <c r="AA345" s="57" t="s">
        <v>50</v>
      </c>
      <c r="AB345" s="57"/>
      <c r="AC345" s="57"/>
      <c r="AD345" s="57"/>
      <c r="AE345" s="58"/>
      <c r="AF345" s="67">
        <f t="shared" si="28"/>
        <v>7</v>
      </c>
    </row>
    <row r="346" spans="1:32" s="67" customFormat="1" ht="37.5" hidden="1" customHeight="1" x14ac:dyDescent="0.2">
      <c r="A346" s="19"/>
      <c r="B346" s="62">
        <f t="shared" si="27"/>
        <v>1</v>
      </c>
      <c r="C346" s="177">
        <v>756</v>
      </c>
      <c r="D346" s="71"/>
      <c r="E346" s="170"/>
      <c r="F346" s="65" t="s">
        <v>192</v>
      </c>
      <c r="G346" s="10" t="s">
        <v>860</v>
      </c>
      <c r="H346" s="11" t="s">
        <v>336</v>
      </c>
      <c r="I346" s="20"/>
      <c r="J346" s="12" t="s">
        <v>851</v>
      </c>
      <c r="K346" s="13" t="s">
        <v>860</v>
      </c>
      <c r="L346" s="51" t="s">
        <v>75</v>
      </c>
      <c r="M346" s="14">
        <v>720</v>
      </c>
      <c r="N346" s="15" t="s">
        <v>322</v>
      </c>
      <c r="O346" s="22" t="e">
        <f>VLOOKUP(N346,#REF!,2,FALSE)</f>
        <v>#REF!</v>
      </c>
      <c r="P346" s="16"/>
      <c r="Q346" s="17"/>
      <c r="R346" s="18"/>
      <c r="S346" s="56" t="s">
        <v>50</v>
      </c>
      <c r="T346" s="57" t="s">
        <v>50</v>
      </c>
      <c r="U346" s="57"/>
      <c r="V346" s="57" t="s">
        <v>50</v>
      </c>
      <c r="W346" s="57"/>
      <c r="X346" s="57" t="s">
        <v>50</v>
      </c>
      <c r="Y346" s="57" t="s">
        <v>50</v>
      </c>
      <c r="Z346" s="57" t="s">
        <v>50</v>
      </c>
      <c r="AA346" s="57" t="s">
        <v>50</v>
      </c>
      <c r="AB346" s="57"/>
      <c r="AC346" s="57"/>
      <c r="AD346" s="57"/>
      <c r="AE346" s="58"/>
      <c r="AF346" s="67">
        <f t="shared" si="28"/>
        <v>7</v>
      </c>
    </row>
    <row r="347" spans="1:32" s="67" customFormat="1" ht="37.5" hidden="1" customHeight="1" x14ac:dyDescent="0.2">
      <c r="A347" s="19"/>
      <c r="B347" s="62">
        <f t="shared" ref="B347:B410" si="29">COUNTIF(C:C,C347)</f>
        <v>1</v>
      </c>
      <c r="C347" s="177">
        <v>757</v>
      </c>
      <c r="D347" s="71"/>
      <c r="E347" s="170"/>
      <c r="F347" s="65" t="s">
        <v>840</v>
      </c>
      <c r="G347" s="10" t="s">
        <v>860</v>
      </c>
      <c r="H347" s="11" t="s">
        <v>336</v>
      </c>
      <c r="I347" s="20"/>
      <c r="J347" s="12" t="s">
        <v>851</v>
      </c>
      <c r="K347" s="13" t="s">
        <v>860</v>
      </c>
      <c r="L347" s="51" t="s">
        <v>75</v>
      </c>
      <c r="M347" s="14">
        <v>720</v>
      </c>
      <c r="N347" s="15" t="s">
        <v>313</v>
      </c>
      <c r="O347" s="22" t="e">
        <f>VLOOKUP(N347,#REF!,2,FALSE)</f>
        <v>#REF!</v>
      </c>
      <c r="P347" s="16"/>
      <c r="Q347" s="17"/>
      <c r="R347" s="18"/>
      <c r="S347" s="56" t="s">
        <v>50</v>
      </c>
      <c r="T347" s="57" t="s">
        <v>50</v>
      </c>
      <c r="U347" s="57"/>
      <c r="V347" s="57" t="s">
        <v>50</v>
      </c>
      <c r="W347" s="57"/>
      <c r="X347" s="57" t="s">
        <v>50</v>
      </c>
      <c r="Y347" s="57" t="s">
        <v>50</v>
      </c>
      <c r="Z347" s="57" t="s">
        <v>50</v>
      </c>
      <c r="AA347" s="57" t="s">
        <v>50</v>
      </c>
      <c r="AB347" s="57"/>
      <c r="AC347" s="57"/>
      <c r="AD347" s="57"/>
      <c r="AE347" s="58"/>
      <c r="AF347" s="67">
        <f t="shared" si="28"/>
        <v>7</v>
      </c>
    </row>
    <row r="348" spans="1:32" s="67" customFormat="1" ht="37.5" hidden="1" customHeight="1" x14ac:dyDescent="0.2">
      <c r="A348" s="19"/>
      <c r="B348" s="62">
        <f t="shared" si="29"/>
        <v>1</v>
      </c>
      <c r="C348" s="177">
        <v>758</v>
      </c>
      <c r="D348" s="71"/>
      <c r="E348" s="170"/>
      <c r="F348" s="65" t="s">
        <v>175</v>
      </c>
      <c r="G348" s="10" t="s">
        <v>860</v>
      </c>
      <c r="H348" s="11" t="s">
        <v>336</v>
      </c>
      <c r="I348" s="20"/>
      <c r="J348" s="12" t="s">
        <v>851</v>
      </c>
      <c r="K348" s="13" t="s">
        <v>860</v>
      </c>
      <c r="L348" s="51" t="s">
        <v>75</v>
      </c>
      <c r="M348" s="14">
        <v>720</v>
      </c>
      <c r="N348" s="15" t="s">
        <v>306</v>
      </c>
      <c r="O348" s="22" t="e">
        <f>VLOOKUP(N348,#REF!,2,FALSE)</f>
        <v>#REF!</v>
      </c>
      <c r="P348" s="16"/>
      <c r="Q348" s="17"/>
      <c r="R348" s="18"/>
      <c r="S348" s="56" t="s">
        <v>50</v>
      </c>
      <c r="T348" s="57" t="s">
        <v>50</v>
      </c>
      <c r="U348" s="57"/>
      <c r="V348" s="57" t="s">
        <v>50</v>
      </c>
      <c r="W348" s="57"/>
      <c r="X348" s="57" t="s">
        <v>50</v>
      </c>
      <c r="Y348" s="57" t="s">
        <v>50</v>
      </c>
      <c r="Z348" s="57" t="s">
        <v>50</v>
      </c>
      <c r="AA348" s="57" t="s">
        <v>50</v>
      </c>
      <c r="AB348" s="57"/>
      <c r="AC348" s="57"/>
      <c r="AD348" s="57"/>
      <c r="AE348" s="58"/>
      <c r="AF348" s="67">
        <f t="shared" si="28"/>
        <v>7</v>
      </c>
    </row>
    <row r="349" spans="1:32" s="67" customFormat="1" ht="37.5" hidden="1" customHeight="1" x14ac:dyDescent="0.2">
      <c r="A349" s="19"/>
      <c r="B349" s="62">
        <f t="shared" si="29"/>
        <v>1</v>
      </c>
      <c r="C349" s="177">
        <v>759</v>
      </c>
      <c r="D349" s="71"/>
      <c r="E349" s="170"/>
      <c r="F349" s="65" t="s">
        <v>177</v>
      </c>
      <c r="G349" s="10" t="s">
        <v>860</v>
      </c>
      <c r="H349" s="11" t="s">
        <v>336</v>
      </c>
      <c r="I349" s="20"/>
      <c r="J349" s="12" t="s">
        <v>851</v>
      </c>
      <c r="K349" s="13" t="s">
        <v>860</v>
      </c>
      <c r="L349" s="51" t="s">
        <v>75</v>
      </c>
      <c r="M349" s="14">
        <v>720</v>
      </c>
      <c r="N349" s="15" t="s">
        <v>310</v>
      </c>
      <c r="O349" s="22" t="e">
        <f>VLOOKUP(N349,#REF!,2,FALSE)</f>
        <v>#REF!</v>
      </c>
      <c r="P349" s="16"/>
      <c r="Q349" s="17"/>
      <c r="R349" s="18"/>
      <c r="S349" s="56" t="s">
        <v>50</v>
      </c>
      <c r="T349" s="57" t="s">
        <v>50</v>
      </c>
      <c r="U349" s="57"/>
      <c r="V349" s="57" t="s">
        <v>50</v>
      </c>
      <c r="W349" s="57"/>
      <c r="X349" s="57" t="s">
        <v>50</v>
      </c>
      <c r="Y349" s="57" t="s">
        <v>50</v>
      </c>
      <c r="Z349" s="57" t="s">
        <v>50</v>
      </c>
      <c r="AA349" s="57" t="s">
        <v>50</v>
      </c>
      <c r="AB349" s="57"/>
      <c r="AC349" s="57"/>
      <c r="AD349" s="57"/>
      <c r="AE349" s="58"/>
      <c r="AF349" s="67">
        <f t="shared" si="28"/>
        <v>7</v>
      </c>
    </row>
    <row r="350" spans="1:32" s="67" customFormat="1" ht="37.5" hidden="1" customHeight="1" x14ac:dyDescent="0.2">
      <c r="A350" s="19"/>
      <c r="B350" s="62">
        <f t="shared" si="29"/>
        <v>1</v>
      </c>
      <c r="C350" s="177">
        <v>760</v>
      </c>
      <c r="D350" s="71"/>
      <c r="E350" s="170"/>
      <c r="F350" s="65" t="s">
        <v>194</v>
      </c>
      <c r="G350" s="10" t="s">
        <v>860</v>
      </c>
      <c r="H350" s="11" t="s">
        <v>336</v>
      </c>
      <c r="I350" s="20"/>
      <c r="J350" s="12" t="s">
        <v>851</v>
      </c>
      <c r="K350" s="13" t="s">
        <v>860</v>
      </c>
      <c r="L350" s="51" t="s">
        <v>75</v>
      </c>
      <c r="M350" s="14">
        <v>720</v>
      </c>
      <c r="N350" s="15" t="s">
        <v>324</v>
      </c>
      <c r="O350" s="22" t="e">
        <f>VLOOKUP(N350,#REF!,2,FALSE)</f>
        <v>#REF!</v>
      </c>
      <c r="P350" s="16"/>
      <c r="Q350" s="17"/>
      <c r="R350" s="18"/>
      <c r="S350" s="56" t="s">
        <v>50</v>
      </c>
      <c r="T350" s="57" t="s">
        <v>50</v>
      </c>
      <c r="U350" s="57"/>
      <c r="V350" s="57" t="s">
        <v>50</v>
      </c>
      <c r="W350" s="57"/>
      <c r="X350" s="57" t="s">
        <v>50</v>
      </c>
      <c r="Y350" s="57" t="s">
        <v>50</v>
      </c>
      <c r="Z350" s="57" t="s">
        <v>50</v>
      </c>
      <c r="AA350" s="57" t="s">
        <v>50</v>
      </c>
      <c r="AB350" s="57"/>
      <c r="AC350" s="57"/>
      <c r="AD350" s="57"/>
      <c r="AE350" s="58"/>
      <c r="AF350" s="67">
        <f t="shared" si="28"/>
        <v>7</v>
      </c>
    </row>
    <row r="351" spans="1:32" s="67" customFormat="1" ht="37.5" hidden="1" customHeight="1" x14ac:dyDescent="0.2">
      <c r="A351" s="19"/>
      <c r="B351" s="62">
        <f t="shared" si="29"/>
        <v>1</v>
      </c>
      <c r="C351" s="177">
        <v>761</v>
      </c>
      <c r="D351" s="71"/>
      <c r="E351" s="170"/>
      <c r="F351" s="65" t="s">
        <v>161</v>
      </c>
      <c r="G351" s="10" t="s">
        <v>860</v>
      </c>
      <c r="H351" s="11" t="s">
        <v>336</v>
      </c>
      <c r="I351" s="20"/>
      <c r="J351" s="12" t="s">
        <v>851</v>
      </c>
      <c r="K351" s="13" t="s">
        <v>860</v>
      </c>
      <c r="L351" s="51" t="s">
        <v>75</v>
      </c>
      <c r="M351" s="14">
        <v>720</v>
      </c>
      <c r="N351" s="15" t="s">
        <v>333</v>
      </c>
      <c r="O351" s="22" t="e">
        <f>VLOOKUP(N351,#REF!,2,FALSE)</f>
        <v>#REF!</v>
      </c>
      <c r="P351" s="16"/>
      <c r="Q351" s="17"/>
      <c r="R351" s="18"/>
      <c r="S351" s="56" t="s">
        <v>50</v>
      </c>
      <c r="T351" s="57" t="s">
        <v>50</v>
      </c>
      <c r="U351" s="57"/>
      <c r="V351" s="57" t="s">
        <v>50</v>
      </c>
      <c r="W351" s="57"/>
      <c r="X351" s="57" t="s">
        <v>50</v>
      </c>
      <c r="Y351" s="57" t="s">
        <v>50</v>
      </c>
      <c r="Z351" s="57" t="s">
        <v>50</v>
      </c>
      <c r="AA351" s="57" t="s">
        <v>50</v>
      </c>
      <c r="AB351" s="57"/>
      <c r="AC351" s="57"/>
      <c r="AD351" s="57"/>
      <c r="AE351" s="58"/>
      <c r="AF351" s="67">
        <f t="shared" si="28"/>
        <v>7</v>
      </c>
    </row>
    <row r="352" spans="1:32" s="67" customFormat="1" ht="37.5" hidden="1" customHeight="1" x14ac:dyDescent="0.2">
      <c r="A352" s="19"/>
      <c r="B352" s="62">
        <f t="shared" si="29"/>
        <v>1</v>
      </c>
      <c r="C352" s="177">
        <v>762</v>
      </c>
      <c r="D352" s="71"/>
      <c r="E352" s="170"/>
      <c r="F352" s="65" t="s">
        <v>199</v>
      </c>
      <c r="G352" s="10" t="s">
        <v>860</v>
      </c>
      <c r="H352" s="11" t="s">
        <v>336</v>
      </c>
      <c r="I352" s="20"/>
      <c r="J352" s="12" t="s">
        <v>851</v>
      </c>
      <c r="K352" s="13" t="s">
        <v>860</v>
      </c>
      <c r="L352" s="51" t="s">
        <v>75</v>
      </c>
      <c r="M352" s="14">
        <v>720</v>
      </c>
      <c r="N352" s="15" t="s">
        <v>328</v>
      </c>
      <c r="O352" s="22" t="e">
        <f>VLOOKUP(N352,#REF!,2,FALSE)</f>
        <v>#REF!</v>
      </c>
      <c r="P352" s="16"/>
      <c r="Q352" s="17"/>
      <c r="R352" s="18"/>
      <c r="S352" s="56" t="s">
        <v>50</v>
      </c>
      <c r="T352" s="57" t="s">
        <v>50</v>
      </c>
      <c r="U352" s="57"/>
      <c r="V352" s="57" t="s">
        <v>50</v>
      </c>
      <c r="W352" s="57"/>
      <c r="X352" s="57" t="s">
        <v>50</v>
      </c>
      <c r="Y352" s="57" t="s">
        <v>50</v>
      </c>
      <c r="Z352" s="57" t="s">
        <v>50</v>
      </c>
      <c r="AA352" s="57" t="s">
        <v>50</v>
      </c>
      <c r="AB352" s="57"/>
      <c r="AC352" s="57"/>
      <c r="AD352" s="57"/>
      <c r="AE352" s="58" t="s">
        <v>50</v>
      </c>
      <c r="AF352" s="67">
        <f t="shared" si="28"/>
        <v>8</v>
      </c>
    </row>
    <row r="353" spans="1:32" s="67" customFormat="1" ht="37.5" hidden="1" customHeight="1" x14ac:dyDescent="0.2">
      <c r="A353" s="19"/>
      <c r="B353" s="62">
        <f t="shared" si="29"/>
        <v>1</v>
      </c>
      <c r="C353" s="177">
        <v>763</v>
      </c>
      <c r="D353" s="71"/>
      <c r="E353" s="170"/>
      <c r="F353" s="65" t="s">
        <v>778</v>
      </c>
      <c r="G353" s="10" t="s">
        <v>860</v>
      </c>
      <c r="H353" s="11" t="s">
        <v>336</v>
      </c>
      <c r="I353" s="20"/>
      <c r="J353" s="12" t="s">
        <v>851</v>
      </c>
      <c r="K353" s="13" t="s">
        <v>860</v>
      </c>
      <c r="L353" s="51" t="s">
        <v>75</v>
      </c>
      <c r="M353" s="14">
        <v>720</v>
      </c>
      <c r="N353" s="15" t="s">
        <v>320</v>
      </c>
      <c r="O353" s="22" t="e">
        <f>VLOOKUP(N353,#REF!,2,FALSE)</f>
        <v>#REF!</v>
      </c>
      <c r="P353" s="16"/>
      <c r="Q353" s="17"/>
      <c r="R353" s="18"/>
      <c r="S353" s="56" t="s">
        <v>50</v>
      </c>
      <c r="T353" s="57" t="s">
        <v>50</v>
      </c>
      <c r="U353" s="57"/>
      <c r="V353" s="57" t="s">
        <v>50</v>
      </c>
      <c r="W353" s="57"/>
      <c r="X353" s="57" t="s">
        <v>50</v>
      </c>
      <c r="Y353" s="57" t="s">
        <v>50</v>
      </c>
      <c r="Z353" s="57" t="s">
        <v>50</v>
      </c>
      <c r="AA353" s="57" t="s">
        <v>50</v>
      </c>
      <c r="AB353" s="57"/>
      <c r="AC353" s="57"/>
      <c r="AD353" s="57"/>
      <c r="AE353" s="58"/>
      <c r="AF353" s="67">
        <f t="shared" si="28"/>
        <v>7</v>
      </c>
    </row>
    <row r="354" spans="1:32" s="67" customFormat="1" ht="37.5" hidden="1" customHeight="1" x14ac:dyDescent="0.2">
      <c r="A354" s="19"/>
      <c r="B354" s="62">
        <f t="shared" si="29"/>
        <v>1</v>
      </c>
      <c r="C354" s="177">
        <v>764</v>
      </c>
      <c r="D354" s="71"/>
      <c r="E354" s="170"/>
      <c r="F354" s="65" t="s">
        <v>200</v>
      </c>
      <c r="G354" s="10" t="s">
        <v>860</v>
      </c>
      <c r="H354" s="11" t="s">
        <v>336</v>
      </c>
      <c r="I354" s="20"/>
      <c r="J354" s="12" t="s">
        <v>851</v>
      </c>
      <c r="K354" s="13" t="s">
        <v>860</v>
      </c>
      <c r="L354" s="51" t="s">
        <v>75</v>
      </c>
      <c r="M354" s="14">
        <v>720</v>
      </c>
      <c r="N354" s="15" t="s">
        <v>286</v>
      </c>
      <c r="O354" s="22" t="e">
        <f>VLOOKUP(N354,#REF!,2,FALSE)</f>
        <v>#REF!</v>
      </c>
      <c r="P354" s="16"/>
      <c r="Q354" s="17"/>
      <c r="R354" s="18"/>
      <c r="S354" s="56" t="s">
        <v>50</v>
      </c>
      <c r="T354" s="57" t="s">
        <v>50</v>
      </c>
      <c r="U354" s="57"/>
      <c r="V354" s="57" t="s">
        <v>50</v>
      </c>
      <c r="W354" s="57"/>
      <c r="X354" s="57" t="s">
        <v>50</v>
      </c>
      <c r="Y354" s="57" t="s">
        <v>50</v>
      </c>
      <c r="Z354" s="57" t="s">
        <v>50</v>
      </c>
      <c r="AA354" s="57" t="s">
        <v>50</v>
      </c>
      <c r="AB354" s="57"/>
      <c r="AC354" s="57"/>
      <c r="AD354" s="57"/>
      <c r="AE354" s="58" t="s">
        <v>50</v>
      </c>
      <c r="AF354" s="67">
        <f t="shared" si="28"/>
        <v>8</v>
      </c>
    </row>
    <row r="355" spans="1:32" s="67" customFormat="1" ht="37.5" hidden="1" customHeight="1" x14ac:dyDescent="0.2">
      <c r="A355" s="19"/>
      <c r="B355" s="62">
        <f t="shared" si="29"/>
        <v>1</v>
      </c>
      <c r="C355" s="177">
        <v>765</v>
      </c>
      <c r="D355" s="71"/>
      <c r="E355" s="170"/>
      <c r="F355" s="65" t="s">
        <v>841</v>
      </c>
      <c r="G355" s="10" t="s">
        <v>860</v>
      </c>
      <c r="H355" s="11" t="s">
        <v>336</v>
      </c>
      <c r="I355" s="20"/>
      <c r="J355" s="12" t="s">
        <v>851</v>
      </c>
      <c r="K355" s="13" t="s">
        <v>860</v>
      </c>
      <c r="L355" s="51" t="s">
        <v>75</v>
      </c>
      <c r="M355" s="14">
        <v>720</v>
      </c>
      <c r="N355" s="15" t="s">
        <v>264</v>
      </c>
      <c r="O355" s="22" t="e">
        <f>VLOOKUP(N355,#REF!,2,FALSE)</f>
        <v>#REF!</v>
      </c>
      <c r="P355" s="16"/>
      <c r="Q355" s="17"/>
      <c r="R355" s="18"/>
      <c r="S355" s="56" t="s">
        <v>50</v>
      </c>
      <c r="T355" s="57" t="s">
        <v>50</v>
      </c>
      <c r="U355" s="57"/>
      <c r="V355" s="57" t="s">
        <v>50</v>
      </c>
      <c r="W355" s="57"/>
      <c r="X355" s="57" t="s">
        <v>50</v>
      </c>
      <c r="Y355" s="57" t="s">
        <v>50</v>
      </c>
      <c r="Z355" s="57" t="s">
        <v>50</v>
      </c>
      <c r="AA355" s="57" t="s">
        <v>50</v>
      </c>
      <c r="AB355" s="57"/>
      <c r="AC355" s="57"/>
      <c r="AD355" s="57"/>
      <c r="AE355" s="58" t="s">
        <v>50</v>
      </c>
      <c r="AF355" s="67">
        <f t="shared" si="28"/>
        <v>8</v>
      </c>
    </row>
    <row r="356" spans="1:32" s="67" customFormat="1" ht="37.5" hidden="1" customHeight="1" x14ac:dyDescent="0.2">
      <c r="A356" s="19"/>
      <c r="B356" s="62">
        <f t="shared" si="29"/>
        <v>1</v>
      </c>
      <c r="C356" s="177">
        <v>766</v>
      </c>
      <c r="D356" s="71"/>
      <c r="E356" s="170"/>
      <c r="F356" s="65" t="s">
        <v>190</v>
      </c>
      <c r="G356" s="10" t="s">
        <v>860</v>
      </c>
      <c r="H356" s="11" t="s">
        <v>343</v>
      </c>
      <c r="I356" s="20"/>
      <c r="J356" s="12" t="s">
        <v>851</v>
      </c>
      <c r="K356" s="13" t="s">
        <v>860</v>
      </c>
      <c r="L356" s="51" t="s">
        <v>75</v>
      </c>
      <c r="M356" s="14"/>
      <c r="N356" s="15" t="s">
        <v>75</v>
      </c>
      <c r="O356" s="22" t="e">
        <f>VLOOKUP(N356,#REF!,2,FALSE)</f>
        <v>#REF!</v>
      </c>
      <c r="P356" s="16"/>
      <c r="Q356" s="17"/>
      <c r="R356" s="18"/>
      <c r="S356" s="56" t="s">
        <v>50</v>
      </c>
      <c r="T356" s="57" t="s">
        <v>50</v>
      </c>
      <c r="U356" s="57"/>
      <c r="V356" s="57" t="s">
        <v>50</v>
      </c>
      <c r="W356" s="57"/>
      <c r="X356" s="57" t="s">
        <v>50</v>
      </c>
      <c r="Y356" s="57" t="s">
        <v>50</v>
      </c>
      <c r="Z356" s="57" t="s">
        <v>50</v>
      </c>
      <c r="AA356" s="57" t="s">
        <v>50</v>
      </c>
      <c r="AB356" s="57"/>
      <c r="AC356" s="57"/>
      <c r="AD356" s="57"/>
      <c r="AE356" s="58" t="s">
        <v>50</v>
      </c>
      <c r="AF356" s="67">
        <f t="shared" si="28"/>
        <v>8</v>
      </c>
    </row>
    <row r="357" spans="1:32" s="67" customFormat="1" ht="37.5" hidden="1" customHeight="1" x14ac:dyDescent="0.2">
      <c r="A357" s="19"/>
      <c r="B357" s="62">
        <f t="shared" si="29"/>
        <v>1</v>
      </c>
      <c r="C357" s="177">
        <v>767</v>
      </c>
      <c r="D357" s="71"/>
      <c r="E357" s="170"/>
      <c r="F357" s="65" t="s">
        <v>181</v>
      </c>
      <c r="G357" s="10" t="s">
        <v>860</v>
      </c>
      <c r="H357" s="11" t="s">
        <v>336</v>
      </c>
      <c r="I357" s="20"/>
      <c r="J357" s="12" t="s">
        <v>851</v>
      </c>
      <c r="K357" s="13" t="s">
        <v>860</v>
      </c>
      <c r="L357" s="51" t="s">
        <v>75</v>
      </c>
      <c r="M357" s="14">
        <v>720</v>
      </c>
      <c r="N357" s="15" t="s">
        <v>316</v>
      </c>
      <c r="O357" s="22" t="e">
        <f>VLOOKUP(N357,#REF!,2,FALSE)</f>
        <v>#REF!</v>
      </c>
      <c r="P357" s="16"/>
      <c r="Q357" s="17"/>
      <c r="R357" s="18"/>
      <c r="S357" s="56" t="s">
        <v>50</v>
      </c>
      <c r="T357" s="57" t="s">
        <v>50</v>
      </c>
      <c r="U357" s="57"/>
      <c r="V357" s="57" t="s">
        <v>50</v>
      </c>
      <c r="W357" s="57"/>
      <c r="X357" s="57" t="s">
        <v>50</v>
      </c>
      <c r="Y357" s="57" t="s">
        <v>50</v>
      </c>
      <c r="Z357" s="57" t="s">
        <v>50</v>
      </c>
      <c r="AA357" s="57" t="s">
        <v>50</v>
      </c>
      <c r="AB357" s="57"/>
      <c r="AC357" s="57"/>
      <c r="AD357" s="57"/>
      <c r="AE357" s="58"/>
      <c r="AF357" s="67">
        <f t="shared" si="28"/>
        <v>7</v>
      </c>
    </row>
    <row r="358" spans="1:32" s="67" customFormat="1" ht="37.5" hidden="1" customHeight="1" x14ac:dyDescent="0.2">
      <c r="A358" s="19"/>
      <c r="B358" s="62">
        <f t="shared" si="29"/>
        <v>1</v>
      </c>
      <c r="C358" s="177">
        <v>768</v>
      </c>
      <c r="D358" s="71"/>
      <c r="E358" s="170"/>
      <c r="F358" s="65" t="s">
        <v>198</v>
      </c>
      <c r="G358" s="10" t="s">
        <v>860</v>
      </c>
      <c r="H358" s="11" t="s">
        <v>336</v>
      </c>
      <c r="I358" s="20"/>
      <c r="J358" s="12" t="s">
        <v>851</v>
      </c>
      <c r="K358" s="13" t="s">
        <v>860</v>
      </c>
      <c r="L358" s="51" t="s">
        <v>75</v>
      </c>
      <c r="M358" s="14">
        <v>720</v>
      </c>
      <c r="N358" s="15" t="s">
        <v>416</v>
      </c>
      <c r="O358" s="22" t="e">
        <f>VLOOKUP(N358,#REF!,2,FALSE)</f>
        <v>#REF!</v>
      </c>
      <c r="P358" s="16"/>
      <c r="Q358" s="17"/>
      <c r="R358" s="18"/>
      <c r="S358" s="56" t="s">
        <v>50</v>
      </c>
      <c r="T358" s="57" t="s">
        <v>50</v>
      </c>
      <c r="U358" s="57"/>
      <c r="V358" s="57" t="s">
        <v>50</v>
      </c>
      <c r="W358" s="57"/>
      <c r="X358" s="57" t="s">
        <v>50</v>
      </c>
      <c r="Y358" s="57" t="s">
        <v>50</v>
      </c>
      <c r="Z358" s="57" t="s">
        <v>50</v>
      </c>
      <c r="AA358" s="57" t="s">
        <v>50</v>
      </c>
      <c r="AB358" s="57"/>
      <c r="AC358" s="57"/>
      <c r="AD358" s="57"/>
      <c r="AE358" s="58"/>
      <c r="AF358" s="67">
        <f t="shared" si="28"/>
        <v>7</v>
      </c>
    </row>
    <row r="359" spans="1:32" s="67" customFormat="1" ht="37.5" hidden="1" customHeight="1" x14ac:dyDescent="0.2">
      <c r="A359" s="19"/>
      <c r="B359" s="62">
        <f t="shared" si="29"/>
        <v>1</v>
      </c>
      <c r="C359" s="177">
        <v>769</v>
      </c>
      <c r="D359" s="71"/>
      <c r="E359" s="170"/>
      <c r="F359" s="65" t="s">
        <v>387</v>
      </c>
      <c r="G359" s="10" t="s">
        <v>860</v>
      </c>
      <c r="H359" s="11" t="s">
        <v>336</v>
      </c>
      <c r="I359" s="20"/>
      <c r="J359" s="12" t="s">
        <v>851</v>
      </c>
      <c r="K359" s="13" t="s">
        <v>860</v>
      </c>
      <c r="L359" s="51" t="s">
        <v>75</v>
      </c>
      <c r="M359" s="14">
        <v>720</v>
      </c>
      <c r="N359" s="15" t="s">
        <v>317</v>
      </c>
      <c r="O359" s="22" t="e">
        <f>VLOOKUP(N359,#REF!,2,FALSE)</f>
        <v>#REF!</v>
      </c>
      <c r="P359" s="16"/>
      <c r="Q359" s="17"/>
      <c r="R359" s="18"/>
      <c r="S359" s="56" t="s">
        <v>50</v>
      </c>
      <c r="T359" s="57" t="s">
        <v>50</v>
      </c>
      <c r="U359" s="57"/>
      <c r="V359" s="57" t="s">
        <v>50</v>
      </c>
      <c r="W359" s="57"/>
      <c r="X359" s="57" t="s">
        <v>50</v>
      </c>
      <c r="Y359" s="57" t="s">
        <v>50</v>
      </c>
      <c r="Z359" s="57" t="s">
        <v>50</v>
      </c>
      <c r="AA359" s="57" t="s">
        <v>50</v>
      </c>
      <c r="AB359" s="57"/>
      <c r="AC359" s="57"/>
      <c r="AD359" s="57"/>
      <c r="AE359" s="58"/>
      <c r="AF359" s="67">
        <f t="shared" si="28"/>
        <v>7</v>
      </c>
    </row>
    <row r="360" spans="1:32" s="67" customFormat="1" ht="37.5" hidden="1" customHeight="1" x14ac:dyDescent="0.2">
      <c r="A360" s="19"/>
      <c r="B360" s="62">
        <f t="shared" si="29"/>
        <v>1</v>
      </c>
      <c r="C360" s="177">
        <v>770</v>
      </c>
      <c r="D360" s="71"/>
      <c r="E360" s="170"/>
      <c r="F360" s="65" t="s">
        <v>174</v>
      </c>
      <c r="G360" s="10" t="s">
        <v>860</v>
      </c>
      <c r="H360" s="11" t="s">
        <v>336</v>
      </c>
      <c r="I360" s="20"/>
      <c r="J360" s="12" t="s">
        <v>851</v>
      </c>
      <c r="K360" s="13" t="s">
        <v>860</v>
      </c>
      <c r="L360" s="51" t="s">
        <v>75</v>
      </c>
      <c r="M360" s="14">
        <v>720</v>
      </c>
      <c r="N360" s="15" t="s">
        <v>308</v>
      </c>
      <c r="O360" s="22" t="e">
        <f>VLOOKUP(N360,#REF!,2,FALSE)</f>
        <v>#REF!</v>
      </c>
      <c r="P360" s="16"/>
      <c r="Q360" s="17"/>
      <c r="R360" s="18"/>
      <c r="S360" s="56" t="s">
        <v>50</v>
      </c>
      <c r="T360" s="57" t="s">
        <v>50</v>
      </c>
      <c r="U360" s="57"/>
      <c r="V360" s="57" t="s">
        <v>50</v>
      </c>
      <c r="W360" s="57"/>
      <c r="X360" s="57" t="s">
        <v>50</v>
      </c>
      <c r="Y360" s="57" t="s">
        <v>50</v>
      </c>
      <c r="Z360" s="57" t="s">
        <v>50</v>
      </c>
      <c r="AA360" s="57" t="s">
        <v>50</v>
      </c>
      <c r="AB360" s="57"/>
      <c r="AC360" s="57"/>
      <c r="AD360" s="57"/>
      <c r="AE360" s="58"/>
      <c r="AF360" s="67">
        <f t="shared" si="28"/>
        <v>7</v>
      </c>
    </row>
    <row r="361" spans="1:32" s="67" customFormat="1" ht="37.5" hidden="1" customHeight="1" x14ac:dyDescent="0.2">
      <c r="A361" s="19"/>
      <c r="B361" s="62">
        <f t="shared" si="29"/>
        <v>1</v>
      </c>
      <c r="C361" s="177">
        <v>771</v>
      </c>
      <c r="D361" s="71"/>
      <c r="E361" s="170"/>
      <c r="F361" s="65" t="s">
        <v>195</v>
      </c>
      <c r="G361" s="10" t="s">
        <v>860</v>
      </c>
      <c r="H361" s="11" t="s">
        <v>336</v>
      </c>
      <c r="I361" s="20"/>
      <c r="J361" s="12" t="s">
        <v>851</v>
      </c>
      <c r="K361" s="13" t="s">
        <v>860</v>
      </c>
      <c r="L361" s="51" t="s">
        <v>75</v>
      </c>
      <c r="M361" s="14">
        <v>720</v>
      </c>
      <c r="N361" s="15" t="s">
        <v>209</v>
      </c>
      <c r="O361" s="22" t="e">
        <f>VLOOKUP(N361,#REF!,2,FALSE)</f>
        <v>#REF!</v>
      </c>
      <c r="P361" s="16"/>
      <c r="Q361" s="17"/>
      <c r="R361" s="18"/>
      <c r="S361" s="56" t="s">
        <v>50</v>
      </c>
      <c r="T361" s="57" t="s">
        <v>50</v>
      </c>
      <c r="U361" s="57"/>
      <c r="V361" s="57" t="s">
        <v>50</v>
      </c>
      <c r="W361" s="57"/>
      <c r="X361" s="57" t="s">
        <v>50</v>
      </c>
      <c r="Y361" s="57" t="s">
        <v>50</v>
      </c>
      <c r="Z361" s="57" t="s">
        <v>50</v>
      </c>
      <c r="AA361" s="57" t="s">
        <v>50</v>
      </c>
      <c r="AB361" s="57"/>
      <c r="AC361" s="57"/>
      <c r="AD361" s="57"/>
      <c r="AE361" s="58"/>
      <c r="AF361" s="67">
        <f t="shared" si="28"/>
        <v>7</v>
      </c>
    </row>
    <row r="362" spans="1:32" s="67" customFormat="1" ht="37.5" hidden="1" customHeight="1" x14ac:dyDescent="0.2">
      <c r="A362" s="19"/>
      <c r="B362" s="62">
        <f t="shared" si="29"/>
        <v>1</v>
      </c>
      <c r="C362" s="177">
        <v>772</v>
      </c>
      <c r="D362" s="71"/>
      <c r="E362" s="170"/>
      <c r="F362" s="65" t="s">
        <v>176</v>
      </c>
      <c r="G362" s="10" t="s">
        <v>860</v>
      </c>
      <c r="H362" s="11" t="s">
        <v>336</v>
      </c>
      <c r="I362" s="20"/>
      <c r="J362" s="12" t="s">
        <v>851</v>
      </c>
      <c r="K362" s="13" t="s">
        <v>860</v>
      </c>
      <c r="L362" s="51" t="s">
        <v>75</v>
      </c>
      <c r="M362" s="14">
        <v>720</v>
      </c>
      <c r="N362" s="15" t="s">
        <v>309</v>
      </c>
      <c r="O362" s="22" t="e">
        <f>VLOOKUP(N362,#REF!,2,FALSE)</f>
        <v>#REF!</v>
      </c>
      <c r="P362" s="16"/>
      <c r="Q362" s="17"/>
      <c r="R362" s="18"/>
      <c r="S362" s="56" t="s">
        <v>50</v>
      </c>
      <c r="T362" s="57" t="s">
        <v>50</v>
      </c>
      <c r="U362" s="57"/>
      <c r="V362" s="57" t="s">
        <v>50</v>
      </c>
      <c r="W362" s="57"/>
      <c r="X362" s="57" t="s">
        <v>50</v>
      </c>
      <c r="Y362" s="57" t="s">
        <v>50</v>
      </c>
      <c r="Z362" s="57" t="s">
        <v>50</v>
      </c>
      <c r="AA362" s="57" t="s">
        <v>50</v>
      </c>
      <c r="AB362" s="57"/>
      <c r="AC362" s="57"/>
      <c r="AD362" s="57"/>
      <c r="AE362" s="58"/>
      <c r="AF362" s="67">
        <f t="shared" si="28"/>
        <v>7</v>
      </c>
    </row>
    <row r="363" spans="1:32" s="67" customFormat="1" ht="37.5" hidden="1" customHeight="1" x14ac:dyDescent="0.2">
      <c r="A363" s="19"/>
      <c r="B363" s="62">
        <f t="shared" si="29"/>
        <v>1</v>
      </c>
      <c r="C363" s="177">
        <v>773</v>
      </c>
      <c r="D363" s="71"/>
      <c r="E363" s="170"/>
      <c r="F363" s="65" t="s">
        <v>779</v>
      </c>
      <c r="G363" s="10" t="s">
        <v>860</v>
      </c>
      <c r="H363" s="11" t="s">
        <v>336</v>
      </c>
      <c r="I363" s="20"/>
      <c r="J363" s="12" t="s">
        <v>851</v>
      </c>
      <c r="K363" s="13" t="s">
        <v>860</v>
      </c>
      <c r="L363" s="51" t="s">
        <v>75</v>
      </c>
      <c r="M363" s="14">
        <v>720</v>
      </c>
      <c r="N363" s="15" t="s">
        <v>294</v>
      </c>
      <c r="O363" s="22" t="e">
        <f>VLOOKUP(N363,#REF!,2,FALSE)</f>
        <v>#REF!</v>
      </c>
      <c r="P363" s="16"/>
      <c r="Q363" s="17"/>
      <c r="R363" s="18"/>
      <c r="S363" s="56" t="s">
        <v>50</v>
      </c>
      <c r="T363" s="57" t="s">
        <v>50</v>
      </c>
      <c r="U363" s="57"/>
      <c r="V363" s="57" t="s">
        <v>50</v>
      </c>
      <c r="W363" s="57"/>
      <c r="X363" s="57" t="s">
        <v>50</v>
      </c>
      <c r="Y363" s="57" t="s">
        <v>50</v>
      </c>
      <c r="Z363" s="57" t="s">
        <v>50</v>
      </c>
      <c r="AA363" s="57" t="s">
        <v>50</v>
      </c>
      <c r="AB363" s="57"/>
      <c r="AC363" s="57"/>
      <c r="AD363" s="57"/>
      <c r="AE363" s="58"/>
      <c r="AF363" s="67">
        <f t="shared" si="28"/>
        <v>7</v>
      </c>
    </row>
    <row r="364" spans="1:32" s="67" customFormat="1" ht="37.5" hidden="1" customHeight="1" x14ac:dyDescent="0.2">
      <c r="A364" s="19"/>
      <c r="B364" s="62">
        <f t="shared" si="29"/>
        <v>1</v>
      </c>
      <c r="C364" s="177">
        <v>774</v>
      </c>
      <c r="D364" s="71"/>
      <c r="E364" s="170"/>
      <c r="F364" s="65" t="s">
        <v>780</v>
      </c>
      <c r="G364" s="10" t="s">
        <v>860</v>
      </c>
      <c r="H364" s="11" t="s">
        <v>336</v>
      </c>
      <c r="I364" s="20"/>
      <c r="J364" s="12" t="s">
        <v>851</v>
      </c>
      <c r="K364" s="13" t="s">
        <v>860</v>
      </c>
      <c r="L364" s="51" t="s">
        <v>75</v>
      </c>
      <c r="M364" s="14">
        <v>720</v>
      </c>
      <c r="N364" s="15" t="s">
        <v>335</v>
      </c>
      <c r="O364" s="22" t="e">
        <f>VLOOKUP(N364,#REF!,2,FALSE)</f>
        <v>#REF!</v>
      </c>
      <c r="P364" s="16"/>
      <c r="Q364" s="17"/>
      <c r="R364" s="18"/>
      <c r="S364" s="56" t="s">
        <v>50</v>
      </c>
      <c r="T364" s="57" t="s">
        <v>50</v>
      </c>
      <c r="U364" s="57"/>
      <c r="V364" s="57" t="s">
        <v>50</v>
      </c>
      <c r="W364" s="57"/>
      <c r="X364" s="57" t="s">
        <v>50</v>
      </c>
      <c r="Y364" s="57" t="s">
        <v>50</v>
      </c>
      <c r="Z364" s="57" t="s">
        <v>50</v>
      </c>
      <c r="AA364" s="57" t="s">
        <v>50</v>
      </c>
      <c r="AB364" s="57"/>
      <c r="AC364" s="57"/>
      <c r="AD364" s="57"/>
      <c r="AE364" s="58"/>
      <c r="AF364" s="67">
        <f t="shared" si="28"/>
        <v>7</v>
      </c>
    </row>
    <row r="365" spans="1:32" s="67" customFormat="1" ht="37.5" hidden="1" customHeight="1" x14ac:dyDescent="0.2">
      <c r="A365" s="19"/>
      <c r="B365" s="62">
        <f t="shared" si="29"/>
        <v>1</v>
      </c>
      <c r="C365" s="177">
        <v>775</v>
      </c>
      <c r="D365" s="71"/>
      <c r="E365" s="170"/>
      <c r="F365" s="65" t="s">
        <v>159</v>
      </c>
      <c r="G365" s="10" t="s">
        <v>860</v>
      </c>
      <c r="H365" s="11" t="s">
        <v>336</v>
      </c>
      <c r="I365" s="20"/>
      <c r="J365" s="12" t="s">
        <v>851</v>
      </c>
      <c r="K365" s="13" t="s">
        <v>860</v>
      </c>
      <c r="L365" s="51" t="s">
        <v>75</v>
      </c>
      <c r="M365" s="14">
        <v>720</v>
      </c>
      <c r="N365" s="15" t="s">
        <v>296</v>
      </c>
      <c r="O365" s="22" t="e">
        <f>VLOOKUP(N365,#REF!,2,FALSE)</f>
        <v>#REF!</v>
      </c>
      <c r="P365" s="16"/>
      <c r="Q365" s="17"/>
      <c r="R365" s="18"/>
      <c r="S365" s="56" t="s">
        <v>50</v>
      </c>
      <c r="T365" s="57" t="s">
        <v>50</v>
      </c>
      <c r="U365" s="57"/>
      <c r="V365" s="57" t="s">
        <v>50</v>
      </c>
      <c r="W365" s="57"/>
      <c r="X365" s="57" t="s">
        <v>50</v>
      </c>
      <c r="Y365" s="57" t="s">
        <v>50</v>
      </c>
      <c r="Z365" s="57" t="s">
        <v>50</v>
      </c>
      <c r="AA365" s="57" t="s">
        <v>50</v>
      </c>
      <c r="AB365" s="57"/>
      <c r="AC365" s="57"/>
      <c r="AD365" s="57"/>
      <c r="AE365" s="58" t="s">
        <v>50</v>
      </c>
      <c r="AF365" s="67">
        <f t="shared" si="28"/>
        <v>8</v>
      </c>
    </row>
    <row r="366" spans="1:32" s="67" customFormat="1" ht="37.5" hidden="1" customHeight="1" x14ac:dyDescent="0.2">
      <c r="A366" s="19"/>
      <c r="B366" s="62">
        <f t="shared" si="29"/>
        <v>1</v>
      </c>
      <c r="C366" s="177">
        <v>776</v>
      </c>
      <c r="D366" s="71"/>
      <c r="E366" s="170"/>
      <c r="F366" s="65" t="s">
        <v>203</v>
      </c>
      <c r="G366" s="10" t="s">
        <v>860</v>
      </c>
      <c r="H366" s="11" t="s">
        <v>336</v>
      </c>
      <c r="I366" s="20"/>
      <c r="J366" s="12" t="s">
        <v>851</v>
      </c>
      <c r="K366" s="13" t="s">
        <v>860</v>
      </c>
      <c r="L366" s="51" t="s">
        <v>75</v>
      </c>
      <c r="M366" s="14">
        <v>720</v>
      </c>
      <c r="N366" s="15" t="s">
        <v>418</v>
      </c>
      <c r="O366" s="22" t="e">
        <f>VLOOKUP(N366,#REF!,2,FALSE)</f>
        <v>#REF!</v>
      </c>
      <c r="P366" s="16"/>
      <c r="Q366" s="17"/>
      <c r="R366" s="18"/>
      <c r="S366" s="56" t="s">
        <v>50</v>
      </c>
      <c r="T366" s="57" t="s">
        <v>50</v>
      </c>
      <c r="U366" s="57"/>
      <c r="V366" s="57" t="s">
        <v>50</v>
      </c>
      <c r="W366" s="57"/>
      <c r="X366" s="57" t="s">
        <v>50</v>
      </c>
      <c r="Y366" s="57" t="s">
        <v>50</v>
      </c>
      <c r="Z366" s="57" t="s">
        <v>50</v>
      </c>
      <c r="AA366" s="57" t="s">
        <v>50</v>
      </c>
      <c r="AB366" s="57"/>
      <c r="AC366" s="57"/>
      <c r="AD366" s="57"/>
      <c r="AE366" s="58"/>
      <c r="AF366" s="67">
        <f t="shared" si="28"/>
        <v>7</v>
      </c>
    </row>
    <row r="367" spans="1:32" s="67" customFormat="1" ht="37.5" hidden="1" customHeight="1" x14ac:dyDescent="0.2">
      <c r="A367" s="19"/>
      <c r="B367" s="62">
        <f t="shared" si="29"/>
        <v>1</v>
      </c>
      <c r="C367" s="177">
        <v>777</v>
      </c>
      <c r="D367" s="71"/>
      <c r="E367" s="170"/>
      <c r="F367" s="65" t="s">
        <v>664</v>
      </c>
      <c r="G367" s="10" t="s">
        <v>860</v>
      </c>
      <c r="H367" s="11" t="s">
        <v>336</v>
      </c>
      <c r="I367" s="20"/>
      <c r="J367" s="12" t="s">
        <v>850</v>
      </c>
      <c r="K367" s="13" t="s">
        <v>860</v>
      </c>
      <c r="L367" s="51" t="s">
        <v>75</v>
      </c>
      <c r="M367" s="14"/>
      <c r="N367" s="15" t="s">
        <v>661</v>
      </c>
      <c r="O367" s="22" t="e">
        <f>VLOOKUP(N367,#REF!,2,FALSE)</f>
        <v>#REF!</v>
      </c>
      <c r="P367" s="16"/>
      <c r="Q367" s="17"/>
      <c r="R367" s="18"/>
      <c r="S367" s="56" t="s">
        <v>50</v>
      </c>
      <c r="T367" s="57" t="s">
        <v>50</v>
      </c>
      <c r="U367" s="57" t="s">
        <v>50</v>
      </c>
      <c r="V367" s="57" t="s">
        <v>50</v>
      </c>
      <c r="W367" s="57" t="s">
        <v>50</v>
      </c>
      <c r="X367" s="57" t="s">
        <v>50</v>
      </c>
      <c r="Y367" s="57" t="s">
        <v>50</v>
      </c>
      <c r="Z367" s="57" t="s">
        <v>50</v>
      </c>
      <c r="AA367" s="57"/>
      <c r="AB367" s="57" t="s">
        <v>50</v>
      </c>
      <c r="AC367" s="57" t="s">
        <v>50</v>
      </c>
      <c r="AD367" s="57"/>
      <c r="AE367" s="58" t="s">
        <v>50</v>
      </c>
      <c r="AF367" s="67">
        <f t="shared" si="28"/>
        <v>11</v>
      </c>
    </row>
    <row r="368" spans="1:32" s="67" customFormat="1" ht="37.5" hidden="1" customHeight="1" x14ac:dyDescent="0.2">
      <c r="A368" s="19"/>
      <c r="B368" s="62">
        <f t="shared" si="29"/>
        <v>1</v>
      </c>
      <c r="C368" s="177">
        <v>778</v>
      </c>
      <c r="D368" s="71"/>
      <c r="E368" s="170"/>
      <c r="F368" s="65" t="s">
        <v>771</v>
      </c>
      <c r="G368" s="10" t="s">
        <v>860</v>
      </c>
      <c r="H368" s="11" t="s">
        <v>336</v>
      </c>
      <c r="I368" s="20"/>
      <c r="J368" s="12" t="s">
        <v>851</v>
      </c>
      <c r="K368" s="13" t="s">
        <v>860</v>
      </c>
      <c r="L368" s="51" t="s">
        <v>75</v>
      </c>
      <c r="M368" s="14"/>
      <c r="N368" s="15" t="s">
        <v>665</v>
      </c>
      <c r="O368" s="22" t="e">
        <f>VLOOKUP(N368,#REF!,2,FALSE)</f>
        <v>#REF!</v>
      </c>
      <c r="P368" s="16"/>
      <c r="Q368" s="17"/>
      <c r="R368" s="18"/>
      <c r="S368" s="56" t="s">
        <v>50</v>
      </c>
      <c r="T368" s="57"/>
      <c r="U368" s="57"/>
      <c r="V368" s="57" t="s">
        <v>50</v>
      </c>
      <c r="W368" s="57"/>
      <c r="X368" s="57" t="s">
        <v>50</v>
      </c>
      <c r="Y368" s="57" t="s">
        <v>50</v>
      </c>
      <c r="Z368" s="57" t="s">
        <v>50</v>
      </c>
      <c r="AA368" s="57"/>
      <c r="AB368" s="57"/>
      <c r="AC368" s="57"/>
      <c r="AD368" s="57"/>
      <c r="AE368" s="58"/>
      <c r="AF368" s="67">
        <f t="shared" si="28"/>
        <v>5</v>
      </c>
    </row>
    <row r="369" spans="1:32" s="67" customFormat="1" ht="37.5" hidden="1" customHeight="1" x14ac:dyDescent="0.2">
      <c r="A369" s="19"/>
      <c r="B369" s="62">
        <f t="shared" si="29"/>
        <v>1</v>
      </c>
      <c r="C369" s="177">
        <v>779</v>
      </c>
      <c r="D369" s="71"/>
      <c r="E369" s="170"/>
      <c r="F369" s="65" t="s">
        <v>666</v>
      </c>
      <c r="G369" s="10" t="s">
        <v>860</v>
      </c>
      <c r="H369" s="11" t="s">
        <v>336</v>
      </c>
      <c r="I369" s="20"/>
      <c r="J369" s="12" t="s">
        <v>851</v>
      </c>
      <c r="K369" s="13" t="s">
        <v>860</v>
      </c>
      <c r="L369" s="51" t="s">
        <v>75</v>
      </c>
      <c r="M369" s="14"/>
      <c r="N369" s="15" t="s">
        <v>872</v>
      </c>
      <c r="O369" s="22" t="e">
        <f>VLOOKUP(N369,#REF!,2,FALSE)</f>
        <v>#REF!</v>
      </c>
      <c r="P369" s="16"/>
      <c r="Q369" s="17"/>
      <c r="R369" s="18"/>
      <c r="S369" s="56" t="s">
        <v>50</v>
      </c>
      <c r="T369" s="57"/>
      <c r="U369" s="57"/>
      <c r="V369" s="57" t="s">
        <v>50</v>
      </c>
      <c r="W369" s="57"/>
      <c r="X369" s="57" t="s">
        <v>50</v>
      </c>
      <c r="Y369" s="57" t="s">
        <v>50</v>
      </c>
      <c r="Z369" s="57" t="s">
        <v>50</v>
      </c>
      <c r="AA369" s="57"/>
      <c r="AB369" s="57"/>
      <c r="AC369" s="57"/>
      <c r="AD369" s="57"/>
      <c r="AE369" s="58"/>
      <c r="AF369" s="67">
        <f t="shared" si="28"/>
        <v>5</v>
      </c>
    </row>
    <row r="370" spans="1:32" s="67" customFormat="1" ht="37.5" hidden="1" customHeight="1" x14ac:dyDescent="0.2">
      <c r="A370" s="19"/>
      <c r="B370" s="62">
        <f t="shared" si="29"/>
        <v>1</v>
      </c>
      <c r="C370" s="177">
        <v>780</v>
      </c>
      <c r="D370" s="71"/>
      <c r="E370" s="170"/>
      <c r="F370" s="65" t="s">
        <v>668</v>
      </c>
      <c r="G370" s="10" t="s">
        <v>860</v>
      </c>
      <c r="H370" s="11" t="s">
        <v>336</v>
      </c>
      <c r="I370" s="20"/>
      <c r="J370" s="12" t="s">
        <v>851</v>
      </c>
      <c r="K370" s="13" t="s">
        <v>860</v>
      </c>
      <c r="L370" s="51" t="s">
        <v>75</v>
      </c>
      <c r="M370" s="14"/>
      <c r="N370" s="15" t="s">
        <v>669</v>
      </c>
      <c r="O370" s="22" t="e">
        <f>VLOOKUP(N370,#REF!,2,FALSE)</f>
        <v>#REF!</v>
      </c>
      <c r="P370" s="16"/>
      <c r="Q370" s="17"/>
      <c r="R370" s="18"/>
      <c r="S370" s="56" t="s">
        <v>50</v>
      </c>
      <c r="T370" s="57"/>
      <c r="U370" s="57"/>
      <c r="V370" s="57" t="s">
        <v>50</v>
      </c>
      <c r="W370" s="57"/>
      <c r="X370" s="57" t="s">
        <v>50</v>
      </c>
      <c r="Y370" s="57" t="s">
        <v>50</v>
      </c>
      <c r="Z370" s="57" t="s">
        <v>50</v>
      </c>
      <c r="AA370" s="57"/>
      <c r="AB370" s="57"/>
      <c r="AC370" s="57"/>
      <c r="AD370" s="57"/>
      <c r="AE370" s="58"/>
      <c r="AF370" s="67">
        <f t="shared" si="28"/>
        <v>5</v>
      </c>
    </row>
    <row r="371" spans="1:32" s="67" customFormat="1" ht="37.5" hidden="1" customHeight="1" x14ac:dyDescent="0.2">
      <c r="A371" s="19"/>
      <c r="B371" s="62">
        <f t="shared" si="29"/>
        <v>1</v>
      </c>
      <c r="C371" s="177">
        <v>781</v>
      </c>
      <c r="D371" s="71"/>
      <c r="E371" s="170"/>
      <c r="F371" s="65" t="s">
        <v>770</v>
      </c>
      <c r="G371" s="10" t="s">
        <v>860</v>
      </c>
      <c r="H371" s="11" t="s">
        <v>336</v>
      </c>
      <c r="I371" s="20"/>
      <c r="J371" s="12" t="s">
        <v>851</v>
      </c>
      <c r="K371" s="13" t="s">
        <v>860</v>
      </c>
      <c r="L371" s="51" t="s">
        <v>75</v>
      </c>
      <c r="M371" s="14"/>
      <c r="N371" s="15" t="s">
        <v>670</v>
      </c>
      <c r="O371" s="22" t="e">
        <f>VLOOKUP(N371,#REF!,2,FALSE)</f>
        <v>#REF!</v>
      </c>
      <c r="P371" s="16"/>
      <c r="Q371" s="17"/>
      <c r="R371" s="18"/>
      <c r="S371" s="56" t="s">
        <v>50</v>
      </c>
      <c r="T371" s="57"/>
      <c r="U371" s="57"/>
      <c r="V371" s="57" t="s">
        <v>50</v>
      </c>
      <c r="W371" s="57"/>
      <c r="X371" s="57" t="s">
        <v>50</v>
      </c>
      <c r="Y371" s="57" t="s">
        <v>50</v>
      </c>
      <c r="Z371" s="57" t="s">
        <v>50</v>
      </c>
      <c r="AA371" s="57"/>
      <c r="AB371" s="57"/>
      <c r="AC371" s="57"/>
      <c r="AD371" s="57"/>
      <c r="AE371" s="58"/>
      <c r="AF371" s="67">
        <f t="shared" si="28"/>
        <v>5</v>
      </c>
    </row>
    <row r="372" spans="1:32" s="67" customFormat="1" ht="37.5" hidden="1" customHeight="1" x14ac:dyDescent="0.2">
      <c r="A372" s="19"/>
      <c r="B372" s="62">
        <f t="shared" si="29"/>
        <v>1</v>
      </c>
      <c r="C372" s="177">
        <v>782</v>
      </c>
      <c r="D372" s="71"/>
      <c r="E372" s="170"/>
      <c r="F372" s="65" t="s">
        <v>777</v>
      </c>
      <c r="G372" s="10" t="s">
        <v>860</v>
      </c>
      <c r="H372" s="11" t="s">
        <v>336</v>
      </c>
      <c r="I372" s="20"/>
      <c r="J372" s="12" t="s">
        <v>851</v>
      </c>
      <c r="K372" s="13" t="s">
        <v>860</v>
      </c>
      <c r="L372" s="51" t="s">
        <v>75</v>
      </c>
      <c r="M372" s="14"/>
      <c r="N372" s="15" t="s">
        <v>772</v>
      </c>
      <c r="O372" s="22" t="e">
        <f>VLOOKUP(N372,#REF!,2,FALSE)</f>
        <v>#REF!</v>
      </c>
      <c r="P372" s="16"/>
      <c r="Q372" s="17"/>
      <c r="R372" s="18"/>
      <c r="S372" s="56" t="s">
        <v>50</v>
      </c>
      <c r="T372" s="57"/>
      <c r="U372" s="57"/>
      <c r="V372" s="57" t="s">
        <v>50</v>
      </c>
      <c r="W372" s="57"/>
      <c r="X372" s="57" t="s">
        <v>50</v>
      </c>
      <c r="Y372" s="57" t="s">
        <v>50</v>
      </c>
      <c r="Z372" s="57" t="s">
        <v>50</v>
      </c>
      <c r="AA372" s="57"/>
      <c r="AB372" s="57"/>
      <c r="AC372" s="57"/>
      <c r="AD372" s="57"/>
      <c r="AE372" s="58"/>
      <c r="AF372" s="67">
        <f t="shared" si="28"/>
        <v>5</v>
      </c>
    </row>
    <row r="373" spans="1:32" s="67" customFormat="1" ht="37.5" hidden="1" customHeight="1" x14ac:dyDescent="0.2">
      <c r="A373" s="19"/>
      <c r="B373" s="62">
        <f t="shared" si="29"/>
        <v>1</v>
      </c>
      <c r="C373" s="177">
        <v>783</v>
      </c>
      <c r="D373" s="71"/>
      <c r="E373" s="170"/>
      <c r="F373" s="65" t="s">
        <v>774</v>
      </c>
      <c r="G373" s="10" t="s">
        <v>860</v>
      </c>
      <c r="H373" s="11" t="s">
        <v>336</v>
      </c>
      <c r="I373" s="20"/>
      <c r="J373" s="12" t="s">
        <v>851</v>
      </c>
      <c r="K373" s="13" t="s">
        <v>860</v>
      </c>
      <c r="L373" s="51" t="s">
        <v>75</v>
      </c>
      <c r="M373" s="14"/>
      <c r="N373" s="15" t="s">
        <v>671</v>
      </c>
      <c r="O373" s="22" t="e">
        <f>VLOOKUP(N373,#REF!,2,FALSE)</f>
        <v>#REF!</v>
      </c>
      <c r="P373" s="16"/>
      <c r="Q373" s="17"/>
      <c r="R373" s="18"/>
      <c r="S373" s="56" t="s">
        <v>50</v>
      </c>
      <c r="T373" s="57"/>
      <c r="U373" s="57"/>
      <c r="V373" s="57" t="s">
        <v>50</v>
      </c>
      <c r="W373" s="57"/>
      <c r="X373" s="57" t="s">
        <v>50</v>
      </c>
      <c r="Y373" s="57" t="s">
        <v>50</v>
      </c>
      <c r="Z373" s="57" t="s">
        <v>50</v>
      </c>
      <c r="AA373" s="57"/>
      <c r="AB373" s="57"/>
      <c r="AC373" s="57"/>
      <c r="AD373" s="57"/>
      <c r="AE373" s="58"/>
      <c r="AF373" s="67">
        <f t="shared" si="28"/>
        <v>5</v>
      </c>
    </row>
    <row r="374" spans="1:32" s="67" customFormat="1" ht="37.5" hidden="1" customHeight="1" x14ac:dyDescent="0.2">
      <c r="A374" s="19"/>
      <c r="B374" s="62">
        <f t="shared" si="29"/>
        <v>1</v>
      </c>
      <c r="C374" s="177">
        <v>784</v>
      </c>
      <c r="D374" s="71"/>
      <c r="E374" s="170"/>
      <c r="F374" s="65" t="s">
        <v>782</v>
      </c>
      <c r="G374" s="10" t="s">
        <v>860</v>
      </c>
      <c r="H374" s="11" t="s">
        <v>336</v>
      </c>
      <c r="I374" s="20"/>
      <c r="J374" s="12" t="s">
        <v>851</v>
      </c>
      <c r="K374" s="13" t="s">
        <v>860</v>
      </c>
      <c r="L374" s="51" t="s">
        <v>75</v>
      </c>
      <c r="M374" s="14"/>
      <c r="N374" s="15" t="s">
        <v>672</v>
      </c>
      <c r="O374" s="22" t="e">
        <f>VLOOKUP(N374,#REF!,2,FALSE)</f>
        <v>#REF!</v>
      </c>
      <c r="P374" s="16"/>
      <c r="Q374" s="17"/>
      <c r="R374" s="18"/>
      <c r="S374" s="56" t="s">
        <v>50</v>
      </c>
      <c r="T374" s="57"/>
      <c r="U374" s="57"/>
      <c r="V374" s="57" t="s">
        <v>50</v>
      </c>
      <c r="W374" s="57"/>
      <c r="X374" s="57" t="s">
        <v>50</v>
      </c>
      <c r="Y374" s="57" t="s">
        <v>50</v>
      </c>
      <c r="Z374" s="57" t="s">
        <v>50</v>
      </c>
      <c r="AA374" s="57"/>
      <c r="AB374" s="57"/>
      <c r="AC374" s="57"/>
      <c r="AD374" s="57"/>
      <c r="AE374" s="58"/>
      <c r="AF374" s="67">
        <f t="shared" si="28"/>
        <v>5</v>
      </c>
    </row>
    <row r="375" spans="1:32" s="67" customFormat="1" ht="37.5" hidden="1" customHeight="1" x14ac:dyDescent="0.2">
      <c r="A375" s="19"/>
      <c r="B375" s="62">
        <f t="shared" si="29"/>
        <v>1</v>
      </c>
      <c r="C375" s="177">
        <v>785</v>
      </c>
      <c r="D375" s="71"/>
      <c r="E375" s="170"/>
      <c r="F375" s="65" t="s">
        <v>674</v>
      </c>
      <c r="G375" s="10" t="s">
        <v>860</v>
      </c>
      <c r="H375" s="11" t="s">
        <v>336</v>
      </c>
      <c r="I375" s="20"/>
      <c r="J375" s="12" t="s">
        <v>851</v>
      </c>
      <c r="K375" s="13" t="s">
        <v>860</v>
      </c>
      <c r="L375" s="51" t="s">
        <v>75</v>
      </c>
      <c r="M375" s="14"/>
      <c r="N375" s="15" t="s">
        <v>552</v>
      </c>
      <c r="O375" s="22" t="e">
        <f>VLOOKUP(N375,#REF!,2,FALSE)</f>
        <v>#REF!</v>
      </c>
      <c r="P375" s="16"/>
      <c r="Q375" s="17"/>
      <c r="R375" s="18"/>
      <c r="S375" s="56" t="s">
        <v>50</v>
      </c>
      <c r="T375" s="57"/>
      <c r="U375" s="57"/>
      <c r="V375" s="57" t="s">
        <v>50</v>
      </c>
      <c r="W375" s="57"/>
      <c r="X375" s="57" t="s">
        <v>50</v>
      </c>
      <c r="Y375" s="57" t="s">
        <v>50</v>
      </c>
      <c r="Z375" s="57" t="s">
        <v>50</v>
      </c>
      <c r="AA375" s="57"/>
      <c r="AB375" s="57"/>
      <c r="AC375" s="57"/>
      <c r="AD375" s="57"/>
      <c r="AE375" s="58"/>
      <c r="AF375" s="67">
        <f t="shared" si="28"/>
        <v>5</v>
      </c>
    </row>
    <row r="376" spans="1:32" s="67" customFormat="1" ht="37.5" hidden="1" customHeight="1" x14ac:dyDescent="0.2">
      <c r="A376" s="19"/>
      <c r="B376" s="62">
        <f t="shared" si="29"/>
        <v>1</v>
      </c>
      <c r="C376" s="177">
        <v>786</v>
      </c>
      <c r="D376" s="71"/>
      <c r="E376" s="170"/>
      <c r="F376" s="65" t="s">
        <v>783</v>
      </c>
      <c r="G376" s="10" t="s">
        <v>860</v>
      </c>
      <c r="H376" s="11" t="s">
        <v>336</v>
      </c>
      <c r="I376" s="20"/>
      <c r="J376" s="12" t="s">
        <v>851</v>
      </c>
      <c r="K376" s="13" t="s">
        <v>860</v>
      </c>
      <c r="L376" s="51" t="s">
        <v>75</v>
      </c>
      <c r="M376" s="14"/>
      <c r="N376" s="15" t="s">
        <v>677</v>
      </c>
      <c r="O376" s="22" t="e">
        <f>VLOOKUP(N376,#REF!,2,FALSE)</f>
        <v>#REF!</v>
      </c>
      <c r="P376" s="16"/>
      <c r="Q376" s="17"/>
      <c r="R376" s="18"/>
      <c r="S376" s="56" t="s">
        <v>50</v>
      </c>
      <c r="T376" s="57"/>
      <c r="U376" s="57"/>
      <c r="V376" s="57" t="s">
        <v>50</v>
      </c>
      <c r="W376" s="57"/>
      <c r="X376" s="57" t="s">
        <v>50</v>
      </c>
      <c r="Y376" s="57" t="s">
        <v>50</v>
      </c>
      <c r="Z376" s="57" t="s">
        <v>50</v>
      </c>
      <c r="AA376" s="57"/>
      <c r="AB376" s="57"/>
      <c r="AC376" s="57" t="s">
        <v>50</v>
      </c>
      <c r="AD376" s="57"/>
      <c r="AE376" s="58"/>
      <c r="AF376" s="67">
        <f t="shared" si="28"/>
        <v>6</v>
      </c>
    </row>
    <row r="377" spans="1:32" s="67" customFormat="1" ht="37.5" hidden="1" customHeight="1" x14ac:dyDescent="0.2">
      <c r="A377" s="19"/>
      <c r="B377" s="62">
        <f t="shared" si="29"/>
        <v>1</v>
      </c>
      <c r="C377" s="177">
        <v>787</v>
      </c>
      <c r="D377" s="71"/>
      <c r="E377" s="170"/>
      <c r="F377" s="65" t="s">
        <v>678</v>
      </c>
      <c r="G377" s="10" t="s">
        <v>860</v>
      </c>
      <c r="H377" s="11" t="s">
        <v>336</v>
      </c>
      <c r="I377" s="20"/>
      <c r="J377" s="12" t="s">
        <v>851</v>
      </c>
      <c r="K377" s="13" t="s">
        <v>860</v>
      </c>
      <c r="L377" s="51" t="s">
        <v>75</v>
      </c>
      <c r="M377" s="14"/>
      <c r="N377" s="15" t="s">
        <v>679</v>
      </c>
      <c r="O377" s="22" t="e">
        <f>VLOOKUP(N377,#REF!,2,FALSE)</f>
        <v>#REF!</v>
      </c>
      <c r="P377" s="16"/>
      <c r="Q377" s="17"/>
      <c r="R377" s="18"/>
      <c r="S377" s="56" t="s">
        <v>50</v>
      </c>
      <c r="T377" s="57"/>
      <c r="U377" s="57"/>
      <c r="V377" s="57" t="s">
        <v>50</v>
      </c>
      <c r="W377" s="57"/>
      <c r="X377" s="57" t="s">
        <v>50</v>
      </c>
      <c r="Y377" s="57" t="s">
        <v>50</v>
      </c>
      <c r="Z377" s="57" t="s">
        <v>50</v>
      </c>
      <c r="AA377" s="57"/>
      <c r="AB377" s="57"/>
      <c r="AC377" s="57"/>
      <c r="AD377" s="57"/>
      <c r="AE377" s="58"/>
      <c r="AF377" s="67">
        <f t="shared" si="28"/>
        <v>5</v>
      </c>
    </row>
    <row r="378" spans="1:32" s="67" customFormat="1" ht="37.5" hidden="1" customHeight="1" x14ac:dyDescent="0.2">
      <c r="A378" s="19"/>
      <c r="B378" s="62">
        <f t="shared" si="29"/>
        <v>1</v>
      </c>
      <c r="C378" s="177">
        <v>788</v>
      </c>
      <c r="D378" s="71"/>
      <c r="E378" s="170"/>
      <c r="F378" s="65" t="s">
        <v>680</v>
      </c>
      <c r="G378" s="10" t="s">
        <v>860</v>
      </c>
      <c r="H378" s="11" t="s">
        <v>336</v>
      </c>
      <c r="I378" s="20"/>
      <c r="J378" s="12" t="s">
        <v>851</v>
      </c>
      <c r="K378" s="13" t="s">
        <v>860</v>
      </c>
      <c r="L378" s="51" t="s">
        <v>75</v>
      </c>
      <c r="M378" s="14"/>
      <c r="N378" s="15" t="s">
        <v>681</v>
      </c>
      <c r="O378" s="22" t="e">
        <f>VLOOKUP(N378,#REF!,2,FALSE)</f>
        <v>#REF!</v>
      </c>
      <c r="P378" s="16"/>
      <c r="Q378" s="17"/>
      <c r="R378" s="18"/>
      <c r="S378" s="56" t="s">
        <v>50</v>
      </c>
      <c r="T378" s="57"/>
      <c r="U378" s="57"/>
      <c r="V378" s="57" t="s">
        <v>50</v>
      </c>
      <c r="W378" s="57"/>
      <c r="X378" s="57" t="s">
        <v>50</v>
      </c>
      <c r="Y378" s="57" t="s">
        <v>50</v>
      </c>
      <c r="Z378" s="57" t="s">
        <v>50</v>
      </c>
      <c r="AA378" s="57"/>
      <c r="AB378" s="57"/>
      <c r="AC378" s="57"/>
      <c r="AD378" s="57"/>
      <c r="AE378" s="58"/>
      <c r="AF378" s="67">
        <f t="shared" si="28"/>
        <v>5</v>
      </c>
    </row>
    <row r="379" spans="1:32" s="67" customFormat="1" ht="37.5" hidden="1" customHeight="1" x14ac:dyDescent="0.2">
      <c r="A379" s="19"/>
      <c r="B379" s="62">
        <f t="shared" si="29"/>
        <v>1</v>
      </c>
      <c r="C379" s="177">
        <v>789</v>
      </c>
      <c r="D379" s="71"/>
      <c r="E379" s="170"/>
      <c r="F379" s="65" t="s">
        <v>797</v>
      </c>
      <c r="G379" s="10" t="s">
        <v>860</v>
      </c>
      <c r="H379" s="11" t="s">
        <v>336</v>
      </c>
      <c r="I379" s="20"/>
      <c r="J379" s="12" t="s">
        <v>851</v>
      </c>
      <c r="K379" s="13" t="s">
        <v>860</v>
      </c>
      <c r="L379" s="51" t="s">
        <v>75</v>
      </c>
      <c r="M379" s="14"/>
      <c r="N379" s="15" t="s">
        <v>682</v>
      </c>
      <c r="O379" s="22" t="e">
        <f>VLOOKUP(N379,#REF!,2,FALSE)</f>
        <v>#REF!</v>
      </c>
      <c r="P379" s="16"/>
      <c r="Q379" s="17"/>
      <c r="R379" s="18"/>
      <c r="S379" s="56" t="s">
        <v>50</v>
      </c>
      <c r="T379" s="57"/>
      <c r="U379" s="57"/>
      <c r="V379" s="57" t="s">
        <v>50</v>
      </c>
      <c r="W379" s="57"/>
      <c r="X379" s="57" t="s">
        <v>50</v>
      </c>
      <c r="Y379" s="57" t="s">
        <v>50</v>
      </c>
      <c r="Z379" s="57" t="s">
        <v>50</v>
      </c>
      <c r="AA379" s="57"/>
      <c r="AB379" s="57"/>
      <c r="AC379" s="57"/>
      <c r="AD379" s="57"/>
      <c r="AE379" s="58"/>
      <c r="AF379" s="67">
        <f t="shared" si="28"/>
        <v>5</v>
      </c>
    </row>
    <row r="380" spans="1:32" s="67" customFormat="1" ht="37.5" hidden="1" customHeight="1" x14ac:dyDescent="0.2">
      <c r="A380" s="19"/>
      <c r="B380" s="62">
        <f t="shared" si="29"/>
        <v>1</v>
      </c>
      <c r="C380" s="177">
        <v>790</v>
      </c>
      <c r="D380" s="71"/>
      <c r="E380" s="170"/>
      <c r="F380" s="65" t="s">
        <v>786</v>
      </c>
      <c r="G380" s="10" t="s">
        <v>860</v>
      </c>
      <c r="H380" s="11" t="s">
        <v>336</v>
      </c>
      <c r="I380" s="20"/>
      <c r="J380" s="12" t="s">
        <v>851</v>
      </c>
      <c r="K380" s="13" t="s">
        <v>860</v>
      </c>
      <c r="L380" s="51" t="s">
        <v>75</v>
      </c>
      <c r="M380" s="14"/>
      <c r="N380" s="15" t="s">
        <v>685</v>
      </c>
      <c r="O380" s="22" t="e">
        <f>VLOOKUP(N380,#REF!,2,FALSE)</f>
        <v>#REF!</v>
      </c>
      <c r="P380" s="16"/>
      <c r="Q380" s="17"/>
      <c r="R380" s="18"/>
      <c r="S380" s="56" t="s">
        <v>50</v>
      </c>
      <c r="T380" s="57" t="s">
        <v>50</v>
      </c>
      <c r="U380" s="57"/>
      <c r="V380" s="57" t="s">
        <v>50</v>
      </c>
      <c r="W380" s="57"/>
      <c r="X380" s="57" t="s">
        <v>50</v>
      </c>
      <c r="Y380" s="57" t="s">
        <v>50</v>
      </c>
      <c r="Z380" s="57" t="s">
        <v>50</v>
      </c>
      <c r="AA380" s="57"/>
      <c r="AB380" s="57"/>
      <c r="AC380" s="57"/>
      <c r="AD380" s="57"/>
      <c r="AE380" s="58"/>
      <c r="AF380" s="67">
        <f t="shared" si="28"/>
        <v>6</v>
      </c>
    </row>
    <row r="381" spans="1:32" s="67" customFormat="1" ht="37.5" hidden="1" customHeight="1" x14ac:dyDescent="0.2">
      <c r="A381" s="19"/>
      <c r="B381" s="62">
        <f t="shared" si="29"/>
        <v>1</v>
      </c>
      <c r="C381" s="177">
        <v>791</v>
      </c>
      <c r="D381" s="71"/>
      <c r="E381" s="170"/>
      <c r="F381" s="65" t="s">
        <v>686</v>
      </c>
      <c r="G381" s="10" t="s">
        <v>860</v>
      </c>
      <c r="H381" s="11" t="s">
        <v>336</v>
      </c>
      <c r="I381" s="20"/>
      <c r="J381" s="12" t="s">
        <v>851</v>
      </c>
      <c r="K381" s="13" t="s">
        <v>860</v>
      </c>
      <c r="L381" s="51" t="s">
        <v>75</v>
      </c>
      <c r="M381" s="14"/>
      <c r="N381" s="15" t="s">
        <v>669</v>
      </c>
      <c r="O381" s="22" t="e">
        <f>VLOOKUP(N381,#REF!,2,FALSE)</f>
        <v>#REF!</v>
      </c>
      <c r="P381" s="16"/>
      <c r="Q381" s="17"/>
      <c r="R381" s="18"/>
      <c r="S381" s="56" t="s">
        <v>50</v>
      </c>
      <c r="T381" s="57"/>
      <c r="U381" s="57"/>
      <c r="V381" s="57" t="s">
        <v>50</v>
      </c>
      <c r="W381" s="57"/>
      <c r="X381" s="57" t="s">
        <v>50</v>
      </c>
      <c r="Y381" s="57" t="s">
        <v>50</v>
      </c>
      <c r="Z381" s="57" t="s">
        <v>50</v>
      </c>
      <c r="AA381" s="57"/>
      <c r="AB381" s="57"/>
      <c r="AC381" s="57"/>
      <c r="AD381" s="57"/>
      <c r="AE381" s="58"/>
      <c r="AF381" s="67">
        <f t="shared" si="28"/>
        <v>5</v>
      </c>
    </row>
    <row r="382" spans="1:32" s="67" customFormat="1" ht="37.5" hidden="1" customHeight="1" x14ac:dyDescent="0.2">
      <c r="A382" s="19"/>
      <c r="B382" s="62">
        <f t="shared" si="29"/>
        <v>1</v>
      </c>
      <c r="C382" s="177">
        <v>792</v>
      </c>
      <c r="D382" s="71"/>
      <c r="E382" s="170"/>
      <c r="F382" s="65" t="s">
        <v>687</v>
      </c>
      <c r="G382" s="10" t="s">
        <v>860</v>
      </c>
      <c r="H382" s="11" t="s">
        <v>336</v>
      </c>
      <c r="I382" s="20"/>
      <c r="J382" s="12" t="s">
        <v>851</v>
      </c>
      <c r="K382" s="13" t="s">
        <v>860</v>
      </c>
      <c r="L382" s="51" t="s">
        <v>75</v>
      </c>
      <c r="M382" s="14"/>
      <c r="N382" s="15" t="s">
        <v>688</v>
      </c>
      <c r="O382" s="22" t="e">
        <f>VLOOKUP(N382,#REF!,2,FALSE)</f>
        <v>#REF!</v>
      </c>
      <c r="P382" s="16"/>
      <c r="Q382" s="17"/>
      <c r="R382" s="18"/>
      <c r="S382" s="56" t="s">
        <v>50</v>
      </c>
      <c r="T382" s="57"/>
      <c r="U382" s="57"/>
      <c r="V382" s="57" t="s">
        <v>50</v>
      </c>
      <c r="W382" s="57"/>
      <c r="X382" s="57" t="s">
        <v>50</v>
      </c>
      <c r="Y382" s="57" t="s">
        <v>50</v>
      </c>
      <c r="Z382" s="57" t="s">
        <v>50</v>
      </c>
      <c r="AA382" s="57"/>
      <c r="AB382" s="57"/>
      <c r="AC382" s="57"/>
      <c r="AD382" s="57"/>
      <c r="AE382" s="58"/>
      <c r="AF382" s="67">
        <f t="shared" si="28"/>
        <v>5</v>
      </c>
    </row>
    <row r="383" spans="1:32" s="67" customFormat="1" ht="37.5" hidden="1" customHeight="1" x14ac:dyDescent="0.2">
      <c r="A383" s="19"/>
      <c r="B383" s="62">
        <f t="shared" si="29"/>
        <v>1</v>
      </c>
      <c r="C383" s="177">
        <v>793</v>
      </c>
      <c r="D383" s="71"/>
      <c r="E383" s="170"/>
      <c r="F383" s="65" t="s">
        <v>689</v>
      </c>
      <c r="G383" s="10" t="s">
        <v>860</v>
      </c>
      <c r="H383" s="11" t="s">
        <v>336</v>
      </c>
      <c r="I383" s="20"/>
      <c r="J383" s="12" t="s">
        <v>851</v>
      </c>
      <c r="K383" s="13" t="s">
        <v>860</v>
      </c>
      <c r="L383" s="51" t="s">
        <v>75</v>
      </c>
      <c r="M383" s="14"/>
      <c r="N383" s="15" t="s">
        <v>690</v>
      </c>
      <c r="O383" s="22" t="e">
        <f>VLOOKUP(N383,#REF!,2,FALSE)</f>
        <v>#REF!</v>
      </c>
      <c r="P383" s="16"/>
      <c r="Q383" s="17"/>
      <c r="R383" s="18"/>
      <c r="S383" s="56" t="s">
        <v>50</v>
      </c>
      <c r="T383" s="57"/>
      <c r="U383" s="57"/>
      <c r="V383" s="57" t="s">
        <v>50</v>
      </c>
      <c r="W383" s="57"/>
      <c r="X383" s="57" t="s">
        <v>50</v>
      </c>
      <c r="Y383" s="57" t="s">
        <v>50</v>
      </c>
      <c r="Z383" s="57" t="s">
        <v>50</v>
      </c>
      <c r="AA383" s="57"/>
      <c r="AB383" s="57"/>
      <c r="AC383" s="57"/>
      <c r="AD383" s="57"/>
      <c r="AE383" s="58"/>
      <c r="AF383" s="67">
        <f t="shared" si="28"/>
        <v>5</v>
      </c>
    </row>
    <row r="384" spans="1:32" s="67" customFormat="1" ht="37.5" hidden="1" customHeight="1" x14ac:dyDescent="0.2">
      <c r="A384" s="19"/>
      <c r="B384" s="62">
        <f t="shared" si="29"/>
        <v>1</v>
      </c>
      <c r="C384" s="177">
        <v>794</v>
      </c>
      <c r="D384" s="71"/>
      <c r="E384" s="170"/>
      <c r="F384" s="65" t="s">
        <v>692</v>
      </c>
      <c r="G384" s="10" t="s">
        <v>860</v>
      </c>
      <c r="H384" s="11" t="s">
        <v>336</v>
      </c>
      <c r="I384" s="20"/>
      <c r="J384" s="12" t="s">
        <v>851</v>
      </c>
      <c r="K384" s="13" t="s">
        <v>860</v>
      </c>
      <c r="L384" s="51" t="s">
        <v>75</v>
      </c>
      <c r="M384" s="14"/>
      <c r="N384" s="15" t="s">
        <v>693</v>
      </c>
      <c r="O384" s="22" t="e">
        <f>VLOOKUP(N384,#REF!,2,FALSE)</f>
        <v>#REF!</v>
      </c>
      <c r="P384" s="16"/>
      <c r="Q384" s="17"/>
      <c r="R384" s="18"/>
      <c r="S384" s="56" t="s">
        <v>50</v>
      </c>
      <c r="T384" s="57"/>
      <c r="U384" s="57"/>
      <c r="V384" s="57" t="s">
        <v>50</v>
      </c>
      <c r="W384" s="57"/>
      <c r="X384" s="57" t="s">
        <v>50</v>
      </c>
      <c r="Y384" s="57" t="s">
        <v>50</v>
      </c>
      <c r="Z384" s="57" t="s">
        <v>50</v>
      </c>
      <c r="AA384" s="57"/>
      <c r="AB384" s="57"/>
      <c r="AC384" s="57"/>
      <c r="AD384" s="57"/>
      <c r="AE384" s="58"/>
      <c r="AF384" s="67">
        <f t="shared" si="28"/>
        <v>5</v>
      </c>
    </row>
    <row r="385" spans="1:32" s="67" customFormat="1" ht="37.5" hidden="1" customHeight="1" x14ac:dyDescent="0.2">
      <c r="A385" s="19"/>
      <c r="B385" s="62">
        <f t="shared" si="29"/>
        <v>1</v>
      </c>
      <c r="C385" s="177">
        <v>795</v>
      </c>
      <c r="D385" s="71"/>
      <c r="E385" s="170"/>
      <c r="F385" s="65" t="s">
        <v>694</v>
      </c>
      <c r="G385" s="10" t="s">
        <v>860</v>
      </c>
      <c r="H385" s="11" t="s">
        <v>336</v>
      </c>
      <c r="I385" s="20"/>
      <c r="J385" s="12" t="s">
        <v>851</v>
      </c>
      <c r="K385" s="13" t="s">
        <v>860</v>
      </c>
      <c r="L385" s="51" t="s">
        <v>75</v>
      </c>
      <c r="M385" s="14"/>
      <c r="N385" s="15" t="s">
        <v>695</v>
      </c>
      <c r="O385" s="22" t="e">
        <f>VLOOKUP(N385,#REF!,2,FALSE)</f>
        <v>#REF!</v>
      </c>
      <c r="P385" s="16"/>
      <c r="Q385" s="17"/>
      <c r="R385" s="18"/>
      <c r="S385" s="56" t="s">
        <v>50</v>
      </c>
      <c r="T385" s="57"/>
      <c r="U385" s="57"/>
      <c r="V385" s="57" t="s">
        <v>50</v>
      </c>
      <c r="W385" s="57"/>
      <c r="X385" s="57" t="s">
        <v>50</v>
      </c>
      <c r="Y385" s="57" t="s">
        <v>50</v>
      </c>
      <c r="Z385" s="57" t="s">
        <v>50</v>
      </c>
      <c r="AA385" s="57"/>
      <c r="AB385" s="57"/>
      <c r="AC385" s="57"/>
      <c r="AD385" s="57"/>
      <c r="AE385" s="58"/>
      <c r="AF385" s="67">
        <f t="shared" si="28"/>
        <v>5</v>
      </c>
    </row>
    <row r="386" spans="1:32" s="67" customFormat="1" ht="37.5" hidden="1" customHeight="1" x14ac:dyDescent="0.2">
      <c r="A386" s="19"/>
      <c r="B386" s="62">
        <f t="shared" si="29"/>
        <v>1</v>
      </c>
      <c r="C386" s="177">
        <v>796</v>
      </c>
      <c r="D386" s="71"/>
      <c r="E386" s="170"/>
      <c r="F386" s="65" t="s">
        <v>803</v>
      </c>
      <c r="G386" s="10" t="s">
        <v>860</v>
      </c>
      <c r="H386" s="11" t="s">
        <v>336</v>
      </c>
      <c r="I386" s="20"/>
      <c r="J386" s="12" t="s">
        <v>851</v>
      </c>
      <c r="K386" s="13" t="s">
        <v>860</v>
      </c>
      <c r="L386" s="51" t="s">
        <v>75</v>
      </c>
      <c r="M386" s="14"/>
      <c r="N386" s="15" t="s">
        <v>698</v>
      </c>
      <c r="O386" s="22" t="e">
        <f>VLOOKUP(N386,#REF!,2,FALSE)</f>
        <v>#REF!</v>
      </c>
      <c r="P386" s="16"/>
      <c r="Q386" s="17"/>
      <c r="R386" s="18"/>
      <c r="S386" s="56" t="s">
        <v>50</v>
      </c>
      <c r="T386" s="57" t="s">
        <v>50</v>
      </c>
      <c r="U386" s="57"/>
      <c r="V386" s="57" t="s">
        <v>50</v>
      </c>
      <c r="W386" s="57"/>
      <c r="X386" s="57" t="s">
        <v>50</v>
      </c>
      <c r="Y386" s="57" t="s">
        <v>50</v>
      </c>
      <c r="Z386" s="57" t="s">
        <v>50</v>
      </c>
      <c r="AA386" s="57"/>
      <c r="AB386" s="57"/>
      <c r="AC386" s="57"/>
      <c r="AD386" s="57"/>
      <c r="AE386" s="58"/>
      <c r="AF386" s="67">
        <f t="shared" si="28"/>
        <v>6</v>
      </c>
    </row>
    <row r="387" spans="1:32" s="67" customFormat="1" ht="37.5" hidden="1" customHeight="1" x14ac:dyDescent="0.2">
      <c r="A387" s="19"/>
      <c r="B387" s="62">
        <f t="shared" si="29"/>
        <v>1</v>
      </c>
      <c r="C387" s="177">
        <v>797</v>
      </c>
      <c r="D387" s="71"/>
      <c r="E387" s="170"/>
      <c r="F387" s="65" t="s">
        <v>703</v>
      </c>
      <c r="G387" s="10" t="s">
        <v>860</v>
      </c>
      <c r="H387" s="11" t="s">
        <v>336</v>
      </c>
      <c r="I387" s="20"/>
      <c r="J387" s="12" t="s">
        <v>851</v>
      </c>
      <c r="K387" s="13" t="s">
        <v>860</v>
      </c>
      <c r="L387" s="51" t="s">
        <v>75</v>
      </c>
      <c r="M387" s="14"/>
      <c r="N387" s="15" t="s">
        <v>704</v>
      </c>
      <c r="O387" s="22" t="e">
        <f>VLOOKUP(N387,#REF!,2,FALSE)</f>
        <v>#REF!</v>
      </c>
      <c r="P387" s="16"/>
      <c r="Q387" s="17"/>
      <c r="R387" s="18"/>
      <c r="S387" s="56" t="s">
        <v>50</v>
      </c>
      <c r="T387" s="57"/>
      <c r="U387" s="57"/>
      <c r="V387" s="57" t="s">
        <v>50</v>
      </c>
      <c r="W387" s="57"/>
      <c r="X387" s="57" t="s">
        <v>50</v>
      </c>
      <c r="Y387" s="57" t="s">
        <v>50</v>
      </c>
      <c r="Z387" s="57" t="s">
        <v>50</v>
      </c>
      <c r="AA387" s="57"/>
      <c r="AB387" s="57"/>
      <c r="AC387" s="57"/>
      <c r="AD387" s="57"/>
      <c r="AE387" s="58"/>
      <c r="AF387" s="67">
        <f t="shared" si="28"/>
        <v>5</v>
      </c>
    </row>
    <row r="388" spans="1:32" s="67" customFormat="1" ht="37.5" hidden="1" customHeight="1" x14ac:dyDescent="0.2">
      <c r="A388" s="19"/>
      <c r="B388" s="62">
        <f t="shared" si="29"/>
        <v>1</v>
      </c>
      <c r="C388" s="177">
        <v>798</v>
      </c>
      <c r="D388" s="71"/>
      <c r="E388" s="170"/>
      <c r="F388" s="65" t="s">
        <v>705</v>
      </c>
      <c r="G388" s="10" t="s">
        <v>860</v>
      </c>
      <c r="H388" s="11" t="s">
        <v>336</v>
      </c>
      <c r="I388" s="20"/>
      <c r="J388" s="12" t="s">
        <v>851</v>
      </c>
      <c r="K388" s="13" t="s">
        <v>860</v>
      </c>
      <c r="L388" s="51" t="s">
        <v>75</v>
      </c>
      <c r="M388" s="14"/>
      <c r="N388" s="15" t="s">
        <v>706</v>
      </c>
      <c r="O388" s="22" t="e">
        <f>VLOOKUP(N388,#REF!,2,FALSE)</f>
        <v>#REF!</v>
      </c>
      <c r="P388" s="16"/>
      <c r="Q388" s="17"/>
      <c r="R388" s="18"/>
      <c r="S388" s="56" t="s">
        <v>50</v>
      </c>
      <c r="T388" s="57" t="s">
        <v>50</v>
      </c>
      <c r="U388" s="57"/>
      <c r="V388" s="57" t="s">
        <v>50</v>
      </c>
      <c r="W388" s="57"/>
      <c r="X388" s="57" t="s">
        <v>50</v>
      </c>
      <c r="Y388" s="57" t="s">
        <v>50</v>
      </c>
      <c r="Z388" s="57" t="s">
        <v>50</v>
      </c>
      <c r="AA388" s="57"/>
      <c r="AB388" s="57"/>
      <c r="AC388" s="57"/>
      <c r="AD388" s="57"/>
      <c r="AE388" s="58"/>
      <c r="AF388" s="67">
        <f t="shared" si="28"/>
        <v>6</v>
      </c>
    </row>
    <row r="389" spans="1:32" s="67" customFormat="1" ht="37.5" hidden="1" customHeight="1" x14ac:dyDescent="0.2">
      <c r="A389" s="19"/>
      <c r="B389" s="62">
        <f t="shared" si="29"/>
        <v>1</v>
      </c>
      <c r="C389" s="177">
        <v>799</v>
      </c>
      <c r="D389" s="71"/>
      <c r="E389" s="170"/>
      <c r="F389" s="65" t="s">
        <v>791</v>
      </c>
      <c r="G389" s="10" t="s">
        <v>860</v>
      </c>
      <c r="H389" s="11" t="s">
        <v>336</v>
      </c>
      <c r="I389" s="20"/>
      <c r="J389" s="12" t="s">
        <v>851</v>
      </c>
      <c r="K389" s="13" t="s">
        <v>860</v>
      </c>
      <c r="L389" s="51" t="s">
        <v>75</v>
      </c>
      <c r="M389" s="14"/>
      <c r="N389" s="15" t="s">
        <v>709</v>
      </c>
      <c r="O389" s="22" t="e">
        <f>VLOOKUP(N389,#REF!,2,FALSE)</f>
        <v>#REF!</v>
      </c>
      <c r="P389" s="16"/>
      <c r="Q389" s="17"/>
      <c r="R389" s="18"/>
      <c r="S389" s="56" t="s">
        <v>50</v>
      </c>
      <c r="T389" s="57"/>
      <c r="U389" s="57"/>
      <c r="V389" s="57" t="s">
        <v>50</v>
      </c>
      <c r="W389" s="57"/>
      <c r="X389" s="57" t="s">
        <v>50</v>
      </c>
      <c r="Y389" s="57" t="s">
        <v>50</v>
      </c>
      <c r="Z389" s="57" t="s">
        <v>50</v>
      </c>
      <c r="AA389" s="57"/>
      <c r="AB389" s="57"/>
      <c r="AC389" s="57"/>
      <c r="AD389" s="57"/>
      <c r="AE389" s="58"/>
      <c r="AF389" s="67">
        <f t="shared" si="28"/>
        <v>5</v>
      </c>
    </row>
    <row r="390" spans="1:32" s="67" customFormat="1" ht="37.5" hidden="1" customHeight="1" x14ac:dyDescent="0.2">
      <c r="A390" s="19"/>
      <c r="B390" s="62">
        <f t="shared" si="29"/>
        <v>1</v>
      </c>
      <c r="C390" s="177">
        <v>510</v>
      </c>
      <c r="D390" s="71"/>
      <c r="E390" s="170"/>
      <c r="F390" s="65" t="s">
        <v>793</v>
      </c>
      <c r="G390" s="10" t="s">
        <v>860</v>
      </c>
      <c r="H390" s="11" t="s">
        <v>336</v>
      </c>
      <c r="I390" s="20"/>
      <c r="J390" s="12" t="s">
        <v>851</v>
      </c>
      <c r="K390" s="13" t="s">
        <v>860</v>
      </c>
      <c r="L390" s="51" t="s">
        <v>75</v>
      </c>
      <c r="M390" s="14"/>
      <c r="N390" s="15" t="s">
        <v>711</v>
      </c>
      <c r="O390" s="22" t="e">
        <f>VLOOKUP(N390,#REF!,2,FALSE)</f>
        <v>#REF!</v>
      </c>
      <c r="P390" s="16"/>
      <c r="Q390" s="17"/>
      <c r="R390" s="18"/>
      <c r="S390" s="56" t="s">
        <v>50</v>
      </c>
      <c r="T390" s="57"/>
      <c r="U390" s="57"/>
      <c r="V390" s="57" t="s">
        <v>50</v>
      </c>
      <c r="W390" s="57"/>
      <c r="X390" s="57" t="s">
        <v>50</v>
      </c>
      <c r="Y390" s="57" t="s">
        <v>50</v>
      </c>
      <c r="Z390" s="57" t="s">
        <v>50</v>
      </c>
      <c r="AA390" s="57"/>
      <c r="AB390" s="57"/>
      <c r="AC390" s="57"/>
      <c r="AD390" s="57"/>
      <c r="AE390" s="58" t="s">
        <v>50</v>
      </c>
      <c r="AF390" s="67">
        <f t="shared" si="28"/>
        <v>6</v>
      </c>
    </row>
    <row r="391" spans="1:32" s="67" customFormat="1" ht="37.5" hidden="1" customHeight="1" x14ac:dyDescent="0.2">
      <c r="A391" s="19"/>
      <c r="B391" s="62">
        <f t="shared" si="29"/>
        <v>1</v>
      </c>
      <c r="C391" s="177">
        <v>511</v>
      </c>
      <c r="D391" s="71"/>
      <c r="E391" s="170"/>
      <c r="F391" s="65" t="s">
        <v>796</v>
      </c>
      <c r="G391" s="10" t="s">
        <v>860</v>
      </c>
      <c r="H391" s="11" t="s">
        <v>336</v>
      </c>
      <c r="I391" s="20"/>
      <c r="J391" s="12" t="s">
        <v>851</v>
      </c>
      <c r="K391" s="13" t="s">
        <v>860</v>
      </c>
      <c r="L391" s="51" t="s">
        <v>75</v>
      </c>
      <c r="M391" s="14"/>
      <c r="N391" s="15" t="s">
        <v>794</v>
      </c>
      <c r="O391" s="22" t="e">
        <f>VLOOKUP(N391,#REF!,2,FALSE)</f>
        <v>#REF!</v>
      </c>
      <c r="P391" s="16"/>
      <c r="Q391" s="17"/>
      <c r="R391" s="18"/>
      <c r="S391" s="56" t="s">
        <v>50</v>
      </c>
      <c r="T391" s="57"/>
      <c r="U391" s="57"/>
      <c r="V391" s="57" t="s">
        <v>50</v>
      </c>
      <c r="W391" s="57"/>
      <c r="X391" s="57" t="s">
        <v>50</v>
      </c>
      <c r="Y391" s="57" t="s">
        <v>50</v>
      </c>
      <c r="Z391" s="57" t="s">
        <v>50</v>
      </c>
      <c r="AA391" s="57"/>
      <c r="AB391" s="57"/>
      <c r="AC391" s="57"/>
      <c r="AD391" s="57"/>
      <c r="AE391" s="58"/>
      <c r="AF391" s="67">
        <f t="shared" si="28"/>
        <v>5</v>
      </c>
    </row>
    <row r="392" spans="1:32" s="67" customFormat="1" ht="37.5" hidden="1" customHeight="1" x14ac:dyDescent="0.2">
      <c r="A392" s="19"/>
      <c r="B392" s="62">
        <f t="shared" si="29"/>
        <v>1</v>
      </c>
      <c r="C392" s="177">
        <v>512</v>
      </c>
      <c r="D392" s="71"/>
      <c r="E392" s="170"/>
      <c r="F392" s="65" t="s">
        <v>683</v>
      </c>
      <c r="G392" s="10" t="s">
        <v>860</v>
      </c>
      <c r="H392" s="11" t="s">
        <v>336</v>
      </c>
      <c r="I392" s="20"/>
      <c r="J392" s="12" t="s">
        <v>844</v>
      </c>
      <c r="K392" s="13" t="s">
        <v>860</v>
      </c>
      <c r="L392" s="51" t="s">
        <v>75</v>
      </c>
      <c r="M392" s="14"/>
      <c r="N392" s="15" t="s">
        <v>684</v>
      </c>
      <c r="O392" s="22" t="e">
        <f>VLOOKUP(N392,#REF!,2,FALSE)</f>
        <v>#REF!</v>
      </c>
      <c r="P392" s="16"/>
      <c r="Q392" s="17"/>
      <c r="R392" s="18"/>
      <c r="S392" s="56" t="s">
        <v>50</v>
      </c>
      <c r="T392" s="57"/>
      <c r="U392" s="57" t="s">
        <v>50</v>
      </c>
      <c r="V392" s="57" t="s">
        <v>50</v>
      </c>
      <c r="W392" s="57" t="s">
        <v>50</v>
      </c>
      <c r="X392" s="57" t="s">
        <v>50</v>
      </c>
      <c r="Y392" s="57" t="s">
        <v>50</v>
      </c>
      <c r="Z392" s="57" t="s">
        <v>50</v>
      </c>
      <c r="AA392" s="57"/>
      <c r="AB392" s="57"/>
      <c r="AC392" s="57"/>
      <c r="AD392" s="57"/>
      <c r="AE392" s="58"/>
      <c r="AF392" s="67">
        <f t="shared" si="28"/>
        <v>7</v>
      </c>
    </row>
    <row r="393" spans="1:32" s="67" customFormat="1" ht="37.5" hidden="1" customHeight="1" x14ac:dyDescent="0.2">
      <c r="A393" s="19"/>
      <c r="B393" s="62">
        <f t="shared" si="29"/>
        <v>1</v>
      </c>
      <c r="C393" s="177">
        <v>513</v>
      </c>
      <c r="D393" s="71"/>
      <c r="E393" s="170"/>
      <c r="F393" s="65" t="s">
        <v>802</v>
      </c>
      <c r="G393" s="10" t="s">
        <v>860</v>
      </c>
      <c r="H393" s="11" t="s">
        <v>336</v>
      </c>
      <c r="I393" s="20"/>
      <c r="J393" s="12" t="s">
        <v>851</v>
      </c>
      <c r="K393" s="13" t="s">
        <v>860</v>
      </c>
      <c r="L393" s="51" t="s">
        <v>75</v>
      </c>
      <c r="M393" s="14"/>
      <c r="N393" s="15" t="s">
        <v>701</v>
      </c>
      <c r="O393" s="22" t="e">
        <f>VLOOKUP(N393,#REF!,2,FALSE)</f>
        <v>#REF!</v>
      </c>
      <c r="P393" s="16"/>
      <c r="Q393" s="17"/>
      <c r="R393" s="18"/>
      <c r="S393" s="56" t="s">
        <v>50</v>
      </c>
      <c r="T393" s="57"/>
      <c r="U393" s="57"/>
      <c r="V393" s="57" t="s">
        <v>50</v>
      </c>
      <c r="W393" s="57"/>
      <c r="X393" s="57" t="s">
        <v>50</v>
      </c>
      <c r="Y393" s="57" t="s">
        <v>50</v>
      </c>
      <c r="Z393" s="57" t="s">
        <v>50</v>
      </c>
      <c r="AA393" s="57"/>
      <c r="AB393" s="57"/>
      <c r="AC393" s="57"/>
      <c r="AD393" s="57"/>
      <c r="AE393" s="58"/>
      <c r="AF393" s="67">
        <f t="shared" si="28"/>
        <v>5</v>
      </c>
    </row>
    <row r="394" spans="1:32" s="67" customFormat="1" ht="37.5" hidden="1" customHeight="1" x14ac:dyDescent="0.2">
      <c r="A394" s="19"/>
      <c r="B394" s="62">
        <f t="shared" si="29"/>
        <v>1</v>
      </c>
      <c r="C394" s="177">
        <v>514</v>
      </c>
      <c r="D394" s="71"/>
      <c r="E394" s="170"/>
      <c r="F394" s="65" t="s">
        <v>804</v>
      </c>
      <c r="G394" s="10" t="s">
        <v>860</v>
      </c>
      <c r="H394" s="11" t="s">
        <v>336</v>
      </c>
      <c r="I394" s="20"/>
      <c r="J394" s="12" t="s">
        <v>851</v>
      </c>
      <c r="K394" s="13" t="s">
        <v>860</v>
      </c>
      <c r="L394" s="51" t="s">
        <v>75</v>
      </c>
      <c r="M394" s="14"/>
      <c r="N394" s="15" t="s">
        <v>710</v>
      </c>
      <c r="O394" s="22" t="e">
        <f>VLOOKUP(N394,#REF!,2,FALSE)</f>
        <v>#REF!</v>
      </c>
      <c r="P394" s="16"/>
      <c r="Q394" s="17"/>
      <c r="R394" s="18"/>
      <c r="S394" s="56" t="s">
        <v>50</v>
      </c>
      <c r="T394" s="57"/>
      <c r="U394" s="57"/>
      <c r="V394" s="57" t="s">
        <v>50</v>
      </c>
      <c r="W394" s="57"/>
      <c r="X394" s="57" t="s">
        <v>50</v>
      </c>
      <c r="Y394" s="57" t="s">
        <v>50</v>
      </c>
      <c r="Z394" s="57" t="s">
        <v>50</v>
      </c>
      <c r="AA394" s="57"/>
      <c r="AB394" s="57"/>
      <c r="AC394" s="57"/>
      <c r="AD394" s="57"/>
      <c r="AE394" s="58"/>
      <c r="AF394" s="67">
        <f t="shared" si="28"/>
        <v>5</v>
      </c>
    </row>
    <row r="395" spans="1:32" s="67" customFormat="1" ht="37.5" hidden="1" customHeight="1" x14ac:dyDescent="0.2">
      <c r="A395" s="19"/>
      <c r="B395" s="62">
        <f t="shared" si="29"/>
        <v>1</v>
      </c>
      <c r="C395" s="177">
        <v>515</v>
      </c>
      <c r="D395" s="71"/>
      <c r="E395" s="170"/>
      <c r="F395" s="65" t="s">
        <v>806</v>
      </c>
      <c r="G395" s="10" t="s">
        <v>860</v>
      </c>
      <c r="H395" s="11" t="s">
        <v>336</v>
      </c>
      <c r="I395" s="20"/>
      <c r="J395" s="12" t="s">
        <v>851</v>
      </c>
      <c r="K395" s="13" t="s">
        <v>860</v>
      </c>
      <c r="L395" s="51" t="s">
        <v>75</v>
      </c>
      <c r="M395" s="14"/>
      <c r="N395" s="15" t="s">
        <v>691</v>
      </c>
      <c r="O395" s="22" t="e">
        <f>VLOOKUP(N395,#REF!,2,FALSE)</f>
        <v>#REF!</v>
      </c>
      <c r="P395" s="16"/>
      <c r="Q395" s="17"/>
      <c r="R395" s="18"/>
      <c r="S395" s="56" t="s">
        <v>50</v>
      </c>
      <c r="T395" s="57"/>
      <c r="U395" s="57"/>
      <c r="V395" s="57" t="s">
        <v>50</v>
      </c>
      <c r="W395" s="57"/>
      <c r="X395" s="57" t="s">
        <v>50</v>
      </c>
      <c r="Y395" s="57" t="s">
        <v>50</v>
      </c>
      <c r="Z395" s="57" t="s">
        <v>50</v>
      </c>
      <c r="AA395" s="57"/>
      <c r="AB395" s="57"/>
      <c r="AC395" s="57"/>
      <c r="AD395" s="57"/>
      <c r="AE395" s="58"/>
      <c r="AF395" s="67">
        <f t="shared" si="28"/>
        <v>5</v>
      </c>
    </row>
    <row r="396" spans="1:32" s="67" customFormat="1" ht="37.5" hidden="1" customHeight="1" x14ac:dyDescent="0.2">
      <c r="A396" s="19"/>
      <c r="B396" s="62">
        <f t="shared" si="29"/>
        <v>1</v>
      </c>
      <c r="C396" s="177">
        <v>516</v>
      </c>
      <c r="D396" s="71"/>
      <c r="E396" s="170"/>
      <c r="F396" s="65" t="s">
        <v>808</v>
      </c>
      <c r="G396" s="10" t="s">
        <v>860</v>
      </c>
      <c r="H396" s="11" t="s">
        <v>336</v>
      </c>
      <c r="I396" s="20"/>
      <c r="J396" s="12" t="s">
        <v>851</v>
      </c>
      <c r="K396" s="13" t="s">
        <v>860</v>
      </c>
      <c r="L396" s="51" t="s">
        <v>75</v>
      </c>
      <c r="M396" s="14"/>
      <c r="N396" s="15" t="s">
        <v>696</v>
      </c>
      <c r="O396" s="22" t="e">
        <f>VLOOKUP(N396,#REF!,2,FALSE)</f>
        <v>#REF!</v>
      </c>
      <c r="P396" s="16"/>
      <c r="Q396" s="17"/>
      <c r="R396" s="18"/>
      <c r="S396" s="56" t="s">
        <v>50</v>
      </c>
      <c r="T396" s="57"/>
      <c r="U396" s="57"/>
      <c r="V396" s="57" t="s">
        <v>50</v>
      </c>
      <c r="W396" s="57"/>
      <c r="X396" s="57" t="s">
        <v>50</v>
      </c>
      <c r="Y396" s="57" t="s">
        <v>50</v>
      </c>
      <c r="Z396" s="57" t="s">
        <v>50</v>
      </c>
      <c r="AA396" s="57"/>
      <c r="AB396" s="57"/>
      <c r="AC396" s="57"/>
      <c r="AD396" s="57"/>
      <c r="AE396" s="58"/>
      <c r="AF396" s="67">
        <f t="shared" si="28"/>
        <v>5</v>
      </c>
    </row>
    <row r="397" spans="1:32" s="67" customFormat="1" ht="37.5" hidden="1" customHeight="1" x14ac:dyDescent="0.2">
      <c r="A397" s="19"/>
      <c r="B397" s="62">
        <f t="shared" si="29"/>
        <v>1</v>
      </c>
      <c r="C397" s="177">
        <v>517</v>
      </c>
      <c r="D397" s="71"/>
      <c r="E397" s="170"/>
      <c r="F397" s="65" t="s">
        <v>810</v>
      </c>
      <c r="G397" s="10" t="s">
        <v>860</v>
      </c>
      <c r="H397" s="11" t="s">
        <v>336</v>
      </c>
      <c r="I397" s="20"/>
      <c r="J397" s="12" t="s">
        <v>851</v>
      </c>
      <c r="K397" s="13" t="s">
        <v>860</v>
      </c>
      <c r="L397" s="51" t="s">
        <v>75</v>
      </c>
      <c r="M397" s="14"/>
      <c r="N397" s="15" t="s">
        <v>697</v>
      </c>
      <c r="O397" s="22" t="e">
        <f>VLOOKUP(N397,#REF!,2,FALSE)</f>
        <v>#REF!</v>
      </c>
      <c r="P397" s="16"/>
      <c r="Q397" s="17"/>
      <c r="R397" s="18"/>
      <c r="S397" s="56" t="s">
        <v>50</v>
      </c>
      <c r="T397" s="57"/>
      <c r="U397" s="57"/>
      <c r="V397" s="57" t="s">
        <v>50</v>
      </c>
      <c r="W397" s="57"/>
      <c r="X397" s="57" t="s">
        <v>50</v>
      </c>
      <c r="Y397" s="57" t="s">
        <v>50</v>
      </c>
      <c r="Z397" s="57" t="s">
        <v>50</v>
      </c>
      <c r="AA397" s="57"/>
      <c r="AB397" s="57"/>
      <c r="AC397" s="57"/>
      <c r="AD397" s="57"/>
      <c r="AE397" s="58"/>
      <c r="AF397" s="67">
        <f t="shared" si="28"/>
        <v>5</v>
      </c>
    </row>
    <row r="398" spans="1:32" s="67" customFormat="1" ht="37.5" hidden="1" customHeight="1" x14ac:dyDescent="0.2">
      <c r="A398" s="19"/>
      <c r="B398" s="62">
        <f t="shared" si="29"/>
        <v>1</v>
      </c>
      <c r="C398" s="177">
        <v>518</v>
      </c>
      <c r="D398" s="71"/>
      <c r="E398" s="170"/>
      <c r="F398" s="65" t="s">
        <v>699</v>
      </c>
      <c r="G398" s="10" t="s">
        <v>860</v>
      </c>
      <c r="H398" s="11" t="s">
        <v>336</v>
      </c>
      <c r="I398" s="20"/>
      <c r="J398" s="12" t="s">
        <v>851</v>
      </c>
      <c r="K398" s="13" t="s">
        <v>860</v>
      </c>
      <c r="L398" s="51" t="s">
        <v>75</v>
      </c>
      <c r="M398" s="14"/>
      <c r="N398" s="15" t="s">
        <v>700</v>
      </c>
      <c r="O398" s="22" t="e">
        <f>VLOOKUP(N398,#REF!,2,FALSE)</f>
        <v>#REF!</v>
      </c>
      <c r="P398" s="16"/>
      <c r="Q398" s="17"/>
      <c r="R398" s="18"/>
      <c r="S398" s="56" t="s">
        <v>50</v>
      </c>
      <c r="T398" s="57"/>
      <c r="U398" s="57"/>
      <c r="V398" s="57" t="s">
        <v>50</v>
      </c>
      <c r="W398" s="57"/>
      <c r="X398" s="57" t="s">
        <v>50</v>
      </c>
      <c r="Y398" s="57" t="s">
        <v>50</v>
      </c>
      <c r="Z398" s="57" t="s">
        <v>50</v>
      </c>
      <c r="AA398" s="57"/>
      <c r="AB398" s="57"/>
      <c r="AC398" s="57"/>
      <c r="AD398" s="57"/>
      <c r="AE398" s="58"/>
      <c r="AF398" s="67">
        <f t="shared" si="28"/>
        <v>5</v>
      </c>
    </row>
    <row r="399" spans="1:32" s="67" customFormat="1" ht="37.5" hidden="1" customHeight="1" x14ac:dyDescent="0.2">
      <c r="A399" s="19"/>
      <c r="B399" s="62">
        <f t="shared" si="29"/>
        <v>1</v>
      </c>
      <c r="C399" s="177">
        <v>519</v>
      </c>
      <c r="D399" s="71"/>
      <c r="E399" s="170"/>
      <c r="F399" s="65" t="s">
        <v>812</v>
      </c>
      <c r="G399" s="10" t="s">
        <v>860</v>
      </c>
      <c r="H399" s="11" t="s">
        <v>336</v>
      </c>
      <c r="I399" s="20"/>
      <c r="J399" s="12" t="s">
        <v>851</v>
      </c>
      <c r="K399" s="13" t="s">
        <v>860</v>
      </c>
      <c r="L399" s="51" t="s">
        <v>75</v>
      </c>
      <c r="M399" s="14"/>
      <c r="N399" s="15" t="s">
        <v>673</v>
      </c>
      <c r="O399" s="22" t="e">
        <f>VLOOKUP(N399,#REF!,2,FALSE)</f>
        <v>#REF!</v>
      </c>
      <c r="P399" s="16"/>
      <c r="Q399" s="17"/>
      <c r="R399" s="18"/>
      <c r="S399" s="56" t="s">
        <v>50</v>
      </c>
      <c r="T399" s="57"/>
      <c r="U399" s="57"/>
      <c r="V399" s="57" t="s">
        <v>50</v>
      </c>
      <c r="W399" s="57"/>
      <c r="X399" s="57" t="s">
        <v>50</v>
      </c>
      <c r="Y399" s="57" t="s">
        <v>50</v>
      </c>
      <c r="Z399" s="57" t="s">
        <v>50</v>
      </c>
      <c r="AA399" s="57"/>
      <c r="AB399" s="57"/>
      <c r="AC399" s="57"/>
      <c r="AD399" s="57"/>
      <c r="AE399" s="58"/>
      <c r="AF399" s="67">
        <f t="shared" si="28"/>
        <v>5</v>
      </c>
    </row>
    <row r="400" spans="1:32" s="67" customFormat="1" ht="37.5" hidden="1" customHeight="1" x14ac:dyDescent="0.2">
      <c r="A400" s="19"/>
      <c r="B400" s="62">
        <f t="shared" si="29"/>
        <v>1</v>
      </c>
      <c r="C400" s="177" t="s">
        <v>956</v>
      </c>
      <c r="D400" s="71"/>
      <c r="E400" s="170"/>
      <c r="F400" s="65" t="s">
        <v>955</v>
      </c>
      <c r="G400" s="10" t="s">
        <v>860</v>
      </c>
      <c r="H400" s="11" t="s">
        <v>336</v>
      </c>
      <c r="I400" s="20"/>
      <c r="J400" s="12" t="s">
        <v>851</v>
      </c>
      <c r="K400" s="13" t="s">
        <v>860</v>
      </c>
      <c r="L400" s="51" t="s">
        <v>75</v>
      </c>
      <c r="M400" s="14"/>
      <c r="N400" s="15" t="s">
        <v>953</v>
      </c>
      <c r="O400" s="22" t="e">
        <f>VLOOKUP(N400,#REF!,2,FALSE)</f>
        <v>#REF!</v>
      </c>
      <c r="P400" s="16"/>
      <c r="Q400" s="17"/>
      <c r="R400" s="18"/>
      <c r="S400" s="56"/>
      <c r="T400" s="57" t="s">
        <v>50</v>
      </c>
      <c r="U400" s="57"/>
      <c r="V400" s="57" t="s">
        <v>50</v>
      </c>
      <c r="W400" s="57"/>
      <c r="X400" s="57"/>
      <c r="Y400" s="57" t="s">
        <v>50</v>
      </c>
      <c r="Z400" s="57" t="s">
        <v>50</v>
      </c>
      <c r="AA400" s="57"/>
      <c r="AB400" s="57"/>
      <c r="AC400" s="57"/>
      <c r="AD400" s="57"/>
      <c r="AE400" s="58"/>
      <c r="AF400" s="67">
        <f t="shared" si="28"/>
        <v>4</v>
      </c>
    </row>
    <row r="401" spans="1:32" s="67" customFormat="1" ht="37.5" hidden="1" customHeight="1" x14ac:dyDescent="0.2">
      <c r="A401" s="32"/>
      <c r="B401" s="64">
        <f t="shared" si="29"/>
        <v>14</v>
      </c>
      <c r="C401" s="178" t="s">
        <v>427</v>
      </c>
      <c r="D401" s="72"/>
      <c r="E401" s="171"/>
      <c r="F401" s="44" t="s">
        <v>660</v>
      </c>
      <c r="G401" s="40"/>
      <c r="H401" s="41"/>
      <c r="I401" s="42"/>
      <c r="J401" s="43"/>
      <c r="K401" s="33"/>
      <c r="L401" s="52"/>
      <c r="M401" s="34"/>
      <c r="N401" s="35"/>
      <c r="O401" s="36"/>
      <c r="P401" s="37"/>
      <c r="Q401" s="38"/>
      <c r="R401" s="39"/>
      <c r="S401" s="59"/>
      <c r="T401" s="59"/>
      <c r="U401" s="59"/>
      <c r="V401" s="59"/>
      <c r="W401" s="59"/>
      <c r="X401" s="59"/>
      <c r="Y401" s="59"/>
      <c r="Z401" s="59"/>
      <c r="AA401" s="59"/>
      <c r="AB401" s="59"/>
      <c r="AC401" s="59"/>
      <c r="AD401" s="59"/>
      <c r="AE401" s="60"/>
      <c r="AF401" s="67">
        <f t="shared" si="28"/>
        <v>0</v>
      </c>
    </row>
    <row r="402" spans="1:32" s="67" customFormat="1" ht="37.5" hidden="1" customHeight="1" x14ac:dyDescent="0.2">
      <c r="A402" s="19"/>
      <c r="B402" s="62">
        <f t="shared" si="29"/>
        <v>1</v>
      </c>
      <c r="C402" s="177">
        <v>801</v>
      </c>
      <c r="D402" s="71"/>
      <c r="E402" s="170"/>
      <c r="F402" s="65" t="s">
        <v>373</v>
      </c>
      <c r="G402" s="10" t="s">
        <v>860</v>
      </c>
      <c r="H402" s="11" t="s">
        <v>336</v>
      </c>
      <c r="I402" s="20" t="s">
        <v>348</v>
      </c>
      <c r="J402" s="12" t="s">
        <v>852</v>
      </c>
      <c r="K402" s="13" t="s">
        <v>860</v>
      </c>
      <c r="L402" s="51" t="s">
        <v>75</v>
      </c>
      <c r="M402" s="14"/>
      <c r="N402" s="15" t="s">
        <v>635</v>
      </c>
      <c r="O402" s="22" t="e">
        <f>VLOOKUP(N402,#REF!,2,FALSE)</f>
        <v>#REF!</v>
      </c>
      <c r="P402" s="16"/>
      <c r="Q402" s="17"/>
      <c r="R402" s="18"/>
      <c r="S402" s="56" t="s">
        <v>50</v>
      </c>
      <c r="T402" s="57"/>
      <c r="U402" s="57"/>
      <c r="V402" s="57"/>
      <c r="W402" s="57"/>
      <c r="X402" s="57"/>
      <c r="Y402" s="57"/>
      <c r="Z402" s="57" t="s">
        <v>50</v>
      </c>
      <c r="AA402" s="57"/>
      <c r="AB402" s="57"/>
      <c r="AC402" s="57" t="s">
        <v>50</v>
      </c>
      <c r="AD402" s="57"/>
      <c r="AE402" s="58" t="s">
        <v>50</v>
      </c>
      <c r="AF402" s="67">
        <f t="shared" ref="AF402:AF432" si="30">COUNTIF(S402:AE402,"x")</f>
        <v>4</v>
      </c>
    </row>
    <row r="403" spans="1:32" s="67" customFormat="1" ht="37.5" hidden="1" customHeight="1" x14ac:dyDescent="0.2">
      <c r="A403" s="19"/>
      <c r="B403" s="62">
        <f t="shared" si="29"/>
        <v>1</v>
      </c>
      <c r="C403" s="177">
        <v>803</v>
      </c>
      <c r="D403" s="71"/>
      <c r="E403" s="170"/>
      <c r="F403" s="65" t="s">
        <v>64</v>
      </c>
      <c r="G403" s="10" t="s">
        <v>860</v>
      </c>
      <c r="H403" s="11" t="s">
        <v>336</v>
      </c>
      <c r="I403" s="20"/>
      <c r="J403" s="12" t="s">
        <v>852</v>
      </c>
      <c r="K403" s="13" t="s">
        <v>860</v>
      </c>
      <c r="L403" s="51" t="s">
        <v>75</v>
      </c>
      <c r="M403" s="14"/>
      <c r="N403" s="15" t="s">
        <v>410</v>
      </c>
      <c r="O403" s="22" t="e">
        <f>VLOOKUP(N403,#REF!,2,FALSE)</f>
        <v>#REF!</v>
      </c>
      <c r="P403" s="16"/>
      <c r="Q403" s="17"/>
      <c r="R403" s="18"/>
      <c r="S403" s="56" t="s">
        <v>50</v>
      </c>
      <c r="T403" s="61" t="s">
        <v>50</v>
      </c>
      <c r="U403" s="57" t="s">
        <v>50</v>
      </c>
      <c r="V403" s="57" t="s">
        <v>50</v>
      </c>
      <c r="W403" s="57" t="s">
        <v>50</v>
      </c>
      <c r="X403" s="57" t="s">
        <v>50</v>
      </c>
      <c r="Y403" s="57" t="s">
        <v>50</v>
      </c>
      <c r="Z403" s="57" t="s">
        <v>50</v>
      </c>
      <c r="AA403" s="57" t="s">
        <v>50</v>
      </c>
      <c r="AB403" s="57" t="s">
        <v>50</v>
      </c>
      <c r="AC403" s="57" t="s">
        <v>50</v>
      </c>
      <c r="AD403" s="57" t="s">
        <v>50</v>
      </c>
      <c r="AE403" s="58" t="s">
        <v>50</v>
      </c>
      <c r="AF403" s="67">
        <f t="shared" si="30"/>
        <v>13</v>
      </c>
    </row>
    <row r="404" spans="1:32" s="67" customFormat="1" ht="37.5" hidden="1" customHeight="1" x14ac:dyDescent="0.2">
      <c r="A404" s="19"/>
      <c r="B404" s="62">
        <f t="shared" si="29"/>
        <v>1</v>
      </c>
      <c r="C404" s="179">
        <v>866</v>
      </c>
      <c r="D404" s="73"/>
      <c r="E404" s="170"/>
      <c r="F404" s="65" t="s">
        <v>1015</v>
      </c>
      <c r="G404" s="10" t="s">
        <v>860</v>
      </c>
      <c r="H404" s="11" t="s">
        <v>336</v>
      </c>
      <c r="I404" s="20" t="s">
        <v>1014</v>
      </c>
      <c r="J404" s="12" t="s">
        <v>852</v>
      </c>
      <c r="K404" s="13" t="s">
        <v>860</v>
      </c>
      <c r="L404" s="51" t="s">
        <v>75</v>
      </c>
      <c r="M404" s="14"/>
      <c r="N404" s="15" t="s">
        <v>892</v>
      </c>
      <c r="O404" s="22" t="e">
        <f>VLOOKUP(N404,#REF!,2,FALSE)</f>
        <v>#REF!</v>
      </c>
      <c r="P404" s="16"/>
      <c r="Q404" s="17"/>
      <c r="R404" s="18"/>
      <c r="S404" s="56" t="s">
        <v>50</v>
      </c>
      <c r="T404" s="61" t="s">
        <v>50</v>
      </c>
      <c r="U404" s="57" t="s">
        <v>50</v>
      </c>
      <c r="V404" s="57" t="s">
        <v>50</v>
      </c>
      <c r="W404" s="57" t="s">
        <v>50</v>
      </c>
      <c r="X404" s="57" t="s">
        <v>50</v>
      </c>
      <c r="Y404" s="57" t="s">
        <v>50</v>
      </c>
      <c r="Z404" s="57" t="s">
        <v>50</v>
      </c>
      <c r="AA404" s="57" t="s">
        <v>50</v>
      </c>
      <c r="AB404" s="57" t="s">
        <v>50</v>
      </c>
      <c r="AC404" s="57" t="s">
        <v>50</v>
      </c>
      <c r="AD404" s="57" t="s">
        <v>50</v>
      </c>
      <c r="AE404" s="58" t="s">
        <v>50</v>
      </c>
      <c r="AF404" s="67">
        <f t="shared" si="30"/>
        <v>13</v>
      </c>
    </row>
    <row r="405" spans="1:32" s="67" customFormat="1" ht="37.5" hidden="1" customHeight="1" x14ac:dyDescent="0.2">
      <c r="A405" s="32"/>
      <c r="B405" s="64">
        <f t="shared" si="29"/>
        <v>14</v>
      </c>
      <c r="C405" s="178" t="s">
        <v>427</v>
      </c>
      <c r="D405" s="72"/>
      <c r="E405" s="171"/>
      <c r="F405" s="44" t="s">
        <v>376</v>
      </c>
      <c r="G405" s="40"/>
      <c r="H405" s="41"/>
      <c r="I405" s="42"/>
      <c r="J405" s="43"/>
      <c r="K405" s="33"/>
      <c r="L405" s="52"/>
      <c r="M405" s="34"/>
      <c r="N405" s="35"/>
      <c r="O405" s="36"/>
      <c r="P405" s="37"/>
      <c r="Q405" s="38"/>
      <c r="R405" s="39"/>
      <c r="S405" s="59"/>
      <c r="T405" s="59"/>
      <c r="U405" s="59"/>
      <c r="V405" s="59"/>
      <c r="W405" s="59"/>
      <c r="X405" s="59"/>
      <c r="Y405" s="59"/>
      <c r="Z405" s="59"/>
      <c r="AA405" s="59"/>
      <c r="AB405" s="59"/>
      <c r="AC405" s="59"/>
      <c r="AD405" s="59"/>
      <c r="AE405" s="60"/>
      <c r="AF405" s="67">
        <f t="shared" si="30"/>
        <v>0</v>
      </c>
    </row>
    <row r="406" spans="1:32" s="67" customFormat="1" ht="37.5" hidden="1" customHeight="1" x14ac:dyDescent="0.2">
      <c r="A406" s="19"/>
      <c r="B406" s="62">
        <f t="shared" si="29"/>
        <v>1</v>
      </c>
      <c r="C406" s="177">
        <v>840</v>
      </c>
      <c r="D406" s="71"/>
      <c r="E406" s="170"/>
      <c r="F406" s="65" t="s">
        <v>9</v>
      </c>
      <c r="G406" s="10" t="s">
        <v>860</v>
      </c>
      <c r="H406" s="11" t="s">
        <v>343</v>
      </c>
      <c r="I406" s="20"/>
      <c r="J406" s="12" t="s">
        <v>853</v>
      </c>
      <c r="K406" s="13" t="s">
        <v>860</v>
      </c>
      <c r="L406" s="51" t="s">
        <v>75</v>
      </c>
      <c r="M406" s="14"/>
      <c r="N406" s="15" t="s">
        <v>75</v>
      </c>
      <c r="O406" s="22" t="e">
        <f>VLOOKUP(N406,#REF!,2,FALSE)</f>
        <v>#REF!</v>
      </c>
      <c r="P406" s="16"/>
      <c r="Q406" s="17"/>
      <c r="R406" s="18"/>
      <c r="S406" s="56"/>
      <c r="T406" s="57"/>
      <c r="U406" s="57"/>
      <c r="V406" s="57"/>
      <c r="W406" s="57" t="s">
        <v>50</v>
      </c>
      <c r="X406" s="57" t="s">
        <v>50</v>
      </c>
      <c r="Y406" s="57" t="s">
        <v>50</v>
      </c>
      <c r="Z406" s="57"/>
      <c r="AA406" s="57" t="s">
        <v>50</v>
      </c>
      <c r="AB406" s="57"/>
      <c r="AC406" s="57" t="s">
        <v>50</v>
      </c>
      <c r="AD406" s="57"/>
      <c r="AE406" s="58"/>
      <c r="AF406" s="67">
        <f t="shared" si="30"/>
        <v>5</v>
      </c>
    </row>
    <row r="407" spans="1:32" s="67" customFormat="1" ht="37.5" hidden="1" customHeight="1" x14ac:dyDescent="0.2">
      <c r="A407" s="19"/>
      <c r="B407" s="62">
        <f t="shared" si="29"/>
        <v>1</v>
      </c>
      <c r="C407" s="177">
        <v>841</v>
      </c>
      <c r="D407" s="71"/>
      <c r="E407" s="170"/>
      <c r="F407" s="65" t="s">
        <v>125</v>
      </c>
      <c r="G407" s="10" t="s">
        <v>860</v>
      </c>
      <c r="H407" s="11" t="s">
        <v>343</v>
      </c>
      <c r="I407" s="20"/>
      <c r="J407" s="12" t="s">
        <v>853</v>
      </c>
      <c r="K407" s="13" t="s">
        <v>860</v>
      </c>
      <c r="L407" s="51" t="s">
        <v>75</v>
      </c>
      <c r="M407" s="14"/>
      <c r="N407" s="15" t="s">
        <v>75</v>
      </c>
      <c r="O407" s="22" t="e">
        <f>VLOOKUP(N407,#REF!,2,FALSE)</f>
        <v>#REF!</v>
      </c>
      <c r="P407" s="16"/>
      <c r="Q407" s="17"/>
      <c r="R407" s="18"/>
      <c r="S407" s="56" t="s">
        <v>50</v>
      </c>
      <c r="T407" s="57" t="s">
        <v>50</v>
      </c>
      <c r="U407" s="57" t="s">
        <v>50</v>
      </c>
      <c r="V407" s="57" t="s">
        <v>50</v>
      </c>
      <c r="W407" s="57" t="s">
        <v>50</v>
      </c>
      <c r="X407" s="57" t="s">
        <v>50</v>
      </c>
      <c r="Y407" s="57" t="s">
        <v>50</v>
      </c>
      <c r="Z407" s="57" t="s">
        <v>50</v>
      </c>
      <c r="AA407" s="57" t="s">
        <v>50</v>
      </c>
      <c r="AB407" s="57" t="s">
        <v>50</v>
      </c>
      <c r="AC407" s="57" t="s">
        <v>50</v>
      </c>
      <c r="AD407" s="57" t="s">
        <v>50</v>
      </c>
      <c r="AE407" s="58"/>
      <c r="AF407" s="67">
        <f t="shared" si="30"/>
        <v>12</v>
      </c>
    </row>
    <row r="408" spans="1:32" s="67" customFormat="1" ht="37.5" hidden="1" customHeight="1" x14ac:dyDescent="0.2">
      <c r="A408" s="19"/>
      <c r="B408" s="62">
        <f t="shared" si="29"/>
        <v>1</v>
      </c>
      <c r="C408" s="177">
        <v>850</v>
      </c>
      <c r="D408" s="71"/>
      <c r="E408" s="170"/>
      <c r="F408" s="65" t="s">
        <v>17</v>
      </c>
      <c r="G408" s="10" t="s">
        <v>860</v>
      </c>
      <c r="H408" s="11" t="s">
        <v>343</v>
      </c>
      <c r="I408" s="20"/>
      <c r="J408" s="12" t="s">
        <v>853</v>
      </c>
      <c r="K408" s="13" t="s">
        <v>860</v>
      </c>
      <c r="L408" s="51" t="s">
        <v>75</v>
      </c>
      <c r="M408" s="14"/>
      <c r="N408" s="15" t="s">
        <v>75</v>
      </c>
      <c r="O408" s="22" t="e">
        <f>VLOOKUP(N408,#REF!,2,FALSE)</f>
        <v>#REF!</v>
      </c>
      <c r="P408" s="16"/>
      <c r="Q408" s="17"/>
      <c r="R408" s="18"/>
      <c r="S408" s="56" t="s">
        <v>50</v>
      </c>
      <c r="T408" s="57" t="s">
        <v>50</v>
      </c>
      <c r="U408" s="57" t="s">
        <v>50</v>
      </c>
      <c r="V408" s="57"/>
      <c r="W408" s="57"/>
      <c r="X408" s="57"/>
      <c r="Y408" s="57" t="s">
        <v>50</v>
      </c>
      <c r="Z408" s="57" t="s">
        <v>50</v>
      </c>
      <c r="AA408" s="57"/>
      <c r="AB408" s="57" t="s">
        <v>50</v>
      </c>
      <c r="AC408" s="57" t="s">
        <v>50</v>
      </c>
      <c r="AD408" s="57" t="s">
        <v>50</v>
      </c>
      <c r="AE408" s="58" t="s">
        <v>50</v>
      </c>
      <c r="AF408" s="67">
        <f t="shared" si="30"/>
        <v>9</v>
      </c>
    </row>
    <row r="409" spans="1:32" s="67" customFormat="1" ht="37.5" hidden="1" customHeight="1" x14ac:dyDescent="0.2">
      <c r="A409" s="19"/>
      <c r="B409" s="62">
        <f t="shared" si="29"/>
        <v>1</v>
      </c>
      <c r="C409" s="177">
        <v>851</v>
      </c>
      <c r="D409" s="71"/>
      <c r="E409" s="170"/>
      <c r="F409" s="65" t="s">
        <v>16</v>
      </c>
      <c r="G409" s="10" t="s">
        <v>860</v>
      </c>
      <c r="H409" s="11" t="s">
        <v>343</v>
      </c>
      <c r="I409" s="20"/>
      <c r="J409" s="12" t="s">
        <v>853</v>
      </c>
      <c r="K409" s="13" t="s">
        <v>860</v>
      </c>
      <c r="L409" s="51" t="s">
        <v>75</v>
      </c>
      <c r="M409" s="14"/>
      <c r="N409" s="15" t="s">
        <v>75</v>
      </c>
      <c r="O409" s="22" t="e">
        <f>VLOOKUP(N409,#REF!,2,FALSE)</f>
        <v>#REF!</v>
      </c>
      <c r="P409" s="16"/>
      <c r="Q409" s="17"/>
      <c r="R409" s="18"/>
      <c r="S409" s="56" t="s">
        <v>50</v>
      </c>
      <c r="T409" s="57" t="s">
        <v>50</v>
      </c>
      <c r="U409" s="57" t="s">
        <v>50</v>
      </c>
      <c r="V409" s="57" t="s">
        <v>50</v>
      </c>
      <c r="W409" s="57" t="s">
        <v>50</v>
      </c>
      <c r="X409" s="57" t="s">
        <v>50</v>
      </c>
      <c r="Y409" s="57" t="s">
        <v>50</v>
      </c>
      <c r="Z409" s="57" t="s">
        <v>50</v>
      </c>
      <c r="AA409" s="57" t="s">
        <v>50</v>
      </c>
      <c r="AB409" s="57" t="s">
        <v>50</v>
      </c>
      <c r="AC409" s="57" t="s">
        <v>50</v>
      </c>
      <c r="AD409" s="57" t="s">
        <v>50</v>
      </c>
      <c r="AE409" s="58" t="s">
        <v>50</v>
      </c>
      <c r="AF409" s="67">
        <f t="shared" si="30"/>
        <v>13</v>
      </c>
    </row>
    <row r="410" spans="1:32" s="67" customFormat="1" ht="37.5" hidden="1" customHeight="1" x14ac:dyDescent="0.2">
      <c r="A410" s="19"/>
      <c r="B410" s="62">
        <f t="shared" si="29"/>
        <v>1</v>
      </c>
      <c r="C410" s="177">
        <v>855</v>
      </c>
      <c r="D410" s="71"/>
      <c r="E410" s="170"/>
      <c r="F410" s="65" t="s">
        <v>374</v>
      </c>
      <c r="G410" s="10" t="s">
        <v>860</v>
      </c>
      <c r="H410" s="11" t="s">
        <v>343</v>
      </c>
      <c r="I410" s="20" t="s">
        <v>348</v>
      </c>
      <c r="J410" s="12" t="s">
        <v>853</v>
      </c>
      <c r="K410" s="13" t="s">
        <v>860</v>
      </c>
      <c r="L410" s="51" t="s">
        <v>75</v>
      </c>
      <c r="M410" s="14"/>
      <c r="N410" s="15" t="s">
        <v>75</v>
      </c>
      <c r="O410" s="22" t="e">
        <f>VLOOKUP(N410,#REF!,2,FALSE)</f>
        <v>#REF!</v>
      </c>
      <c r="P410" s="16"/>
      <c r="Q410" s="17"/>
      <c r="R410" s="18"/>
      <c r="S410" s="56"/>
      <c r="T410" s="57"/>
      <c r="U410" s="57"/>
      <c r="V410" s="57"/>
      <c r="W410" s="57" t="s">
        <v>50</v>
      </c>
      <c r="X410" s="57"/>
      <c r="Y410" s="57"/>
      <c r="Z410" s="57" t="s">
        <v>50</v>
      </c>
      <c r="AA410" s="57"/>
      <c r="AB410" s="57"/>
      <c r="AC410" s="57" t="s">
        <v>50</v>
      </c>
      <c r="AD410" s="57"/>
      <c r="AE410" s="58" t="s">
        <v>50</v>
      </c>
      <c r="AF410" s="67">
        <f t="shared" si="30"/>
        <v>4</v>
      </c>
    </row>
    <row r="411" spans="1:32" s="67" customFormat="1" ht="37.5" hidden="1" customHeight="1" x14ac:dyDescent="0.2">
      <c r="A411" s="19"/>
      <c r="B411" s="62">
        <f t="shared" ref="B411:B457" si="31">COUNTIF(C:C,C411)</f>
        <v>1</v>
      </c>
      <c r="C411" s="177">
        <v>856</v>
      </c>
      <c r="D411" s="71"/>
      <c r="E411" s="170"/>
      <c r="F411" s="65" t="s">
        <v>26</v>
      </c>
      <c r="G411" s="10" t="s">
        <v>860</v>
      </c>
      <c r="H411" s="11" t="s">
        <v>343</v>
      </c>
      <c r="I411" s="20"/>
      <c r="J411" s="12" t="s">
        <v>853</v>
      </c>
      <c r="K411" s="13" t="s">
        <v>860</v>
      </c>
      <c r="L411" s="51" t="s">
        <v>75</v>
      </c>
      <c r="M411" s="14"/>
      <c r="N411" s="15" t="s">
        <v>75</v>
      </c>
      <c r="O411" s="22" t="e">
        <f>VLOOKUP(N411,#REF!,2,FALSE)</f>
        <v>#REF!</v>
      </c>
      <c r="P411" s="16"/>
      <c r="Q411" s="17"/>
      <c r="R411" s="18"/>
      <c r="S411" s="56" t="s">
        <v>50</v>
      </c>
      <c r="T411" s="57" t="s">
        <v>50</v>
      </c>
      <c r="U411" s="57"/>
      <c r="V411" s="57" t="s">
        <v>50</v>
      </c>
      <c r="W411" s="57" t="s">
        <v>50</v>
      </c>
      <c r="X411" s="57"/>
      <c r="Y411" s="57" t="s">
        <v>50</v>
      </c>
      <c r="Z411" s="57" t="s">
        <v>50</v>
      </c>
      <c r="AA411" s="57" t="s">
        <v>50</v>
      </c>
      <c r="AB411" s="57"/>
      <c r="AC411" s="57"/>
      <c r="AD411" s="57"/>
      <c r="AE411" s="58" t="s">
        <v>50</v>
      </c>
      <c r="AF411" s="67">
        <f t="shared" si="30"/>
        <v>8</v>
      </c>
    </row>
    <row r="412" spans="1:32" s="67" customFormat="1" ht="37.5" hidden="1" customHeight="1" x14ac:dyDescent="0.2">
      <c r="A412" s="19"/>
      <c r="B412" s="62">
        <f t="shared" si="31"/>
        <v>1</v>
      </c>
      <c r="C412" s="177">
        <v>857</v>
      </c>
      <c r="D412" s="71"/>
      <c r="E412" s="170"/>
      <c r="F412" s="65" t="s">
        <v>629</v>
      </c>
      <c r="G412" s="10" t="s">
        <v>860</v>
      </c>
      <c r="H412" s="11" t="s">
        <v>343</v>
      </c>
      <c r="I412" s="20"/>
      <c r="J412" s="12" t="s">
        <v>853</v>
      </c>
      <c r="K412" s="13" t="s">
        <v>860</v>
      </c>
      <c r="L412" s="51" t="s">
        <v>75</v>
      </c>
      <c r="M412" s="14"/>
      <c r="N412" s="15" t="s">
        <v>75</v>
      </c>
      <c r="O412" s="22" t="e">
        <f>VLOOKUP(N412,#REF!,2,FALSE)</f>
        <v>#REF!</v>
      </c>
      <c r="P412" s="16"/>
      <c r="Q412" s="17" t="str">
        <f>IF(OR(N412="3.",N412="5."),"X","")</f>
        <v/>
      </c>
      <c r="R412" s="18"/>
      <c r="S412" s="56"/>
      <c r="T412" s="57"/>
      <c r="U412" s="57"/>
      <c r="V412" s="57"/>
      <c r="W412" s="57" t="s">
        <v>50</v>
      </c>
      <c r="X412" s="57"/>
      <c r="Y412" s="57" t="s">
        <v>50</v>
      </c>
      <c r="Z412" s="57"/>
      <c r="AA412" s="57"/>
      <c r="AB412" s="57" t="s">
        <v>50</v>
      </c>
      <c r="AC412" s="57" t="s">
        <v>50</v>
      </c>
      <c r="AD412" s="57"/>
      <c r="AE412" s="58"/>
      <c r="AF412" s="67">
        <f t="shared" si="30"/>
        <v>4</v>
      </c>
    </row>
    <row r="413" spans="1:32" s="67" customFormat="1" ht="37.5" hidden="1" customHeight="1" x14ac:dyDescent="0.2">
      <c r="A413" s="19"/>
      <c r="B413" s="62">
        <f t="shared" si="31"/>
        <v>1</v>
      </c>
      <c r="C413" s="177">
        <v>858</v>
      </c>
      <c r="D413" s="71"/>
      <c r="E413" s="170"/>
      <c r="F413" s="65" t="s">
        <v>630</v>
      </c>
      <c r="G413" s="10" t="s">
        <v>860</v>
      </c>
      <c r="H413" s="11" t="s">
        <v>343</v>
      </c>
      <c r="I413" s="20"/>
      <c r="J413" s="12" t="s">
        <v>853</v>
      </c>
      <c r="K413" s="13" t="s">
        <v>860</v>
      </c>
      <c r="L413" s="51" t="s">
        <v>75</v>
      </c>
      <c r="M413" s="14"/>
      <c r="N413" s="15" t="s">
        <v>75</v>
      </c>
      <c r="O413" s="22" t="e">
        <f>VLOOKUP(N413,#REF!,2,FALSE)</f>
        <v>#REF!</v>
      </c>
      <c r="P413" s="16"/>
      <c r="Q413" s="17"/>
      <c r="R413" s="18"/>
      <c r="S413" s="56"/>
      <c r="T413" s="57"/>
      <c r="U413" s="57"/>
      <c r="V413" s="57"/>
      <c r="W413" s="57" t="s">
        <v>50</v>
      </c>
      <c r="X413" s="57"/>
      <c r="Y413" s="57" t="s">
        <v>50</v>
      </c>
      <c r="Z413" s="57"/>
      <c r="AA413" s="57"/>
      <c r="AB413" s="57" t="s">
        <v>50</v>
      </c>
      <c r="AC413" s="57" t="s">
        <v>50</v>
      </c>
      <c r="AD413" s="57"/>
      <c r="AE413" s="58"/>
      <c r="AF413" s="67">
        <f t="shared" si="30"/>
        <v>4</v>
      </c>
    </row>
    <row r="414" spans="1:32" s="67" customFormat="1" ht="37.5" hidden="1" customHeight="1" x14ac:dyDescent="0.2">
      <c r="A414" s="19"/>
      <c r="B414" s="62">
        <f t="shared" si="31"/>
        <v>1</v>
      </c>
      <c r="C414" s="177">
        <v>859</v>
      </c>
      <c r="D414" s="71"/>
      <c r="E414" s="170"/>
      <c r="F414" s="65" t="s">
        <v>631</v>
      </c>
      <c r="G414" s="10" t="s">
        <v>860</v>
      </c>
      <c r="H414" s="11" t="s">
        <v>336</v>
      </c>
      <c r="I414" s="20"/>
      <c r="J414" s="12" t="s">
        <v>853</v>
      </c>
      <c r="K414" s="13" t="s">
        <v>860</v>
      </c>
      <c r="L414" s="51" t="s">
        <v>435</v>
      </c>
      <c r="M414" s="14"/>
      <c r="N414" s="15" t="s">
        <v>891</v>
      </c>
      <c r="O414" s="22" t="e">
        <f>VLOOKUP(N414,#REF!,2,FALSE)</f>
        <v>#REF!</v>
      </c>
      <c r="P414" s="16"/>
      <c r="Q414" s="17" t="s">
        <v>50</v>
      </c>
      <c r="R414" s="18"/>
      <c r="S414" s="56" t="s">
        <v>50</v>
      </c>
      <c r="T414" s="57"/>
      <c r="U414" s="57"/>
      <c r="V414" s="57"/>
      <c r="W414" s="57" t="s">
        <v>50</v>
      </c>
      <c r="X414" s="57"/>
      <c r="Y414" s="57" t="s">
        <v>50</v>
      </c>
      <c r="Z414" s="57" t="s">
        <v>50</v>
      </c>
      <c r="AA414" s="57"/>
      <c r="AB414" s="57" t="s">
        <v>50</v>
      </c>
      <c r="AC414" s="57" t="s">
        <v>50</v>
      </c>
      <c r="AD414" s="57"/>
      <c r="AE414" s="58"/>
      <c r="AF414" s="67">
        <f t="shared" si="30"/>
        <v>6</v>
      </c>
    </row>
    <row r="415" spans="1:32" s="67" customFormat="1" ht="37.5" hidden="1" customHeight="1" x14ac:dyDescent="0.2">
      <c r="A415" s="19"/>
      <c r="B415" s="62">
        <f t="shared" si="31"/>
        <v>1</v>
      </c>
      <c r="C415" s="177">
        <v>860</v>
      </c>
      <c r="D415" s="71"/>
      <c r="E415" s="170"/>
      <c r="F415" s="65" t="s">
        <v>41</v>
      </c>
      <c r="G415" s="10" t="s">
        <v>860</v>
      </c>
      <c r="H415" s="11" t="s">
        <v>343</v>
      </c>
      <c r="I415" s="20"/>
      <c r="J415" s="12" t="s">
        <v>853</v>
      </c>
      <c r="K415" s="13" t="s">
        <v>860</v>
      </c>
      <c r="L415" s="51" t="s">
        <v>75</v>
      </c>
      <c r="M415" s="14"/>
      <c r="N415" s="15" t="s">
        <v>75</v>
      </c>
      <c r="O415" s="22" t="e">
        <f>VLOOKUP(N415,#REF!,2,FALSE)</f>
        <v>#REF!</v>
      </c>
      <c r="P415" s="16"/>
      <c r="Q415" s="17"/>
      <c r="R415" s="18"/>
      <c r="S415" s="56" t="s">
        <v>50</v>
      </c>
      <c r="T415" s="57" t="s">
        <v>50</v>
      </c>
      <c r="U415" s="57" t="s">
        <v>50</v>
      </c>
      <c r="V415" s="57" t="s">
        <v>50</v>
      </c>
      <c r="W415" s="57" t="s">
        <v>50</v>
      </c>
      <c r="X415" s="57" t="s">
        <v>50</v>
      </c>
      <c r="Y415" s="57" t="s">
        <v>50</v>
      </c>
      <c r="Z415" s="57" t="s">
        <v>50</v>
      </c>
      <c r="AA415" s="57" t="s">
        <v>50</v>
      </c>
      <c r="AB415" s="57" t="s">
        <v>50</v>
      </c>
      <c r="AC415" s="57" t="s">
        <v>50</v>
      </c>
      <c r="AD415" s="57" t="s">
        <v>50</v>
      </c>
      <c r="AE415" s="58" t="s">
        <v>50</v>
      </c>
      <c r="AF415" s="67">
        <f t="shared" si="30"/>
        <v>13</v>
      </c>
    </row>
    <row r="416" spans="1:32" s="67" customFormat="1" ht="37.5" hidden="1" customHeight="1" x14ac:dyDescent="0.2">
      <c r="A416" s="19"/>
      <c r="B416" s="62">
        <f t="shared" si="31"/>
        <v>1</v>
      </c>
      <c r="C416" s="177">
        <v>861</v>
      </c>
      <c r="D416" s="71"/>
      <c r="E416" s="170"/>
      <c r="F416" s="65" t="s">
        <v>375</v>
      </c>
      <c r="G416" s="10" t="s">
        <v>860</v>
      </c>
      <c r="H416" s="11" t="s">
        <v>343</v>
      </c>
      <c r="I416" s="20"/>
      <c r="J416" s="12" t="s">
        <v>853</v>
      </c>
      <c r="K416" s="13" t="s">
        <v>860</v>
      </c>
      <c r="L416" s="51" t="s">
        <v>75</v>
      </c>
      <c r="M416" s="14"/>
      <c r="N416" s="15" t="s">
        <v>75</v>
      </c>
      <c r="O416" s="22" t="e">
        <f>VLOOKUP(N416,#REF!,2,FALSE)</f>
        <v>#REF!</v>
      </c>
      <c r="P416" s="16"/>
      <c r="Q416" s="17"/>
      <c r="R416" s="18"/>
      <c r="S416" s="56"/>
      <c r="T416" s="57" t="s">
        <v>50</v>
      </c>
      <c r="U416" s="57" t="s">
        <v>50</v>
      </c>
      <c r="V416" s="57" t="s">
        <v>50</v>
      </c>
      <c r="W416" s="57" t="s">
        <v>50</v>
      </c>
      <c r="X416" s="57" t="s">
        <v>50</v>
      </c>
      <c r="Y416" s="57" t="s">
        <v>50</v>
      </c>
      <c r="Z416" s="57" t="s">
        <v>50</v>
      </c>
      <c r="AA416" s="57" t="s">
        <v>50</v>
      </c>
      <c r="AB416" s="57" t="s">
        <v>50</v>
      </c>
      <c r="AC416" s="57" t="s">
        <v>50</v>
      </c>
      <c r="AD416" s="57"/>
      <c r="AE416" s="58" t="s">
        <v>50</v>
      </c>
      <c r="AF416" s="67">
        <f t="shared" si="30"/>
        <v>11</v>
      </c>
    </row>
    <row r="417" spans="1:32" s="67" customFormat="1" ht="37.5" hidden="1" customHeight="1" x14ac:dyDescent="0.2">
      <c r="A417" s="19"/>
      <c r="B417" s="62">
        <f t="shared" si="31"/>
        <v>1</v>
      </c>
      <c r="C417" s="177">
        <v>862</v>
      </c>
      <c r="D417" s="71"/>
      <c r="E417" s="170"/>
      <c r="F417" s="65" t="s">
        <v>760</v>
      </c>
      <c r="G417" s="10" t="s">
        <v>860</v>
      </c>
      <c r="H417" s="11" t="s">
        <v>343</v>
      </c>
      <c r="I417" s="20"/>
      <c r="J417" s="12" t="s">
        <v>853</v>
      </c>
      <c r="K417" s="13" t="s">
        <v>860</v>
      </c>
      <c r="L417" s="51" t="s">
        <v>75</v>
      </c>
      <c r="M417" s="14"/>
      <c r="N417" s="15" t="s">
        <v>75</v>
      </c>
      <c r="O417" s="22" t="e">
        <f>VLOOKUP(N417,#REF!,2,FALSE)</f>
        <v>#REF!</v>
      </c>
      <c r="P417" s="16"/>
      <c r="Q417" s="17"/>
      <c r="R417" s="18"/>
      <c r="S417" s="56"/>
      <c r="T417" s="57"/>
      <c r="U417" s="57"/>
      <c r="V417" s="57" t="s">
        <v>50</v>
      </c>
      <c r="W417" s="57" t="s">
        <v>50</v>
      </c>
      <c r="X417" s="57" t="s">
        <v>50</v>
      </c>
      <c r="Y417" s="57" t="s">
        <v>50</v>
      </c>
      <c r="Z417" s="57" t="s">
        <v>50</v>
      </c>
      <c r="AA417" s="57"/>
      <c r="AB417" s="57"/>
      <c r="AC417" s="57"/>
      <c r="AD417" s="57"/>
      <c r="AE417" s="58"/>
      <c r="AF417" s="67">
        <f t="shared" si="30"/>
        <v>5</v>
      </c>
    </row>
    <row r="418" spans="1:32" s="67" customFormat="1" ht="37.5" hidden="1" customHeight="1" x14ac:dyDescent="0.2">
      <c r="A418" s="19"/>
      <c r="B418" s="62">
        <f t="shared" si="31"/>
        <v>1</v>
      </c>
      <c r="C418" s="177">
        <v>863</v>
      </c>
      <c r="D418" s="71"/>
      <c r="E418" s="170"/>
      <c r="F418" s="65" t="s">
        <v>762</v>
      </c>
      <c r="G418" s="10" t="s">
        <v>860</v>
      </c>
      <c r="H418" s="11" t="s">
        <v>343</v>
      </c>
      <c r="I418" s="20"/>
      <c r="J418" s="12" t="s">
        <v>853</v>
      </c>
      <c r="K418" s="13" t="s">
        <v>860</v>
      </c>
      <c r="L418" s="51" t="s">
        <v>75</v>
      </c>
      <c r="M418" s="14"/>
      <c r="N418" s="15" t="s">
        <v>75</v>
      </c>
      <c r="O418" s="22" t="e">
        <f>VLOOKUP(N418,#REF!,2,FALSE)</f>
        <v>#REF!</v>
      </c>
      <c r="P418" s="16"/>
      <c r="Q418" s="17"/>
      <c r="R418" s="18"/>
      <c r="S418" s="56"/>
      <c r="T418" s="57"/>
      <c r="U418" s="57" t="s">
        <v>50</v>
      </c>
      <c r="V418" s="57" t="s">
        <v>50</v>
      </c>
      <c r="W418" s="57" t="s">
        <v>50</v>
      </c>
      <c r="X418" s="57" t="s">
        <v>50</v>
      </c>
      <c r="Y418" s="57" t="s">
        <v>50</v>
      </c>
      <c r="Z418" s="57" t="s">
        <v>50</v>
      </c>
      <c r="AA418" s="57"/>
      <c r="AB418" s="57"/>
      <c r="AC418" s="57"/>
      <c r="AD418" s="57"/>
      <c r="AE418" s="58"/>
      <c r="AF418" s="67">
        <f t="shared" si="30"/>
        <v>6</v>
      </c>
    </row>
    <row r="419" spans="1:32" s="67" customFormat="1" ht="37.5" hidden="1" customHeight="1" x14ac:dyDescent="0.2">
      <c r="A419" s="19"/>
      <c r="B419" s="62">
        <f t="shared" si="31"/>
        <v>1</v>
      </c>
      <c r="C419" s="177">
        <v>864</v>
      </c>
      <c r="D419" s="71"/>
      <c r="E419" s="170"/>
      <c r="F419" s="65" t="s">
        <v>708</v>
      </c>
      <c r="G419" s="10" t="s">
        <v>860</v>
      </c>
      <c r="H419" s="11" t="s">
        <v>343</v>
      </c>
      <c r="I419" s="20"/>
      <c r="J419" s="12" t="s">
        <v>853</v>
      </c>
      <c r="K419" s="13" t="s">
        <v>860</v>
      </c>
      <c r="L419" s="51" t="s">
        <v>75</v>
      </c>
      <c r="M419" s="14"/>
      <c r="N419" s="15" t="s">
        <v>75</v>
      </c>
      <c r="O419" s="22" t="e">
        <f>VLOOKUP(N419,#REF!,2,FALSE)</f>
        <v>#REF!</v>
      </c>
      <c r="P419" s="16"/>
      <c r="Q419" s="17"/>
      <c r="R419" s="18"/>
      <c r="S419" s="56"/>
      <c r="T419" s="57"/>
      <c r="U419" s="57"/>
      <c r="V419" s="57" t="s">
        <v>50</v>
      </c>
      <c r="W419" s="57" t="s">
        <v>50</v>
      </c>
      <c r="X419" s="57" t="s">
        <v>50</v>
      </c>
      <c r="Y419" s="57" t="s">
        <v>50</v>
      </c>
      <c r="Z419" s="57" t="s">
        <v>50</v>
      </c>
      <c r="AA419" s="57"/>
      <c r="AB419" s="57"/>
      <c r="AC419" s="57"/>
      <c r="AD419" s="57"/>
      <c r="AE419" s="58"/>
      <c r="AF419" s="67">
        <f t="shared" si="30"/>
        <v>5</v>
      </c>
    </row>
    <row r="420" spans="1:32" s="67" customFormat="1" ht="37.5" hidden="1" customHeight="1" x14ac:dyDescent="0.2">
      <c r="A420" s="19"/>
      <c r="B420" s="62">
        <f t="shared" si="31"/>
        <v>1</v>
      </c>
      <c r="C420" s="177">
        <v>865</v>
      </c>
      <c r="D420" s="71"/>
      <c r="E420" s="170"/>
      <c r="F420" s="65" t="s">
        <v>866</v>
      </c>
      <c r="G420" s="10" t="s">
        <v>860</v>
      </c>
      <c r="H420" s="11" t="s">
        <v>343</v>
      </c>
      <c r="I420" s="20"/>
      <c r="J420" s="12" t="s">
        <v>853</v>
      </c>
      <c r="K420" s="13" t="s">
        <v>860</v>
      </c>
      <c r="L420" s="51" t="s">
        <v>75</v>
      </c>
      <c r="M420" s="14"/>
      <c r="N420" s="15" t="s">
        <v>75</v>
      </c>
      <c r="O420" s="22" t="e">
        <f>VLOOKUP(N420,#REF!,2,FALSE)</f>
        <v>#REF!</v>
      </c>
      <c r="P420" s="16"/>
      <c r="Q420" s="17"/>
      <c r="R420" s="18"/>
      <c r="S420" s="56"/>
      <c r="T420" s="57" t="s">
        <v>50</v>
      </c>
      <c r="U420" s="57"/>
      <c r="V420" s="57" t="s">
        <v>50</v>
      </c>
      <c r="W420" s="57" t="s">
        <v>50</v>
      </c>
      <c r="X420" s="57" t="s">
        <v>50</v>
      </c>
      <c r="Y420" s="57" t="s">
        <v>50</v>
      </c>
      <c r="Z420" s="57" t="s">
        <v>50</v>
      </c>
      <c r="AA420" s="57"/>
      <c r="AB420" s="57"/>
      <c r="AC420" s="57" t="s">
        <v>50</v>
      </c>
      <c r="AD420" s="57"/>
      <c r="AE420" s="58"/>
      <c r="AF420" s="67">
        <f t="shared" si="30"/>
        <v>7</v>
      </c>
    </row>
    <row r="421" spans="1:32" s="67" customFormat="1" ht="37.5" hidden="1" customHeight="1" x14ac:dyDescent="0.2">
      <c r="A421" s="32"/>
      <c r="B421" s="64">
        <f t="shared" si="31"/>
        <v>14</v>
      </c>
      <c r="C421" s="178" t="s">
        <v>427</v>
      </c>
      <c r="D421" s="72"/>
      <c r="E421" s="171"/>
      <c r="F421" s="44" t="s">
        <v>18</v>
      </c>
      <c r="G421" s="40"/>
      <c r="H421" s="41"/>
      <c r="I421" s="42"/>
      <c r="J421" s="43"/>
      <c r="K421" s="33"/>
      <c r="L421" s="52"/>
      <c r="M421" s="34"/>
      <c r="N421" s="35"/>
      <c r="O421" s="36"/>
      <c r="P421" s="37"/>
      <c r="Q421" s="38"/>
      <c r="R421" s="39"/>
      <c r="S421" s="59"/>
      <c r="T421" s="59"/>
      <c r="U421" s="59"/>
      <c r="V421" s="59"/>
      <c r="W421" s="59"/>
      <c r="X421" s="59"/>
      <c r="Y421" s="59"/>
      <c r="Z421" s="59"/>
      <c r="AA421" s="59"/>
      <c r="AB421" s="59"/>
      <c r="AC421" s="59"/>
      <c r="AD421" s="59"/>
      <c r="AE421" s="60"/>
      <c r="AF421" s="67">
        <f t="shared" si="30"/>
        <v>0</v>
      </c>
    </row>
    <row r="422" spans="1:32" s="67" customFormat="1" ht="37.5" hidden="1" customHeight="1" x14ac:dyDescent="0.2">
      <c r="A422" s="19"/>
      <c r="B422" s="62">
        <f t="shared" si="31"/>
        <v>1</v>
      </c>
      <c r="C422" s="177">
        <v>910</v>
      </c>
      <c r="D422" s="71"/>
      <c r="E422" s="170"/>
      <c r="F422" s="65" t="s">
        <v>377</v>
      </c>
      <c r="G422" s="10" t="s">
        <v>860</v>
      </c>
      <c r="H422" s="11" t="s">
        <v>336</v>
      </c>
      <c r="I422" s="20"/>
      <c r="J422" s="12" t="s">
        <v>850</v>
      </c>
      <c r="K422" s="13" t="s">
        <v>860</v>
      </c>
      <c r="L422" s="51" t="s">
        <v>75</v>
      </c>
      <c r="M422" s="14"/>
      <c r="N422" s="15" t="s">
        <v>892</v>
      </c>
      <c r="O422" s="22" t="e">
        <f>VLOOKUP(N422,#REF!,2,FALSE)</f>
        <v>#REF!</v>
      </c>
      <c r="P422" s="16"/>
      <c r="Q422" s="17"/>
      <c r="R422" s="18"/>
      <c r="S422" s="56"/>
      <c r="T422" s="57"/>
      <c r="U422" s="57"/>
      <c r="V422" s="57" t="s">
        <v>50</v>
      </c>
      <c r="W422" s="57" t="s">
        <v>50</v>
      </c>
      <c r="X422" s="57" t="s">
        <v>50</v>
      </c>
      <c r="Y422" s="57" t="s">
        <v>50</v>
      </c>
      <c r="Z422" s="57" t="s">
        <v>50</v>
      </c>
      <c r="AA422" s="57" t="s">
        <v>50</v>
      </c>
      <c r="AB422" s="57"/>
      <c r="AC422" s="57" t="s">
        <v>50</v>
      </c>
      <c r="AD422" s="57" t="s">
        <v>50</v>
      </c>
      <c r="AE422" s="58" t="s">
        <v>50</v>
      </c>
      <c r="AF422" s="67">
        <f t="shared" si="30"/>
        <v>9</v>
      </c>
    </row>
    <row r="423" spans="1:32" s="67" customFormat="1" ht="37.5" hidden="1" customHeight="1" x14ac:dyDescent="0.2">
      <c r="A423" s="19"/>
      <c r="B423" s="62">
        <f t="shared" si="31"/>
        <v>1</v>
      </c>
      <c r="C423" s="177">
        <v>911</v>
      </c>
      <c r="D423" s="71"/>
      <c r="E423" s="170"/>
      <c r="F423" s="65" t="s">
        <v>378</v>
      </c>
      <c r="G423" s="10" t="s">
        <v>860</v>
      </c>
      <c r="H423" s="11" t="s">
        <v>336</v>
      </c>
      <c r="I423" s="20"/>
      <c r="J423" s="12" t="s">
        <v>850</v>
      </c>
      <c r="K423" s="13" t="s">
        <v>860</v>
      </c>
      <c r="L423" s="51" t="s">
        <v>75</v>
      </c>
      <c r="M423" s="14"/>
      <c r="N423" s="15" t="s">
        <v>870</v>
      </c>
      <c r="O423" s="22" t="e">
        <f>VLOOKUP(N423,#REF!,2,FALSE)</f>
        <v>#REF!</v>
      </c>
      <c r="P423" s="16"/>
      <c r="Q423" s="17"/>
      <c r="R423" s="18"/>
      <c r="S423" s="56"/>
      <c r="T423" s="57"/>
      <c r="U423" s="57" t="s">
        <v>50</v>
      </c>
      <c r="V423" s="57"/>
      <c r="W423" s="57" t="s">
        <v>50</v>
      </c>
      <c r="X423" s="57"/>
      <c r="Y423" s="57" t="s">
        <v>50</v>
      </c>
      <c r="Z423" s="57" t="s">
        <v>50</v>
      </c>
      <c r="AA423" s="57" t="s">
        <v>50</v>
      </c>
      <c r="AB423" s="57"/>
      <c r="AC423" s="57" t="s">
        <v>50</v>
      </c>
      <c r="AD423" s="57"/>
      <c r="AE423" s="58" t="s">
        <v>50</v>
      </c>
      <c r="AF423" s="67">
        <f t="shared" si="30"/>
        <v>7</v>
      </c>
    </row>
    <row r="424" spans="1:32" s="67" customFormat="1" ht="37.5" hidden="1" customHeight="1" x14ac:dyDescent="0.2">
      <c r="A424" s="19"/>
      <c r="B424" s="62">
        <f t="shared" si="31"/>
        <v>1</v>
      </c>
      <c r="C424" s="177">
        <v>912</v>
      </c>
      <c r="D424" s="71"/>
      <c r="E424" s="170"/>
      <c r="F424" s="65" t="s">
        <v>19</v>
      </c>
      <c r="G424" s="10" t="s">
        <v>860</v>
      </c>
      <c r="H424" s="11" t="s">
        <v>336</v>
      </c>
      <c r="I424" s="20"/>
      <c r="J424" s="12" t="s">
        <v>850</v>
      </c>
      <c r="K424" s="13" t="s">
        <v>860</v>
      </c>
      <c r="L424" s="51" t="s">
        <v>75</v>
      </c>
      <c r="M424" s="14"/>
      <c r="N424" s="15" t="s">
        <v>892</v>
      </c>
      <c r="O424" s="22" t="e">
        <f>VLOOKUP(N424,#REF!,2,FALSE)</f>
        <v>#REF!</v>
      </c>
      <c r="P424" s="16"/>
      <c r="Q424" s="17"/>
      <c r="R424" s="18"/>
      <c r="S424" s="56" t="s">
        <v>50</v>
      </c>
      <c r="T424" s="61" t="s">
        <v>50</v>
      </c>
      <c r="U424" s="57" t="s">
        <v>50</v>
      </c>
      <c r="V424" s="57" t="s">
        <v>50</v>
      </c>
      <c r="W424" s="57" t="s">
        <v>50</v>
      </c>
      <c r="X424" s="57" t="s">
        <v>50</v>
      </c>
      <c r="Y424" s="57" t="s">
        <v>50</v>
      </c>
      <c r="Z424" s="57" t="s">
        <v>50</v>
      </c>
      <c r="AA424" s="57" t="s">
        <v>50</v>
      </c>
      <c r="AB424" s="57" t="s">
        <v>50</v>
      </c>
      <c r="AC424" s="57" t="s">
        <v>50</v>
      </c>
      <c r="AD424" s="57" t="s">
        <v>50</v>
      </c>
      <c r="AE424" s="58" t="s">
        <v>50</v>
      </c>
      <c r="AF424" s="67">
        <f t="shared" si="30"/>
        <v>13</v>
      </c>
    </row>
    <row r="425" spans="1:32" s="67" customFormat="1" ht="37.5" hidden="1" customHeight="1" x14ac:dyDescent="0.2">
      <c r="A425" s="19"/>
      <c r="B425" s="62">
        <f t="shared" si="31"/>
        <v>1</v>
      </c>
      <c r="C425" s="177">
        <v>914</v>
      </c>
      <c r="D425" s="71"/>
      <c r="E425" s="170"/>
      <c r="F425" s="65" t="s">
        <v>80</v>
      </c>
      <c r="G425" s="10" t="s">
        <v>860</v>
      </c>
      <c r="H425" s="11" t="s">
        <v>336</v>
      </c>
      <c r="I425" s="20"/>
      <c r="J425" s="12" t="s">
        <v>850</v>
      </c>
      <c r="K425" s="13" t="s">
        <v>860</v>
      </c>
      <c r="L425" s="51" t="s">
        <v>75</v>
      </c>
      <c r="M425" s="14"/>
      <c r="N425" s="15" t="s">
        <v>892</v>
      </c>
      <c r="O425" s="22" t="e">
        <f>VLOOKUP(N425,#REF!,2,FALSE)</f>
        <v>#REF!</v>
      </c>
      <c r="P425" s="16"/>
      <c r="Q425" s="17" t="str">
        <f>IF(OR(N425="3.",N425="5."),"X","")</f>
        <v/>
      </c>
      <c r="R425" s="18"/>
      <c r="S425" s="56" t="s">
        <v>50</v>
      </c>
      <c r="T425" s="57" t="s">
        <v>50</v>
      </c>
      <c r="U425" s="57" t="s">
        <v>50</v>
      </c>
      <c r="V425" s="57"/>
      <c r="W425" s="57" t="s">
        <v>50</v>
      </c>
      <c r="X425" s="57" t="s">
        <v>50</v>
      </c>
      <c r="Y425" s="57" t="s">
        <v>50</v>
      </c>
      <c r="Z425" s="57" t="s">
        <v>50</v>
      </c>
      <c r="AA425" s="57"/>
      <c r="AB425" s="57" t="s">
        <v>50</v>
      </c>
      <c r="AC425" s="57" t="s">
        <v>50</v>
      </c>
      <c r="AD425" s="57" t="s">
        <v>50</v>
      </c>
      <c r="AE425" s="58" t="s">
        <v>50</v>
      </c>
      <c r="AF425" s="67">
        <f t="shared" si="30"/>
        <v>11</v>
      </c>
    </row>
    <row r="426" spans="1:32" s="67" customFormat="1" ht="37.5" hidden="1" customHeight="1" x14ac:dyDescent="0.2">
      <c r="A426" s="19"/>
      <c r="B426" s="62">
        <f t="shared" si="31"/>
        <v>1</v>
      </c>
      <c r="C426" s="177">
        <v>915</v>
      </c>
      <c r="D426" s="71"/>
      <c r="E426" s="170"/>
      <c r="F426" s="65" t="s">
        <v>380</v>
      </c>
      <c r="G426" s="10" t="s">
        <v>860</v>
      </c>
      <c r="H426" s="11" t="s">
        <v>336</v>
      </c>
      <c r="I426" s="20" t="s">
        <v>379</v>
      </c>
      <c r="J426" s="12" t="s">
        <v>850</v>
      </c>
      <c r="K426" s="13" t="s">
        <v>860</v>
      </c>
      <c r="L426" s="51" t="s">
        <v>435</v>
      </c>
      <c r="M426" s="14"/>
      <c r="N426" s="15" t="s">
        <v>891</v>
      </c>
      <c r="O426" s="22" t="e">
        <f>VLOOKUP(N426,#REF!,2,FALSE)</f>
        <v>#REF!</v>
      </c>
      <c r="P426" s="16"/>
      <c r="Q426" s="17"/>
      <c r="R426" s="18"/>
      <c r="S426" s="56" t="s">
        <v>50</v>
      </c>
      <c r="T426" s="57"/>
      <c r="U426" s="57"/>
      <c r="V426" s="57"/>
      <c r="W426" s="57" t="s">
        <v>50</v>
      </c>
      <c r="X426" s="57" t="s">
        <v>50</v>
      </c>
      <c r="Y426" s="57"/>
      <c r="Z426" s="57" t="s">
        <v>50</v>
      </c>
      <c r="AA426" s="57" t="s">
        <v>50</v>
      </c>
      <c r="AB426" s="57"/>
      <c r="AC426" s="57"/>
      <c r="AD426" s="57" t="s">
        <v>50</v>
      </c>
      <c r="AE426" s="58"/>
      <c r="AF426" s="67">
        <f t="shared" si="30"/>
        <v>6</v>
      </c>
    </row>
    <row r="427" spans="1:32" s="67" customFormat="1" ht="37.5" hidden="1" customHeight="1" x14ac:dyDescent="0.2">
      <c r="A427" s="19"/>
      <c r="B427" s="62">
        <f t="shared" si="31"/>
        <v>1</v>
      </c>
      <c r="C427" s="177">
        <v>918</v>
      </c>
      <c r="D427" s="71"/>
      <c r="E427" s="170"/>
      <c r="F427" s="65" t="s">
        <v>958</v>
      </c>
      <c r="G427" s="10" t="s">
        <v>860</v>
      </c>
      <c r="H427" s="11" t="s">
        <v>336</v>
      </c>
      <c r="I427" s="20"/>
      <c r="J427" s="12" t="s">
        <v>850</v>
      </c>
      <c r="K427" s="13" t="s">
        <v>860</v>
      </c>
      <c r="L427" s="51" t="s">
        <v>435</v>
      </c>
      <c r="M427" s="14"/>
      <c r="N427" s="15" t="s">
        <v>891</v>
      </c>
      <c r="O427" s="22" t="e">
        <f>VLOOKUP(N427,#REF!,2,FALSE)</f>
        <v>#REF!</v>
      </c>
      <c r="P427" s="16"/>
      <c r="Q427" s="17"/>
      <c r="R427" s="18"/>
      <c r="S427" s="56"/>
      <c r="T427" s="57"/>
      <c r="U427" s="57"/>
      <c r="V427" s="57"/>
      <c r="W427" s="57"/>
      <c r="X427" s="57" t="s">
        <v>50</v>
      </c>
      <c r="Y427" s="57"/>
      <c r="Z427" s="57"/>
      <c r="AA427" s="57"/>
      <c r="AB427" s="57"/>
      <c r="AC427" s="57"/>
      <c r="AD427" s="57"/>
      <c r="AE427" s="58" t="s">
        <v>50</v>
      </c>
      <c r="AF427" s="67">
        <f t="shared" si="30"/>
        <v>2</v>
      </c>
    </row>
    <row r="428" spans="1:32" s="67" customFormat="1" ht="37.5" hidden="1" customHeight="1" x14ac:dyDescent="0.2">
      <c r="A428" s="19"/>
      <c r="B428" s="62">
        <f t="shared" si="31"/>
        <v>1</v>
      </c>
      <c r="C428" s="177">
        <v>920</v>
      </c>
      <c r="D428" s="71"/>
      <c r="E428" s="170"/>
      <c r="F428" s="65" t="s">
        <v>419</v>
      </c>
      <c r="G428" s="50" t="s">
        <v>75</v>
      </c>
      <c r="H428" s="11" t="s">
        <v>341</v>
      </c>
      <c r="I428" s="20"/>
      <c r="J428" s="12" t="s">
        <v>850</v>
      </c>
      <c r="K428" s="13" t="s">
        <v>75</v>
      </c>
      <c r="L428" s="51" t="s">
        <v>75</v>
      </c>
      <c r="M428" s="14"/>
      <c r="N428" s="15" t="s">
        <v>75</v>
      </c>
      <c r="O428" s="22" t="e">
        <f>VLOOKUP(N428,#REF!,2,FALSE)</f>
        <v>#REF!</v>
      </c>
      <c r="P428" s="16"/>
      <c r="Q428" s="17"/>
      <c r="R428" s="18"/>
      <c r="S428" s="56" t="s">
        <v>50</v>
      </c>
      <c r="T428" s="57" t="s">
        <v>50</v>
      </c>
      <c r="U428" s="57"/>
      <c r="V428" s="57" t="s">
        <v>50</v>
      </c>
      <c r="W428" s="57" t="s">
        <v>50</v>
      </c>
      <c r="X428" s="57" t="s">
        <v>50</v>
      </c>
      <c r="Y428" s="57"/>
      <c r="Z428" s="57" t="s">
        <v>50</v>
      </c>
      <c r="AA428" s="57" t="s">
        <v>50</v>
      </c>
      <c r="AB428" s="57"/>
      <c r="AC428" s="57"/>
      <c r="AD428" s="57"/>
      <c r="AE428" s="58"/>
      <c r="AF428" s="67">
        <f t="shared" si="30"/>
        <v>7</v>
      </c>
    </row>
    <row r="429" spans="1:32" s="67" customFormat="1" ht="37.5" hidden="1" customHeight="1" x14ac:dyDescent="0.2">
      <c r="A429" s="19">
        <v>44216</v>
      </c>
      <c r="B429" s="62">
        <f t="shared" si="31"/>
        <v>1</v>
      </c>
      <c r="C429" s="177">
        <v>923</v>
      </c>
      <c r="D429" s="71"/>
      <c r="E429" s="170"/>
      <c r="F429" s="65" t="s">
        <v>35</v>
      </c>
      <c r="G429" s="50" t="s">
        <v>75</v>
      </c>
      <c r="H429" s="11" t="s">
        <v>433</v>
      </c>
      <c r="I429" s="20"/>
      <c r="J429" s="12" t="s">
        <v>850</v>
      </c>
      <c r="K429" s="13" t="s">
        <v>75</v>
      </c>
      <c r="L429" s="68" t="s">
        <v>75</v>
      </c>
      <c r="M429" s="14"/>
      <c r="N429" s="15" t="s">
        <v>75</v>
      </c>
      <c r="O429" s="22" t="e">
        <f>VLOOKUP(N429,#REF!,2,FALSE)</f>
        <v>#REF!</v>
      </c>
      <c r="P429" s="16" t="s">
        <v>50</v>
      </c>
      <c r="Q429" s="17"/>
      <c r="R429" s="18"/>
      <c r="S429" s="56"/>
      <c r="T429" s="57"/>
      <c r="U429" s="57"/>
      <c r="V429" s="57"/>
      <c r="W429" s="57"/>
      <c r="X429" s="57"/>
      <c r="Y429" s="57"/>
      <c r="Z429" s="57"/>
      <c r="AA429" s="57"/>
      <c r="AB429" s="57" t="s">
        <v>50</v>
      </c>
      <c r="AC429" s="57"/>
      <c r="AD429" s="57"/>
      <c r="AE429" s="58"/>
      <c r="AF429" s="67">
        <f t="shared" si="30"/>
        <v>1</v>
      </c>
    </row>
    <row r="430" spans="1:32" s="67" customFormat="1" ht="37.5" hidden="1" customHeight="1" x14ac:dyDescent="0.2">
      <c r="A430" s="19"/>
      <c r="B430" s="62">
        <f t="shared" si="31"/>
        <v>1</v>
      </c>
      <c r="C430" s="177">
        <v>924</v>
      </c>
      <c r="D430" s="71"/>
      <c r="E430" s="170"/>
      <c r="F430" s="65" t="s">
        <v>127</v>
      </c>
      <c r="G430" s="50" t="s">
        <v>75</v>
      </c>
      <c r="H430" s="11" t="s">
        <v>341</v>
      </c>
      <c r="I430" s="20"/>
      <c r="J430" s="12" t="s">
        <v>850</v>
      </c>
      <c r="K430" s="13" t="s">
        <v>75</v>
      </c>
      <c r="L430" s="51" t="s">
        <v>75</v>
      </c>
      <c r="M430" s="14"/>
      <c r="N430" s="15" t="s">
        <v>75</v>
      </c>
      <c r="O430" s="22" t="e">
        <f>VLOOKUP(N430,#REF!,2,FALSE)</f>
        <v>#REF!</v>
      </c>
      <c r="P430" s="16"/>
      <c r="Q430" s="17"/>
      <c r="R430" s="18"/>
      <c r="S430" s="56" t="s">
        <v>50</v>
      </c>
      <c r="T430" s="57"/>
      <c r="U430" s="57"/>
      <c r="V430" s="57"/>
      <c r="W430" s="57"/>
      <c r="X430" s="57"/>
      <c r="Y430" s="57" t="s">
        <v>50</v>
      </c>
      <c r="Z430" s="57"/>
      <c r="AA430" s="57"/>
      <c r="AB430" s="57"/>
      <c r="AC430" s="57"/>
      <c r="AD430" s="57" t="s">
        <v>50</v>
      </c>
      <c r="AE430" s="58"/>
      <c r="AF430" s="67">
        <f t="shared" si="30"/>
        <v>3</v>
      </c>
    </row>
    <row r="431" spans="1:32" s="67" customFormat="1" ht="37.5" hidden="1" customHeight="1" x14ac:dyDescent="0.2">
      <c r="A431" s="19"/>
      <c r="B431" s="62">
        <f t="shared" si="31"/>
        <v>1</v>
      </c>
      <c r="C431" s="177">
        <v>925</v>
      </c>
      <c r="D431" s="71"/>
      <c r="E431" s="170"/>
      <c r="F431" s="65" t="s">
        <v>34</v>
      </c>
      <c r="G431" s="10" t="s">
        <v>860</v>
      </c>
      <c r="H431" s="11" t="s">
        <v>433</v>
      </c>
      <c r="I431" s="20"/>
      <c r="J431" s="12" t="s">
        <v>850</v>
      </c>
      <c r="K431" s="13" t="s">
        <v>860</v>
      </c>
      <c r="L431" s="51" t="s">
        <v>433</v>
      </c>
      <c r="M431" s="14"/>
      <c r="N431" s="15" t="s">
        <v>75</v>
      </c>
      <c r="O431" s="22" t="e">
        <f>VLOOKUP(N431,#REF!,2,FALSE)</f>
        <v>#REF!</v>
      </c>
      <c r="P431" s="16" t="s">
        <v>50</v>
      </c>
      <c r="Q431" s="17" t="str">
        <f>IF(OR(N431="3.",N431="5."),"X","")</f>
        <v/>
      </c>
      <c r="R431" s="18"/>
      <c r="S431" s="56" t="s">
        <v>50</v>
      </c>
      <c r="T431" s="57"/>
      <c r="U431" s="57"/>
      <c r="V431" s="57"/>
      <c r="W431" s="57"/>
      <c r="X431" s="57" t="s">
        <v>50</v>
      </c>
      <c r="Y431" s="57"/>
      <c r="Z431" s="57"/>
      <c r="AA431" s="57"/>
      <c r="AB431" s="57"/>
      <c r="AC431" s="57"/>
      <c r="AD431" s="57"/>
      <c r="AE431" s="58"/>
      <c r="AF431" s="67">
        <f t="shared" si="30"/>
        <v>2</v>
      </c>
    </row>
    <row r="432" spans="1:32" s="67" customFormat="1" ht="37.5" hidden="1" customHeight="1" x14ac:dyDescent="0.2">
      <c r="A432" s="19"/>
      <c r="B432" s="62">
        <f t="shared" si="31"/>
        <v>1</v>
      </c>
      <c r="C432" s="177">
        <v>927</v>
      </c>
      <c r="D432" s="71"/>
      <c r="E432" s="170"/>
      <c r="F432" s="65" t="s">
        <v>71</v>
      </c>
      <c r="G432" s="50" t="s">
        <v>75</v>
      </c>
      <c r="H432" s="11" t="s">
        <v>341</v>
      </c>
      <c r="I432" s="20"/>
      <c r="J432" s="12" t="s">
        <v>850</v>
      </c>
      <c r="K432" s="13" t="s">
        <v>75</v>
      </c>
      <c r="L432" s="51" t="s">
        <v>75</v>
      </c>
      <c r="M432" s="14"/>
      <c r="N432" s="15" t="s">
        <v>75</v>
      </c>
      <c r="O432" s="22" t="e">
        <f>VLOOKUP(N432,#REF!,2,FALSE)</f>
        <v>#REF!</v>
      </c>
      <c r="P432" s="16"/>
      <c r="Q432" s="17"/>
      <c r="R432" s="18"/>
      <c r="S432" s="56" t="s">
        <v>50</v>
      </c>
      <c r="T432" s="57"/>
      <c r="U432" s="57"/>
      <c r="V432" s="57"/>
      <c r="W432" s="57"/>
      <c r="X432" s="57"/>
      <c r="Y432" s="57"/>
      <c r="Z432" s="57"/>
      <c r="AA432" s="57"/>
      <c r="AB432" s="57"/>
      <c r="AC432" s="57"/>
      <c r="AD432" s="57"/>
      <c r="AE432" s="58"/>
      <c r="AF432" s="67">
        <f t="shared" si="30"/>
        <v>1</v>
      </c>
    </row>
    <row r="433" spans="1:32" s="67" customFormat="1" ht="37.5" hidden="1" customHeight="1" x14ac:dyDescent="0.2">
      <c r="A433" s="19"/>
      <c r="B433" s="62">
        <f t="shared" si="31"/>
        <v>1</v>
      </c>
      <c r="C433" s="177">
        <v>928</v>
      </c>
      <c r="D433" s="71"/>
      <c r="E433" s="170"/>
      <c r="F433" s="65" t="s">
        <v>65</v>
      </c>
      <c r="G433" s="10" t="s">
        <v>860</v>
      </c>
      <c r="H433" s="11" t="s">
        <v>336</v>
      </c>
      <c r="I433" s="20"/>
      <c r="J433" s="12" t="s">
        <v>850</v>
      </c>
      <c r="K433" s="13" t="s">
        <v>860</v>
      </c>
      <c r="L433" s="51" t="s">
        <v>435</v>
      </c>
      <c r="M433" s="14"/>
      <c r="N433" s="15" t="s">
        <v>891</v>
      </c>
      <c r="O433" s="22" t="e">
        <f>VLOOKUP(N433,#REF!,2,FALSE)</f>
        <v>#REF!</v>
      </c>
      <c r="P433" s="16"/>
      <c r="Q433" s="17"/>
      <c r="R433" s="18"/>
      <c r="S433" s="56"/>
      <c r="T433" s="57"/>
      <c r="U433" s="57"/>
      <c r="V433" s="57"/>
      <c r="W433" s="57" t="s">
        <v>50</v>
      </c>
      <c r="X433" s="57" t="s">
        <v>50</v>
      </c>
      <c r="Y433" s="57"/>
      <c r="Z433" s="57" t="s">
        <v>50</v>
      </c>
      <c r="AA433" s="57" t="s">
        <v>50</v>
      </c>
      <c r="AB433" s="57"/>
      <c r="AC433" s="57"/>
      <c r="AD433" s="57"/>
      <c r="AE433" s="58"/>
      <c r="AF433" s="67">
        <f t="shared" ref="AF433:AF457" si="32">COUNTIF(S433:AE433,"x")</f>
        <v>4</v>
      </c>
    </row>
    <row r="434" spans="1:32" s="67" customFormat="1" ht="37.5" hidden="1" customHeight="1" x14ac:dyDescent="0.2">
      <c r="A434" s="19"/>
      <c r="B434" s="62">
        <f t="shared" si="31"/>
        <v>1</v>
      </c>
      <c r="C434" s="177">
        <v>930</v>
      </c>
      <c r="D434" s="71"/>
      <c r="E434" s="170"/>
      <c r="F434" s="65" t="s">
        <v>381</v>
      </c>
      <c r="G434" s="50" t="s">
        <v>75</v>
      </c>
      <c r="H434" s="11" t="s">
        <v>341</v>
      </c>
      <c r="I434" s="20"/>
      <c r="J434" s="12" t="s">
        <v>850</v>
      </c>
      <c r="K434" s="13" t="s">
        <v>75</v>
      </c>
      <c r="L434" s="51" t="s">
        <v>75</v>
      </c>
      <c r="M434" s="14"/>
      <c r="N434" s="15" t="s">
        <v>75</v>
      </c>
      <c r="O434" s="22" t="e">
        <f>VLOOKUP(N434,#REF!,2,FALSE)</f>
        <v>#REF!</v>
      </c>
      <c r="P434" s="16"/>
      <c r="Q434" s="17"/>
      <c r="R434" s="18"/>
      <c r="S434" s="56" t="s">
        <v>50</v>
      </c>
      <c r="T434" s="57" t="s">
        <v>50</v>
      </c>
      <c r="U434" s="57"/>
      <c r="V434" s="57" t="s">
        <v>50</v>
      </c>
      <c r="W434" s="57"/>
      <c r="X434" s="57"/>
      <c r="Y434" s="57"/>
      <c r="Z434" s="57" t="s">
        <v>50</v>
      </c>
      <c r="AA434" s="57" t="s">
        <v>50</v>
      </c>
      <c r="AB434" s="57" t="s">
        <v>50</v>
      </c>
      <c r="AC434" s="57"/>
      <c r="AD434" s="57"/>
      <c r="AE434" s="58"/>
      <c r="AF434" s="67">
        <f t="shared" si="32"/>
        <v>6</v>
      </c>
    </row>
    <row r="435" spans="1:32" s="67" customFormat="1" ht="37.5" hidden="1" customHeight="1" x14ac:dyDescent="0.2">
      <c r="A435" s="19"/>
      <c r="B435" s="62">
        <f t="shared" si="31"/>
        <v>1</v>
      </c>
      <c r="C435" s="177">
        <v>940</v>
      </c>
      <c r="D435" s="71"/>
      <c r="E435" s="170"/>
      <c r="F435" s="65" t="s">
        <v>382</v>
      </c>
      <c r="G435" s="50" t="s">
        <v>75</v>
      </c>
      <c r="H435" s="11" t="s">
        <v>341</v>
      </c>
      <c r="I435" s="20"/>
      <c r="J435" s="12" t="s">
        <v>850</v>
      </c>
      <c r="K435" s="13" t="s">
        <v>75</v>
      </c>
      <c r="L435" s="51" t="s">
        <v>75</v>
      </c>
      <c r="M435" s="14"/>
      <c r="N435" s="15" t="s">
        <v>75</v>
      </c>
      <c r="O435" s="22" t="e">
        <f>VLOOKUP(N435,#REF!,2,FALSE)</f>
        <v>#REF!</v>
      </c>
      <c r="P435" s="16"/>
      <c r="Q435" s="17"/>
      <c r="R435" s="18"/>
      <c r="S435" s="56"/>
      <c r="T435" s="57" t="s">
        <v>50</v>
      </c>
      <c r="U435" s="57"/>
      <c r="V435" s="57"/>
      <c r="W435" s="57"/>
      <c r="X435" s="57"/>
      <c r="Y435" s="57"/>
      <c r="Z435" s="57" t="s">
        <v>50</v>
      </c>
      <c r="AA435" s="57" t="s">
        <v>50</v>
      </c>
      <c r="AB435" s="57"/>
      <c r="AC435" s="57"/>
      <c r="AD435" s="57"/>
      <c r="AE435" s="58"/>
      <c r="AF435" s="67">
        <f t="shared" si="32"/>
        <v>3</v>
      </c>
    </row>
    <row r="436" spans="1:32" s="67" customFormat="1" ht="37.5" hidden="1" customHeight="1" x14ac:dyDescent="0.2">
      <c r="A436" s="19">
        <v>44216</v>
      </c>
      <c r="B436" s="62">
        <f t="shared" si="31"/>
        <v>1</v>
      </c>
      <c r="C436" s="177">
        <v>941</v>
      </c>
      <c r="D436" s="71"/>
      <c r="E436" s="170"/>
      <c r="F436" s="65" t="s">
        <v>976</v>
      </c>
      <c r="G436" s="10" t="s">
        <v>860</v>
      </c>
      <c r="H436" s="11" t="s">
        <v>336</v>
      </c>
      <c r="I436" s="20"/>
      <c r="J436" s="12" t="s">
        <v>850</v>
      </c>
      <c r="K436" s="13" t="s">
        <v>860</v>
      </c>
      <c r="L436" s="51" t="s">
        <v>75</v>
      </c>
      <c r="M436" s="14"/>
      <c r="N436" s="15" t="s">
        <v>892</v>
      </c>
      <c r="O436" s="22" t="e">
        <f>VLOOKUP(N436,#REF!,2,FALSE)</f>
        <v>#REF!</v>
      </c>
      <c r="P436" s="16"/>
      <c r="Q436" s="17"/>
      <c r="R436" s="18"/>
      <c r="S436" s="56"/>
      <c r="T436" s="57" t="s">
        <v>50</v>
      </c>
      <c r="U436" s="57" t="s">
        <v>50</v>
      </c>
      <c r="V436" s="57"/>
      <c r="W436" s="57"/>
      <c r="X436" s="57" t="s">
        <v>50</v>
      </c>
      <c r="Y436" s="57"/>
      <c r="Z436" s="57" t="s">
        <v>50</v>
      </c>
      <c r="AA436" s="57" t="s">
        <v>50</v>
      </c>
      <c r="AB436" s="57"/>
      <c r="AC436" s="57"/>
      <c r="AD436" s="57"/>
      <c r="AE436" s="58"/>
      <c r="AF436" s="67">
        <f t="shared" si="32"/>
        <v>5</v>
      </c>
    </row>
    <row r="437" spans="1:32" s="67" customFormat="1" ht="37.5" hidden="1" customHeight="1" x14ac:dyDescent="0.2">
      <c r="A437" s="19"/>
      <c r="B437" s="62">
        <f t="shared" si="31"/>
        <v>1</v>
      </c>
      <c r="C437" s="177">
        <v>952</v>
      </c>
      <c r="D437" s="71"/>
      <c r="E437" s="170"/>
      <c r="F437" s="65" t="s">
        <v>20</v>
      </c>
      <c r="G437" s="50" t="s">
        <v>75</v>
      </c>
      <c r="H437" s="11" t="s">
        <v>341</v>
      </c>
      <c r="I437" s="20"/>
      <c r="J437" s="12" t="s">
        <v>850</v>
      </c>
      <c r="K437" s="13" t="s">
        <v>75</v>
      </c>
      <c r="L437" s="51" t="s">
        <v>75</v>
      </c>
      <c r="M437" s="14"/>
      <c r="N437" s="15" t="s">
        <v>75</v>
      </c>
      <c r="O437" s="22" t="e">
        <f>VLOOKUP(N437,#REF!,2,FALSE)</f>
        <v>#REF!</v>
      </c>
      <c r="P437" s="16"/>
      <c r="Q437" s="17"/>
      <c r="R437" s="18"/>
      <c r="S437" s="56"/>
      <c r="T437" s="57"/>
      <c r="U437" s="57"/>
      <c r="V437" s="57"/>
      <c r="W437" s="57"/>
      <c r="X437" s="57"/>
      <c r="Y437" s="57"/>
      <c r="Z437" s="57"/>
      <c r="AA437" s="57"/>
      <c r="AB437" s="57"/>
      <c r="AC437" s="57" t="s">
        <v>50</v>
      </c>
      <c r="AD437" s="57"/>
      <c r="AE437" s="58"/>
      <c r="AF437" s="67">
        <f t="shared" si="32"/>
        <v>1</v>
      </c>
    </row>
    <row r="438" spans="1:32" s="67" customFormat="1" ht="37.5" hidden="1" customHeight="1" x14ac:dyDescent="0.2">
      <c r="A438" s="19"/>
      <c r="B438" s="62">
        <f t="shared" si="31"/>
        <v>1</v>
      </c>
      <c r="C438" s="177">
        <v>955</v>
      </c>
      <c r="D438" s="71"/>
      <c r="E438" s="170"/>
      <c r="F438" s="65" t="s">
        <v>69</v>
      </c>
      <c r="G438" s="50" t="s">
        <v>75</v>
      </c>
      <c r="H438" s="11" t="s">
        <v>341</v>
      </c>
      <c r="I438" s="20"/>
      <c r="J438" s="12" t="s">
        <v>850</v>
      </c>
      <c r="K438" s="13" t="s">
        <v>75</v>
      </c>
      <c r="L438" s="51" t="s">
        <v>75</v>
      </c>
      <c r="M438" s="14"/>
      <c r="N438" s="15" t="s">
        <v>75</v>
      </c>
      <c r="O438" s="22" t="e">
        <f>VLOOKUP(N438,#REF!,2,FALSE)</f>
        <v>#REF!</v>
      </c>
      <c r="P438" s="16"/>
      <c r="Q438" s="17"/>
      <c r="R438" s="18"/>
      <c r="S438" s="56"/>
      <c r="T438" s="57"/>
      <c r="U438" s="57"/>
      <c r="V438" s="57"/>
      <c r="W438" s="57"/>
      <c r="X438" s="57"/>
      <c r="Y438" s="57"/>
      <c r="Z438" s="57"/>
      <c r="AA438" s="57"/>
      <c r="AB438" s="57"/>
      <c r="AC438" s="57"/>
      <c r="AD438" s="57"/>
      <c r="AE438" s="58"/>
      <c r="AF438" s="67">
        <f t="shared" si="32"/>
        <v>0</v>
      </c>
    </row>
    <row r="439" spans="1:32" s="67" customFormat="1" ht="37.5" hidden="1" customHeight="1" x14ac:dyDescent="0.2">
      <c r="A439" s="19"/>
      <c r="B439" s="62">
        <f t="shared" si="31"/>
        <v>1</v>
      </c>
      <c r="C439" s="177">
        <v>956</v>
      </c>
      <c r="D439" s="71"/>
      <c r="E439" s="170"/>
      <c r="F439" s="65" t="s">
        <v>77</v>
      </c>
      <c r="G439" s="50" t="s">
        <v>75</v>
      </c>
      <c r="H439" s="11" t="s">
        <v>341</v>
      </c>
      <c r="I439" s="20"/>
      <c r="J439" s="12" t="s">
        <v>850</v>
      </c>
      <c r="K439" s="13" t="s">
        <v>75</v>
      </c>
      <c r="L439" s="51" t="s">
        <v>75</v>
      </c>
      <c r="M439" s="14"/>
      <c r="N439" s="15" t="s">
        <v>75</v>
      </c>
      <c r="O439" s="22" t="e">
        <f>VLOOKUP(N439,#REF!,2,FALSE)</f>
        <v>#REF!</v>
      </c>
      <c r="P439" s="16"/>
      <c r="Q439" s="17"/>
      <c r="R439" s="18"/>
      <c r="S439" s="56" t="s">
        <v>50</v>
      </c>
      <c r="T439" s="57"/>
      <c r="U439" s="57"/>
      <c r="V439" s="57"/>
      <c r="W439" s="57"/>
      <c r="X439" s="57"/>
      <c r="Y439" s="57" t="s">
        <v>50</v>
      </c>
      <c r="Z439" s="57"/>
      <c r="AA439" s="57"/>
      <c r="AB439" s="57"/>
      <c r="AC439" s="57"/>
      <c r="AD439" s="57"/>
      <c r="AE439" s="58"/>
      <c r="AF439" s="67">
        <f t="shared" si="32"/>
        <v>2</v>
      </c>
    </row>
    <row r="440" spans="1:32" s="67" customFormat="1" ht="37.5" hidden="1" customHeight="1" x14ac:dyDescent="0.2">
      <c r="A440" s="19"/>
      <c r="B440" s="62">
        <f t="shared" si="31"/>
        <v>1</v>
      </c>
      <c r="C440" s="177">
        <v>958</v>
      </c>
      <c r="D440" s="71"/>
      <c r="E440" s="170"/>
      <c r="F440" s="65" t="s">
        <v>66</v>
      </c>
      <c r="G440" s="50" t="s">
        <v>75</v>
      </c>
      <c r="H440" s="11" t="s">
        <v>341</v>
      </c>
      <c r="I440" s="20"/>
      <c r="J440" s="12" t="s">
        <v>850</v>
      </c>
      <c r="K440" s="13" t="s">
        <v>75</v>
      </c>
      <c r="L440" s="51" t="s">
        <v>75</v>
      </c>
      <c r="M440" s="14"/>
      <c r="N440" s="15" t="s">
        <v>75</v>
      </c>
      <c r="O440" s="22" t="e">
        <f>VLOOKUP(N440,#REF!,2,FALSE)</f>
        <v>#REF!</v>
      </c>
      <c r="P440" s="16"/>
      <c r="Q440" s="17"/>
      <c r="R440" s="18"/>
      <c r="S440" s="56"/>
      <c r="T440" s="57" t="s">
        <v>50</v>
      </c>
      <c r="U440" s="57"/>
      <c r="V440" s="57"/>
      <c r="W440" s="57"/>
      <c r="X440" s="57"/>
      <c r="Y440" s="57"/>
      <c r="Z440" s="57"/>
      <c r="AA440" s="57"/>
      <c r="AB440" s="57"/>
      <c r="AC440" s="57"/>
      <c r="AD440" s="57"/>
      <c r="AE440" s="58"/>
      <c r="AF440" s="67">
        <f t="shared" si="32"/>
        <v>1</v>
      </c>
    </row>
    <row r="441" spans="1:32" s="67" customFormat="1" ht="37.5" hidden="1" customHeight="1" x14ac:dyDescent="0.2">
      <c r="A441" s="19"/>
      <c r="B441" s="62">
        <f t="shared" si="31"/>
        <v>1</v>
      </c>
      <c r="C441" s="177">
        <v>960</v>
      </c>
      <c r="D441" s="71"/>
      <c r="E441" s="170"/>
      <c r="F441" s="65" t="s">
        <v>21</v>
      </c>
      <c r="G441" s="10" t="s">
        <v>860</v>
      </c>
      <c r="H441" s="11" t="s">
        <v>433</v>
      </c>
      <c r="I441" s="20"/>
      <c r="J441" s="12" t="s">
        <v>850</v>
      </c>
      <c r="K441" s="13" t="s">
        <v>860</v>
      </c>
      <c r="L441" s="51" t="s">
        <v>433</v>
      </c>
      <c r="M441" s="14"/>
      <c r="N441" s="15" t="s">
        <v>75</v>
      </c>
      <c r="O441" s="22" t="e">
        <f>VLOOKUP(N441,#REF!,2,FALSE)</f>
        <v>#REF!</v>
      </c>
      <c r="P441" s="16" t="s">
        <v>50</v>
      </c>
      <c r="Q441" s="17"/>
      <c r="R441" s="18"/>
      <c r="S441" s="56"/>
      <c r="T441" s="57"/>
      <c r="U441" s="57"/>
      <c r="V441" s="57"/>
      <c r="W441" s="57"/>
      <c r="X441" s="57"/>
      <c r="Y441" s="57"/>
      <c r="Z441" s="57" t="s">
        <v>50</v>
      </c>
      <c r="AA441" s="57" t="s">
        <v>50</v>
      </c>
      <c r="AB441" s="57"/>
      <c r="AC441" s="57" t="s">
        <v>50</v>
      </c>
      <c r="AD441" s="57"/>
      <c r="AE441" s="58"/>
      <c r="AF441" s="67">
        <f t="shared" si="32"/>
        <v>3</v>
      </c>
    </row>
    <row r="442" spans="1:32" s="67" customFormat="1" ht="37.5" hidden="1" customHeight="1" x14ac:dyDescent="0.2">
      <c r="A442" s="19"/>
      <c r="B442" s="62">
        <f t="shared" si="31"/>
        <v>1</v>
      </c>
      <c r="C442" s="177">
        <v>961</v>
      </c>
      <c r="D442" s="71"/>
      <c r="E442" s="170"/>
      <c r="F442" s="65" t="s">
        <v>70</v>
      </c>
      <c r="G442" s="50" t="s">
        <v>75</v>
      </c>
      <c r="H442" s="11" t="s">
        <v>341</v>
      </c>
      <c r="I442" s="20"/>
      <c r="J442" s="12" t="s">
        <v>850</v>
      </c>
      <c r="K442" s="13" t="s">
        <v>75</v>
      </c>
      <c r="L442" s="51" t="s">
        <v>75</v>
      </c>
      <c r="M442" s="14"/>
      <c r="N442" s="15" t="s">
        <v>75</v>
      </c>
      <c r="O442" s="22" t="e">
        <f>VLOOKUP(N442,#REF!,2,FALSE)</f>
        <v>#REF!</v>
      </c>
      <c r="P442" s="16"/>
      <c r="Q442" s="17"/>
      <c r="R442" s="18"/>
      <c r="S442" s="56"/>
      <c r="T442" s="57"/>
      <c r="U442" s="57"/>
      <c r="V442" s="57"/>
      <c r="W442" s="57"/>
      <c r="X442" s="57"/>
      <c r="Y442" s="57"/>
      <c r="Z442" s="57"/>
      <c r="AA442" s="57"/>
      <c r="AB442" s="57"/>
      <c r="AC442" s="57" t="s">
        <v>50</v>
      </c>
      <c r="AD442" s="57"/>
      <c r="AE442" s="58"/>
      <c r="AF442" s="67">
        <f t="shared" si="32"/>
        <v>1</v>
      </c>
    </row>
    <row r="443" spans="1:32" s="67" customFormat="1" ht="37.5" hidden="1" customHeight="1" x14ac:dyDescent="0.2">
      <c r="A443" s="19"/>
      <c r="B443" s="62">
        <f t="shared" si="31"/>
        <v>1</v>
      </c>
      <c r="C443" s="177">
        <v>965</v>
      </c>
      <c r="D443" s="71"/>
      <c r="E443" s="170"/>
      <c r="F443" s="65" t="s">
        <v>22</v>
      </c>
      <c r="G443" s="50" t="s">
        <v>75</v>
      </c>
      <c r="H443" s="11" t="s">
        <v>341</v>
      </c>
      <c r="I443" s="20"/>
      <c r="J443" s="12" t="s">
        <v>850</v>
      </c>
      <c r="K443" s="13" t="s">
        <v>75</v>
      </c>
      <c r="L443" s="51" t="s">
        <v>75</v>
      </c>
      <c r="M443" s="14"/>
      <c r="N443" s="15" t="s">
        <v>75</v>
      </c>
      <c r="O443" s="22" t="e">
        <f>VLOOKUP(N443,#REF!,2,FALSE)</f>
        <v>#REF!</v>
      </c>
      <c r="P443" s="16"/>
      <c r="Q443" s="17"/>
      <c r="R443" s="18"/>
      <c r="S443" s="56"/>
      <c r="T443" s="57"/>
      <c r="U443" s="57"/>
      <c r="V443" s="57"/>
      <c r="W443" s="57"/>
      <c r="X443" s="57"/>
      <c r="Y443" s="57"/>
      <c r="Z443" s="57"/>
      <c r="AA443" s="57"/>
      <c r="AB443" s="57"/>
      <c r="AC443" s="57"/>
      <c r="AD443" s="57"/>
      <c r="AE443" s="58"/>
      <c r="AF443" s="67">
        <f t="shared" si="32"/>
        <v>0</v>
      </c>
    </row>
    <row r="444" spans="1:32" s="67" customFormat="1" ht="37.5" hidden="1" customHeight="1" x14ac:dyDescent="0.2">
      <c r="A444" s="19"/>
      <c r="B444" s="62">
        <f t="shared" si="31"/>
        <v>1</v>
      </c>
      <c r="C444" s="177">
        <v>966</v>
      </c>
      <c r="D444" s="71"/>
      <c r="E444" s="170"/>
      <c r="F444" s="65" t="s">
        <v>23</v>
      </c>
      <c r="G444" s="50" t="s">
        <v>75</v>
      </c>
      <c r="H444" s="11" t="s">
        <v>341</v>
      </c>
      <c r="I444" s="20"/>
      <c r="J444" s="12" t="s">
        <v>850</v>
      </c>
      <c r="K444" s="13" t="s">
        <v>75</v>
      </c>
      <c r="L444" s="51" t="s">
        <v>75</v>
      </c>
      <c r="M444" s="14"/>
      <c r="N444" s="15" t="s">
        <v>75</v>
      </c>
      <c r="O444" s="22" t="e">
        <f>VLOOKUP(N444,#REF!,2,FALSE)</f>
        <v>#REF!</v>
      </c>
      <c r="P444" s="16"/>
      <c r="Q444" s="17"/>
      <c r="R444" s="18"/>
      <c r="S444" s="56"/>
      <c r="T444" s="57"/>
      <c r="U444" s="57" t="s">
        <v>50</v>
      </c>
      <c r="V444" s="57"/>
      <c r="W444" s="57"/>
      <c r="X444" s="57"/>
      <c r="Y444" s="57"/>
      <c r="Z444" s="57"/>
      <c r="AA444" s="57"/>
      <c r="AB444" s="57"/>
      <c r="AC444" s="57"/>
      <c r="AD444" s="57"/>
      <c r="AE444" s="58"/>
      <c r="AF444" s="67">
        <f t="shared" si="32"/>
        <v>1</v>
      </c>
    </row>
    <row r="445" spans="1:32" s="67" customFormat="1" ht="37.5" hidden="1" customHeight="1" x14ac:dyDescent="0.2">
      <c r="A445" s="19">
        <v>44216</v>
      </c>
      <c r="B445" s="62">
        <f t="shared" si="31"/>
        <v>1</v>
      </c>
      <c r="C445" s="177">
        <v>972</v>
      </c>
      <c r="D445" s="71"/>
      <c r="E445" s="170"/>
      <c r="F445" s="65" t="s">
        <v>971</v>
      </c>
      <c r="G445" s="50" t="s">
        <v>75</v>
      </c>
      <c r="H445" s="11" t="s">
        <v>433</v>
      </c>
      <c r="I445" s="20"/>
      <c r="J445" s="12" t="s">
        <v>850</v>
      </c>
      <c r="K445" s="13" t="s">
        <v>75</v>
      </c>
      <c r="L445" s="68" t="s">
        <v>75</v>
      </c>
      <c r="M445" s="14"/>
      <c r="N445" s="15" t="s">
        <v>75</v>
      </c>
      <c r="O445" s="22" t="e">
        <f>VLOOKUP(N445,#REF!,2,FALSE)</f>
        <v>#REF!</v>
      </c>
      <c r="P445" s="16" t="s">
        <v>50</v>
      </c>
      <c r="Q445" s="17"/>
      <c r="R445" s="18"/>
      <c r="S445" s="56"/>
      <c r="T445" s="57"/>
      <c r="U445" s="57"/>
      <c r="V445" s="57" t="s">
        <v>50</v>
      </c>
      <c r="W445" s="57"/>
      <c r="X445" s="57" t="s">
        <v>50</v>
      </c>
      <c r="Y445" s="57" t="s">
        <v>50</v>
      </c>
      <c r="Z445" s="57" t="s">
        <v>50</v>
      </c>
      <c r="AA445" s="57"/>
      <c r="AB445" s="57"/>
      <c r="AC445" s="57"/>
      <c r="AD445" s="57"/>
      <c r="AE445" s="58" t="s">
        <v>50</v>
      </c>
      <c r="AF445" s="67">
        <f t="shared" si="32"/>
        <v>5</v>
      </c>
    </row>
    <row r="446" spans="1:32" s="67" customFormat="1" ht="37.5" hidden="1" customHeight="1" x14ac:dyDescent="0.2">
      <c r="A446" s="19"/>
      <c r="B446" s="62">
        <f t="shared" si="31"/>
        <v>1</v>
      </c>
      <c r="C446" s="177">
        <v>980</v>
      </c>
      <c r="D446" s="71"/>
      <c r="E446" s="170"/>
      <c r="F446" s="65" t="s">
        <v>27</v>
      </c>
      <c r="G446" s="50" t="s">
        <v>75</v>
      </c>
      <c r="H446" s="11" t="s">
        <v>341</v>
      </c>
      <c r="I446" s="20"/>
      <c r="J446" s="12" t="s">
        <v>850</v>
      </c>
      <c r="K446" s="13" t="s">
        <v>75</v>
      </c>
      <c r="L446" s="51" t="s">
        <v>75</v>
      </c>
      <c r="M446" s="14"/>
      <c r="N446" s="15" t="s">
        <v>75</v>
      </c>
      <c r="O446" s="22" t="e">
        <f>VLOOKUP(N446,#REF!,2,FALSE)</f>
        <v>#REF!</v>
      </c>
      <c r="P446" s="16"/>
      <c r="Q446" s="17"/>
      <c r="R446" s="18"/>
      <c r="S446" s="56" t="s">
        <v>50</v>
      </c>
      <c r="T446" s="57"/>
      <c r="U446" s="57"/>
      <c r="V446" s="57"/>
      <c r="W446" s="57"/>
      <c r="X446" s="57" t="s">
        <v>50</v>
      </c>
      <c r="Y446" s="57"/>
      <c r="Z446" s="57" t="s">
        <v>50</v>
      </c>
      <c r="AA446" s="57"/>
      <c r="AB446" s="57"/>
      <c r="AC446" s="57"/>
      <c r="AD446" s="57"/>
      <c r="AE446" s="58"/>
      <c r="AF446" s="67">
        <f t="shared" si="32"/>
        <v>3</v>
      </c>
    </row>
    <row r="447" spans="1:32" s="67" customFormat="1" ht="37.5" hidden="1" customHeight="1" x14ac:dyDescent="0.2">
      <c r="A447" s="19"/>
      <c r="B447" s="62">
        <f t="shared" si="31"/>
        <v>1</v>
      </c>
      <c r="C447" s="177">
        <v>981</v>
      </c>
      <c r="D447" s="71"/>
      <c r="E447" s="170"/>
      <c r="F447" s="65" t="s">
        <v>81</v>
      </c>
      <c r="G447" s="50" t="s">
        <v>75</v>
      </c>
      <c r="H447" s="11" t="s">
        <v>341</v>
      </c>
      <c r="I447" s="20"/>
      <c r="J447" s="12" t="s">
        <v>850</v>
      </c>
      <c r="K447" s="13" t="s">
        <v>75</v>
      </c>
      <c r="L447" s="51" t="s">
        <v>75</v>
      </c>
      <c r="M447" s="14"/>
      <c r="N447" s="15" t="s">
        <v>75</v>
      </c>
      <c r="O447" s="22" t="e">
        <f>VLOOKUP(N447,#REF!,2,FALSE)</f>
        <v>#REF!</v>
      </c>
      <c r="P447" s="16"/>
      <c r="Q447" s="17"/>
      <c r="R447" s="18"/>
      <c r="S447" s="56"/>
      <c r="T447" s="57"/>
      <c r="U447" s="57" t="s">
        <v>50</v>
      </c>
      <c r="V447" s="57" t="s">
        <v>50</v>
      </c>
      <c r="W447" s="57"/>
      <c r="X447" s="57" t="s">
        <v>50</v>
      </c>
      <c r="Y447" s="57"/>
      <c r="Z447" s="57"/>
      <c r="AA447" s="57"/>
      <c r="AB447" s="57"/>
      <c r="AC447" s="57" t="s">
        <v>50</v>
      </c>
      <c r="AD447" s="57"/>
      <c r="AE447" s="58"/>
      <c r="AF447" s="67">
        <f t="shared" si="32"/>
        <v>4</v>
      </c>
    </row>
    <row r="448" spans="1:32" s="67" customFormat="1" ht="37.5" hidden="1" customHeight="1" x14ac:dyDescent="0.2">
      <c r="A448" s="19"/>
      <c r="B448" s="62">
        <f t="shared" si="31"/>
        <v>1</v>
      </c>
      <c r="C448" s="177">
        <v>982</v>
      </c>
      <c r="D448" s="71"/>
      <c r="E448" s="170"/>
      <c r="F448" s="65" t="s">
        <v>972</v>
      </c>
      <c r="G448" s="50" t="s">
        <v>75</v>
      </c>
      <c r="H448" s="11" t="s">
        <v>341</v>
      </c>
      <c r="I448" s="20"/>
      <c r="J448" s="12" t="s">
        <v>850</v>
      </c>
      <c r="K448" s="13" t="s">
        <v>75</v>
      </c>
      <c r="L448" s="51" t="s">
        <v>75</v>
      </c>
      <c r="M448" s="14"/>
      <c r="N448" s="15" t="s">
        <v>75</v>
      </c>
      <c r="O448" s="22" t="e">
        <f>VLOOKUP(N448,#REF!,2,FALSE)</f>
        <v>#REF!</v>
      </c>
      <c r="P448" s="16"/>
      <c r="Q448" s="17"/>
      <c r="R448" s="18"/>
      <c r="S448" s="56" t="s">
        <v>50</v>
      </c>
      <c r="T448" s="57"/>
      <c r="U448" s="57" t="s">
        <v>50</v>
      </c>
      <c r="V448" s="57" t="s">
        <v>50</v>
      </c>
      <c r="W448" s="57" t="s">
        <v>50</v>
      </c>
      <c r="X448" s="57" t="s">
        <v>50</v>
      </c>
      <c r="Y448" s="57"/>
      <c r="Z448" s="57"/>
      <c r="AA448" s="57" t="s">
        <v>50</v>
      </c>
      <c r="AB448" s="57"/>
      <c r="AC448" s="57" t="s">
        <v>50</v>
      </c>
      <c r="AD448" s="57"/>
      <c r="AE448" s="58"/>
      <c r="AF448" s="67">
        <f t="shared" si="32"/>
        <v>7</v>
      </c>
    </row>
    <row r="449" spans="1:32" s="67" customFormat="1" ht="37.5" hidden="1" customHeight="1" x14ac:dyDescent="0.2">
      <c r="A449" s="19"/>
      <c r="B449" s="62">
        <f t="shared" si="31"/>
        <v>1</v>
      </c>
      <c r="C449" s="177">
        <v>983</v>
      </c>
      <c r="D449" s="71"/>
      <c r="E449" s="170"/>
      <c r="F449" s="65" t="s">
        <v>10</v>
      </c>
      <c r="G449" s="50" t="s">
        <v>75</v>
      </c>
      <c r="H449" s="11" t="s">
        <v>341</v>
      </c>
      <c r="I449" s="20"/>
      <c r="J449" s="12" t="s">
        <v>853</v>
      </c>
      <c r="K449" s="13" t="s">
        <v>75</v>
      </c>
      <c r="L449" s="51" t="s">
        <v>75</v>
      </c>
      <c r="M449" s="14"/>
      <c r="N449" s="15" t="s">
        <v>75</v>
      </c>
      <c r="O449" s="22" t="e">
        <f>VLOOKUP(N449,#REF!,2,FALSE)</f>
        <v>#REF!</v>
      </c>
      <c r="P449" s="16"/>
      <c r="Q449" s="17"/>
      <c r="R449" s="18"/>
      <c r="S449" s="56" t="s">
        <v>50</v>
      </c>
      <c r="T449" s="57" t="s">
        <v>50</v>
      </c>
      <c r="U449" s="57" t="s">
        <v>50</v>
      </c>
      <c r="V449" s="57" t="s">
        <v>50</v>
      </c>
      <c r="W449" s="57" t="s">
        <v>50</v>
      </c>
      <c r="X449" s="57" t="s">
        <v>50</v>
      </c>
      <c r="Y449" s="57" t="s">
        <v>50</v>
      </c>
      <c r="Z449" s="57" t="s">
        <v>50</v>
      </c>
      <c r="AA449" s="57" t="s">
        <v>50</v>
      </c>
      <c r="AB449" s="57" t="s">
        <v>50</v>
      </c>
      <c r="AC449" s="57" t="s">
        <v>50</v>
      </c>
      <c r="AD449" s="57" t="s">
        <v>50</v>
      </c>
      <c r="AE449" s="58" t="s">
        <v>50</v>
      </c>
      <c r="AF449" s="67">
        <f t="shared" si="32"/>
        <v>13</v>
      </c>
    </row>
    <row r="450" spans="1:32" s="67" customFormat="1" ht="37.5" hidden="1" customHeight="1" x14ac:dyDescent="0.2">
      <c r="A450" s="19"/>
      <c r="B450" s="62">
        <f t="shared" si="31"/>
        <v>1</v>
      </c>
      <c r="C450" s="177">
        <v>990</v>
      </c>
      <c r="D450" s="71"/>
      <c r="E450" s="170"/>
      <c r="F450" s="65" t="s">
        <v>383</v>
      </c>
      <c r="G450" s="50" t="s">
        <v>75</v>
      </c>
      <c r="H450" s="11" t="s">
        <v>341</v>
      </c>
      <c r="I450" s="20"/>
      <c r="J450" s="12" t="s">
        <v>850</v>
      </c>
      <c r="K450" s="13" t="s">
        <v>75</v>
      </c>
      <c r="L450" s="51" t="s">
        <v>75</v>
      </c>
      <c r="M450" s="14"/>
      <c r="N450" s="15" t="s">
        <v>75</v>
      </c>
      <c r="O450" s="22" t="e">
        <f>VLOOKUP(N450,#REF!,2,FALSE)</f>
        <v>#REF!</v>
      </c>
      <c r="P450" s="16"/>
      <c r="Q450" s="17"/>
      <c r="R450" s="18"/>
      <c r="S450" s="56" t="s">
        <v>50</v>
      </c>
      <c r="T450" s="57" t="s">
        <v>50</v>
      </c>
      <c r="U450" s="57" t="s">
        <v>50</v>
      </c>
      <c r="V450" s="57" t="s">
        <v>50</v>
      </c>
      <c r="W450" s="57" t="s">
        <v>50</v>
      </c>
      <c r="X450" s="57" t="s">
        <v>50</v>
      </c>
      <c r="Y450" s="57"/>
      <c r="Z450" s="57" t="s">
        <v>50</v>
      </c>
      <c r="AA450" s="57" t="s">
        <v>50</v>
      </c>
      <c r="AB450" s="57" t="s">
        <v>50</v>
      </c>
      <c r="AC450" s="57" t="s">
        <v>50</v>
      </c>
      <c r="AD450" s="57" t="s">
        <v>50</v>
      </c>
      <c r="AE450" s="58" t="s">
        <v>50</v>
      </c>
      <c r="AF450" s="67">
        <f t="shared" si="32"/>
        <v>12</v>
      </c>
    </row>
    <row r="451" spans="1:32" s="67" customFormat="1" ht="37.5" hidden="1" customHeight="1" x14ac:dyDescent="0.2">
      <c r="A451" s="19"/>
      <c r="B451" s="62">
        <f t="shared" si="31"/>
        <v>1</v>
      </c>
      <c r="C451" s="179">
        <v>991</v>
      </c>
      <c r="D451" s="73"/>
      <c r="E451" s="170"/>
      <c r="F451" s="65" t="s">
        <v>966</v>
      </c>
      <c r="G451" s="50" t="s">
        <v>75</v>
      </c>
      <c r="H451" s="11" t="s">
        <v>341</v>
      </c>
      <c r="I451" s="20"/>
      <c r="J451" s="12" t="s">
        <v>850</v>
      </c>
      <c r="K451" s="13" t="s">
        <v>75</v>
      </c>
      <c r="L451" s="51" t="s">
        <v>75</v>
      </c>
      <c r="M451" s="14"/>
      <c r="N451" s="15" t="s">
        <v>75</v>
      </c>
      <c r="O451" s="22" t="e">
        <f>VLOOKUP(N451,#REF!,2,FALSE)</f>
        <v>#REF!</v>
      </c>
      <c r="P451" s="16"/>
      <c r="Q451" s="17"/>
      <c r="R451" s="18"/>
      <c r="S451" s="56"/>
      <c r="T451" s="57"/>
      <c r="U451" s="57"/>
      <c r="V451" s="57"/>
      <c r="W451" s="57" t="s">
        <v>50</v>
      </c>
      <c r="X451" s="57" t="s">
        <v>50</v>
      </c>
      <c r="Y451" s="57"/>
      <c r="Z451" s="57"/>
      <c r="AA451" s="57"/>
      <c r="AB451" s="57"/>
      <c r="AC451" s="57"/>
      <c r="AD451" s="57"/>
      <c r="AE451" s="58"/>
      <c r="AF451" s="67">
        <f t="shared" si="32"/>
        <v>2</v>
      </c>
    </row>
    <row r="452" spans="1:32" s="67" customFormat="1" ht="37.5" hidden="1" customHeight="1" x14ac:dyDescent="0.2">
      <c r="A452" s="19"/>
      <c r="B452" s="62">
        <f t="shared" si="31"/>
        <v>1</v>
      </c>
      <c r="C452" s="179">
        <v>992</v>
      </c>
      <c r="D452" s="73"/>
      <c r="E452" s="170"/>
      <c r="F452" s="65" t="s">
        <v>978</v>
      </c>
      <c r="G452" s="50" t="s">
        <v>75</v>
      </c>
      <c r="H452" s="11" t="s">
        <v>341</v>
      </c>
      <c r="I452" s="20"/>
      <c r="J452" s="12" t="s">
        <v>850</v>
      </c>
      <c r="K452" s="13" t="s">
        <v>75</v>
      </c>
      <c r="L452" s="51" t="s">
        <v>75</v>
      </c>
      <c r="M452" s="14"/>
      <c r="N452" s="15" t="s">
        <v>75</v>
      </c>
      <c r="O452" s="22" t="e">
        <f>VLOOKUP(N452,#REF!,2,FALSE)</f>
        <v>#REF!</v>
      </c>
      <c r="P452" s="16"/>
      <c r="Q452" s="17"/>
      <c r="R452" s="18"/>
      <c r="S452" s="56"/>
      <c r="T452" s="57"/>
      <c r="U452" s="57" t="s">
        <v>50</v>
      </c>
      <c r="V452" s="57"/>
      <c r="W452" s="57" t="s">
        <v>50</v>
      </c>
      <c r="X452" s="57" t="s">
        <v>50</v>
      </c>
      <c r="Y452" s="57"/>
      <c r="Z452" s="57"/>
      <c r="AA452" s="57" t="s">
        <v>50</v>
      </c>
      <c r="AB452" s="57" t="s">
        <v>50</v>
      </c>
      <c r="AC452" s="57"/>
      <c r="AD452" s="57"/>
      <c r="AE452" s="58"/>
      <c r="AF452" s="67">
        <f t="shared" si="32"/>
        <v>5</v>
      </c>
    </row>
    <row r="453" spans="1:32" s="67" customFormat="1" ht="37.5" hidden="1" customHeight="1" x14ac:dyDescent="0.2">
      <c r="A453" s="19"/>
      <c r="B453" s="62">
        <f t="shared" si="31"/>
        <v>1</v>
      </c>
      <c r="C453" s="177">
        <v>994</v>
      </c>
      <c r="D453" s="71"/>
      <c r="E453" s="170"/>
      <c r="F453" s="65" t="s">
        <v>799</v>
      </c>
      <c r="G453" s="10" t="s">
        <v>75</v>
      </c>
      <c r="H453" s="11" t="s">
        <v>433</v>
      </c>
      <c r="I453" s="20"/>
      <c r="J453" s="12" t="s">
        <v>850</v>
      </c>
      <c r="K453" s="13" t="s">
        <v>860</v>
      </c>
      <c r="L453" s="51" t="s">
        <v>75</v>
      </c>
      <c r="M453" s="14"/>
      <c r="N453" s="15" t="s">
        <v>75</v>
      </c>
      <c r="O453" s="22" t="e">
        <f>VLOOKUP(N453,#REF!,2,FALSE)</f>
        <v>#REF!</v>
      </c>
      <c r="P453" s="16" t="s">
        <v>50</v>
      </c>
      <c r="Q453" s="17"/>
      <c r="R453" s="18"/>
      <c r="S453" s="56" t="s">
        <v>50</v>
      </c>
      <c r="T453" s="57" t="s">
        <v>50</v>
      </c>
      <c r="U453" s="57" t="s">
        <v>50</v>
      </c>
      <c r="V453" s="57" t="s">
        <v>50</v>
      </c>
      <c r="W453" s="57" t="s">
        <v>50</v>
      </c>
      <c r="X453" s="57" t="s">
        <v>50</v>
      </c>
      <c r="Y453" s="57" t="s">
        <v>50</v>
      </c>
      <c r="Z453" s="57" t="s">
        <v>50</v>
      </c>
      <c r="AA453" s="57" t="s">
        <v>50</v>
      </c>
      <c r="AB453" s="57" t="s">
        <v>50</v>
      </c>
      <c r="AC453" s="57"/>
      <c r="AD453" s="57"/>
      <c r="AE453" s="58"/>
      <c r="AF453" s="67">
        <f t="shared" si="32"/>
        <v>10</v>
      </c>
    </row>
    <row r="454" spans="1:32" s="67" customFormat="1" ht="37.5" hidden="1" customHeight="1" x14ac:dyDescent="0.2">
      <c r="A454" s="19"/>
      <c r="B454" s="62">
        <f t="shared" si="31"/>
        <v>1</v>
      </c>
      <c r="C454" s="177">
        <v>995</v>
      </c>
      <c r="D454" s="71"/>
      <c r="E454" s="170"/>
      <c r="F454" s="65" t="s">
        <v>24</v>
      </c>
      <c r="G454" s="50" t="s">
        <v>75</v>
      </c>
      <c r="H454" s="11" t="s">
        <v>341</v>
      </c>
      <c r="I454" s="20"/>
      <c r="J454" s="12" t="s">
        <v>850</v>
      </c>
      <c r="K454" s="13" t="s">
        <v>75</v>
      </c>
      <c r="L454" s="51" t="s">
        <v>75</v>
      </c>
      <c r="M454" s="14"/>
      <c r="N454" s="15" t="s">
        <v>75</v>
      </c>
      <c r="O454" s="22" t="e">
        <f>VLOOKUP(N454,#REF!,2,FALSE)</f>
        <v>#REF!</v>
      </c>
      <c r="P454" s="16"/>
      <c r="Q454" s="17"/>
      <c r="R454" s="18"/>
      <c r="S454" s="56" t="s">
        <v>50</v>
      </c>
      <c r="T454" s="9"/>
      <c r="U454" s="57"/>
      <c r="V454" s="57" t="s">
        <v>50</v>
      </c>
      <c r="W454" s="57" t="s">
        <v>50</v>
      </c>
      <c r="X454" s="57" t="s">
        <v>50</v>
      </c>
      <c r="Y454" s="57" t="s">
        <v>50</v>
      </c>
      <c r="Z454" s="57" t="s">
        <v>50</v>
      </c>
      <c r="AA454" s="57" t="s">
        <v>50</v>
      </c>
      <c r="AB454" s="57"/>
      <c r="AC454" s="57" t="s">
        <v>50</v>
      </c>
      <c r="AD454" s="57"/>
      <c r="AE454" s="58"/>
      <c r="AF454" s="67">
        <f t="shared" si="32"/>
        <v>8</v>
      </c>
    </row>
    <row r="455" spans="1:32" s="67" customFormat="1" ht="37.5" hidden="1" customHeight="1" x14ac:dyDescent="0.2">
      <c r="A455" s="19"/>
      <c r="B455" s="62">
        <f t="shared" si="31"/>
        <v>1</v>
      </c>
      <c r="C455" s="177">
        <v>996</v>
      </c>
      <c r="D455" s="71"/>
      <c r="E455" s="170"/>
      <c r="F455" s="65" t="s">
        <v>800</v>
      </c>
      <c r="G455" s="10" t="s">
        <v>75</v>
      </c>
      <c r="H455" s="11" t="s">
        <v>336</v>
      </c>
      <c r="I455" s="20"/>
      <c r="J455" s="12" t="s">
        <v>850</v>
      </c>
      <c r="K455" s="13" t="s">
        <v>860</v>
      </c>
      <c r="L455" s="51" t="s">
        <v>75</v>
      </c>
      <c r="M455" s="14"/>
      <c r="N455" s="15" t="s">
        <v>75</v>
      </c>
      <c r="O455" s="22" t="e">
        <f>VLOOKUP(N455,#REF!,2,FALSE)</f>
        <v>#REF!</v>
      </c>
      <c r="P455" s="16"/>
      <c r="Q455" s="17"/>
      <c r="R455" s="18"/>
      <c r="S455" s="56" t="s">
        <v>50</v>
      </c>
      <c r="T455" s="57" t="s">
        <v>50</v>
      </c>
      <c r="U455" s="57" t="s">
        <v>50</v>
      </c>
      <c r="V455" s="57" t="s">
        <v>50</v>
      </c>
      <c r="W455" s="57" t="s">
        <v>50</v>
      </c>
      <c r="X455" s="57" t="s">
        <v>50</v>
      </c>
      <c r="Y455" s="57" t="s">
        <v>50</v>
      </c>
      <c r="Z455" s="57" t="s">
        <v>50</v>
      </c>
      <c r="AA455" s="57" t="s">
        <v>50</v>
      </c>
      <c r="AB455" s="57" t="s">
        <v>50</v>
      </c>
      <c r="AC455" s="57"/>
      <c r="AD455" s="57"/>
      <c r="AE455" s="58"/>
      <c r="AF455" s="67">
        <f t="shared" si="32"/>
        <v>10</v>
      </c>
    </row>
    <row r="456" spans="1:32" s="67" customFormat="1" ht="37.5" hidden="1" customHeight="1" x14ac:dyDescent="0.2">
      <c r="A456" s="19"/>
      <c r="B456" s="62">
        <f t="shared" si="31"/>
        <v>1</v>
      </c>
      <c r="C456" s="177">
        <v>998</v>
      </c>
      <c r="D456" s="71"/>
      <c r="E456" s="170"/>
      <c r="F456" s="65" t="s">
        <v>973</v>
      </c>
      <c r="G456" s="50" t="s">
        <v>75</v>
      </c>
      <c r="H456" s="11" t="s">
        <v>341</v>
      </c>
      <c r="I456" s="20"/>
      <c r="J456" s="12" t="s">
        <v>850</v>
      </c>
      <c r="K456" s="13" t="s">
        <v>75</v>
      </c>
      <c r="L456" s="51" t="s">
        <v>75</v>
      </c>
      <c r="M456" s="14"/>
      <c r="N456" s="15" t="s">
        <v>75</v>
      </c>
      <c r="O456" s="22" t="e">
        <f>VLOOKUP(N456,#REF!,2,FALSE)</f>
        <v>#REF!</v>
      </c>
      <c r="P456" s="16"/>
      <c r="Q456" s="17"/>
      <c r="R456" s="18"/>
      <c r="S456" s="56"/>
      <c r="T456" s="57"/>
      <c r="U456" s="57"/>
      <c r="V456" s="57"/>
      <c r="W456" s="57"/>
      <c r="X456" s="57" t="s">
        <v>50</v>
      </c>
      <c r="Y456" s="57"/>
      <c r="Z456" s="57"/>
      <c r="AA456" s="57"/>
      <c r="AB456" s="57"/>
      <c r="AC456" s="57"/>
      <c r="AD456" s="57"/>
      <c r="AE456" s="58"/>
      <c r="AF456" s="67">
        <f t="shared" si="32"/>
        <v>1</v>
      </c>
    </row>
    <row r="457" spans="1:32" s="67" customFormat="1" ht="37.5" hidden="1" customHeight="1" x14ac:dyDescent="0.2">
      <c r="A457" s="19"/>
      <c r="B457" s="62">
        <f t="shared" si="31"/>
        <v>1</v>
      </c>
      <c r="C457" s="177">
        <v>999</v>
      </c>
      <c r="D457" s="71"/>
      <c r="E457" s="170"/>
      <c r="F457" s="65" t="s">
        <v>384</v>
      </c>
      <c r="G457" s="10" t="s">
        <v>860</v>
      </c>
      <c r="H457" s="11" t="s">
        <v>336</v>
      </c>
      <c r="I457" s="20" t="s">
        <v>348</v>
      </c>
      <c r="J457" s="12" t="s">
        <v>850</v>
      </c>
      <c r="K457" s="13" t="s">
        <v>860</v>
      </c>
      <c r="L457" s="51" t="s">
        <v>75</v>
      </c>
      <c r="M457" s="14"/>
      <c r="N457" s="15" t="s">
        <v>909</v>
      </c>
      <c r="O457" s="22" t="e">
        <f>VLOOKUP(N457,#REF!,2,FALSE)</f>
        <v>#REF!</v>
      </c>
      <c r="P457" s="16"/>
      <c r="Q457" s="17"/>
      <c r="R457" s="18"/>
      <c r="S457" s="56"/>
      <c r="T457" s="57"/>
      <c r="U457" s="57" t="s">
        <v>50</v>
      </c>
      <c r="V457" s="57"/>
      <c r="W457" s="57" t="s">
        <v>50</v>
      </c>
      <c r="X457" s="57" t="s">
        <v>50</v>
      </c>
      <c r="Y457" s="57" t="s">
        <v>50</v>
      </c>
      <c r="Z457" s="57" t="s">
        <v>50</v>
      </c>
      <c r="AA457" s="57" t="s">
        <v>50</v>
      </c>
      <c r="AB457" s="57" t="s">
        <v>50</v>
      </c>
      <c r="AC457" s="57" t="s">
        <v>50</v>
      </c>
      <c r="AD457" s="57" t="s">
        <v>50</v>
      </c>
      <c r="AE457" s="58" t="s">
        <v>50</v>
      </c>
      <c r="AF457" s="67">
        <f t="shared" si="32"/>
        <v>10</v>
      </c>
    </row>
  </sheetData>
  <autoFilter ref="A2:AF150" xr:uid="{00000000-0009-0000-0000-00000B000000}"/>
  <sortState xmlns:xlrd2="http://schemas.microsoft.com/office/spreadsheetml/2017/richdata2" ref="A24:AG54">
    <sortCondition ref="D24:D54"/>
  </sortState>
  <mergeCells count="6">
    <mergeCell ref="AF1:AF2"/>
    <mergeCell ref="R1:R2"/>
    <mergeCell ref="P1:Q1"/>
    <mergeCell ref="A1:A2"/>
    <mergeCell ref="C1:J1"/>
    <mergeCell ref="K1:O1"/>
  </mergeCells>
  <pageMargins left="0.23622047244094491" right="0.15748031496062992" top="0.35433070866141736" bottom="0.31496062992125984" header="0.19685039370078741" footer="0.15748031496062992"/>
  <pageSetup paperSize="9" fitToHeight="0" orientation="landscape" r:id="rId1"/>
  <headerFooter alignWithMargins="0">
    <oddHeader>&amp;LBLAG DZ&amp;C&amp;"Arial,Fett"&amp;14InVeKoS-Codeliste 2020&amp;R&amp;D</oddHeader>
    <oddFooter>&amp;L&amp;8&amp;Z&amp;F&amp;R&amp;8Seite &amp;P von Seite &amp;N</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2BA694F1B5F16544A27AF206635EF6C6" ma:contentTypeVersion="19" ma:contentTypeDescription="Ein neues Dokument erstellen." ma:contentTypeScope="" ma:versionID="93cb94b916349e930a161d5a0cf76385">
  <xsd:schema xmlns:xsd="http://www.w3.org/2001/XMLSchema" xmlns:xs="http://www.w3.org/2001/XMLSchema" xmlns:p="http://schemas.microsoft.com/office/2006/metadata/properties" xmlns:ns1="http://schemas.microsoft.com/sharepoint/v3" xmlns:ns2="cb241b60-936b-4886-9e5f-625c2e5b57c2" xmlns:ns3="c2e231be-e8d2-471e-b5b3-8cd7782263ca" targetNamespace="http://schemas.microsoft.com/office/2006/metadata/properties" ma:root="true" ma:fieldsID="7836897a2d7f4d6217aed8a898ffd41f" ns1:_="" ns2:_="" ns3:_="">
    <xsd:import namespace="http://schemas.microsoft.com/sharepoint/v3"/>
    <xsd:import namespace="cb241b60-936b-4886-9e5f-625c2e5b57c2"/>
    <xsd:import namespace="c2e231be-e8d2-471e-b5b3-8cd7782263ca"/>
    <xsd:element name="properties">
      <xsd:complexType>
        <xsd:sequence>
          <xsd:element name="documentManagement">
            <xsd:complexType>
              <xsd:all>
                <xsd:element ref="ns1:RatedBy" minOccurs="0"/>
                <xsd:element ref="ns1:Ratings" minOccurs="0"/>
                <xsd:element ref="ns1:LikedBy" minOccurs="0"/>
                <xsd:element ref="ns2:TaxCatchAll" minOccurs="0"/>
                <xsd:element ref="ns3:j8faa676e9024d6f84f7e31c9cf85070" minOccurs="0"/>
                <xsd:element ref="ns3:j60da667e19844f8b6fcb92ae17dba35"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Bewertet von" ma:description="Benutzer haben das Element bewertet."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Benutzerbewertungen" ma:description="Bewertungen für das Element" ma:hidden="true" ma:internalName="Ratings">
      <xsd:simpleType>
        <xsd:restriction base="dms:Note"/>
      </xsd:simpleType>
    </xsd:element>
    <xsd:element name="LikedBy" ma:index="10" nillable="true" ma:displayName="Gefällt"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b241b60-936b-4886-9e5f-625c2e5b57c2" elementFormDefault="qualified">
    <xsd:import namespace="http://schemas.microsoft.com/office/2006/documentManagement/types"/>
    <xsd:import namespace="http://schemas.microsoft.com/office/infopath/2007/PartnerControls"/>
    <xsd:element name="TaxCatchAll" ma:index="11" nillable="true" ma:displayName="Taxonomiespalte &quot;Alle abfangen&quot;" ma:hidden="true" ma:list="{571a2493-981e-4e3d-9c6d-19fde8b20469}" ma:internalName="TaxCatchAll" ma:showField="CatchAllData" ma:web="cb241b60-936b-4886-9e5f-625c2e5b57c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2e231be-e8d2-471e-b5b3-8cd7782263ca" elementFormDefault="qualified">
    <xsd:import namespace="http://schemas.microsoft.com/office/2006/documentManagement/types"/>
    <xsd:import namespace="http://schemas.microsoft.com/office/infopath/2007/PartnerControls"/>
    <xsd:element name="j8faa676e9024d6f84f7e31c9cf85070" ma:index="13" ma:taxonomy="true" ma:internalName="j8faa676e9024d6f84f7e31c9cf85070" ma:taxonomyFieldName="ANDI_x002d_Schl_x00fc_sselwort" ma:displayName="ANDI-Schlüsselwort" ma:default="" ma:fieldId="{38faa676-e902-4d6f-84f7-e31c9cf85070}" ma:taxonomyMulti="true" ma:sspId="52b95af2-0293-4433-92d3-6b033b6d17e3" ma:termSetId="bfeb95b3-5463-4f2a-84cc-669631793403" ma:anchorId="00000000-0000-0000-0000-000000000000" ma:open="false" ma:isKeyword="false">
      <xsd:complexType>
        <xsd:sequence>
          <xsd:element ref="pc:Terms" minOccurs="0" maxOccurs="1"/>
        </xsd:sequence>
      </xsd:complexType>
    </xsd:element>
    <xsd:element name="j60da667e19844f8b6fcb92ae17dba35" ma:index="15" ma:taxonomy="true" ma:internalName="j60da667e19844f8b6fcb92ae17dba35" ma:taxonomyFieldName="Antragsjahr" ma:displayName="Antragsjahr" ma:indexed="true" ma:default="173;#2021|c8b1365e-7111-4d4c-89fb-abce7518e18e" ma:fieldId="{360da667-e198-44f8-b6fc-b92ae17dba35}" ma:sspId="52b95af2-0293-4433-92d3-6b033b6d17e3" ma:termSetId="69933041-aeee-46b5-8a3b-01fe9d2401f2"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atings xmlns="http://schemas.microsoft.com/sharepoint/v3" xsi:nil="true"/>
    <TaxCatchAll xmlns="cb241b60-936b-4886-9e5f-625c2e5b57c2">
      <Value>194</Value>
      <Value>144</Value>
      <Value>172</Value>
    </TaxCatchAll>
    <j8faa676e9024d6f84f7e31c9cf85070 xmlns="c2e231be-e8d2-471e-b5b3-8cd7782263ca">
      <Terms xmlns="http://schemas.microsoft.com/office/infopath/2007/PartnerControls">
        <TermInfo xmlns="http://schemas.microsoft.com/office/infopath/2007/PartnerControls">
          <TermName xmlns="http://schemas.microsoft.com/office/infopath/2007/PartnerControls">statische Druckdokumente</TermName>
          <TermId xmlns="http://schemas.microsoft.com/office/infopath/2007/PartnerControls">dc424f21-9c17-4a9d-92c8-3a3c2a96f2e2</TermId>
        </TermInfo>
      </Terms>
    </j8faa676e9024d6f84f7e31c9cf85070>
    <LikedBy xmlns="http://schemas.microsoft.com/sharepoint/v3">
      <UserInfo>
        <DisplayName/>
        <AccountId xsi:nil="true"/>
        <AccountType/>
      </UserInfo>
    </LikedBy>
    <j60da667e19844f8b6fcb92ae17dba35 xmlns="c2e231be-e8d2-471e-b5b3-8cd7782263ca">
      <Terms xmlns="http://schemas.microsoft.com/office/infopath/2007/PartnerControls">
        <TermInfo xmlns="http://schemas.microsoft.com/office/infopath/2007/PartnerControls">
          <TermName xmlns="http://schemas.microsoft.com/office/infopath/2007/PartnerControls">2024</TermName>
          <TermId xmlns="http://schemas.microsoft.com/office/infopath/2007/PartnerControls">390dd886-ae05-4d28-88c4-64da456115a2</TermId>
        </TermInfo>
      </Terms>
    </j60da667e19844f8b6fcb92ae17dba35>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F49C416E-BAA3-40C7-8673-4736449354F3}"/>
</file>

<file path=customXml/itemProps2.xml><?xml version="1.0" encoding="utf-8"?>
<ds:datastoreItem xmlns:ds="http://schemas.openxmlformats.org/officeDocument/2006/customXml" ds:itemID="{6038AA69-110A-4571-B2D2-635A080CC65E}"/>
</file>

<file path=customXml/itemProps3.xml><?xml version="1.0" encoding="utf-8"?>
<ds:datastoreItem xmlns:ds="http://schemas.openxmlformats.org/officeDocument/2006/customXml" ds:itemID="{21F5E983-B130-4F46-88D1-624F9FC72E17}"/>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Kulturen</vt:lpstr>
      <vt:lpstr>Bindungs-NC zu Kulturen</vt:lpstr>
      <vt:lpstr>Landschaftselemente</vt:lpstr>
      <vt:lpstr>Erläuterungen </vt:lpstr>
      <vt:lpstr>HBNutz ZID</vt:lpstr>
      <vt:lpstr>Kulturen alt</vt:lpstr>
      <vt:lpstr>Kulturen V1</vt:lpstr>
    </vt:vector>
  </TitlesOfParts>
  <Company>data experts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ANDI NC-Liste 2024</dc:title>
  <dc:creator>F.Riebesehl</dc:creator>
  <cp:lastModifiedBy>Puschin, Marja (ML)</cp:lastModifiedBy>
  <cp:lastPrinted>2023-01-10T06:58:07Z</cp:lastPrinted>
  <dcterms:created xsi:type="dcterms:W3CDTF">2004-11-09T14:11:27Z</dcterms:created>
  <dcterms:modified xsi:type="dcterms:W3CDTF">2024-03-12T06:43:15Z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0x0101002BA694F1B5F16544A27AF206635EF6C6</vt:lpwstr>
  </property>
  <property fmtid="{D5CDD505-2E9C-101B-9397-08002B2CF9AE}" pid="3" name="Antragsjahr">
    <vt:lpwstr>194;#2024|390dd886-ae05-4d28-88c4-64da456115a2</vt:lpwstr>
  </property>
  <property fmtid="{D5CDD505-2E9C-101B-9397-08002B2CF9AE}" pid="4" name="l6146b00fb9f4a199afb086a40308169">
    <vt:lpwstr>Drucken|dd3b61bb-143e-4e7a-a680-7a2fec98cc93</vt:lpwstr>
  </property>
  <property fmtid="{D5CDD505-2E9C-101B-9397-08002B2CF9AE}" pid="5" name="Schlüsselwort">
    <vt:lpwstr>172;#Drucken|dd3b61bb-143e-4e7a-a680-7a2fec98cc93</vt:lpwstr>
  </property>
  <property fmtid="{D5CDD505-2E9C-101B-9397-08002B2CF9AE}" pid="6" name="ANDI-Schlüsselwort">
    <vt:lpwstr>144;#statische Druckdokumente|dc424f21-9c17-4a9d-92c8-3a3c2a96f2e2</vt:lpwstr>
  </property>
</Properties>
</file>