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len\VisualStudio-workspace\task1-SD\"/>
    </mc:Choice>
  </mc:AlternateContent>
  <xr:revisionPtr revIDLastSave="0" documentId="13_ncr:1_{92DED14B-0099-4874-B737-6EC6880CE1C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0" i="1"/>
  <c r="D69" i="1" l="1"/>
  <c r="D70" i="1"/>
  <c r="D71" i="1"/>
  <c r="D72" i="1"/>
  <c r="D73" i="1"/>
  <c r="D74" i="1"/>
  <c r="D68" i="1"/>
  <c r="D56" i="1"/>
  <c r="D57" i="1"/>
  <c r="D58" i="1"/>
  <c r="D59" i="1"/>
  <c r="D60" i="1"/>
  <c r="D61" i="1"/>
  <c r="D55" i="1"/>
  <c r="D43" i="1"/>
  <c r="D44" i="1"/>
  <c r="D45" i="1"/>
  <c r="D46" i="1"/>
  <c r="D47" i="1"/>
  <c r="D48" i="1"/>
  <c r="D42" i="1"/>
  <c r="D19" i="1"/>
  <c r="D20" i="1"/>
  <c r="D21" i="1"/>
  <c r="D22" i="1"/>
  <c r="D23" i="1"/>
  <c r="D18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<sst xmlns="http://schemas.openxmlformats.org/spreadsheetml/2006/main" count="43" uniqueCount="12">
  <si>
    <t>JUEGOS DE PRUEBA</t>
  </si>
  <si>
    <t>N_WORKERS</t>
  </si>
  <si>
    <t>TIME</t>
  </si>
  <si>
    <t>SPEED_UP</t>
  </si>
  <si>
    <t>MatrixA</t>
  </si>
  <si>
    <t>MatrixB</t>
  </si>
  <si>
    <t>10*10</t>
  </si>
  <si>
    <t>50*50</t>
  </si>
  <si>
    <t>100*100</t>
  </si>
  <si>
    <t>500*500</t>
  </si>
  <si>
    <t>250*250</t>
  </si>
  <si>
    <t>750*750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</si>
</sst>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10x10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Hoja1!$B$7:$B$12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Hoja1!$C$7:$C$12</c:f>
              <c:numCache>
                <c:formatCode>#,##0.000</c:formatCode>
                <c:ptCount val="6"/>
                <c:pt idx="0">
                  <c:v>3.843</c:v>
                </c:pt>
                <c:pt idx="1">
                  <c:v>3.7269999999999999</c:v>
                </c:pt>
                <c:pt idx="2">
                  <c:v>3.2709999999999999</c:v>
                </c:pt>
                <c:pt idx="3">
                  <c:v>2.839</c:v>
                </c:pt>
                <c:pt idx="4">
                  <c:v>3.306</c:v>
                </c:pt>
                <c:pt idx="5">
                  <c:v>3.456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4-441E-85AA-DCBCC6C5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3784"/>
        <c:axId val="448807720"/>
      </c:scatterChart>
      <c:valAx>
        <c:axId val="4488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807720"/>
        <c:crosses val="autoZero"/>
        <c:crossBetween val="midCat"/>
      </c:valAx>
      <c:valAx>
        <c:axId val="4488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8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500x500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Hoja1!$D$54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Hoja1!$B$55:$B$61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Hoja1!$D$55:$D$61</c:f>
              <c:numCache>
                <c:formatCode>General</c:formatCode>
                <c:ptCount val="7"/>
                <c:pt idx="0">
                  <c:v>1</c:v>
                </c:pt>
                <c:pt idx="1">
                  <c:v>1.0496465043205028</c:v>
                </c:pt>
                <c:pt idx="2">
                  <c:v>1.416366334534662</c:v>
                </c:pt>
                <c:pt idx="3">
                  <c:v>1.1264542235710673</c:v>
                </c:pt>
                <c:pt idx="4">
                  <c:v>0.9939006248140434</c:v>
                </c:pt>
                <c:pt idx="5">
                  <c:v>0.8064944471269917</c:v>
                </c:pt>
                <c:pt idx="6">
                  <c:v>0.5391816641110484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F-4B62-AA0B-7A6CD3EB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6280"/>
        <c:axId val="565545296"/>
      </c:scatterChart>
      <c:valAx>
        <c:axId val="5655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5296"/>
        <c:crosses val="autoZero"/>
        <c:crossBetween val="midCat"/>
      </c:valAx>
      <c:valAx>
        <c:axId val="5655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  <a:r>
                  <a:rPr lang="es-ES" baseline="0"/>
                  <a:t> relativo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Multiplicación</a:t>
            </a:r>
            <a:r>
              <a:rPr lang="es-ES" baseline="0"/>
              <a:t> de matrices 700x700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Hoja1!$B$68:$B$74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Hoja1!$C$68:$C$74</c:f>
              <c:numCache>
                <c:formatCode>#,##0.000</c:formatCode>
                <c:ptCount val="7"/>
                <c:pt idx="0">
                  <c:v>8.9049999999999994</c:v>
                </c:pt>
                <c:pt idx="1">
                  <c:v>7.968</c:v>
                </c:pt>
                <c:pt idx="2">
                  <c:v>7.19</c:v>
                </c:pt>
                <c:pt idx="3">
                  <c:v>8.1839999999999993</c:v>
                </c:pt>
                <c:pt idx="4">
                  <c:v>11.714</c:v>
                </c:pt>
                <c:pt idx="5">
                  <c:v>15.715999999999999</c:v>
                </c:pt>
                <c:pt idx="6">
                  <c:v>17.977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5-4CBC-8A46-7CEC368B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40336"/>
        <c:axId val="553739680"/>
      </c:scatterChart>
      <c:valAx>
        <c:axId val="55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39680"/>
        <c:crosses val="autoZero"/>
        <c:crossBetween val="midCat"/>
      </c:valAx>
      <c:valAx>
        <c:axId val="553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700x700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Hoja1!$D$67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Hoja1!$B$68:$B$74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Hoja1!$D$68:$D$74</c:f>
              <c:numCache>
                <c:formatCode>General</c:formatCode>
                <c:ptCount val="7"/>
                <c:pt idx="0">
                  <c:v>1</c:v>
                </c:pt>
                <c:pt idx="1">
                  <c:v>1.1175953815261044</c:v>
                </c:pt>
                <c:pt idx="2">
                  <c:v>1.2385257301808066</c:v>
                </c:pt>
                <c:pt idx="3">
                  <c:v>1.0880987292277615</c:v>
                </c:pt>
                <c:pt idx="4">
                  <c:v>0.76020146832849578</c:v>
                </c:pt>
                <c:pt idx="5">
                  <c:v>0.56662000509035382</c:v>
                </c:pt>
                <c:pt idx="6">
                  <c:v>0.49535517605829665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6-4CBB-ACFF-CB62A774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30248"/>
        <c:axId val="450331560"/>
      </c:scatterChart>
      <c:valAx>
        <c:axId val="45033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331560"/>
        <c:crosses val="autoZero"/>
        <c:crossBetween val="midCat"/>
      </c:valAx>
      <c:valAx>
        <c:axId val="4503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  <a:r>
                  <a:rPr lang="es-ES" baseline="0"/>
                  <a:t> realtivo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33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10x10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Hoja1!$B$7:$B$12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Hoja1!$D$7:$D$12</c:f>
              <c:numCache>
                <c:formatCode>General</c:formatCode>
                <c:ptCount val="6"/>
                <c:pt idx="0">
                  <c:v>1</c:v>
                </c:pt>
                <c:pt idx="1">
                  <c:v>1.031124228602093</c:v>
                </c:pt>
                <c:pt idx="2">
                  <c:v>1.1748700703148884</c:v>
                </c:pt>
                <c:pt idx="3">
                  <c:v>1.3536456498767171</c:v>
                </c:pt>
                <c:pt idx="4">
                  <c:v>1.162431941923775</c:v>
                </c:pt>
                <c:pt idx="5">
                  <c:v>1.1119791666666667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73-BB1A-1C9F8764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61024"/>
        <c:axId val="460658400"/>
      </c:scatterChart>
      <c:valAx>
        <c:axId val="460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658400"/>
        <c:crosses val="autoZero"/>
        <c:crossBetween val="midCat"/>
      </c:valAx>
      <c:valAx>
        <c:axId val="4606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  <a:r>
                  <a:rPr lang="es-ES" baseline="0"/>
                  <a:t> relativo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50x50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Hoja1!$B$18:$B$23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Hoja1!$C$18:$C$23</c:f>
              <c:numCache>
                <c:formatCode>#,##0.000</c:formatCode>
                <c:ptCount val="6"/>
                <c:pt idx="0">
                  <c:v>2.5680000000000001</c:v>
                </c:pt>
                <c:pt idx="1">
                  <c:v>2.403</c:v>
                </c:pt>
                <c:pt idx="2">
                  <c:v>2.794</c:v>
                </c:pt>
                <c:pt idx="3">
                  <c:v>3.9569999999999999</c:v>
                </c:pt>
                <c:pt idx="4">
                  <c:v>3.6760000000000002</c:v>
                </c:pt>
                <c:pt idx="5">
                  <c:v>4.0940000000000003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A-4384-829D-C66B1C8A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46264"/>
        <c:axId val="460649216"/>
      </c:scatterChart>
      <c:valAx>
        <c:axId val="4606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649216"/>
        <c:crosses val="autoZero"/>
        <c:crossBetween val="midCat"/>
      </c:valAx>
      <c:valAx>
        <c:axId val="4606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64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Hoja1!$D$17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Hoja1!$B$18:$B$23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Hoja1!$D$18:$D$23</c:f>
              <c:numCache>
                <c:formatCode>General</c:formatCode>
                <c:ptCount val="6"/>
                <c:pt idx="0">
                  <c:v>1</c:v>
                </c:pt>
                <c:pt idx="1">
                  <c:v>1.0686641697877652</c:v>
                </c:pt>
                <c:pt idx="2">
                  <c:v>0.91911238367931281</c:v>
                </c:pt>
                <c:pt idx="3">
                  <c:v>0.64897649734647467</c:v>
                </c:pt>
                <c:pt idx="4">
                  <c:v>0.69858541893362347</c:v>
                </c:pt>
                <c:pt idx="5">
                  <c:v>0.62725940400586222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A-4D5A-929A-FE443694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72928"/>
        <c:axId val="557074896"/>
      </c:scatterChart>
      <c:valAx>
        <c:axId val="5570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074896"/>
        <c:crosses val="autoZero"/>
        <c:crossBetween val="midCat"/>
      </c:valAx>
      <c:valAx>
        <c:axId val="557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  <a:r>
                  <a:rPr lang="es-ES" baseline="0"/>
                  <a:t> relativo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0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Multiplicación</a:t>
            </a:r>
            <a:r>
              <a:rPr lang="es-ES" baseline="0"/>
              <a:t> de matrices 100x100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Hoja1!$C$30:$C$36</c:f>
              <c:numCache>
                <c:formatCode>#,##0.000</c:formatCode>
                <c:ptCount val="7"/>
                <c:pt idx="0">
                  <c:v>3.472</c:v>
                </c:pt>
                <c:pt idx="1">
                  <c:v>2.488</c:v>
                </c:pt>
                <c:pt idx="2">
                  <c:v>2.7749999999999999</c:v>
                </c:pt>
                <c:pt idx="3">
                  <c:v>2.8540000000000001</c:v>
                </c:pt>
                <c:pt idx="4">
                  <c:v>4.1159999999999997</c:v>
                </c:pt>
                <c:pt idx="5">
                  <c:v>4.9390000000000001</c:v>
                </c:pt>
                <c:pt idx="6">
                  <c:v>7.7380000000000004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8-41AF-85DF-56423CC2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7008"/>
        <c:axId val="557819960"/>
      </c:scatterChart>
      <c:valAx>
        <c:axId val="5578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819960"/>
        <c:crosses val="autoZero"/>
        <c:crossBetween val="midCat"/>
      </c:valAx>
      <c:valAx>
        <c:axId val="5578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8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100x100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Hoja1!$D$29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Hoja1!$D$30:$D$36</c:f>
              <c:numCache>
                <c:formatCode>General</c:formatCode>
                <c:ptCount val="7"/>
                <c:pt idx="0">
                  <c:v>1</c:v>
                </c:pt>
                <c:pt idx="1">
                  <c:v>1.3954983922829582</c:v>
                </c:pt>
                <c:pt idx="2">
                  <c:v>1.2511711711711713</c:v>
                </c:pt>
                <c:pt idx="3">
                  <c:v>1.2165381920112124</c:v>
                </c:pt>
                <c:pt idx="4">
                  <c:v>0.84353741496598644</c:v>
                </c:pt>
                <c:pt idx="5">
                  <c:v>0.70297631099412838</c:v>
                </c:pt>
                <c:pt idx="6">
                  <c:v>0.44869475316619278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E-4BE0-9008-0E5D998D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8976"/>
        <c:axId val="557815696"/>
      </c:scatterChart>
      <c:valAx>
        <c:axId val="5578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815696"/>
        <c:crosses val="autoZero"/>
        <c:crossBetween val="midCat"/>
      </c:valAx>
      <c:valAx>
        <c:axId val="557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8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Multiplicación</a:t>
            </a:r>
            <a:r>
              <a:rPr lang="es-ES" baseline="0"/>
              <a:t> de matrices 250x250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Hoja1!$B$42:$B$48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Hoja1!$C$42:$C$48</c:f>
              <c:numCache>
                <c:formatCode>#,##0.000</c:formatCode>
                <c:ptCount val="7"/>
                <c:pt idx="0">
                  <c:v>4.6539999999999999</c:v>
                </c:pt>
                <c:pt idx="1">
                  <c:v>4.3109999999999999</c:v>
                </c:pt>
                <c:pt idx="2">
                  <c:v>3.4950000000000001</c:v>
                </c:pt>
                <c:pt idx="3">
                  <c:v>3.99</c:v>
                </c:pt>
                <c:pt idx="4">
                  <c:v>4.6790000000000003</c:v>
                </c:pt>
                <c:pt idx="5">
                  <c:v>8.2840000000000007</c:v>
                </c:pt>
                <c:pt idx="6">
                  <c:v>9.7159999999999993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F-4FF2-A96B-61BD9373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35288"/>
        <c:axId val="553036272"/>
      </c:scatterChart>
      <c:valAx>
        <c:axId val="5530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036272"/>
        <c:crosses val="autoZero"/>
        <c:crossBetween val="midCat"/>
      </c:valAx>
      <c:valAx>
        <c:axId val="553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03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250x250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Hoja1!$D$41</c:f>
              <c:strCache>
                <c:ptCount val="1"/>
                <c:pt idx="0">
                  <c:v>SPEED_UP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Hoja1!$B$42:$B$48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Hoja1!$D$42:$D$48</c:f>
              <c:numCache>
                <c:formatCode>General</c:formatCode>
                <c:ptCount val="7"/>
                <c:pt idx="0">
                  <c:v>1</c:v>
                </c:pt>
                <c:pt idx="1">
                  <c:v>1.0795639062862445</c:v>
                </c:pt>
                <c:pt idx="2">
                  <c:v>1.3316165951359085</c:v>
                </c:pt>
                <c:pt idx="3">
                  <c:v>1.1664160401002506</c:v>
                </c:pt>
                <c:pt idx="4">
                  <c:v>0.99465697798674924</c:v>
                </c:pt>
                <c:pt idx="5">
                  <c:v>0.56180589087397392</c:v>
                </c:pt>
                <c:pt idx="6">
                  <c:v>0.47900370522848912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8-43B9-A96F-6588B94C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1864"/>
        <c:axId val="460202192"/>
      </c:scatterChart>
      <c:valAx>
        <c:axId val="4602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202192"/>
        <c:crosses val="autoZero"/>
        <c:crossBetween val="midCat"/>
      </c:valAx>
      <c:valAx>
        <c:axId val="460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  <a:r>
                  <a:rPr lang="es-ES" baseline="0"/>
                  <a:t> relativo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20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de matrices 500x500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Hoja1!$C$54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Hoja1!$B$55:$B$61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Hoja1!$C$55:$C$61</c:f>
              <c:numCache>
                <c:formatCode>#,##0.000</c:formatCode>
                <c:ptCount val="7"/>
                <c:pt idx="0">
                  <c:v>6.681</c:v>
                </c:pt>
                <c:pt idx="1">
                  <c:v>6.3650000000000002</c:v>
                </c:pt>
                <c:pt idx="2">
                  <c:v>4.7169999999999996</c:v>
                </c:pt>
                <c:pt idx="3">
                  <c:v>5.931</c:v>
                </c:pt>
                <c:pt idx="4">
                  <c:v>6.7220000000000004</c:v>
                </c:pt>
                <c:pt idx="5">
                  <c:v>8.2840000000000007</c:v>
                </c:pt>
                <c:pt idx="6">
                  <c:v>12.391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3-45CF-85AA-7729ECD2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12312"/>
        <c:axId val="558212640"/>
      </c:scatterChart>
      <c:valAx>
        <c:axId val="55821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212640"/>
        <c:crosses val="autoZero"/>
        <c:crossBetween val="midCat"/>
      </c:valAx>
      <c:valAx>
        <c:axId val="558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21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57150</xdr:rowOff>
    </xdr:from>
    <xdr:to>
      <xdr:col>11</xdr:col>
      <xdr:colOff>518160</xdr:colOff>
      <xdr:row>11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1C5F8-7B9D-4162-B3FB-D4A20F5B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1</xdr:row>
      <xdr:rowOff>57150</xdr:rowOff>
    </xdr:from>
    <xdr:to>
      <xdr:col>19</xdr:col>
      <xdr:colOff>68580</xdr:colOff>
      <xdr:row>12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0D9FB-4390-43C6-BDEA-A0B411D5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13</xdr:row>
      <xdr:rowOff>3810</xdr:rowOff>
    </xdr:from>
    <xdr:to>
      <xdr:col>11</xdr:col>
      <xdr:colOff>502920</xdr:colOff>
      <xdr:row>24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D7FE68-D895-43EE-BBBC-FB5BD487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19</xdr:col>
      <xdr:colOff>53340</xdr:colOff>
      <xdr:row>24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0418E1-4C55-4718-AB24-7095AEF6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472440</xdr:colOff>
      <xdr:row>24</xdr:row>
      <xdr:rowOff>99060</xdr:rowOff>
    </xdr:from>
    <xdr:to>
      <xdr:col>11</xdr:col>
      <xdr:colOff>579120</xdr:colOff>
      <xdr:row>37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470BEE-4DA9-4B4E-A81D-A14E0EFB8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601980</xdr:colOff>
      <xdr:row>24</xdr:row>
      <xdr:rowOff>91440</xdr:rowOff>
    </xdr:from>
    <xdr:to>
      <xdr:col>19</xdr:col>
      <xdr:colOff>327660</xdr:colOff>
      <xdr:row>38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D841FC-7E8D-4827-86AC-D64D5BF4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236220</xdr:colOff>
      <xdr:row>38</xdr:row>
      <xdr:rowOff>0</xdr:rowOff>
    </xdr:from>
    <xdr:to>
      <xdr:col>11</xdr:col>
      <xdr:colOff>472440</xdr:colOff>
      <xdr:row>50</xdr:row>
      <xdr:rowOff>167640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4E22E1-4F9A-48B5-93A2-38DA4175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</xdr:colOff>
      <xdr:row>38</xdr:row>
      <xdr:rowOff>19050</xdr:rowOff>
    </xdr:from>
    <xdr:to>
      <xdr:col>19</xdr:col>
      <xdr:colOff>304800</xdr:colOff>
      <xdr:row>50</xdr:row>
      <xdr:rowOff>167640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57B3C1-82AF-4B8D-8DA4-990E5313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281940</xdr:colOff>
      <xdr:row>50</xdr:row>
      <xdr:rowOff>163830</xdr:rowOff>
    </xdr:from>
    <xdr:to>
      <xdr:col>11</xdr:col>
      <xdr:colOff>480060</xdr:colOff>
      <xdr:row>64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4CF2E3-7A13-45DE-ABDD-EAF5111D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60960</xdr:colOff>
      <xdr:row>51</xdr:row>
      <xdr:rowOff>3810</xdr:rowOff>
    </xdr:from>
    <xdr:to>
      <xdr:col>19</xdr:col>
      <xdr:colOff>487680</xdr:colOff>
      <xdr:row>65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48A908-926B-4875-9831-CF521FEE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304800</xdr:colOff>
      <xdr:row>64</xdr:row>
      <xdr:rowOff>72390</xdr:rowOff>
    </xdr:from>
    <xdr:to>
      <xdr:col>12</xdr:col>
      <xdr:colOff>0</xdr:colOff>
      <xdr:row>79</xdr:row>
      <xdr:rowOff>72390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9C06D7A-B611-46E7-999A-DC535312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243840</xdr:colOff>
      <xdr:row>65</xdr:row>
      <xdr:rowOff>148590</xdr:rowOff>
    </xdr:from>
    <xdr:to>
      <xdr:col>19</xdr:col>
      <xdr:colOff>548640</xdr:colOff>
      <xdr:row>80</xdr:row>
      <xdr:rowOff>148590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20107A5-780E-4039-A0F8-EB8FD7103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4"/>
  <sheetViews>
    <sheetView tabSelected="1" topLeftCell="A61" workbookViewId="0">
      <selection activeCell="U76" sqref="U76"/>
    </sheetView>
  </sheetViews>
  <sheetFormatPr baseColWidth="10" defaultColWidth="8.88671875" defaultRowHeight="14.4" x14ac:dyDescent="0.3"/>
  <cols>
    <col min="1" max="1" width="17.33203125" bestFit="1" customWidth="1"/>
    <col min="2" max="2" width="11.5546875" bestFit="1" customWidth="1"/>
    <col min="3" max="3" width="9.77734375" customWidth="1"/>
    <col min="4" max="4" width="9.44140625" bestFit="1" customWidth="1"/>
  </cols>
  <sheetData>
    <row r="2" spans="1:4" x14ac:dyDescent="0.3">
      <c r="A2" t="s">
        <v>0</v>
      </c>
    </row>
    <row r="4" spans="1:4" x14ac:dyDescent="0.3">
      <c r="B4" t="s">
        <v>4</v>
      </c>
      <c r="C4" t="s">
        <v>5</v>
      </c>
    </row>
    <row r="5" spans="1:4" x14ac:dyDescent="0.3">
      <c r="B5" t="s">
        <v>6</v>
      </c>
      <c r="C5" t="s">
        <v>6</v>
      </c>
    </row>
    <row r="6" spans="1:4" x14ac:dyDescent="0.3">
      <c r="B6" t="s">
        <v>1</v>
      </c>
      <c r="C6" t="s">
        <v>2</v>
      </c>
      <c r="D6" t="s">
        <v>3</v>
      </c>
    </row>
    <row r="7" spans="1:4" x14ac:dyDescent="0.3">
      <c r="B7">
        <v>1</v>
      </c>
      <c r="C7" s="1">
        <v>3.843</v>
      </c>
      <c r="D7">
        <f>3.843/C7</f>
        <v>1</v>
      </c>
    </row>
    <row r="8" spans="1:4" x14ac:dyDescent="0.3">
      <c r="B8">
        <v>2</v>
      </c>
      <c r="C8" s="1">
        <v>3.7269999999999999</v>
      </c>
      <c r="D8">
        <f t="shared" ref="D8:D12" si="0">3.843/C8</f>
        <v>1.031124228602093</v>
      </c>
    </row>
    <row r="9" spans="1:4" x14ac:dyDescent="0.3">
      <c r="B9">
        <v>3</v>
      </c>
      <c r="C9" s="1">
        <v>3.2709999999999999</v>
      </c>
      <c r="D9">
        <f t="shared" si="0"/>
        <v>1.1748700703148884</v>
      </c>
    </row>
    <row r="10" spans="1:4" x14ac:dyDescent="0.3">
      <c r="B10">
        <v>5</v>
      </c>
      <c r="C10" s="1">
        <v>2.839</v>
      </c>
      <c r="D10">
        <f t="shared" si="0"/>
        <v>1.3536456498767171</v>
      </c>
    </row>
    <row r="11" spans="1:4" x14ac:dyDescent="0.3">
      <c r="B11">
        <v>7</v>
      </c>
      <c r="C11" s="1">
        <v>3.306</v>
      </c>
      <c r="D11">
        <f t="shared" si="0"/>
        <v>1.162431941923775</v>
      </c>
    </row>
    <row r="12" spans="1:4" x14ac:dyDescent="0.3">
      <c r="B12">
        <v>10</v>
      </c>
      <c r="C12" s="1">
        <v>3.456</v>
      </c>
      <c r="D12">
        <f t="shared" si="0"/>
        <v>1.1119791666666667</v>
      </c>
    </row>
    <row r="15" spans="1:4" x14ac:dyDescent="0.3">
      <c r="B15" t="s">
        <v>4</v>
      </c>
      <c r="C15" t="s">
        <v>5</v>
      </c>
    </row>
    <row r="16" spans="1:4" x14ac:dyDescent="0.3">
      <c r="B16" t="s">
        <v>7</v>
      </c>
      <c r="C16" t="s">
        <v>7</v>
      </c>
    </row>
    <row r="17" spans="2:4" x14ac:dyDescent="0.3">
      <c r="B17" t="s">
        <v>1</v>
      </c>
      <c r="C17" t="s">
        <v>2</v>
      </c>
      <c r="D17" t="s">
        <v>3</v>
      </c>
    </row>
    <row r="18" spans="2:4" x14ac:dyDescent="0.3">
      <c r="B18">
        <v>1</v>
      </c>
      <c r="C18" s="1">
        <v>2.5680000000000001</v>
      </c>
      <c r="D18">
        <f>2.568/C18</f>
        <v>1</v>
      </c>
    </row>
    <row r="19" spans="2:4" x14ac:dyDescent="0.3">
      <c r="B19">
        <v>2</v>
      </c>
      <c r="C19" s="1">
        <v>2.403</v>
      </c>
      <c r="D19">
        <f t="shared" ref="D19:D23" si="1">2.568/C19</f>
        <v>1.0686641697877652</v>
      </c>
    </row>
    <row r="20" spans="2:4" x14ac:dyDescent="0.3">
      <c r="B20">
        <v>5</v>
      </c>
      <c r="C20" s="1">
        <v>2.794</v>
      </c>
      <c r="D20">
        <f t="shared" si="1"/>
        <v>0.91911238367931281</v>
      </c>
    </row>
    <row r="21" spans="2:4" x14ac:dyDescent="0.3">
      <c r="B21">
        <v>10</v>
      </c>
      <c r="C21" s="1">
        <v>3.9569999999999999</v>
      </c>
      <c r="D21">
        <f t="shared" si="1"/>
        <v>0.64897649734647467</v>
      </c>
    </row>
    <row r="22" spans="2:4" x14ac:dyDescent="0.3">
      <c r="B22">
        <v>25</v>
      </c>
      <c r="C22" s="1">
        <v>3.6760000000000002</v>
      </c>
      <c r="D22">
        <f t="shared" si="1"/>
        <v>0.69858541893362347</v>
      </c>
    </row>
    <row r="23" spans="2:4" x14ac:dyDescent="0.3">
      <c r="B23">
        <v>50</v>
      </c>
      <c r="C23" s="1">
        <v>4.0940000000000003</v>
      </c>
      <c r="D23">
        <f t="shared" si="1"/>
        <v>0.62725940400586222</v>
      </c>
    </row>
    <row r="27" spans="2:4" x14ac:dyDescent="0.3">
      <c r="B27" t="s">
        <v>4</v>
      </c>
      <c r="C27" t="s">
        <v>5</v>
      </c>
    </row>
    <row r="28" spans="2:4" x14ac:dyDescent="0.3">
      <c r="B28" t="s">
        <v>8</v>
      </c>
      <c r="C28" t="s">
        <v>8</v>
      </c>
    </row>
    <row r="29" spans="2:4" x14ac:dyDescent="0.3">
      <c r="B29" t="s">
        <v>1</v>
      </c>
      <c r="C29" t="s">
        <v>2</v>
      </c>
      <c r="D29" t="s">
        <v>3</v>
      </c>
    </row>
    <row r="30" spans="2:4" x14ac:dyDescent="0.3">
      <c r="B30">
        <v>1</v>
      </c>
      <c r="C30" s="1">
        <v>3.472</v>
      </c>
      <c r="D30">
        <f>3.472/C30</f>
        <v>1</v>
      </c>
    </row>
    <row r="31" spans="2:4" x14ac:dyDescent="0.3">
      <c r="B31">
        <v>2</v>
      </c>
      <c r="C31" s="1">
        <v>2.488</v>
      </c>
      <c r="D31">
        <f t="shared" ref="D31:D36" si="2">3.472/C31</f>
        <v>1.3954983922829582</v>
      </c>
    </row>
    <row r="32" spans="2:4" x14ac:dyDescent="0.3">
      <c r="B32">
        <v>5</v>
      </c>
      <c r="C32" s="1">
        <v>2.7749999999999999</v>
      </c>
      <c r="D32">
        <f t="shared" si="2"/>
        <v>1.2511711711711713</v>
      </c>
    </row>
    <row r="33" spans="2:4" x14ac:dyDescent="0.3">
      <c r="B33">
        <v>10</v>
      </c>
      <c r="C33" s="1">
        <v>2.8540000000000001</v>
      </c>
      <c r="D33">
        <f t="shared" si="2"/>
        <v>1.2165381920112124</v>
      </c>
    </row>
    <row r="34" spans="2:4" x14ac:dyDescent="0.3">
      <c r="B34">
        <v>25</v>
      </c>
      <c r="C34" s="1">
        <v>4.1159999999999997</v>
      </c>
      <c r="D34">
        <f t="shared" si="2"/>
        <v>0.84353741496598644</v>
      </c>
    </row>
    <row r="35" spans="2:4" x14ac:dyDescent="0.3">
      <c r="B35">
        <v>50</v>
      </c>
      <c r="C35" s="1">
        <v>4.9390000000000001</v>
      </c>
      <c r="D35">
        <f t="shared" si="2"/>
        <v>0.70297631099412838</v>
      </c>
    </row>
    <row r="36" spans="2:4" x14ac:dyDescent="0.3">
      <c r="B36">
        <v>100</v>
      </c>
      <c r="C36" s="1">
        <v>7.7380000000000004</v>
      </c>
      <c r="D36">
        <f t="shared" si="2"/>
        <v>0.44869475316619278</v>
      </c>
    </row>
    <row r="39" spans="2:4" x14ac:dyDescent="0.3">
      <c r="B39" t="s">
        <v>4</v>
      </c>
      <c r="C39" t="s">
        <v>5</v>
      </c>
    </row>
    <row r="40" spans="2:4" x14ac:dyDescent="0.3">
      <c r="B40" t="s">
        <v>10</v>
      </c>
      <c r="C40" t="s">
        <v>10</v>
      </c>
    </row>
    <row r="41" spans="2:4" x14ac:dyDescent="0.3">
      <c r="B41" t="s">
        <v>1</v>
      </c>
      <c r="C41" t="s">
        <v>2</v>
      </c>
      <c r="D41" t="s">
        <v>3</v>
      </c>
    </row>
    <row r="42" spans="2:4" x14ac:dyDescent="0.3">
      <c r="B42">
        <v>1</v>
      </c>
      <c r="C42" s="1">
        <v>4.6539999999999999</v>
      </c>
      <c r="D42">
        <f>4.654/C42</f>
        <v>1</v>
      </c>
    </row>
    <row r="43" spans="2:4" x14ac:dyDescent="0.3">
      <c r="B43">
        <v>2</v>
      </c>
      <c r="C43" s="1">
        <v>4.3109999999999999</v>
      </c>
      <c r="D43">
        <f t="shared" ref="D43:D48" si="3">4.654/C43</f>
        <v>1.0795639062862445</v>
      </c>
    </row>
    <row r="44" spans="2:4" x14ac:dyDescent="0.3">
      <c r="B44">
        <v>5</v>
      </c>
      <c r="C44" s="1">
        <v>3.4950000000000001</v>
      </c>
      <c r="D44">
        <f t="shared" si="3"/>
        <v>1.3316165951359085</v>
      </c>
    </row>
    <row r="45" spans="2:4" x14ac:dyDescent="0.3">
      <c r="B45">
        <v>10</v>
      </c>
      <c r="C45" s="1">
        <v>3.99</v>
      </c>
      <c r="D45">
        <f t="shared" si="3"/>
        <v>1.1664160401002506</v>
      </c>
    </row>
    <row r="46" spans="2:4" x14ac:dyDescent="0.3">
      <c r="B46">
        <v>25</v>
      </c>
      <c r="C46" s="1">
        <v>4.6790000000000003</v>
      </c>
      <c r="D46">
        <f t="shared" si="3"/>
        <v>0.99465697798674924</v>
      </c>
    </row>
    <row r="47" spans="2:4" x14ac:dyDescent="0.3">
      <c r="B47">
        <v>50</v>
      </c>
      <c r="C47" s="2">
        <v>8.2840000000000007</v>
      </c>
      <c r="D47">
        <f t="shared" si="3"/>
        <v>0.56180589087397392</v>
      </c>
    </row>
    <row r="48" spans="2:4" x14ac:dyDescent="0.3">
      <c r="B48">
        <v>100</v>
      </c>
      <c r="C48" s="1">
        <v>9.7159999999999993</v>
      </c>
      <c r="D48">
        <f t="shared" si="3"/>
        <v>0.47900370522848912</v>
      </c>
    </row>
    <row r="49" spans="2:4" x14ac:dyDescent="0.3">
      <c r="C49" s="1"/>
    </row>
    <row r="52" spans="2:4" x14ac:dyDescent="0.3">
      <c r="B52" t="s">
        <v>4</v>
      </c>
      <c r="C52" t="s">
        <v>5</v>
      </c>
    </row>
    <row r="53" spans="2:4" x14ac:dyDescent="0.3">
      <c r="B53" t="s">
        <v>9</v>
      </c>
      <c r="C53" t="s">
        <v>9</v>
      </c>
    </row>
    <row r="54" spans="2:4" x14ac:dyDescent="0.3">
      <c r="B54" t="s">
        <v>1</v>
      </c>
      <c r="C54" t="s">
        <v>2</v>
      </c>
      <c r="D54" t="s">
        <v>3</v>
      </c>
    </row>
    <row r="55" spans="2:4" x14ac:dyDescent="0.3">
      <c r="B55">
        <v>1</v>
      </c>
      <c r="C55" s="1">
        <v>6.681</v>
      </c>
      <c r="D55">
        <f>6.681/C55</f>
        <v>1</v>
      </c>
    </row>
    <row r="56" spans="2:4" x14ac:dyDescent="0.3">
      <c r="B56">
        <v>2</v>
      </c>
      <c r="C56" s="1">
        <v>6.3650000000000002</v>
      </c>
      <c r="D56">
        <f t="shared" ref="D56:D61" si="4">6.681/C56</f>
        <v>1.0496465043205028</v>
      </c>
    </row>
    <row r="57" spans="2:4" x14ac:dyDescent="0.3">
      <c r="B57">
        <v>5</v>
      </c>
      <c r="C57" s="1">
        <v>4.7169999999999996</v>
      </c>
      <c r="D57">
        <f t="shared" si="4"/>
        <v>1.416366334534662</v>
      </c>
    </row>
    <row r="58" spans="2:4" x14ac:dyDescent="0.3">
      <c r="B58">
        <v>10</v>
      </c>
      <c r="C58" s="1">
        <v>5.931</v>
      </c>
      <c r="D58">
        <f t="shared" si="4"/>
        <v>1.1264542235710673</v>
      </c>
    </row>
    <row r="59" spans="2:4" x14ac:dyDescent="0.3">
      <c r="B59">
        <v>25</v>
      </c>
      <c r="C59" s="1">
        <v>6.7220000000000004</v>
      </c>
      <c r="D59">
        <f t="shared" si="4"/>
        <v>0.9939006248140434</v>
      </c>
    </row>
    <row r="60" spans="2:4" x14ac:dyDescent="0.3">
      <c r="B60">
        <v>50</v>
      </c>
      <c r="C60" s="2">
        <v>8.2840000000000007</v>
      </c>
      <c r="D60">
        <f t="shared" si="4"/>
        <v>0.8064944471269917</v>
      </c>
    </row>
    <row r="61" spans="2:4" x14ac:dyDescent="0.3">
      <c r="B61">
        <v>100</v>
      </c>
      <c r="C61" s="1">
        <v>12.391</v>
      </c>
      <c r="D61">
        <f t="shared" si="4"/>
        <v>0.5391816641110484</v>
      </c>
    </row>
    <row r="65" spans="2:4" x14ac:dyDescent="0.3">
      <c r="B65" t="s">
        <v>4</v>
      </c>
      <c r="C65" t="s">
        <v>5</v>
      </c>
    </row>
    <row r="66" spans="2:4" x14ac:dyDescent="0.3">
      <c r="B66" t="s">
        <v>11</v>
      </c>
      <c r="C66" t="s">
        <v>11</v>
      </c>
    </row>
    <row r="67" spans="2:4" x14ac:dyDescent="0.3">
      <c r="B67" t="s">
        <v>1</v>
      </c>
      <c r="C67" t="s">
        <v>2</v>
      </c>
      <c r="D67" t="s">
        <v>3</v>
      </c>
    </row>
    <row r="68" spans="2:4" x14ac:dyDescent="0.3">
      <c r="B68">
        <v>1</v>
      </c>
      <c r="C68" s="1">
        <v>8.9049999999999994</v>
      </c>
      <c r="D68">
        <f>8.905/C68</f>
        <v>1</v>
      </c>
    </row>
    <row r="69" spans="2:4" x14ac:dyDescent="0.3">
      <c r="B69">
        <v>2</v>
      </c>
      <c r="C69" s="1">
        <v>7.968</v>
      </c>
      <c r="D69">
        <f t="shared" ref="D69:D74" si="5">8.905/C69</f>
        <v>1.1175953815261044</v>
      </c>
    </row>
    <row r="70" spans="2:4" x14ac:dyDescent="0.3">
      <c r="B70">
        <v>5</v>
      </c>
      <c r="C70" s="1">
        <v>7.19</v>
      </c>
      <c r="D70">
        <f t="shared" si="5"/>
        <v>1.2385257301808066</v>
      </c>
    </row>
    <row r="71" spans="2:4" x14ac:dyDescent="0.3">
      <c r="B71">
        <v>10</v>
      </c>
      <c r="C71" s="1">
        <v>8.1839999999999993</v>
      </c>
      <c r="D71">
        <f t="shared" si="5"/>
        <v>1.0880987292277615</v>
      </c>
    </row>
    <row r="72" spans="2:4" x14ac:dyDescent="0.3">
      <c r="B72">
        <v>25</v>
      </c>
      <c r="C72" s="1">
        <v>11.714</v>
      </c>
      <c r="D72">
        <f t="shared" si="5"/>
        <v>0.76020146832849578</v>
      </c>
    </row>
    <row r="73" spans="2:4" x14ac:dyDescent="0.3">
      <c r="B73">
        <v>50</v>
      </c>
      <c r="C73" s="2">
        <v>15.715999999999999</v>
      </c>
      <c r="D73">
        <f t="shared" si="5"/>
        <v>0.56662000509035382</v>
      </c>
    </row>
    <row r="74" spans="2:4" x14ac:dyDescent="0.3">
      <c r="B74">
        <v>100</v>
      </c>
      <c r="C74" s="1">
        <v>17.977</v>
      </c>
      <c r="D74">
        <f t="shared" si="5"/>
        <v>0.49535517605829665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Damian Maleno Gonzalez</dc:creator>
  <cp:lastModifiedBy>malen</cp:lastModifiedBy>
  <dcterms:created xsi:type="dcterms:W3CDTF">2015-06-05T18:19:34Z</dcterms:created>
  <dcterms:modified xsi:type="dcterms:W3CDTF">2020-04-15T11:47:20Z</dcterms:modified>
</cp:coreProperties>
</file>