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Module 1\"/>
    </mc:Choice>
  </mc:AlternateContent>
  <xr:revisionPtr revIDLastSave="0" documentId="13_ncr:1_{C8C4ED01-1640-4243-BD07-DEE6A1132C7A}" xr6:coauthVersionLast="44" xr6:coauthVersionMax="44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Burndown chart" sheetId="13" r:id="rId3"/>
    <sheet name="SV (Schedule Variance)" sheetId="12" r:id="rId4"/>
    <sheet name="Thời gian" sheetId="7" r:id="rId5"/>
    <sheet name="Cơ cấu CV" sheetId="10" r:id="rId6"/>
    <sheet name="Tổng quan" sheetId="9" r:id="rId7"/>
    <sheet name="Ngân sách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5" i="5" l="1"/>
  <c r="G67" i="5" l="1"/>
  <c r="F26" i="5"/>
  <c r="F27" i="5"/>
  <c r="F28" i="5"/>
  <c r="F29" i="5"/>
  <c r="F30" i="5"/>
  <c r="F31" i="5"/>
  <c r="F32" i="5"/>
  <c r="F25" i="5"/>
  <c r="F16" i="5"/>
  <c r="F4" i="5"/>
  <c r="F62" i="5" s="1"/>
  <c r="F5" i="5"/>
  <c r="F6" i="5"/>
  <c r="F7" i="5"/>
  <c r="F8" i="5"/>
  <c r="F9" i="5"/>
  <c r="F10" i="5"/>
  <c r="F11" i="5"/>
  <c r="F12" i="5"/>
  <c r="F13" i="5"/>
  <c r="F14" i="5"/>
  <c r="F15" i="5"/>
  <c r="F17" i="5"/>
  <c r="F18" i="5"/>
  <c r="F19" i="5"/>
  <c r="F20" i="5"/>
  <c r="F21" i="5"/>
  <c r="F22" i="5"/>
  <c r="F23" i="5"/>
  <c r="F24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J62" i="5"/>
  <c r="H62" i="5"/>
</calcChain>
</file>

<file path=xl/sharedStrings.xml><?xml version="1.0" encoding="utf-8"?>
<sst xmlns="http://schemas.openxmlformats.org/spreadsheetml/2006/main" count="316" uniqueCount="136">
  <si>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</si>
  <si>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</si>
  <si>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</si>
  <si>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</si>
  <si>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</si>
  <si>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</si>
  <si>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</si>
  <si>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</si>
  <si>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</si>
  <si>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</si>
  <si>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</si>
  <si>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</si>
  <si>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</si>
  <si>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</si>
  <si>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</si>
  <si>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</si>
  <si>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</si>
  <si>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</si>
  <si>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</si>
  <si>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</si>
  <si>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</si>
  <si>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</si>
  <si>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</si>
  <si>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</si>
  <si>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</si>
  <si>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</si>
  <si>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</si>
  <si>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</si>
  <si>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</si>
  <si>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"View organizational chart" app</t>
  </si>
  <si>
    <t>Design prototype, sequence, use case description "Edit company policy" website</t>
  </si>
  <si>
    <t>Design prototype, sequence, use case description "Add company policy" website</t>
  </si>
  <si>
    <t>Design prototype, sequence, use case description "Upload organizational chart" website</t>
  </si>
  <si>
    <t>Design prototype, sequence, use case description "Delete company policy" website</t>
  </si>
  <si>
    <t>Design prototype, sequence, use case description "View account information" website</t>
  </si>
  <si>
    <t>Design prototype, sequence, use case description "Add account" website</t>
  </si>
  <si>
    <t>Design messages list module 1</t>
  </si>
  <si>
    <t>Design business rule module 1</t>
  </si>
  <si>
    <t>Design use case diagram module 1</t>
  </si>
  <si>
    <t>Test "Login" app</t>
  </si>
  <si>
    <t>Test   "Login" website</t>
  </si>
  <si>
    <t>Test  "Logout" app</t>
  </si>
  <si>
    <t>Test  "Logout" website</t>
  </si>
  <si>
    <t>Test  "Search personnel" app</t>
  </si>
  <si>
    <t>Test  "View personnel" app</t>
  </si>
  <si>
    <t>Test  "Upload organizational chart" website</t>
  </si>
  <si>
    <t>Test  "View organizational chart" app</t>
  </si>
  <si>
    <t>Test  "Add company policy" website</t>
  </si>
  <si>
    <t>Test  "Edit company policy" website</t>
  </si>
  <si>
    <t>Test  "Delete company policy" website</t>
  </si>
  <si>
    <t>Test  "View company policy" app</t>
  </si>
  <si>
    <t>Test  "View company policy" website</t>
  </si>
  <si>
    <t>Test  "View account information" website</t>
  </si>
  <si>
    <t>Test  "Add account" website</t>
  </si>
  <si>
    <t>Cao</t>
  </si>
  <si>
    <t>Medium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</si>
  <si>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</si>
  <si>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</si>
  <si>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</si>
  <si>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</si>
  <si>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</si>
  <si>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</si>
  <si>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</si>
  <si>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</si>
  <si>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</si>
  <si>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</si>
  <si>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</si>
  <si>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</si>
  <si>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</si>
  <si>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</si>
  <si>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</si>
  <si>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</si>
  <si>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t>Code Front-end "Login" app</t>
  </si>
  <si>
    <t>Code Front-end "Logout" app</t>
  </si>
  <si>
    <t>Code Front-end "Search personnel" app</t>
  </si>
  <si>
    <t>Code Front-end "View personnel" app</t>
  </si>
  <si>
    <t>Code Front-end, back-end "Upload organizational chart" website</t>
  </si>
  <si>
    <r>
      <t>Anh Minh</t>
    </r>
    <r>
      <rPr>
        <sz val="9"/>
        <color rgb="FFFF0000"/>
        <rFont val="Arial"/>
        <family val="2"/>
      </rPr>
      <t xml:space="preserve">  </t>
    </r>
  </si>
  <si>
    <t>Code Front-end, back-end "Login, logout" website</t>
  </si>
  <si>
    <t>Code Front-end, back-end  "Add company policy" website</t>
  </si>
  <si>
    <t>Code Front-end, back-end  "Edit company policy" website</t>
  </si>
  <si>
    <t>Code Front-end, back-end  "Delete company policy" website</t>
  </si>
  <si>
    <t>Code Front-end, back-end  "View company policy" website</t>
  </si>
  <si>
    <t>Code Front-end, back-end "View organizational chart" website</t>
  </si>
  <si>
    <t>Code Front-end, back-end "View account information" website</t>
  </si>
  <si>
    <t>Code Front-end, back-end "Add account" website</t>
  </si>
  <si>
    <t>Design prototype, sequence, use case description "Edit, hide account" website</t>
  </si>
  <si>
    <t>Test  "Edit, hide account" website</t>
  </si>
  <si>
    <t>Code Front-end, back-end "Edit, hide account" website</t>
  </si>
  <si>
    <t>Code Front-end, back-end "View "Forgot password" website</t>
  </si>
  <si>
    <t>Design prototype, sequence, use case description "View organizational chart" &amp; "Forgot password"  app</t>
  </si>
  <si>
    <t>ID</t>
  </si>
  <si>
    <t>Test  "View organizational chart" website</t>
  </si>
  <si>
    <t>Test  "View "Forgot password" app &amp; "Change pass word" app</t>
  </si>
  <si>
    <t>Design prototype, sequence, use case description "View company policy" app, "Import file account" website</t>
  </si>
  <si>
    <t>Design prototype, sequence, use case description "View company policy" website, , "Search account" website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</si>
  <si>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</si>
  <si>
    <t>Formula</t>
  </si>
  <si>
    <t>Code handle "Logout" app</t>
  </si>
  <si>
    <t>Code information staff</t>
  </si>
  <si>
    <t>Code funtion forgot password</t>
  </si>
  <si>
    <t>Connect firebase and code funtion login app</t>
  </si>
  <si>
    <t>Độ ưu tiên</t>
  </si>
  <si>
    <t>Giờ</t>
  </si>
  <si>
    <t>High</t>
  </si>
  <si>
    <t>Low</t>
  </si>
  <si>
    <t>Thời gian kế hoạch</t>
  </si>
  <si>
    <t>Thời gian thực tế</t>
  </si>
  <si>
    <t>Kết Quả</t>
  </si>
  <si>
    <t>Kiểm soát được kết hoach tốt</t>
  </si>
  <si>
    <t>Mức độ</t>
  </si>
  <si>
    <t>Thời gian (giờ)</t>
  </si>
  <si>
    <t>Chú thích</t>
  </si>
  <si>
    <t>500-1000</t>
  </si>
  <si>
    <t>Trễ tiến độ so với lịch trình nghiêm trọng cần cải cách</t>
  </si>
  <si>
    <t>250-500</t>
  </si>
  <si>
    <t>Kiểm soát lịch trình cần làm tốt hơn</t>
  </si>
  <si>
    <t>~250</t>
  </si>
  <si>
    <t>Bám sát lịch trình và làm tốt vẫn giữ trạng thái tích cực</t>
  </si>
  <si>
    <t>Good</t>
  </si>
  <si>
    <t>Kết hoạch &gt; thực tế</t>
  </si>
  <si>
    <t>Làm dự án tốt hơn so với dự kiến</t>
  </si>
  <si>
    <t>Bad</t>
  </si>
  <si>
    <t>Kết hoạch &lt; thực tế</t>
  </si>
  <si>
    <t>Làm dự án tệ và dẫn đến kết quả xấu</t>
  </si>
  <si>
    <t>Design prototype, sequence, use case description "View "Change pass word" app</t>
  </si>
  <si>
    <r>
      <t xml:space="preserve">
WORK BREAKDOWN STRUCTURE 1
</t>
    </r>
    <r>
      <rPr>
        <b/>
        <sz val="20"/>
        <color rgb="FFFF0000"/>
        <rFont val="Arial"/>
        <family val="2"/>
      </rPr>
      <t>BDS Project</t>
    </r>
  </si>
  <si>
    <t>Work breakdown structure 1</t>
  </si>
  <si>
    <t>Create Work breakdown structure 1</t>
  </si>
  <si>
    <t>Thời gian nghỉ lễ (Tết)</t>
  </si>
  <si>
    <t>Kết quả (ngày)</t>
  </si>
  <si>
    <t>Tổng ngày làm dự án (ngày)</t>
  </si>
  <si>
    <t>Số tuần</t>
  </si>
  <si>
    <t>Số công việc</t>
  </si>
  <si>
    <t>Ngày</t>
  </si>
  <si>
    <t>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</si>
</sst>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  <font>
      <sz val="18"/>
      <color theme="1"/>
      <name val="Century Gothic"/>
      <family val="2"/>
    </font>
    <font>
      <sz val="10"/>
      <color theme="7" tint="-0.249977111117893"/>
      <name val="Century Gothic"/>
      <family val="1"/>
    </font>
    <font>
      <sz val="10"/>
      <color rgb="FF00B050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101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24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8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9" fillId="7" borderId="13" xfId="0" applyFont="1" applyFill="1" applyBorder="1" applyAlignment="1">
      <alignment wrapText="1"/>
    </xf>
    <xf numFmtId="0" fontId="25" fillId="0" borderId="8" xfId="0" applyFont="1" applyBorder="1" applyAlignment="1">
      <alignment wrapText="1"/>
    </xf>
    <xf numFmtId="0" fontId="29" fillId="7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wrapText="1"/>
    </xf>
    <xf numFmtId="0" fontId="29" fillId="8" borderId="13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14" fontId="30" fillId="0" borderId="13" xfId="0" applyNumberFormat="1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wrapText="1"/>
    </xf>
    <xf numFmtId="0" fontId="25" fillId="0" borderId="13" xfId="0" applyFont="1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0" borderId="17" xfId="0" applyFont="1" applyBorder="1" applyAlignment="1">
      <alignment vertical="center" wrapText="1"/>
    </xf>
    <xf numFmtId="0" fontId="26" fillId="0" borderId="18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4" borderId="20" xfId="0" quotePrefix="1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4" fillId="9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35" fillId="0" borderId="1" xfId="0" applyFont="1" applyBorder="1" applyAlignment="1">
      <alignment horizontal="left" vertical="center" indent="1"/>
    </xf>
    <xf numFmtId="0" fontId="36" fillId="0" borderId="1" xfId="0" applyFont="1" applyBorder="1" applyAlignment="1">
      <alignment horizontal="left" vertical="center" indent="1"/>
    </xf>
    <xf numFmtId="0" fontId="11" fillId="2" borderId="1" xfId="0" applyFont="1" applyFill="1" applyBorder="1" applyAlignment="1">
      <alignment horizontal="left" vertical="center" indent="1"/>
    </xf>
    <xf numFmtId="3" fontId="14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wrapText="1" indent="1"/>
    </xf>
    <xf numFmtId="0" fontId="11" fillId="2" borderId="1" xfId="0" applyFont="1" applyFill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0" fillId="0" borderId="14" xfId="0" applyFont="1" applyBorder="1" applyAlignment="1">
      <alignment wrapText="1"/>
    </xf>
    <xf numFmtId="0" fontId="30" fillId="0" borderId="15" xfId="0" applyFont="1" applyBorder="1" applyAlignment="1">
      <alignment wrapText="1"/>
    </xf>
    <xf numFmtId="14" fontId="30" fillId="0" borderId="14" xfId="0" applyNumberFormat="1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Burndown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</c:f>
              <c:strCache>
                <c:ptCount val="1"/>
                <c:pt idx="0">
                  <c:v>Số tuần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chart'!$A$2:$A$45</c:f>
              <c:numCache>
                <c:formatCode>General</c:formatCode>
                <c:ptCount val="44"/>
                <c:pt idx="0">
                  <c:v>1</c:v>
                </c:pt>
                <c:pt idx="7">
                  <c:v>2</c:v>
                </c:pt>
                <c:pt idx="14">
                  <c:v>3</c:v>
                </c:pt>
                <c:pt idx="21">
                  <c:v>4</c:v>
                </c:pt>
                <c:pt idx="26">
                  <c:v>5</c:v>
                </c:pt>
                <c:pt idx="32">
                  <c:v>6</c:v>
                </c:pt>
                <c:pt idx="37">
                  <c:v>7</c:v>
                </c:pt>
                <c:pt idx="4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1-4C83-A0A1-BEB12FCE9862}"/>
            </c:ext>
          </c:extLst>
        </c:ser>
        <c:ser>
          <c:idx val="1"/>
          <c:order val="1"/>
          <c:tx>
            <c:strRef>
              <c:f>'Burndown chart'!$D$1</c:f>
              <c:strCache>
                <c:ptCount val="1"/>
                <c:pt idx="0">
                  <c:v>Số công việc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chart'!$D$2:$D$45</c:f>
              <c:numCache>
                <c:formatCode>General</c:formatCode>
                <c:ptCount val="44"/>
                <c:pt idx="0">
                  <c:v>58</c:v>
                </c:pt>
                <c:pt idx="1">
                  <c:v>57</c:v>
                </c:pt>
                <c:pt idx="2">
                  <c:v>56</c:v>
                </c:pt>
                <c:pt idx="3">
                  <c:v>55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49</c:v>
                </c:pt>
                <c:pt idx="10">
                  <c:v>48</c:v>
                </c:pt>
                <c:pt idx="11">
                  <c:v>47</c:v>
                </c:pt>
                <c:pt idx="12">
                  <c:v>46</c:v>
                </c:pt>
                <c:pt idx="13">
                  <c:v>45</c:v>
                </c:pt>
                <c:pt idx="14">
                  <c:v>44</c:v>
                </c:pt>
                <c:pt idx="15">
                  <c:v>43</c:v>
                </c:pt>
                <c:pt idx="16">
                  <c:v>42</c:v>
                </c:pt>
                <c:pt idx="17">
                  <c:v>41</c:v>
                </c:pt>
                <c:pt idx="18">
                  <c:v>40</c:v>
                </c:pt>
                <c:pt idx="19">
                  <c:v>39</c:v>
                </c:pt>
                <c:pt idx="20">
                  <c:v>38</c:v>
                </c:pt>
                <c:pt idx="21">
                  <c:v>37</c:v>
                </c:pt>
                <c:pt idx="22">
                  <c:v>36</c:v>
                </c:pt>
                <c:pt idx="23">
                  <c:v>35</c:v>
                </c:pt>
                <c:pt idx="24">
                  <c:v>34</c:v>
                </c:pt>
                <c:pt idx="25">
                  <c:v>33</c:v>
                </c:pt>
                <c:pt idx="26">
                  <c:v>32</c:v>
                </c:pt>
                <c:pt idx="27">
                  <c:v>31</c:v>
                </c:pt>
                <c:pt idx="28">
                  <c:v>30</c:v>
                </c:pt>
                <c:pt idx="29">
                  <c:v>28</c:v>
                </c:pt>
                <c:pt idx="30">
                  <c:v>26</c:v>
                </c:pt>
                <c:pt idx="31">
                  <c:v>24</c:v>
                </c:pt>
                <c:pt idx="32">
                  <c:v>22</c:v>
                </c:pt>
                <c:pt idx="33">
                  <c:v>20</c:v>
                </c:pt>
                <c:pt idx="34">
                  <c:v>18</c:v>
                </c:pt>
                <c:pt idx="35">
                  <c:v>16</c:v>
                </c:pt>
                <c:pt idx="36">
                  <c:v>14</c:v>
                </c:pt>
                <c:pt idx="37">
                  <c:v>12</c:v>
                </c:pt>
                <c:pt idx="38">
                  <c:v>10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1-4C83-A0A1-BEB12FCE9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306639"/>
        <c:axId val="1567281263"/>
      </c:lineChart>
      <c:catAx>
        <c:axId val="175030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81263"/>
        <c:crosses val="autoZero"/>
        <c:auto val="1"/>
        <c:lblAlgn val="ctr"/>
        <c:lblOffset val="100"/>
        <c:noMultiLvlLbl val="0"/>
      </c:catAx>
      <c:valAx>
        <c:axId val="15672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Công</a:t>
                </a:r>
                <a:r>
                  <a:rPr lang="en-US" baseline="0"/>
                  <a:t> việc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0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Thời gian cá nhân &amp; kế hoạch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6770778652668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'Dữ liệu dự án'!$H$3</c:f>
              <c:strCache>
                <c:ptCount val="1"/>
                <c:pt idx="0">
                  <c:v>Số giờ hoàn thành công việc kế hoạch (Giờ)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án'!$H$4:$H$61</c:f>
              <c:numCache>
                <c:formatCode>General</c:formatCode>
                <c:ptCount val="5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16</c:v>
                </c:pt>
                <c:pt idx="17">
                  <c:v>8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32</c:v>
                </c:pt>
                <c:pt idx="33">
                  <c:v>32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16</c:v>
                </c:pt>
                <c:pt idx="39">
                  <c:v>16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14</c:v>
                </c:pt>
                <c:pt idx="54">
                  <c:v>7</c:v>
                </c:pt>
                <c:pt idx="55">
                  <c:v>16</c:v>
                </c:pt>
                <c:pt idx="56">
                  <c:v>16</c:v>
                </c:pt>
                <c:pt idx="5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6-43DB-B2C0-CD100C432327}"/>
            </c:ext>
          </c:extLst>
        </c:ser>
        <c:ser>
          <c:idx val="1"/>
          <c:order val="1"/>
          <c:tx>
            <c:strRef>
              <c:f>'Dữ liệu dự án'!$J$3</c:f>
              <c:strCache>
                <c:ptCount val="1"/>
                <c:pt idx="0">
                  <c:v>Số giờ hoàn thành công việc cá nhân (Giờ)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án'!$J$4:$J$61</c:f>
              <c:numCache>
                <c:formatCode>General</c:formatCode>
                <c:ptCount val="58"/>
                <c:pt idx="0">
                  <c:v>15</c:v>
                </c:pt>
                <c:pt idx="1">
                  <c:v>15</c:v>
                </c:pt>
                <c:pt idx="2">
                  <c:v>7</c:v>
                </c:pt>
                <c:pt idx="3">
                  <c:v>7</c:v>
                </c:pt>
                <c:pt idx="4">
                  <c:v>15</c:v>
                </c:pt>
                <c:pt idx="5">
                  <c:v>7</c:v>
                </c:pt>
                <c:pt idx="6">
                  <c:v>21</c:v>
                </c:pt>
                <c:pt idx="7">
                  <c:v>7</c:v>
                </c:pt>
                <c:pt idx="8">
                  <c:v>16</c:v>
                </c:pt>
                <c:pt idx="9">
                  <c:v>16</c:v>
                </c:pt>
                <c:pt idx="10">
                  <c:v>10</c:v>
                </c:pt>
                <c:pt idx="11">
                  <c:v>10</c:v>
                </c:pt>
                <c:pt idx="12">
                  <c:v>10.5</c:v>
                </c:pt>
                <c:pt idx="13">
                  <c:v>6.5</c:v>
                </c:pt>
                <c:pt idx="14">
                  <c:v>8</c:v>
                </c:pt>
                <c:pt idx="15">
                  <c:v>8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14</c:v>
                </c:pt>
                <c:pt idx="20">
                  <c:v>20</c:v>
                </c:pt>
                <c:pt idx="21">
                  <c:v>43.5</c:v>
                </c:pt>
                <c:pt idx="22">
                  <c:v>46</c:v>
                </c:pt>
                <c:pt idx="23">
                  <c:v>31.5</c:v>
                </c:pt>
                <c:pt idx="24">
                  <c:v>34</c:v>
                </c:pt>
                <c:pt idx="25">
                  <c:v>36</c:v>
                </c:pt>
                <c:pt idx="26">
                  <c:v>35.5</c:v>
                </c:pt>
                <c:pt idx="27">
                  <c:v>32</c:v>
                </c:pt>
                <c:pt idx="28">
                  <c:v>30.5</c:v>
                </c:pt>
                <c:pt idx="29">
                  <c:v>35</c:v>
                </c:pt>
                <c:pt idx="30">
                  <c:v>32</c:v>
                </c:pt>
                <c:pt idx="31">
                  <c:v>35</c:v>
                </c:pt>
                <c:pt idx="32">
                  <c:v>30</c:v>
                </c:pt>
                <c:pt idx="33">
                  <c:v>25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13</c:v>
                </c:pt>
                <c:pt idx="39">
                  <c:v>13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14</c:v>
                </c:pt>
                <c:pt idx="52">
                  <c:v>11</c:v>
                </c:pt>
                <c:pt idx="53">
                  <c:v>10</c:v>
                </c:pt>
                <c:pt idx="54">
                  <c:v>16</c:v>
                </c:pt>
                <c:pt idx="55">
                  <c:v>6</c:v>
                </c:pt>
                <c:pt idx="56">
                  <c:v>12</c:v>
                </c:pt>
                <c:pt idx="5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6-43DB-B2C0-CD100C432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12192"/>
        <c:axId val="94894240"/>
      </c:lineChart>
      <c:catAx>
        <c:axId val="10981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4240"/>
        <c:crosses val="autoZero"/>
        <c:auto val="1"/>
        <c:lblAlgn val="ctr"/>
        <c:lblOffset val="100"/>
        <c:noMultiLvlLbl val="0"/>
      </c:catAx>
      <c:valAx>
        <c:axId val="948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án'!$B$4:$B$62</c15:sqref>
                  </c15:fullRef>
                </c:ext>
              </c:extLst>
              <c:f>'Dữ liệu dự án'!$B$4:$B$61</c:f>
              <c:strCache>
                <c:ptCount val="58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app, "Import file account" website</c:v>
                </c:pt>
                <c:pt idx="12">
                  <c:v>Design prototype, sequence, use case description "View company policy" website, , "Search account" website</c:v>
                </c:pt>
                <c:pt idx="13">
                  <c:v>Design prototype, sequence, use case description "View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Connect firebase and code funtion login app</c:v>
                </c:pt>
                <c:pt idx="26">
                  <c:v>Code handle "Logout" app</c:v>
                </c:pt>
                <c:pt idx="27">
                  <c:v>Code funtion forgot password</c:v>
                </c:pt>
                <c:pt idx="28">
                  <c:v>Code information staff</c:v>
                </c:pt>
                <c:pt idx="29">
                  <c:v>Code Front-end, back-end "Login, logout" website</c:v>
                </c:pt>
                <c:pt idx="30">
                  <c:v>Code Front-end, back-end "Upload organizational chart" website</c:v>
                </c:pt>
                <c:pt idx="31">
                  <c:v>Code Front-end, back-end  "Add company policy" website</c:v>
                </c:pt>
                <c:pt idx="32">
                  <c:v>Code Front-end, back-end  "Edit company policy" website</c:v>
                </c:pt>
                <c:pt idx="33">
                  <c:v>Code Front-end, back-end  "Delete company policy" website</c:v>
                </c:pt>
                <c:pt idx="34">
                  <c:v>Code Front-end, back-end  "View company policy" website</c:v>
                </c:pt>
                <c:pt idx="35">
                  <c:v>Code Front-end, back-end "View "Forgot password" website</c:v>
                </c:pt>
                <c:pt idx="36">
                  <c:v>Code Front-end, back-end "View organizational chart" website</c:v>
                </c:pt>
                <c:pt idx="37">
                  <c:v>Code Front-end, back-end "View account information" website</c:v>
                </c:pt>
                <c:pt idx="38">
                  <c:v>Code Front-end, back-end "Add account" website</c:v>
                </c:pt>
                <c:pt idx="39">
                  <c:v>Code Front-end, back-end "Edit, hide account" website</c:v>
                </c:pt>
                <c:pt idx="40">
                  <c:v>Test "Login" app</c:v>
                </c:pt>
                <c:pt idx="41">
                  <c:v>Test   "Login" website</c:v>
                </c:pt>
                <c:pt idx="42">
                  <c:v>Test  "Logout" app</c:v>
                </c:pt>
                <c:pt idx="43">
                  <c:v>Test  "Logout" website</c:v>
                </c:pt>
                <c:pt idx="44">
                  <c:v>Test  "Search personnel" app</c:v>
                </c:pt>
                <c:pt idx="45">
                  <c:v>Test  "View personnel" app</c:v>
                </c:pt>
                <c:pt idx="46">
                  <c:v>Test  "Upload organizational chart" website</c:v>
                </c:pt>
                <c:pt idx="47">
                  <c:v>Test  "View organizational chart" app</c:v>
                </c:pt>
                <c:pt idx="48">
                  <c:v>Test  "Add company policy" website</c:v>
                </c:pt>
                <c:pt idx="49">
                  <c:v>Test  "Edit company policy" website</c:v>
                </c:pt>
                <c:pt idx="50">
                  <c:v>Test  "Delete company policy" website</c:v>
                </c:pt>
                <c:pt idx="51">
                  <c:v>Test  "View company policy" app</c:v>
                </c:pt>
                <c:pt idx="52">
                  <c:v>Test  "View company policy" website</c:v>
                </c:pt>
                <c:pt idx="53">
                  <c:v>Test  "View "Forgot password" app &amp; "Change pass word" app</c:v>
                </c:pt>
                <c:pt idx="54">
                  <c:v>Test  "View organizational chart" website</c:v>
                </c:pt>
                <c:pt idx="55">
                  <c:v>Test  "View account information" website</c:v>
                </c:pt>
                <c:pt idx="56">
                  <c:v>Test  "Add account" website</c:v>
                </c:pt>
                <c:pt idx="57">
                  <c:v>Test  "Edit, hide account" website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án'!$D$4:$D$62</c15:sqref>
                  </c15:fullRef>
                </c:ext>
              </c:extLst>
              <c:f>'Dữ liệu dự án'!$D$4:$D$61</c:f>
              <c:numCache>
                <c:formatCode>m/d/yyyy</c:formatCode>
                <c:ptCount val="58"/>
                <c:pt idx="0">
                  <c:v>43822</c:v>
                </c:pt>
                <c:pt idx="1">
                  <c:v>43822</c:v>
                </c:pt>
                <c:pt idx="2">
                  <c:v>43824</c:v>
                </c:pt>
                <c:pt idx="3">
                  <c:v>43825</c:v>
                </c:pt>
                <c:pt idx="4">
                  <c:v>43829</c:v>
                </c:pt>
                <c:pt idx="5">
                  <c:v>43829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43836</c:v>
                </c:pt>
                <c:pt idx="10">
                  <c:v>43838</c:v>
                </c:pt>
                <c:pt idx="11">
                  <c:v>43839</c:v>
                </c:pt>
                <c:pt idx="12">
                  <c:v>43841</c:v>
                </c:pt>
                <c:pt idx="13">
                  <c:v>43843</c:v>
                </c:pt>
                <c:pt idx="14">
                  <c:v>43879</c:v>
                </c:pt>
                <c:pt idx="15">
                  <c:v>43881</c:v>
                </c:pt>
                <c:pt idx="16">
                  <c:v>43885</c:v>
                </c:pt>
                <c:pt idx="17">
                  <c:v>43888</c:v>
                </c:pt>
                <c:pt idx="18">
                  <c:v>43892</c:v>
                </c:pt>
                <c:pt idx="19">
                  <c:v>43892</c:v>
                </c:pt>
                <c:pt idx="20">
                  <c:v>43895</c:v>
                </c:pt>
                <c:pt idx="21">
                  <c:v>43822</c:v>
                </c:pt>
                <c:pt idx="22">
                  <c:v>43829</c:v>
                </c:pt>
                <c:pt idx="23">
                  <c:v>43878</c:v>
                </c:pt>
                <c:pt idx="24">
                  <c:v>43885</c:v>
                </c:pt>
                <c:pt idx="25">
                  <c:v>43822</c:v>
                </c:pt>
                <c:pt idx="26">
                  <c:v>43829</c:v>
                </c:pt>
                <c:pt idx="27">
                  <c:v>43878</c:v>
                </c:pt>
                <c:pt idx="28">
                  <c:v>43885</c:v>
                </c:pt>
                <c:pt idx="29">
                  <c:v>43822</c:v>
                </c:pt>
                <c:pt idx="30">
                  <c:v>43831</c:v>
                </c:pt>
                <c:pt idx="31">
                  <c:v>43839</c:v>
                </c:pt>
                <c:pt idx="32">
                  <c:v>43881</c:v>
                </c:pt>
                <c:pt idx="33">
                  <c:v>43886</c:v>
                </c:pt>
                <c:pt idx="34">
                  <c:v>43837</c:v>
                </c:pt>
                <c:pt idx="35">
                  <c:v>43879</c:v>
                </c:pt>
                <c:pt idx="36">
                  <c:v>43829</c:v>
                </c:pt>
                <c:pt idx="37">
                  <c:v>43892</c:v>
                </c:pt>
                <c:pt idx="38">
                  <c:v>43894</c:v>
                </c:pt>
                <c:pt idx="39">
                  <c:v>43897</c:v>
                </c:pt>
                <c:pt idx="40">
                  <c:v>43824</c:v>
                </c:pt>
                <c:pt idx="41">
                  <c:v>43824</c:v>
                </c:pt>
                <c:pt idx="42">
                  <c:v>43826</c:v>
                </c:pt>
                <c:pt idx="43">
                  <c:v>43829</c:v>
                </c:pt>
                <c:pt idx="44">
                  <c:v>43831</c:v>
                </c:pt>
                <c:pt idx="45">
                  <c:v>43832</c:v>
                </c:pt>
                <c:pt idx="46">
                  <c:v>43836</c:v>
                </c:pt>
                <c:pt idx="47">
                  <c:v>43838</c:v>
                </c:pt>
                <c:pt idx="48">
                  <c:v>43839</c:v>
                </c:pt>
                <c:pt idx="49">
                  <c:v>43839</c:v>
                </c:pt>
                <c:pt idx="50">
                  <c:v>43843</c:v>
                </c:pt>
                <c:pt idx="51">
                  <c:v>43879</c:v>
                </c:pt>
                <c:pt idx="52">
                  <c:v>43881</c:v>
                </c:pt>
                <c:pt idx="53">
                  <c:v>43885</c:v>
                </c:pt>
                <c:pt idx="54">
                  <c:v>43888</c:v>
                </c:pt>
                <c:pt idx="55">
                  <c:v>43892</c:v>
                </c:pt>
                <c:pt idx="56">
                  <c:v>43892</c:v>
                </c:pt>
                <c:pt idx="57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án'!$B$4:$B$62</c15:sqref>
                  </c15:fullRef>
                </c:ext>
              </c:extLst>
              <c:f>'Dữ liệu dự án'!$B$4:$B$61</c:f>
              <c:strCache>
                <c:ptCount val="58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app, "Import file account" website</c:v>
                </c:pt>
                <c:pt idx="12">
                  <c:v>Design prototype, sequence, use case description "View company policy" website, , "Search account" website</c:v>
                </c:pt>
                <c:pt idx="13">
                  <c:v>Design prototype, sequence, use case description "View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Connect firebase and code funtion login app</c:v>
                </c:pt>
                <c:pt idx="26">
                  <c:v>Code handle "Logout" app</c:v>
                </c:pt>
                <c:pt idx="27">
                  <c:v>Code funtion forgot password</c:v>
                </c:pt>
                <c:pt idx="28">
                  <c:v>Code information staff</c:v>
                </c:pt>
                <c:pt idx="29">
                  <c:v>Code Front-end, back-end "Login, logout" website</c:v>
                </c:pt>
                <c:pt idx="30">
                  <c:v>Code Front-end, back-end "Upload organizational chart" website</c:v>
                </c:pt>
                <c:pt idx="31">
                  <c:v>Code Front-end, back-end  "Add company policy" website</c:v>
                </c:pt>
                <c:pt idx="32">
                  <c:v>Code Front-end, back-end  "Edit company policy" website</c:v>
                </c:pt>
                <c:pt idx="33">
                  <c:v>Code Front-end, back-end  "Delete company policy" website</c:v>
                </c:pt>
                <c:pt idx="34">
                  <c:v>Code Front-end, back-end  "View company policy" website</c:v>
                </c:pt>
                <c:pt idx="35">
                  <c:v>Code Front-end, back-end "View "Forgot password" website</c:v>
                </c:pt>
                <c:pt idx="36">
                  <c:v>Code Front-end, back-end "View organizational chart" website</c:v>
                </c:pt>
                <c:pt idx="37">
                  <c:v>Code Front-end, back-end "View account information" website</c:v>
                </c:pt>
                <c:pt idx="38">
                  <c:v>Code Front-end, back-end "Add account" website</c:v>
                </c:pt>
                <c:pt idx="39">
                  <c:v>Code Front-end, back-end "Edit, hide account" website</c:v>
                </c:pt>
                <c:pt idx="40">
                  <c:v>Test "Login" app</c:v>
                </c:pt>
                <c:pt idx="41">
                  <c:v>Test   "Login" website</c:v>
                </c:pt>
                <c:pt idx="42">
                  <c:v>Test  "Logout" app</c:v>
                </c:pt>
                <c:pt idx="43">
                  <c:v>Test  "Logout" website</c:v>
                </c:pt>
                <c:pt idx="44">
                  <c:v>Test  "Search personnel" app</c:v>
                </c:pt>
                <c:pt idx="45">
                  <c:v>Test  "View personnel" app</c:v>
                </c:pt>
                <c:pt idx="46">
                  <c:v>Test  "Upload organizational chart" website</c:v>
                </c:pt>
                <c:pt idx="47">
                  <c:v>Test  "View organizational chart" app</c:v>
                </c:pt>
                <c:pt idx="48">
                  <c:v>Test  "Add company policy" website</c:v>
                </c:pt>
                <c:pt idx="49">
                  <c:v>Test  "Edit company policy" website</c:v>
                </c:pt>
                <c:pt idx="50">
                  <c:v>Test  "Delete company policy" website</c:v>
                </c:pt>
                <c:pt idx="51">
                  <c:v>Test  "View company policy" app</c:v>
                </c:pt>
                <c:pt idx="52">
                  <c:v>Test  "View company policy" website</c:v>
                </c:pt>
                <c:pt idx="53">
                  <c:v>Test  "View "Forgot password" app &amp; "Change pass word" app</c:v>
                </c:pt>
                <c:pt idx="54">
                  <c:v>Test  "View organizational chart" website</c:v>
                </c:pt>
                <c:pt idx="55">
                  <c:v>Test  "View account information" website</c:v>
                </c:pt>
                <c:pt idx="56">
                  <c:v>Test  "Add account" website</c:v>
                </c:pt>
                <c:pt idx="57">
                  <c:v>Test  "Edit, hide account" website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án'!$F$4:$F$62</c15:sqref>
                  </c15:fullRef>
                </c:ext>
              </c:extLst>
              <c:f>'Dữ liệu dự án'!$F$4:$F$61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77636864"/>
        <c:axId val="1077627072"/>
      </c:barChart>
      <c:catAx>
        <c:axId val="10776368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27072"/>
        <c:crosses val="autoZero"/>
        <c:auto val="1"/>
        <c:lblAlgn val="ctr"/>
        <c:lblOffset val="100"/>
        <c:noMultiLvlLbl val="0"/>
      </c:catAx>
      <c:valAx>
        <c:axId val="1077627072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776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án'!$B$79:$B$83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án'!$C$79:$C$83</c:f>
              <c:numCache>
                <c:formatCode>General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4</c:v>
                </c:pt>
                <c:pt idx="3">
                  <c:v>11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1808"/>
        <c:axId val="1082992896"/>
      </c:barChart>
      <c:catAx>
        <c:axId val="108299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18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án'!$B$67:$B$70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án'!$C$67:$C$70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án'!$B$74:$B$75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án'!$C$74:$C$75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3001056"/>
        <c:axId val="1083001600"/>
      </c:barChart>
      <c:catAx>
        <c:axId val="1083001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600"/>
        <c:crossesAt val="0"/>
        <c:auto val="1"/>
        <c:lblAlgn val="ctr"/>
        <c:lblOffset val="100"/>
        <c:noMultiLvlLbl val="0"/>
      </c:catAx>
      <c:valAx>
        <c:axId val="10830016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05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987797</xdr:colOff>
      <xdr:row>0</xdr:row>
      <xdr:rowOff>29134</xdr:rowOff>
    </xdr:from>
    <xdr:to>
      <xdr:col>7</xdr:col>
      <xdr:colOff>974911</xdr:colOff>
      <xdr:row>13</xdr:row>
      <xdr:rowOff>150158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2F8170BD-C84B-4275-A02E-813EED6E3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7226FAEC-2BAC-4091-8506-3F759B23D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O13" sqref="O13"/>
    </sheetView>
  </sheetViews>
  <sheetFormatPr defaultColWidth="8" defaultRowHeight="14.25"/>
  <cols>
    <col min="1" max="11" width="8" style="36"/>
    <col min="12" max="12" width="14.25" style="36" customWidth="1"/>
    <col min="13" max="13" width="13.5" style="36" customWidth="1"/>
    <col min="14" max="14" width="18.875" style="36" customWidth="1"/>
    <col min="15" max="15" width="13.75" style="36" customWidth="1"/>
    <col min="16" max="16384" width="8" style="36"/>
  </cols>
  <sheetData>
    <row r="1" spans="1:26" ht="16.5" thickBot="1">
      <c r="A1" s="75" t="s">
        <v>126</v>
      </c>
      <c r="B1" s="76"/>
      <c r="C1" s="76"/>
      <c r="D1" s="76"/>
      <c r="E1" s="76"/>
      <c r="F1" s="76"/>
      <c r="G1" s="76"/>
      <c r="H1" s="76"/>
      <c r="I1" s="76"/>
      <c r="J1" s="77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6.5" thickBot="1">
      <c r="A2" s="78"/>
      <c r="B2" s="79"/>
      <c r="C2" s="79"/>
      <c r="D2" s="79"/>
      <c r="E2" s="79"/>
      <c r="F2" s="79"/>
      <c r="G2" s="79"/>
      <c r="H2" s="79"/>
      <c r="I2" s="79"/>
      <c r="J2" s="80"/>
      <c r="K2" s="35"/>
      <c r="L2" s="37"/>
      <c r="M2" s="37"/>
      <c r="N2" s="37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2.25" thickBot="1">
      <c r="A3" s="78"/>
      <c r="B3" s="79"/>
      <c r="C3" s="79"/>
      <c r="D3" s="79"/>
      <c r="E3" s="79"/>
      <c r="F3" s="79"/>
      <c r="G3" s="79"/>
      <c r="H3" s="79"/>
      <c r="I3" s="79"/>
      <c r="J3" s="80"/>
      <c r="K3" s="38"/>
      <c r="L3" s="39" t="s">
        <v>56</v>
      </c>
      <c r="M3" s="81" t="s">
        <v>57</v>
      </c>
      <c r="N3" s="82"/>
      <c r="O3" s="4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7.25" thickBot="1">
      <c r="A4" s="78"/>
      <c r="B4" s="79"/>
      <c r="C4" s="79"/>
      <c r="D4" s="79"/>
      <c r="E4" s="79"/>
      <c r="F4" s="79"/>
      <c r="G4" s="79"/>
      <c r="H4" s="79"/>
      <c r="I4" s="79"/>
      <c r="J4" s="80"/>
      <c r="K4" s="38"/>
      <c r="L4" s="41" t="s">
        <v>58</v>
      </c>
      <c r="M4" s="81" t="s">
        <v>59</v>
      </c>
      <c r="N4" s="82"/>
      <c r="O4" s="4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6.5" thickBot="1">
      <c r="A5" s="78"/>
      <c r="B5" s="79"/>
      <c r="C5" s="79"/>
      <c r="D5" s="79"/>
      <c r="E5" s="79"/>
      <c r="F5" s="79"/>
      <c r="G5" s="79"/>
      <c r="H5" s="79"/>
      <c r="I5" s="79"/>
      <c r="J5" s="80"/>
      <c r="K5" s="38"/>
      <c r="L5" s="39" t="s">
        <v>60</v>
      </c>
      <c r="M5" s="81" t="s">
        <v>127</v>
      </c>
      <c r="N5" s="82"/>
      <c r="O5" s="4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6.5" thickBot="1">
      <c r="A6" s="78"/>
      <c r="B6" s="79"/>
      <c r="C6" s="79"/>
      <c r="D6" s="79"/>
      <c r="E6" s="79"/>
      <c r="F6" s="79"/>
      <c r="G6" s="79"/>
      <c r="H6" s="79"/>
      <c r="I6" s="79"/>
      <c r="J6" s="80"/>
      <c r="K6" s="38"/>
      <c r="L6" s="41" t="s">
        <v>61</v>
      </c>
      <c r="M6" s="81" t="s">
        <v>62</v>
      </c>
      <c r="N6" s="82"/>
      <c r="O6" s="4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2.25" thickBot="1">
      <c r="A7" s="78"/>
      <c r="B7" s="79"/>
      <c r="C7" s="79"/>
      <c r="D7" s="79"/>
      <c r="E7" s="79"/>
      <c r="F7" s="79"/>
      <c r="G7" s="79"/>
      <c r="H7" s="79"/>
      <c r="I7" s="79"/>
      <c r="J7" s="80"/>
      <c r="K7" s="38"/>
      <c r="L7" s="39" t="s">
        <v>63</v>
      </c>
      <c r="M7" s="83">
        <v>43508</v>
      </c>
      <c r="N7" s="84"/>
      <c r="O7" s="40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6.5" thickBot="1">
      <c r="A8" s="78"/>
      <c r="B8" s="79"/>
      <c r="C8" s="79"/>
      <c r="D8" s="79"/>
      <c r="E8" s="79"/>
      <c r="F8" s="79"/>
      <c r="G8" s="79"/>
      <c r="H8" s="79"/>
      <c r="I8" s="79"/>
      <c r="J8" s="80"/>
      <c r="K8" s="35"/>
      <c r="L8" s="40"/>
      <c r="M8" s="40"/>
      <c r="N8" s="40"/>
      <c r="O8" s="40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6.5" thickBot="1">
      <c r="A9" s="78"/>
      <c r="B9" s="79"/>
      <c r="C9" s="79"/>
      <c r="D9" s="79"/>
      <c r="E9" s="79"/>
      <c r="F9" s="79"/>
      <c r="G9" s="79"/>
      <c r="H9" s="79"/>
      <c r="I9" s="79"/>
      <c r="J9" s="80"/>
      <c r="K9" s="35"/>
      <c r="L9" s="40"/>
      <c r="M9" s="40"/>
      <c r="N9" s="40"/>
      <c r="O9" s="40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6.5" thickBot="1">
      <c r="A10" s="78"/>
      <c r="B10" s="79"/>
      <c r="C10" s="79"/>
      <c r="D10" s="79"/>
      <c r="E10" s="79"/>
      <c r="F10" s="79"/>
      <c r="G10" s="79"/>
      <c r="H10" s="79"/>
      <c r="I10" s="79"/>
      <c r="J10" s="80"/>
      <c r="K10" s="35"/>
      <c r="L10" s="42"/>
      <c r="M10" s="42"/>
      <c r="N10" s="42"/>
      <c r="O10" s="42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6.5" thickBot="1">
      <c r="A11" s="78"/>
      <c r="B11" s="79"/>
      <c r="C11" s="79"/>
      <c r="D11" s="79"/>
      <c r="E11" s="79"/>
      <c r="F11" s="79"/>
      <c r="G11" s="79"/>
      <c r="H11" s="79"/>
      <c r="I11" s="79"/>
      <c r="J11" s="80"/>
      <c r="K11" s="38"/>
      <c r="L11" s="85" t="s">
        <v>64</v>
      </c>
      <c r="M11" s="86"/>
      <c r="N11" s="86"/>
      <c r="O11" s="87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6.5" thickBot="1">
      <c r="A12" s="78"/>
      <c r="B12" s="79"/>
      <c r="C12" s="79"/>
      <c r="D12" s="79"/>
      <c r="E12" s="79"/>
      <c r="F12" s="79"/>
      <c r="G12" s="79"/>
      <c r="H12" s="79"/>
      <c r="I12" s="79"/>
      <c r="J12" s="80"/>
      <c r="K12" s="38"/>
      <c r="L12" s="43" t="s">
        <v>65</v>
      </c>
      <c r="M12" s="43" t="s">
        <v>66</v>
      </c>
      <c r="N12" s="43" t="s">
        <v>67</v>
      </c>
      <c r="O12" s="43" t="s">
        <v>68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46.5" thickBot="1">
      <c r="A13" s="78"/>
      <c r="B13" s="79"/>
      <c r="C13" s="79"/>
      <c r="D13" s="79"/>
      <c r="E13" s="79"/>
      <c r="F13" s="79"/>
      <c r="G13" s="79"/>
      <c r="H13" s="79"/>
      <c r="I13" s="79"/>
      <c r="J13" s="80"/>
      <c r="K13" s="38"/>
      <c r="L13" s="44" t="s">
        <v>69</v>
      </c>
      <c r="M13" s="45">
        <v>43508</v>
      </c>
      <c r="N13" s="46" t="s">
        <v>62</v>
      </c>
      <c r="O13" s="47" t="s">
        <v>128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6.5" thickBot="1">
      <c r="A14" s="78"/>
      <c r="B14" s="79"/>
      <c r="C14" s="79"/>
      <c r="D14" s="79"/>
      <c r="E14" s="79"/>
      <c r="F14" s="79"/>
      <c r="G14" s="79"/>
      <c r="H14" s="79"/>
      <c r="I14" s="79"/>
      <c r="J14" s="80"/>
      <c r="K14" s="38"/>
      <c r="L14" s="48"/>
      <c r="M14" s="49"/>
      <c r="N14" s="49"/>
      <c r="O14" s="49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6.5" thickBot="1">
      <c r="A15" s="78"/>
      <c r="B15" s="79"/>
      <c r="C15" s="79"/>
      <c r="D15" s="79"/>
      <c r="E15" s="79"/>
      <c r="F15" s="79"/>
      <c r="G15" s="79"/>
      <c r="H15" s="79"/>
      <c r="I15" s="79"/>
      <c r="J15" s="80"/>
      <c r="K15" s="38"/>
      <c r="L15" s="48"/>
      <c r="M15" s="49"/>
      <c r="N15" s="49"/>
      <c r="O15" s="49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6.5" thickBot="1">
      <c r="A16" s="78"/>
      <c r="B16" s="79"/>
      <c r="C16" s="79"/>
      <c r="D16" s="79"/>
      <c r="E16" s="79"/>
      <c r="F16" s="79"/>
      <c r="G16" s="79"/>
      <c r="H16" s="79"/>
      <c r="I16" s="79"/>
      <c r="J16" s="80"/>
      <c r="K16" s="38"/>
      <c r="L16" s="50"/>
      <c r="M16" s="51"/>
      <c r="N16" s="51"/>
      <c r="O16" s="51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6.5" thickBot="1">
      <c r="A17" s="78"/>
      <c r="B17" s="79"/>
      <c r="C17" s="79"/>
      <c r="D17" s="79"/>
      <c r="E17" s="79"/>
      <c r="F17" s="79"/>
      <c r="G17" s="79"/>
      <c r="H17" s="79"/>
      <c r="I17" s="79"/>
      <c r="J17" s="80"/>
      <c r="K17" s="38"/>
      <c r="L17" s="50"/>
      <c r="M17" s="51"/>
      <c r="N17" s="51"/>
      <c r="O17" s="51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6.5" thickBot="1">
      <c r="A18" s="78"/>
      <c r="B18" s="79"/>
      <c r="C18" s="79"/>
      <c r="D18" s="79"/>
      <c r="E18" s="79"/>
      <c r="F18" s="79"/>
      <c r="G18" s="79"/>
      <c r="H18" s="79"/>
      <c r="I18" s="79"/>
      <c r="J18" s="80"/>
      <c r="K18" s="38"/>
      <c r="L18" s="50"/>
      <c r="M18" s="51"/>
      <c r="N18" s="51"/>
      <c r="O18" s="51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6.5" thickBot="1">
      <c r="A19" s="78"/>
      <c r="B19" s="79"/>
      <c r="C19" s="79"/>
      <c r="D19" s="79"/>
      <c r="E19" s="79"/>
      <c r="F19" s="79"/>
      <c r="G19" s="79"/>
      <c r="H19" s="79"/>
      <c r="I19" s="79"/>
      <c r="J19" s="80"/>
      <c r="K19" s="38"/>
      <c r="L19" s="50"/>
      <c r="M19" s="51"/>
      <c r="N19" s="51"/>
      <c r="O19" s="51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6.5" thickBot="1">
      <c r="A20" s="78"/>
      <c r="B20" s="79"/>
      <c r="C20" s="79"/>
      <c r="D20" s="79"/>
      <c r="E20" s="79"/>
      <c r="F20" s="79"/>
      <c r="G20" s="79"/>
      <c r="H20" s="79"/>
      <c r="I20" s="79"/>
      <c r="J20" s="80"/>
      <c r="K20" s="38"/>
      <c r="L20" s="50"/>
      <c r="M20" s="51"/>
      <c r="N20" s="51"/>
      <c r="O20" s="51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42" thickBot="1">
      <c r="A21" s="52"/>
      <c r="B21" s="53"/>
      <c r="C21" s="53"/>
      <c r="D21" s="53"/>
      <c r="E21" s="53"/>
      <c r="F21" s="53"/>
      <c r="G21" s="53"/>
      <c r="H21" s="53"/>
      <c r="I21" s="53"/>
      <c r="J21" s="5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42" thickBot="1">
      <c r="A22" s="52"/>
      <c r="B22" s="53"/>
      <c r="C22" s="53"/>
      <c r="D22" s="53"/>
      <c r="E22" s="53"/>
      <c r="F22" s="53"/>
      <c r="G22" s="53"/>
      <c r="H22" s="53"/>
      <c r="I22" s="53"/>
      <c r="J22" s="5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42" thickBot="1">
      <c r="A23" s="52"/>
      <c r="B23" s="53"/>
      <c r="C23" s="53"/>
      <c r="D23" s="53"/>
      <c r="E23" s="53"/>
      <c r="F23" s="53"/>
      <c r="G23" s="53"/>
      <c r="H23" s="53"/>
      <c r="I23" s="53"/>
      <c r="J23" s="5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42" thickBot="1">
      <c r="A24" s="52"/>
      <c r="B24" s="53"/>
      <c r="C24" s="53"/>
      <c r="D24" s="53"/>
      <c r="E24" s="53"/>
      <c r="F24" s="53"/>
      <c r="G24" s="53"/>
      <c r="H24" s="53"/>
      <c r="I24" s="53"/>
      <c r="J24" s="5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42" thickBot="1">
      <c r="A25" s="52"/>
      <c r="B25" s="53"/>
      <c r="C25" s="53"/>
      <c r="D25" s="53"/>
      <c r="E25" s="53"/>
      <c r="F25" s="53"/>
      <c r="G25" s="53"/>
      <c r="H25" s="53"/>
      <c r="I25" s="53"/>
      <c r="J25" s="5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42" thickBot="1">
      <c r="A26" s="52"/>
      <c r="B26" s="53"/>
      <c r="C26" s="53"/>
      <c r="D26" s="53"/>
      <c r="E26" s="53"/>
      <c r="F26" s="53"/>
      <c r="G26" s="53"/>
      <c r="H26" s="53"/>
      <c r="I26" s="53"/>
      <c r="J26" s="5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42" thickBot="1">
      <c r="A27" s="52"/>
      <c r="B27" s="53"/>
      <c r="C27" s="53"/>
      <c r="D27" s="53"/>
      <c r="E27" s="53"/>
      <c r="F27" s="53"/>
      <c r="G27" s="53"/>
      <c r="H27" s="53"/>
      <c r="I27" s="53"/>
      <c r="J27" s="5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2" thickBot="1">
      <c r="A28" s="52"/>
      <c r="B28" s="53"/>
      <c r="C28" s="53"/>
      <c r="D28" s="53"/>
      <c r="E28" s="53"/>
      <c r="F28" s="53"/>
      <c r="G28" s="53"/>
      <c r="H28" s="53"/>
      <c r="I28" s="53"/>
      <c r="J28" s="5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42" thickBot="1">
      <c r="A29" s="52"/>
      <c r="B29" s="53"/>
      <c r="C29" s="53"/>
      <c r="D29" s="53"/>
      <c r="E29" s="53"/>
      <c r="F29" s="53"/>
      <c r="G29" s="53"/>
      <c r="H29" s="53"/>
      <c r="I29" s="53"/>
      <c r="J29" s="5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42" thickBot="1">
      <c r="A30" s="52"/>
      <c r="B30" s="53"/>
      <c r="C30" s="53"/>
      <c r="D30" s="53"/>
      <c r="E30" s="53"/>
      <c r="F30" s="53"/>
      <c r="G30" s="53"/>
      <c r="H30" s="53"/>
      <c r="I30" s="53"/>
      <c r="J30" s="5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42" thickBot="1">
      <c r="A31" s="52"/>
      <c r="B31" s="53"/>
      <c r="C31" s="53"/>
      <c r="D31" s="53"/>
      <c r="E31" s="53"/>
      <c r="F31" s="53"/>
      <c r="G31" s="53"/>
      <c r="H31" s="53"/>
      <c r="I31" s="53"/>
      <c r="J31" s="5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42" thickBot="1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5" thickBo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5" thickBo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5" thickBo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5" thickBo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5" thickBo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5" thickBo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5" thickBo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5" thickBo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5" thickBo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5" thickBo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5" thickBo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5" thickBo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5" thickBo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5" thickBo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5" thickBo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6.5" thickBo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5" thickBo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5" thickBo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6.5" thickBo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5" thickBo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5" thickBo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5" thickBo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5" thickBo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5" thickBo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5" thickBo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5" thickBo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5" thickBo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6.5" thickBo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6.5" thickBo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6.5" thickBo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6.5" thickBo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6.5" thickBo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6.5" thickBo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6.5" thickBo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6.5" thickBo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6.5" thickBo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6.5" thickBo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6.5" thickBo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5" thickBo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5" thickBo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5" thickBo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5" thickBo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5" thickBo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5" thickBo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5" thickBo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5" thickBo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5" thickBo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5" thickBo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5" thickBo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5" thickBo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5" thickBo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6.5" thickBo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6.5" thickBo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6.5" thickBo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5" thickBo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5" thickBo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5" thickBo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5" thickBo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5" thickBo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5" thickBo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5" thickBo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5" thickBo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5" thickBo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5" thickBo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5" thickBo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5" thickBo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5" thickBo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5" thickBo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5" thickBo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5" thickBo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5" thickBo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5" thickBo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5" thickBo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5" thickBo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5" thickBo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5" thickBo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5" thickBo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5" thickBo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5" thickBo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5" thickBo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5" thickBo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5" thickBo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5" thickBo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5" thickBo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5" thickBo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5" thickBo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5" thickBo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5" thickBo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5" thickBo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5" thickBo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5" thickBo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5" thickBo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5" thickBo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5" thickBo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5" thickBo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5" thickBo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5" thickBo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5" thickBo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5" thickBo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5" thickBo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5" thickBo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5" thickBo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5" thickBo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5" thickBo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5" thickBo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5" thickBo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5" thickBo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5" thickBo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5" thickBo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5" thickBo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5" thickBo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5" thickBo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5" thickBo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5" thickBo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5" thickBo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5" thickBo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5" thickBo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5" thickBo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5" thickBo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5" thickBo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5" thickBo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5" thickBo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5" thickBo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5" thickBo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5" thickBo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5" thickBo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5" thickBo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5" thickBo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5" thickBo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5" thickBo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5" thickBo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5" thickBo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5" thickBo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5" thickBo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5" thickBo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5" thickBo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5" thickBo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5" thickBo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5" thickBo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5" thickBo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5" thickBo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5" thickBo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5" thickBo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5" thickBo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5" thickBo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5" thickBo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5" thickBo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5" thickBo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5" thickBo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5" thickBo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5" thickBo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5" thickBo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5" thickBo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5" thickBo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5" thickBo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5" thickBo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5" thickBo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5" thickBo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5" thickBo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5" thickBo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5" thickBo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5" thickBo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5" thickBo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5" thickBo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5" thickBo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5" thickBo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5" thickBo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5" thickBo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5" thickBo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5" thickBo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5" thickBo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5" thickBo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5" thickBo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5" thickBo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5" thickBo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5" thickBo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5" thickBo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5" thickBo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5" thickBo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5" thickBo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5" thickBo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5" thickBo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5" thickBo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5" thickBo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5" thickBo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5" thickBo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5" thickBo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5" thickBo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5" thickBo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5" thickBo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5" thickBo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5" thickBo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5" thickBo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5" thickBo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5" thickBo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5" thickBo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5" thickBo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5" thickBo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5" thickBo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5" thickBo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5" thickBo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5" thickBo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5" thickBo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5" thickBo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5" thickBo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5" thickBo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5" thickBo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5" thickBo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5" thickBo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5" thickBo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5" thickBo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5" thickBo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5" thickBo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5" thickBo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5" thickBo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5" thickBo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5" thickBo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5" thickBo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5" thickBo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5" thickBo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5" thickBo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5" thickBo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5" thickBo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5" thickBo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5" thickBo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5" thickBo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5" thickBo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5" thickBo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5" thickBo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5" thickBo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5" thickBo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5" thickBo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5" thickBo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5" thickBo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5" thickBo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5" thickBo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5" thickBo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5" thickBo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5" thickBo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5" thickBo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5" thickBo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5" thickBo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5" thickBo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5" thickBo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5" thickBo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5" thickBo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5" thickBo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5" thickBo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5" thickBo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5" thickBo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5" thickBo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5" thickBo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5" thickBo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5" thickBo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5" thickBo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5" thickBo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5" thickBo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5" thickBo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5" thickBo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5" thickBo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5" thickBo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5" thickBo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5" thickBo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5" thickBo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5" thickBo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5" thickBo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5" thickBo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5" thickBo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5" thickBo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5" thickBo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5" thickBo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5" thickBo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5" thickBo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5" thickBo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5" thickBo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5" thickBo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5" thickBo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5" thickBo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5" thickBo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5" thickBo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5" thickBo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5" thickBo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5" thickBo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5" thickBo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5" thickBo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5" thickBo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5" thickBo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5" thickBo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5" thickBo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5" thickBo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5" thickBo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5" thickBo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5" thickBo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5" thickBo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5" thickBo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5" thickBo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5" thickBo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5" thickBo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5" thickBo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5" thickBo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5" thickBo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5" thickBo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5" thickBo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5" thickBo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5" thickBo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5" thickBo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5" thickBo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5" thickBo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5" thickBo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5" thickBo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5" thickBo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5" thickBo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6.5" thickBo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6.5" thickBo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6.5" thickBo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6.5" thickBo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6.5" thickBo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6.5" thickBo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6.5" thickBo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6.5" thickBo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6.5" thickBo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6.5" thickBo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6.5" thickBo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6.5" thickBo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6.5" thickBo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6.5" thickBo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6.5" thickBo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6.5" thickBo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6.5" thickBo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6.5" thickBo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6.5" thickBo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6.5" thickBo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6.5" thickBo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6.5" thickBo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6.5" thickBo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6.5" thickBo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6.5" thickBo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6.5" thickBo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6.5" thickBo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6.5" thickBo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6.5" thickBo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6.5" thickBo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6.5" thickBo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6.5" thickBo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6.5" thickBo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6.5" thickBo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6.5" thickBo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6.5" thickBo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6.5" thickBo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6.5" thickBo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6.5" thickBo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6.5" thickBo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6.5" thickBo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6.5" thickBo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6.5" thickBo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6.5" thickBo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6.5" thickBo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6.5" thickBo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6.5" thickBo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6.5" thickBo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6.5" thickBo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6.5" thickBo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6.5" thickBo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6.5" thickBo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6.5" thickBo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6.5" thickBo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6.5" thickBo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6.5" thickBo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6.5" thickBo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6.5" thickBo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6.5" thickBo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6.5" thickBo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6.5" thickBo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6.5" thickBo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6.5" thickBo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6.5" thickBo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6.5" thickBo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6.5" thickBo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6.5" thickBo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6.5" thickBo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6.5" thickBo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6.5" thickBo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6.5" thickBo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6.5" thickBo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6.5" thickBo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6.5" thickBo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6.5" thickBo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6.5" thickBo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6.5" thickBo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6.5" thickBo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6.5" thickBo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6.5" thickBo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6.5" thickBo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6.5" thickBo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6.5" thickBo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6.5" thickBo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6.5" thickBo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6.5" thickBo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6.5" thickBo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6.5" thickBo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6.5" thickBo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6.5" thickBo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6.5" thickBo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6.5" thickBo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6.5" thickBo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6.5" thickBo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6.5" thickBo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6.5" thickBo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6.5" thickBo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6.5" thickBo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6.5" thickBo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6.5" thickBo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6.5" thickBo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6.5" thickBo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6.5" thickBo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6.5" thickBo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6.5" thickBo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6.5" thickBo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6.5" thickBo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6.5" thickBo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6.5" thickBo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6.5" thickBo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6.5" thickBo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6.5" thickBo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6.5" thickBo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6.5" thickBo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6.5" thickBo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6.5" thickBo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6.5" thickBo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6.5" thickBo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6.5" thickBo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6.5" thickBo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6.5" thickBo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6.5" thickBo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6.5" thickBo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6.5" thickBo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6.5" thickBo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6.5" thickBo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6.5" thickBo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6.5" thickBo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6.5" thickBo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6.5" thickBo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6.5" thickBo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6.5" thickBo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6.5" thickBo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6.5" thickBo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6.5" thickBo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6.5" thickBo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6.5" thickBo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6.5" thickBo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6.5" thickBo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6.5" thickBo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6.5" thickBo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6.5" thickBo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6.5" thickBo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6.5" thickBo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6.5" thickBo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6.5" thickBo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6.5" thickBo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6.5" thickBo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6.5" thickBo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6.5" thickBo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6.5" thickBo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6.5" thickBo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6.5" thickBo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6.5" thickBo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6.5" thickBo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6.5" thickBo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6.5" thickBo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6.5" thickBo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6.5" thickBo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6.5" thickBo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6.5" thickBo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6.5" thickBo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6.5" thickBo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6.5" thickBo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6.5" thickBo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6.5" thickBo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6.5" thickBo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6.5" thickBo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6.5" thickBo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6.5" thickBo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6.5" thickBo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6.5" thickBo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6.5" thickBo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6.5" thickBo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6.5" thickBo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6.5" thickBo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6.5" thickBo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6.5" thickBo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6.5" thickBo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6.5" thickBo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6.5" thickBo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6.5" thickBo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6.5" thickBo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6.5" thickBo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6.5" thickBo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6.5" thickBo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6.5" thickBo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6.5" thickBo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6.5" thickBo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6.5" thickBo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6.5" thickBo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6.5" thickBo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6.5" thickBo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6.5" thickBo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6.5" thickBo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6.5" thickBo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6.5" thickBo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6.5" thickBo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6.5" thickBo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6.5" thickBo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6.5" thickBo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6.5" thickBo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6.5" thickBo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6.5" thickBo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6.5" thickBo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6.5" thickBo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6.5" thickBo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6.5" thickBo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6.5" thickBo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6.5" thickBo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6.5" thickBo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6.5" thickBo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6.5" thickBo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6.5" thickBo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6.5" thickBo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6.5" thickBo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6.5" thickBo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6.5" thickBo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6.5" thickBo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6.5" thickBo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6.5" thickBo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6.5" thickBo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6.5" thickBo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6.5" thickBo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6.5" thickBo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6.5" thickBo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6.5" thickBo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6.5" thickBo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6.5" thickBo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6.5" thickBo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6.5" thickBo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6.5" thickBo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6.5" thickBo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6.5" thickBo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6.5" thickBo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6.5" thickBo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6.5" thickBo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6.5" thickBo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6.5" thickBo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6.5" thickBo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6.5" thickBo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6.5" thickBo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6.5" thickBo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6.5" thickBo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6.5" thickBo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6.5" thickBo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6.5" thickBo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6.5" thickBo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6.5" thickBo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6.5" thickBo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6.5" thickBo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6.5" thickBo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6.5" thickBo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6.5" thickBo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6.5" thickBo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6.5" thickBo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6.5" thickBo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6.5" thickBo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6.5" thickBo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6.5" thickBo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6.5" thickBo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6.5" thickBo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6.5" thickBo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6.5" thickBo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6.5" thickBo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6.5" thickBo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6.5" thickBo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6.5" thickBo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6.5" thickBo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6.5" thickBo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6.5" thickBo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6.5" thickBo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6.5" thickBo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6.5" thickBo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6.5" thickBo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6.5" thickBo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6.5" thickBo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6.5" thickBo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6.5" thickBo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6.5" thickBo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6.5" thickBo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6.5" thickBo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6.5" thickBo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6.5" thickBo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6.5" thickBo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6.5" thickBo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6.5" thickBo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6.5" thickBo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6.5" thickBo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6.5" thickBo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6.5" thickBo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6.5" thickBo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6.5" thickBo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6.5" thickBo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6.5" thickBo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6.5" thickBo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6.5" thickBo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6.5" thickBo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6.5" thickBo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6.5" thickBo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6.5" thickBo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6.5" thickBo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6.5" thickBo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6.5" thickBo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6.5" thickBo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6.5" thickBo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6.5" thickBo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6.5" thickBo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6.5" thickBo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6.5" thickBo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6.5" thickBo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6.5" thickBo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6.5" thickBo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6.5" thickBo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6.5" thickBo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6.5" thickBo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6.5" thickBo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6.5" thickBo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6.5" thickBo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6.5" thickBo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6.5" thickBo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6.5" thickBo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6.5" thickBo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6.5" thickBo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6.5" thickBo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6.5" thickBo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6.5" thickBo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6.5" thickBo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6.5" thickBo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6.5" thickBo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6.5" thickBo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6.5" thickBo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6.5" thickBo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6.5" thickBo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6.5" thickBo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6.5" thickBo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6.5" thickBo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6.5" thickBo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6.5" thickBo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6.5" thickBo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6.5" thickBo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6.5" thickBo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6.5" thickBo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6.5" thickBo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6.5" thickBo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6.5" thickBo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6.5" thickBo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6.5" thickBo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6.5" thickBo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6.5" thickBo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6.5" thickBo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6.5" thickBo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6.5" thickBo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6.5" thickBo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6.5" thickBo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6.5" thickBo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6.5" thickBo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6.5" thickBo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6.5" thickBo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6.5" thickBo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6.5" thickBo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6.5" thickBo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6.5" thickBo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6.5" thickBo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6.5" thickBo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6.5" thickBo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6.5" thickBo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6.5" thickBo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6.5" thickBo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6.5" thickBo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6.5" thickBo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6.5" thickBo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6.5" thickBo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6.5" thickBo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6.5" thickBo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6.5" thickBo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6.5" thickBo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6.5" thickBo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6.5" thickBo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6.5" thickBo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6.5" thickBo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6.5" thickBo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6.5" thickBo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6.5" thickBo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6.5" thickBo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6.5" thickBo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6.5" thickBo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6.5" thickBo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6.5" thickBo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6.5" thickBo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6.5" thickBo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6.5" thickBo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6.5" thickBo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6.5" thickBo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6.5" thickBo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6.5" thickBo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6.5" thickBo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6.5" thickBo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6.5" thickBo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6.5" thickBo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6.5" thickBo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6.5" thickBo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6.5" thickBo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6.5" thickBo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6.5" thickBo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6.5" thickBo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6.5" thickBo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6.5" thickBo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6.5" thickBo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6.5" thickBo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6.5" thickBo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6.5" thickBo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6.5" thickBo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6.5" thickBo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6.5" thickBo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6.5" thickBo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6.5" thickBo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6.5" thickBo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6.5" thickBo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6.5" thickBo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6.5" thickBo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6.5" thickBo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6.5" thickBo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6.5" thickBo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6.5" thickBo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6.5" thickBo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6.5" thickBo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6.5" thickBo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6.5" thickBo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6.5" thickBo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6.5" thickBo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6.5" thickBo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6.5" thickBo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6.5" thickBo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6.5" thickBo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6.5" thickBo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6.5" thickBo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6.5" thickBo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6.5" thickBo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6.5" thickBo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6.5" thickBo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6.5" thickBo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6.5" thickBo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6.5" thickBo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6.5" thickBo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6.5" thickBo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6.5" thickBo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6.5" thickBo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6.5" thickBo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6.5" thickBo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6.5" thickBo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6.5" thickBo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6.5" thickBo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6.5" thickBo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6.5" thickBo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6.5" thickBo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6.5" thickBo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6.5" thickBo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6.5" thickBo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6.5" thickBo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6.5" thickBo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6.5" thickBo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6.5" thickBo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6.5" thickBo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6.5" thickBo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6.5" thickBo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6.5" thickBo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6.5" thickBo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6.5" thickBo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6.5" thickBo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6.5" thickBo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6.5" thickBo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6.5" thickBo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6.5" thickBo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6.5" thickBo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6.5" thickBo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6.5" thickBo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6.5" thickBo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6.5" thickBo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6.5" thickBo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6.5" thickBo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6.5" thickBo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6.5" thickBo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6.5" thickBo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6.5" thickBo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6.5" thickBo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6.5" thickBo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6.5" thickBo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6.5" thickBo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6.5" thickBo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6.5" thickBo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6.5" thickBo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6.5" thickBo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6.5" thickBo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6.5" thickBo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6.5" thickBo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6.5" thickBo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6.5" thickBo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6.5" thickBo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6.5" thickBo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6.5" thickBo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6.5" thickBo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6.5" thickBo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6.5" thickBo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6.5" thickBo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6.5" thickBo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6.5" thickBo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6.5" thickBo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6.5" thickBo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6.5" thickBo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6.5" thickBo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6.5" thickBo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6.5" thickBo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6.5" thickBo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6.5" thickBo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6.5" thickBo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6.5" thickBo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6.5" thickBo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6.5" thickBo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6.5" thickBo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6.5" thickBo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6.5" thickBo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6.5" thickBo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6.5" thickBo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6.5" thickBo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6.5" thickBo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6.5" thickBo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6.5" thickBo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6.5" thickBo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6.5" thickBo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6.5" thickBo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6.5" thickBo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6.5" thickBo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6.5" thickBo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6.5" thickBo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6.5" thickBo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6.5" thickBo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6.5" thickBo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6.5" thickBo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6.5" thickBo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6.5" thickBo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6.5" thickBo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6.5" thickBo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6.5" thickBo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6.5" thickBo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6.5" thickBo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6.5" thickBo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6.5" thickBo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6.5" thickBo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6.5" thickBo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6.5" thickBo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6.5" thickBo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6.5" thickBo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6.5" thickBo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6.5" thickBo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6.5" thickBo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6.5" thickBo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6.5" thickBo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6.5" thickBo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6.5" thickBo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6.5" thickBo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6.5" thickBo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6.5" thickBo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6.5" thickBo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6.5" thickBo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6.5" thickBo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6.5" thickBo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6.5" thickBo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6.5" thickBo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6.5" thickBo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6.5" thickBo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6.5" thickBo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6.5" thickBo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6.5" thickBo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6.5" thickBo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6.5" thickBo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6.5" thickBo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6.5" thickBo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6.5" thickBo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6.5" thickBo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6.5" thickBo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6.5" thickBo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6.5" thickBo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6.5" thickBo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6.5" thickBo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6.5" thickBo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6.5" thickBo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6.5" thickBo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6.5" thickBo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6.5" thickBo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6.5" thickBo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6.5" thickBo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6.5" thickBo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6.5" thickBo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6.5" thickBo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6.5" thickBo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6.5" thickBo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6.5" thickBo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6.5" thickBo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6.5" thickBo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6.5" thickBo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6.5" thickBo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6.5" thickBo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6.5" thickBo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6.5" thickBo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6.5" thickBo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6.5" thickBo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6.5" thickBo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6.5" thickBo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6.5" thickBo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6.5" thickBo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6.5" thickBo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6.5" thickBo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6.5" thickBo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6.5" thickBo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6.5" thickBo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6.5" thickBo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6.5" thickBo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6.5" thickBo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6.5" thickBo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6.5" thickBo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6.5" thickBo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6.5" thickBo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6.5" thickBo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6.5" thickBo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6.5" thickBo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6.5" thickBo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6.5" thickBo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6.5" thickBo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6.5" thickBo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6.5" thickBo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6.5" thickBo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6.5" thickBo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6.5" thickBo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6.5" thickBo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6.5" thickBo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6.5" thickBo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6.5" thickBo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6.5" thickBo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6.5" thickBo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6.5" thickBo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6.5" thickBo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6.5" thickBo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6.5" thickBo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6.5" thickBo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6.5" thickBo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6.5" thickBo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6.5" thickBo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6.5" thickBo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6.5" thickBo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6.5" thickBo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6.5" thickBo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6.5" thickBo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6.5" thickBo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6.5" thickBo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6.5" thickBo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29"/>
  <sheetViews>
    <sheetView showGridLines="0" tabSelected="1" topLeftCell="A79" zoomScale="85" zoomScaleNormal="85" workbookViewId="0">
      <selection activeCell="F88" sqref="F88"/>
    </sheetView>
  </sheetViews>
  <sheetFormatPr defaultColWidth="11" defaultRowHeight="13.5"/>
  <cols>
    <col min="1" max="1" width="11" style="3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6" bestFit="1" customWidth="1"/>
    <col min="10" max="10" width="34.25" style="3" bestFit="1" customWidth="1"/>
    <col min="11" max="11" width="11" style="3"/>
    <col min="12" max="12" width="35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4" t="s">
        <v>91</v>
      </c>
      <c r="B3" s="59" t="s">
        <v>5</v>
      </c>
      <c r="C3" s="8" t="s">
        <v>12</v>
      </c>
      <c r="D3" s="8" t="s">
        <v>6</v>
      </c>
      <c r="E3" s="8" t="s">
        <v>7</v>
      </c>
      <c r="F3" s="8" t="s">
        <v>22</v>
      </c>
      <c r="G3" s="8" t="s">
        <v>14</v>
      </c>
      <c r="H3" s="8" t="s">
        <v>71</v>
      </c>
      <c r="I3" s="29" t="s">
        <v>13</v>
      </c>
      <c r="J3" s="8" t="s">
        <v>70</v>
      </c>
    </row>
    <row r="4" spans="1:12" ht="21.75" customHeight="1">
      <c r="A4" s="65">
        <v>1</v>
      </c>
      <c r="B4" s="60" t="s">
        <v>23</v>
      </c>
      <c r="C4" s="20" t="s">
        <v>17</v>
      </c>
      <c r="D4" s="9">
        <v>43822</v>
      </c>
      <c r="E4" s="9">
        <v>43823</v>
      </c>
      <c r="F4" s="23">
        <f t="shared" ref="F4:F52" si="0">E4-D4</f>
        <v>1</v>
      </c>
      <c r="G4" s="10" t="s">
        <v>0</v>
      </c>
      <c r="H4" s="22">
        <v>8</v>
      </c>
      <c r="I4" s="30" t="s">
        <v>54</v>
      </c>
      <c r="J4" s="22">
        <v>15</v>
      </c>
      <c r="L4" s="66" t="s">
        <v>97</v>
      </c>
    </row>
    <row r="5" spans="1:12" ht="25.5" customHeight="1">
      <c r="A5" s="65">
        <v>2</v>
      </c>
      <c r="B5" s="60" t="s">
        <v>24</v>
      </c>
      <c r="C5" s="20" t="s">
        <v>17</v>
      </c>
      <c r="D5" s="9">
        <v>43822</v>
      </c>
      <c r="E5" s="9">
        <v>43823</v>
      </c>
      <c r="F5" s="23">
        <f t="shared" si="0"/>
        <v>1</v>
      </c>
      <c r="G5" s="10" t="s">
        <v>0</v>
      </c>
      <c r="H5" s="22">
        <v>8</v>
      </c>
      <c r="I5" s="30" t="s">
        <v>54</v>
      </c>
      <c r="J5" s="22">
        <v>15</v>
      </c>
      <c r="L5" s="90" t="s">
        <v>96</v>
      </c>
    </row>
    <row r="6" spans="1:12" ht="15" customHeight="1">
      <c r="A6" s="65">
        <v>3</v>
      </c>
      <c r="B6" s="60" t="s">
        <v>25</v>
      </c>
      <c r="C6" s="20" t="s">
        <v>17</v>
      </c>
      <c r="D6" s="9">
        <v>43824</v>
      </c>
      <c r="E6" s="9">
        <v>43825</v>
      </c>
      <c r="F6" s="23">
        <f t="shared" si="0"/>
        <v>1</v>
      </c>
      <c r="G6" s="10" t="s">
        <v>0</v>
      </c>
      <c r="H6" s="22">
        <v>8</v>
      </c>
      <c r="I6" s="30" t="s">
        <v>54</v>
      </c>
      <c r="J6" s="22">
        <v>7</v>
      </c>
      <c r="L6" s="90"/>
    </row>
    <row r="7" spans="1:12" ht="15" customHeight="1">
      <c r="A7" s="65">
        <v>4</v>
      </c>
      <c r="B7" s="60" t="s">
        <v>26</v>
      </c>
      <c r="C7" s="20" t="s">
        <v>17</v>
      </c>
      <c r="D7" s="9">
        <v>43825</v>
      </c>
      <c r="E7" s="9">
        <v>43826</v>
      </c>
      <c r="F7" s="23">
        <f t="shared" si="0"/>
        <v>1</v>
      </c>
      <c r="G7" s="10" t="s">
        <v>0</v>
      </c>
      <c r="H7" s="22">
        <v>8</v>
      </c>
      <c r="I7" s="30" t="s">
        <v>54</v>
      </c>
      <c r="J7" s="22">
        <v>7</v>
      </c>
      <c r="L7" s="90"/>
    </row>
    <row r="8" spans="1:12" ht="15" customHeight="1">
      <c r="A8" s="65">
        <v>5</v>
      </c>
      <c r="B8" s="60" t="s">
        <v>27</v>
      </c>
      <c r="C8" s="20" t="s">
        <v>17</v>
      </c>
      <c r="D8" s="9">
        <v>43829</v>
      </c>
      <c r="E8" s="9">
        <v>43830</v>
      </c>
      <c r="F8" s="23">
        <f t="shared" si="0"/>
        <v>1</v>
      </c>
      <c r="G8" s="10" t="s">
        <v>0</v>
      </c>
      <c r="H8" s="22">
        <v>7</v>
      </c>
      <c r="I8" s="31" t="s">
        <v>55</v>
      </c>
      <c r="J8" s="22">
        <v>15</v>
      </c>
      <c r="L8" s="90"/>
    </row>
    <row r="9" spans="1:12" ht="15" customHeight="1">
      <c r="A9" s="65">
        <v>6</v>
      </c>
      <c r="B9" s="60" t="s">
        <v>28</v>
      </c>
      <c r="C9" s="20" t="s">
        <v>17</v>
      </c>
      <c r="D9" s="9">
        <v>43829</v>
      </c>
      <c r="E9" s="9">
        <v>43830</v>
      </c>
      <c r="F9" s="23">
        <f t="shared" si="0"/>
        <v>1</v>
      </c>
      <c r="G9" s="10" t="s">
        <v>0</v>
      </c>
      <c r="H9" s="22">
        <v>7</v>
      </c>
      <c r="I9" s="31" t="s">
        <v>55</v>
      </c>
      <c r="J9" s="22">
        <v>7</v>
      </c>
      <c r="L9" s="90"/>
    </row>
    <row r="10" spans="1:12" ht="15" customHeight="1">
      <c r="A10" s="65">
        <v>7</v>
      </c>
      <c r="B10" s="60" t="s">
        <v>32</v>
      </c>
      <c r="C10" s="20" t="s">
        <v>17</v>
      </c>
      <c r="D10" s="9">
        <v>43831</v>
      </c>
      <c r="E10" s="9">
        <v>43832</v>
      </c>
      <c r="F10" s="23">
        <f t="shared" si="0"/>
        <v>1</v>
      </c>
      <c r="G10" s="10" t="s">
        <v>0</v>
      </c>
      <c r="H10" s="22">
        <v>8</v>
      </c>
      <c r="I10" s="30" t="s">
        <v>54</v>
      </c>
      <c r="J10" s="22">
        <v>21</v>
      </c>
      <c r="L10" s="90"/>
    </row>
    <row r="11" spans="1:12" ht="15" customHeight="1">
      <c r="A11" s="65">
        <v>8</v>
      </c>
      <c r="B11" s="60" t="s">
        <v>29</v>
      </c>
      <c r="C11" s="20" t="s">
        <v>17</v>
      </c>
      <c r="D11" s="9">
        <v>43832</v>
      </c>
      <c r="E11" s="9">
        <v>43833</v>
      </c>
      <c r="F11" s="23">
        <f t="shared" si="0"/>
        <v>1</v>
      </c>
      <c r="G11" s="10" t="s">
        <v>0</v>
      </c>
      <c r="H11" s="22">
        <v>7</v>
      </c>
      <c r="I11" s="31" t="s">
        <v>55</v>
      </c>
      <c r="J11" s="22">
        <v>7</v>
      </c>
      <c r="L11" s="90"/>
    </row>
    <row r="12" spans="1:12" ht="15" customHeight="1">
      <c r="A12" s="65">
        <v>9</v>
      </c>
      <c r="B12" s="60" t="s">
        <v>31</v>
      </c>
      <c r="C12" s="20" t="s">
        <v>17</v>
      </c>
      <c r="D12" s="9">
        <v>43832</v>
      </c>
      <c r="E12" s="9">
        <v>43833</v>
      </c>
      <c r="F12" s="23">
        <f t="shared" si="0"/>
        <v>1</v>
      </c>
      <c r="G12" s="10" t="s">
        <v>0</v>
      </c>
      <c r="H12" s="22">
        <v>8</v>
      </c>
      <c r="I12" s="30" t="s">
        <v>54</v>
      </c>
      <c r="J12" s="22">
        <v>16</v>
      </c>
      <c r="L12" s="90"/>
    </row>
    <row r="13" spans="1:12" ht="15" customHeight="1">
      <c r="A13" s="65">
        <v>10</v>
      </c>
      <c r="B13" s="60" t="s">
        <v>30</v>
      </c>
      <c r="C13" s="20" t="s">
        <v>17</v>
      </c>
      <c r="D13" s="9">
        <v>43836</v>
      </c>
      <c r="E13" s="9">
        <v>43837</v>
      </c>
      <c r="F13" s="23">
        <f t="shared" si="0"/>
        <v>1</v>
      </c>
      <c r="G13" s="10" t="s">
        <v>0</v>
      </c>
      <c r="H13" s="22">
        <v>8</v>
      </c>
      <c r="I13" s="30" t="s">
        <v>54</v>
      </c>
      <c r="J13" s="22">
        <v>16</v>
      </c>
    </row>
    <row r="14" spans="1:12" ht="15" customHeight="1">
      <c r="A14" s="65">
        <v>11</v>
      </c>
      <c r="B14" s="60" t="s">
        <v>33</v>
      </c>
      <c r="C14" s="20" t="s">
        <v>17</v>
      </c>
      <c r="D14" s="9">
        <v>43838</v>
      </c>
      <c r="E14" s="9">
        <v>43839</v>
      </c>
      <c r="F14" s="23">
        <f t="shared" si="0"/>
        <v>1</v>
      </c>
      <c r="G14" s="10" t="s">
        <v>0</v>
      </c>
      <c r="H14" s="22">
        <v>8</v>
      </c>
      <c r="I14" s="30" t="s">
        <v>54</v>
      </c>
      <c r="J14" s="22">
        <v>10</v>
      </c>
    </row>
    <row r="15" spans="1:12" ht="24">
      <c r="A15" s="65">
        <v>12</v>
      </c>
      <c r="B15" s="60" t="s">
        <v>94</v>
      </c>
      <c r="C15" s="20" t="s">
        <v>17</v>
      </c>
      <c r="D15" s="9">
        <v>43839</v>
      </c>
      <c r="E15" s="9">
        <v>43840</v>
      </c>
      <c r="F15" s="23">
        <f t="shared" si="0"/>
        <v>1</v>
      </c>
      <c r="G15" s="10" t="s">
        <v>0</v>
      </c>
      <c r="H15" s="22">
        <v>7</v>
      </c>
      <c r="I15" s="31" t="s">
        <v>55</v>
      </c>
      <c r="J15" s="22">
        <v>10</v>
      </c>
    </row>
    <row r="16" spans="1:12" ht="24">
      <c r="A16" s="65">
        <v>13</v>
      </c>
      <c r="B16" s="60" t="s">
        <v>95</v>
      </c>
      <c r="C16" s="20" t="s">
        <v>17</v>
      </c>
      <c r="D16" s="9">
        <v>43841</v>
      </c>
      <c r="E16" s="9">
        <v>43842</v>
      </c>
      <c r="F16" s="23">
        <f t="shared" si="0"/>
        <v>1</v>
      </c>
      <c r="G16" s="10" t="s">
        <v>0</v>
      </c>
      <c r="H16" s="22">
        <v>7</v>
      </c>
      <c r="I16" s="31" t="s">
        <v>55</v>
      </c>
      <c r="J16" s="22">
        <v>10.5</v>
      </c>
    </row>
    <row r="17" spans="1:10" ht="36" customHeight="1">
      <c r="A17" s="65">
        <v>14</v>
      </c>
      <c r="B17" s="61" t="s">
        <v>125</v>
      </c>
      <c r="C17" s="20" t="s">
        <v>17</v>
      </c>
      <c r="D17" s="9">
        <v>43843</v>
      </c>
      <c r="E17" s="9">
        <v>43844</v>
      </c>
      <c r="F17" s="23">
        <f t="shared" si="0"/>
        <v>1</v>
      </c>
      <c r="G17" s="10" t="s">
        <v>0</v>
      </c>
      <c r="H17" s="22">
        <v>7</v>
      </c>
      <c r="I17" s="31" t="s">
        <v>55</v>
      </c>
      <c r="J17" s="22">
        <v>6.5</v>
      </c>
    </row>
    <row r="18" spans="1:10" ht="24">
      <c r="A18" s="65">
        <v>15</v>
      </c>
      <c r="B18" s="60" t="s">
        <v>90</v>
      </c>
      <c r="C18" s="20" t="s">
        <v>17</v>
      </c>
      <c r="D18" s="9">
        <v>43879</v>
      </c>
      <c r="E18" s="9">
        <v>43880</v>
      </c>
      <c r="F18" s="23">
        <f t="shared" si="0"/>
        <v>1</v>
      </c>
      <c r="G18" s="10" t="s">
        <v>0</v>
      </c>
      <c r="H18" s="22">
        <v>7</v>
      </c>
      <c r="I18" s="31" t="s">
        <v>55</v>
      </c>
      <c r="J18" s="22">
        <v>8</v>
      </c>
    </row>
    <row r="19" spans="1:10" ht="15" customHeight="1">
      <c r="A19" s="65">
        <v>16</v>
      </c>
      <c r="B19" s="60" t="s">
        <v>34</v>
      </c>
      <c r="C19" s="20" t="s">
        <v>17</v>
      </c>
      <c r="D19" s="9">
        <v>43881</v>
      </c>
      <c r="E19" s="9">
        <v>43882</v>
      </c>
      <c r="F19" s="23">
        <f t="shared" si="0"/>
        <v>1</v>
      </c>
      <c r="G19" s="10" t="s">
        <v>0</v>
      </c>
      <c r="H19" s="22">
        <v>8</v>
      </c>
      <c r="I19" s="30" t="s">
        <v>54</v>
      </c>
      <c r="J19" s="22">
        <v>8</v>
      </c>
    </row>
    <row r="20" spans="1:10" ht="15" customHeight="1">
      <c r="A20" s="65">
        <v>17</v>
      </c>
      <c r="B20" s="60" t="s">
        <v>35</v>
      </c>
      <c r="C20" s="20" t="s">
        <v>17</v>
      </c>
      <c r="D20" s="9">
        <v>43885</v>
      </c>
      <c r="E20" s="9">
        <v>43887</v>
      </c>
      <c r="F20" s="23">
        <f t="shared" si="0"/>
        <v>2</v>
      </c>
      <c r="G20" s="10" t="s">
        <v>0</v>
      </c>
      <c r="H20" s="22">
        <v>16</v>
      </c>
      <c r="I20" s="30" t="s">
        <v>54</v>
      </c>
      <c r="J20" s="22">
        <v>13</v>
      </c>
    </row>
    <row r="21" spans="1:10" ht="16.5" customHeight="1">
      <c r="A21" s="65">
        <v>18</v>
      </c>
      <c r="B21" s="60" t="s">
        <v>86</v>
      </c>
      <c r="C21" s="20" t="s">
        <v>17</v>
      </c>
      <c r="D21" s="9">
        <v>43888</v>
      </c>
      <c r="E21" s="9">
        <v>43889</v>
      </c>
      <c r="F21" s="23">
        <f t="shared" si="0"/>
        <v>1</v>
      </c>
      <c r="G21" s="10" t="s">
        <v>0</v>
      </c>
      <c r="H21" s="22">
        <v>8</v>
      </c>
      <c r="I21" s="30" t="s">
        <v>54</v>
      </c>
      <c r="J21" s="22">
        <v>14</v>
      </c>
    </row>
    <row r="22" spans="1:10" ht="16.5" customHeight="1">
      <c r="A22" s="65">
        <v>19</v>
      </c>
      <c r="B22" s="60" t="s">
        <v>36</v>
      </c>
      <c r="C22" s="20" t="s">
        <v>17</v>
      </c>
      <c r="D22" s="9">
        <v>43892</v>
      </c>
      <c r="E22" s="9">
        <v>43894</v>
      </c>
      <c r="F22" s="23">
        <f t="shared" si="0"/>
        <v>2</v>
      </c>
      <c r="G22" s="10" t="s">
        <v>0</v>
      </c>
      <c r="H22" s="22">
        <v>16</v>
      </c>
      <c r="I22" s="30" t="s">
        <v>54</v>
      </c>
      <c r="J22" s="22">
        <v>15</v>
      </c>
    </row>
    <row r="23" spans="1:10" ht="16.5" customHeight="1">
      <c r="A23" s="65">
        <v>20</v>
      </c>
      <c r="B23" s="60" t="s">
        <v>37</v>
      </c>
      <c r="C23" s="20" t="s">
        <v>17</v>
      </c>
      <c r="D23" s="9">
        <v>43892</v>
      </c>
      <c r="E23" s="9">
        <v>43894</v>
      </c>
      <c r="F23" s="23">
        <f t="shared" si="0"/>
        <v>2</v>
      </c>
      <c r="G23" s="10" t="s">
        <v>0</v>
      </c>
      <c r="H23" s="22">
        <v>16</v>
      </c>
      <c r="I23" s="30" t="s">
        <v>54</v>
      </c>
      <c r="J23" s="22">
        <v>14</v>
      </c>
    </row>
    <row r="24" spans="1:10" ht="16.5" customHeight="1">
      <c r="A24" s="65">
        <v>21</v>
      </c>
      <c r="B24" s="60" t="s">
        <v>38</v>
      </c>
      <c r="C24" s="20" t="s">
        <v>17</v>
      </c>
      <c r="D24" s="9">
        <v>43895</v>
      </c>
      <c r="E24" s="9">
        <v>43897</v>
      </c>
      <c r="F24" s="23">
        <f t="shared" si="0"/>
        <v>2</v>
      </c>
      <c r="G24" s="10" t="s">
        <v>0</v>
      </c>
      <c r="H24" s="22">
        <v>16</v>
      </c>
      <c r="I24" s="30" t="s">
        <v>54</v>
      </c>
      <c r="J24" s="22">
        <v>20</v>
      </c>
    </row>
    <row r="25" spans="1:10" ht="16.5" customHeight="1">
      <c r="A25" s="65">
        <v>22</v>
      </c>
      <c r="B25" s="62" t="s">
        <v>72</v>
      </c>
      <c r="C25" s="17" t="s">
        <v>16</v>
      </c>
      <c r="D25" s="9">
        <v>43822</v>
      </c>
      <c r="E25" s="9">
        <v>43827</v>
      </c>
      <c r="F25" s="23">
        <f>E25-D25+1</f>
        <v>6</v>
      </c>
      <c r="G25" s="10" t="s">
        <v>0</v>
      </c>
      <c r="H25" s="22">
        <v>48</v>
      </c>
      <c r="I25" s="30" t="s">
        <v>54</v>
      </c>
      <c r="J25" s="22">
        <v>43.5</v>
      </c>
    </row>
    <row r="26" spans="1:10" ht="16.5" customHeight="1">
      <c r="A26" s="65">
        <v>23</v>
      </c>
      <c r="B26" s="62" t="s">
        <v>73</v>
      </c>
      <c r="C26" s="17" t="s">
        <v>16</v>
      </c>
      <c r="D26" s="9">
        <v>43829</v>
      </c>
      <c r="E26" s="9">
        <v>43834</v>
      </c>
      <c r="F26" s="23">
        <f t="shared" ref="F26:F32" si="1">E26-D26+1</f>
        <v>6</v>
      </c>
      <c r="G26" s="10" t="s">
        <v>0</v>
      </c>
      <c r="H26" s="22">
        <v>48</v>
      </c>
      <c r="I26" s="30" t="s">
        <v>54</v>
      </c>
      <c r="J26" s="22">
        <v>46</v>
      </c>
    </row>
    <row r="27" spans="1:10" ht="16.5" customHeight="1">
      <c r="A27" s="65">
        <v>24</v>
      </c>
      <c r="B27" s="62" t="s">
        <v>74</v>
      </c>
      <c r="C27" s="17" t="s">
        <v>16</v>
      </c>
      <c r="D27" s="9">
        <v>43878</v>
      </c>
      <c r="E27" s="9">
        <v>43883</v>
      </c>
      <c r="F27" s="23">
        <f t="shared" si="1"/>
        <v>6</v>
      </c>
      <c r="G27" s="10" t="s">
        <v>0</v>
      </c>
      <c r="H27" s="22">
        <v>48</v>
      </c>
      <c r="I27" s="30" t="s">
        <v>54</v>
      </c>
      <c r="J27" s="22">
        <v>31.5</v>
      </c>
    </row>
    <row r="28" spans="1:10" ht="15" customHeight="1">
      <c r="A28" s="65">
        <v>25</v>
      </c>
      <c r="B28" s="62" t="s">
        <v>75</v>
      </c>
      <c r="C28" s="17" t="s">
        <v>16</v>
      </c>
      <c r="D28" s="9">
        <v>43885</v>
      </c>
      <c r="E28" s="9">
        <v>43890</v>
      </c>
      <c r="F28" s="23">
        <f t="shared" si="1"/>
        <v>6</v>
      </c>
      <c r="G28" s="10" t="s">
        <v>0</v>
      </c>
      <c r="H28" s="22">
        <v>48</v>
      </c>
      <c r="I28" s="30" t="s">
        <v>54</v>
      </c>
      <c r="J28" s="22">
        <v>34</v>
      </c>
    </row>
    <row r="29" spans="1:10" ht="16.5" customHeight="1">
      <c r="A29" s="65">
        <v>26</v>
      </c>
      <c r="B29" s="62" t="s">
        <v>101</v>
      </c>
      <c r="C29" s="58" t="s">
        <v>18</v>
      </c>
      <c r="D29" s="9">
        <v>43822</v>
      </c>
      <c r="E29" s="9">
        <v>43827</v>
      </c>
      <c r="F29" s="23">
        <f t="shared" si="1"/>
        <v>6</v>
      </c>
      <c r="G29" s="10" t="s">
        <v>0</v>
      </c>
      <c r="H29" s="22">
        <v>48</v>
      </c>
      <c r="I29" s="30" t="s">
        <v>54</v>
      </c>
      <c r="J29" s="22">
        <v>36</v>
      </c>
    </row>
    <row r="30" spans="1:10" ht="16.5" customHeight="1">
      <c r="A30" s="65">
        <v>27</v>
      </c>
      <c r="B30" s="62" t="s">
        <v>98</v>
      </c>
      <c r="C30" s="58" t="s">
        <v>18</v>
      </c>
      <c r="D30" s="9">
        <v>43829</v>
      </c>
      <c r="E30" s="9">
        <v>43834</v>
      </c>
      <c r="F30" s="23">
        <f t="shared" si="1"/>
        <v>6</v>
      </c>
      <c r="G30" s="10" t="s">
        <v>0</v>
      </c>
      <c r="H30" s="22">
        <v>48</v>
      </c>
      <c r="I30" s="30" t="s">
        <v>54</v>
      </c>
      <c r="J30" s="22">
        <v>35.5</v>
      </c>
    </row>
    <row r="31" spans="1:10" ht="16.5" customHeight="1">
      <c r="A31" s="65">
        <v>28</v>
      </c>
      <c r="B31" s="62" t="s">
        <v>100</v>
      </c>
      <c r="C31" s="58" t="s">
        <v>18</v>
      </c>
      <c r="D31" s="9">
        <v>43878</v>
      </c>
      <c r="E31" s="9">
        <v>43883</v>
      </c>
      <c r="F31" s="23">
        <f t="shared" si="1"/>
        <v>6</v>
      </c>
      <c r="G31" s="10" t="s">
        <v>0</v>
      </c>
      <c r="H31" s="22">
        <v>48</v>
      </c>
      <c r="I31" s="30" t="s">
        <v>54</v>
      </c>
      <c r="J31" s="22">
        <v>32</v>
      </c>
    </row>
    <row r="32" spans="1:10" ht="15" customHeight="1">
      <c r="A32" s="65">
        <v>29</v>
      </c>
      <c r="B32" s="62" t="s">
        <v>99</v>
      </c>
      <c r="C32" s="58" t="s">
        <v>18</v>
      </c>
      <c r="D32" s="9">
        <v>43885</v>
      </c>
      <c r="E32" s="9">
        <v>43890</v>
      </c>
      <c r="F32" s="23">
        <f t="shared" si="1"/>
        <v>6</v>
      </c>
      <c r="G32" s="10" t="s">
        <v>0</v>
      </c>
      <c r="H32" s="22">
        <v>48</v>
      </c>
      <c r="I32" s="30" t="s">
        <v>54</v>
      </c>
      <c r="J32" s="22">
        <v>30.5</v>
      </c>
    </row>
    <row r="33" spans="1:10" ht="16.5" customHeight="1">
      <c r="A33" s="65">
        <v>30</v>
      </c>
      <c r="B33" s="62" t="s">
        <v>78</v>
      </c>
      <c r="C33" s="21" t="s">
        <v>19</v>
      </c>
      <c r="D33" s="9">
        <v>43822</v>
      </c>
      <c r="E33" s="9">
        <v>43827</v>
      </c>
      <c r="F33" s="23">
        <f t="shared" ref="F33:F43" si="2">E33-D33</f>
        <v>5</v>
      </c>
      <c r="G33" s="10" t="s">
        <v>0</v>
      </c>
      <c r="H33" s="22">
        <v>40</v>
      </c>
      <c r="I33" s="30" t="s">
        <v>54</v>
      </c>
      <c r="J33" s="22">
        <v>35</v>
      </c>
    </row>
    <row r="34" spans="1:10" ht="15" customHeight="1">
      <c r="A34" s="65">
        <v>31</v>
      </c>
      <c r="B34" s="62" t="s">
        <v>76</v>
      </c>
      <c r="C34" s="21" t="s">
        <v>77</v>
      </c>
      <c r="D34" s="9">
        <v>43831</v>
      </c>
      <c r="E34" s="9">
        <v>43836</v>
      </c>
      <c r="F34" s="23">
        <f t="shared" si="2"/>
        <v>5</v>
      </c>
      <c r="G34" s="10" t="s">
        <v>0</v>
      </c>
      <c r="H34" s="22">
        <v>40</v>
      </c>
      <c r="I34" s="30" t="s">
        <v>54</v>
      </c>
      <c r="J34" s="22">
        <v>32</v>
      </c>
    </row>
    <row r="35" spans="1:10" ht="15" customHeight="1">
      <c r="A35" s="65">
        <v>32</v>
      </c>
      <c r="B35" s="62" t="s">
        <v>79</v>
      </c>
      <c r="C35" s="21" t="s">
        <v>19</v>
      </c>
      <c r="D35" s="9">
        <v>43839</v>
      </c>
      <c r="E35" s="9">
        <v>43844</v>
      </c>
      <c r="F35" s="23">
        <f t="shared" si="2"/>
        <v>5</v>
      </c>
      <c r="G35" s="10" t="s">
        <v>0</v>
      </c>
      <c r="H35" s="22">
        <v>40</v>
      </c>
      <c r="I35" s="30" t="s">
        <v>54</v>
      </c>
      <c r="J35" s="22">
        <v>35</v>
      </c>
    </row>
    <row r="36" spans="1:10" ht="15" customHeight="1">
      <c r="A36" s="65">
        <v>33</v>
      </c>
      <c r="B36" s="62" t="s">
        <v>80</v>
      </c>
      <c r="C36" s="21" t="s">
        <v>19</v>
      </c>
      <c r="D36" s="9">
        <v>43881</v>
      </c>
      <c r="E36" s="9">
        <v>43885</v>
      </c>
      <c r="F36" s="23">
        <f t="shared" si="2"/>
        <v>4</v>
      </c>
      <c r="G36" s="10" t="s">
        <v>0</v>
      </c>
      <c r="H36" s="22">
        <v>32</v>
      </c>
      <c r="I36" s="30" t="s">
        <v>54</v>
      </c>
      <c r="J36" s="22">
        <v>30</v>
      </c>
    </row>
    <row r="37" spans="1:10" ht="15" customHeight="1">
      <c r="A37" s="65">
        <v>34</v>
      </c>
      <c r="B37" s="62" t="s">
        <v>81</v>
      </c>
      <c r="C37" s="21" t="s">
        <v>19</v>
      </c>
      <c r="D37" s="9">
        <v>43886</v>
      </c>
      <c r="E37" s="9">
        <v>43890</v>
      </c>
      <c r="F37" s="23">
        <f t="shared" si="2"/>
        <v>4</v>
      </c>
      <c r="G37" s="10" t="s">
        <v>0</v>
      </c>
      <c r="H37" s="22">
        <v>32</v>
      </c>
      <c r="I37" s="30" t="s">
        <v>54</v>
      </c>
      <c r="J37" s="22">
        <v>25</v>
      </c>
    </row>
    <row r="38" spans="1:10" ht="15" customHeight="1">
      <c r="A38" s="65">
        <v>35</v>
      </c>
      <c r="B38" s="62" t="s">
        <v>82</v>
      </c>
      <c r="C38" s="21" t="s">
        <v>19</v>
      </c>
      <c r="D38" s="9">
        <v>43837</v>
      </c>
      <c r="E38" s="9">
        <v>43838</v>
      </c>
      <c r="F38" s="23">
        <f t="shared" si="2"/>
        <v>1</v>
      </c>
      <c r="G38" s="10" t="s">
        <v>0</v>
      </c>
      <c r="H38" s="22">
        <v>8</v>
      </c>
      <c r="I38" s="30" t="s">
        <v>54</v>
      </c>
      <c r="J38" s="22">
        <v>7</v>
      </c>
    </row>
    <row r="39" spans="1:10" ht="15" customHeight="1">
      <c r="A39" s="65">
        <v>36</v>
      </c>
      <c r="B39" s="62" t="s">
        <v>89</v>
      </c>
      <c r="C39" s="21" t="s">
        <v>19</v>
      </c>
      <c r="D39" s="9">
        <v>43879</v>
      </c>
      <c r="E39" s="9">
        <v>43880</v>
      </c>
      <c r="F39" s="23">
        <f t="shared" si="2"/>
        <v>1</v>
      </c>
      <c r="G39" s="10" t="s">
        <v>0</v>
      </c>
      <c r="H39" s="22">
        <v>8</v>
      </c>
      <c r="I39" s="30" t="s">
        <v>54</v>
      </c>
      <c r="J39" s="22">
        <v>7</v>
      </c>
    </row>
    <row r="40" spans="1:10" ht="15" customHeight="1">
      <c r="A40" s="65">
        <v>37</v>
      </c>
      <c r="B40" s="62" t="s">
        <v>83</v>
      </c>
      <c r="C40" s="21" t="s">
        <v>19</v>
      </c>
      <c r="D40" s="9">
        <v>43829</v>
      </c>
      <c r="E40" s="9">
        <v>43830</v>
      </c>
      <c r="F40" s="23">
        <f t="shared" si="2"/>
        <v>1</v>
      </c>
      <c r="G40" s="10" t="s">
        <v>0</v>
      </c>
      <c r="H40" s="22">
        <v>8</v>
      </c>
      <c r="I40" s="30" t="s">
        <v>54</v>
      </c>
      <c r="J40" s="22">
        <v>7</v>
      </c>
    </row>
    <row r="41" spans="1:10">
      <c r="A41" s="65">
        <v>38</v>
      </c>
      <c r="B41" s="62" t="s">
        <v>84</v>
      </c>
      <c r="C41" s="21" t="s">
        <v>19</v>
      </c>
      <c r="D41" s="9">
        <v>43892</v>
      </c>
      <c r="E41" s="9">
        <v>43893</v>
      </c>
      <c r="F41" s="23">
        <f t="shared" si="2"/>
        <v>1</v>
      </c>
      <c r="G41" s="10" t="s">
        <v>0</v>
      </c>
      <c r="H41" s="22">
        <v>8</v>
      </c>
      <c r="I41" s="30" t="s">
        <v>54</v>
      </c>
      <c r="J41" s="22">
        <v>7</v>
      </c>
    </row>
    <row r="42" spans="1:10" ht="15" customHeight="1">
      <c r="A42" s="65">
        <v>39</v>
      </c>
      <c r="B42" s="62" t="s">
        <v>85</v>
      </c>
      <c r="C42" s="21" t="s">
        <v>19</v>
      </c>
      <c r="D42" s="9">
        <v>43894</v>
      </c>
      <c r="E42" s="9">
        <v>43896</v>
      </c>
      <c r="F42" s="23">
        <f t="shared" si="2"/>
        <v>2</v>
      </c>
      <c r="G42" s="10" t="s">
        <v>0</v>
      </c>
      <c r="H42" s="22">
        <v>16</v>
      </c>
      <c r="I42" s="30" t="s">
        <v>54</v>
      </c>
      <c r="J42" s="22">
        <v>13</v>
      </c>
    </row>
    <row r="43" spans="1:10" ht="15" customHeight="1">
      <c r="A43" s="65">
        <v>40</v>
      </c>
      <c r="B43" s="62" t="s">
        <v>88</v>
      </c>
      <c r="C43" s="21" t="s">
        <v>19</v>
      </c>
      <c r="D43" s="9">
        <v>43897</v>
      </c>
      <c r="E43" s="9">
        <v>43899</v>
      </c>
      <c r="F43" s="23">
        <f t="shared" si="2"/>
        <v>2</v>
      </c>
      <c r="G43" s="10" t="s">
        <v>0</v>
      </c>
      <c r="H43" s="22">
        <v>16</v>
      </c>
      <c r="I43" s="30" t="s">
        <v>54</v>
      </c>
      <c r="J43" s="22">
        <v>13</v>
      </c>
    </row>
    <row r="44" spans="1:10" ht="15" customHeight="1">
      <c r="A44" s="65">
        <v>41</v>
      </c>
      <c r="B44" s="63" t="s">
        <v>39</v>
      </c>
      <c r="C44" s="25" t="s">
        <v>20</v>
      </c>
      <c r="D44" s="9">
        <v>43824</v>
      </c>
      <c r="E44" s="9">
        <v>43825</v>
      </c>
      <c r="F44" s="23">
        <f t="shared" si="0"/>
        <v>1</v>
      </c>
      <c r="G44" s="10" t="s">
        <v>0</v>
      </c>
      <c r="H44" s="22">
        <v>8</v>
      </c>
      <c r="I44" s="30" t="s">
        <v>54</v>
      </c>
      <c r="J44" s="22">
        <v>7</v>
      </c>
    </row>
    <row r="45" spans="1:10" ht="15" customHeight="1">
      <c r="A45" s="65">
        <v>42</v>
      </c>
      <c r="B45" s="63" t="s">
        <v>40</v>
      </c>
      <c r="C45" s="25" t="s">
        <v>20</v>
      </c>
      <c r="D45" s="9">
        <v>43824</v>
      </c>
      <c r="E45" s="9">
        <v>43825</v>
      </c>
      <c r="F45" s="23">
        <f t="shared" si="0"/>
        <v>1</v>
      </c>
      <c r="G45" s="10" t="s">
        <v>0</v>
      </c>
      <c r="H45" s="22">
        <v>8</v>
      </c>
      <c r="I45" s="30" t="s">
        <v>54</v>
      </c>
      <c r="J45" s="22">
        <v>7</v>
      </c>
    </row>
    <row r="46" spans="1:10" ht="15" customHeight="1">
      <c r="A46" s="65">
        <v>43</v>
      </c>
      <c r="B46" s="63" t="s">
        <v>41</v>
      </c>
      <c r="C46" s="25" t="s">
        <v>20</v>
      </c>
      <c r="D46" s="9">
        <v>43826</v>
      </c>
      <c r="E46" s="9">
        <v>43827</v>
      </c>
      <c r="F46" s="23">
        <f t="shared" si="0"/>
        <v>1</v>
      </c>
      <c r="G46" s="10" t="s">
        <v>0</v>
      </c>
      <c r="H46" s="22">
        <v>8</v>
      </c>
      <c r="I46" s="30" t="s">
        <v>54</v>
      </c>
      <c r="J46" s="22">
        <v>7</v>
      </c>
    </row>
    <row r="47" spans="1:10" ht="15" customHeight="1">
      <c r="A47" s="65">
        <v>44</v>
      </c>
      <c r="B47" s="63" t="s">
        <v>42</v>
      </c>
      <c r="C47" s="25" t="s">
        <v>20</v>
      </c>
      <c r="D47" s="9">
        <v>43829</v>
      </c>
      <c r="E47" s="9">
        <v>43830</v>
      </c>
      <c r="F47" s="23">
        <f t="shared" si="0"/>
        <v>1</v>
      </c>
      <c r="G47" s="10" t="s">
        <v>0</v>
      </c>
      <c r="H47" s="22">
        <v>8</v>
      </c>
      <c r="I47" s="30" t="s">
        <v>54</v>
      </c>
      <c r="J47" s="22">
        <v>7</v>
      </c>
    </row>
    <row r="48" spans="1:10" ht="15" customHeight="1">
      <c r="A48" s="65">
        <v>45</v>
      </c>
      <c r="B48" s="63" t="s">
        <v>43</v>
      </c>
      <c r="C48" s="25" t="s">
        <v>20</v>
      </c>
      <c r="D48" s="9">
        <v>43831</v>
      </c>
      <c r="E48" s="9">
        <v>43832</v>
      </c>
      <c r="F48" s="23">
        <f t="shared" si="0"/>
        <v>1</v>
      </c>
      <c r="G48" s="10" t="s">
        <v>0</v>
      </c>
      <c r="H48" s="22">
        <v>7</v>
      </c>
      <c r="I48" s="31" t="s">
        <v>55</v>
      </c>
      <c r="J48" s="22">
        <v>7</v>
      </c>
    </row>
    <row r="49" spans="1:10" ht="15" customHeight="1">
      <c r="A49" s="65">
        <v>46</v>
      </c>
      <c r="B49" s="63" t="s">
        <v>44</v>
      </c>
      <c r="C49" s="25" t="s">
        <v>20</v>
      </c>
      <c r="D49" s="9">
        <v>43832</v>
      </c>
      <c r="E49" s="9">
        <v>43833</v>
      </c>
      <c r="F49" s="23">
        <f t="shared" si="0"/>
        <v>1</v>
      </c>
      <c r="G49" s="10" t="s">
        <v>0</v>
      </c>
      <c r="H49" s="22">
        <v>8</v>
      </c>
      <c r="I49" s="30" t="s">
        <v>54</v>
      </c>
      <c r="J49" s="22">
        <v>7</v>
      </c>
    </row>
    <row r="50" spans="1:10" ht="15" customHeight="1">
      <c r="A50" s="65">
        <v>47</v>
      </c>
      <c r="B50" s="63" t="s">
        <v>45</v>
      </c>
      <c r="C50" s="25" t="s">
        <v>20</v>
      </c>
      <c r="D50" s="9">
        <v>43836</v>
      </c>
      <c r="E50" s="9">
        <v>43837</v>
      </c>
      <c r="F50" s="23">
        <f t="shared" si="0"/>
        <v>1</v>
      </c>
      <c r="G50" s="10" t="s">
        <v>0</v>
      </c>
      <c r="H50" s="22">
        <v>7</v>
      </c>
      <c r="I50" s="31" t="s">
        <v>55</v>
      </c>
      <c r="J50" s="22">
        <v>7</v>
      </c>
    </row>
    <row r="51" spans="1:10" ht="15" customHeight="1">
      <c r="A51" s="65">
        <v>48</v>
      </c>
      <c r="B51" s="63" t="s">
        <v>46</v>
      </c>
      <c r="C51" s="25" t="s">
        <v>20</v>
      </c>
      <c r="D51" s="9">
        <v>43838</v>
      </c>
      <c r="E51" s="9">
        <v>43839</v>
      </c>
      <c r="F51" s="23">
        <f t="shared" si="0"/>
        <v>1</v>
      </c>
      <c r="G51" s="10" t="s">
        <v>0</v>
      </c>
      <c r="H51" s="22">
        <v>8</v>
      </c>
      <c r="I51" s="30" t="s">
        <v>54</v>
      </c>
      <c r="J51" s="22">
        <v>7</v>
      </c>
    </row>
    <row r="52" spans="1:10" ht="15" customHeight="1">
      <c r="A52" s="65">
        <v>49</v>
      </c>
      <c r="B52" s="63" t="s">
        <v>47</v>
      </c>
      <c r="C52" s="25" t="s">
        <v>20</v>
      </c>
      <c r="D52" s="9">
        <v>43839</v>
      </c>
      <c r="E52" s="9">
        <v>43840</v>
      </c>
      <c r="F52" s="23">
        <f t="shared" si="0"/>
        <v>1</v>
      </c>
      <c r="G52" s="10" t="s">
        <v>0</v>
      </c>
      <c r="H52" s="22">
        <v>8</v>
      </c>
      <c r="I52" s="30" t="s">
        <v>54</v>
      </c>
      <c r="J52" s="22">
        <v>7</v>
      </c>
    </row>
    <row r="53" spans="1:10" ht="15" customHeight="1">
      <c r="A53" s="65">
        <v>50</v>
      </c>
      <c r="B53" s="63" t="s">
        <v>48</v>
      </c>
      <c r="C53" s="25" t="s">
        <v>20</v>
      </c>
      <c r="D53" s="9">
        <v>43839</v>
      </c>
      <c r="E53" s="9">
        <v>43840</v>
      </c>
      <c r="F53" s="23">
        <f t="shared" ref="F53:F61" si="3">E53-D53</f>
        <v>1</v>
      </c>
      <c r="G53" s="10" t="s">
        <v>0</v>
      </c>
      <c r="H53" s="22">
        <v>8</v>
      </c>
      <c r="I53" s="30" t="s">
        <v>54</v>
      </c>
      <c r="J53" s="22">
        <v>7</v>
      </c>
    </row>
    <row r="54" spans="1:10" ht="15" customHeight="1">
      <c r="A54" s="65">
        <v>51</v>
      </c>
      <c r="B54" s="63" t="s">
        <v>49</v>
      </c>
      <c r="C54" s="25" t="s">
        <v>20</v>
      </c>
      <c r="D54" s="9">
        <v>43843</v>
      </c>
      <c r="E54" s="9">
        <v>43844</v>
      </c>
      <c r="F54" s="23">
        <f t="shared" si="3"/>
        <v>1</v>
      </c>
      <c r="G54" s="10" t="s">
        <v>0</v>
      </c>
      <c r="H54" s="22">
        <v>7</v>
      </c>
      <c r="I54" s="31" t="s">
        <v>55</v>
      </c>
      <c r="J54" s="22">
        <v>7</v>
      </c>
    </row>
    <row r="55" spans="1:10" ht="15" customHeight="1">
      <c r="A55" s="65">
        <v>52</v>
      </c>
      <c r="B55" s="63" t="s">
        <v>50</v>
      </c>
      <c r="C55" s="25" t="s">
        <v>20</v>
      </c>
      <c r="D55" s="9">
        <v>43879</v>
      </c>
      <c r="E55" s="9">
        <v>43880</v>
      </c>
      <c r="F55" s="23">
        <f t="shared" si="3"/>
        <v>1</v>
      </c>
      <c r="G55" s="10" t="s">
        <v>0</v>
      </c>
      <c r="H55" s="22">
        <v>7</v>
      </c>
      <c r="I55" s="31" t="s">
        <v>55</v>
      </c>
      <c r="J55" s="22">
        <v>14</v>
      </c>
    </row>
    <row r="56" spans="1:10" ht="15" customHeight="1">
      <c r="A56" s="65">
        <v>53</v>
      </c>
      <c r="B56" s="63" t="s">
        <v>51</v>
      </c>
      <c r="C56" s="25" t="s">
        <v>20</v>
      </c>
      <c r="D56" s="9">
        <v>43881</v>
      </c>
      <c r="E56" s="9">
        <v>43882</v>
      </c>
      <c r="F56" s="23">
        <f t="shared" si="3"/>
        <v>1</v>
      </c>
      <c r="G56" s="10" t="s">
        <v>0</v>
      </c>
      <c r="H56" s="22">
        <v>7</v>
      </c>
      <c r="I56" s="31" t="s">
        <v>55</v>
      </c>
      <c r="J56" s="22">
        <v>11</v>
      </c>
    </row>
    <row r="57" spans="1:10" ht="15" customHeight="1">
      <c r="A57" s="65">
        <v>54</v>
      </c>
      <c r="B57" s="63" t="s">
        <v>93</v>
      </c>
      <c r="C57" s="25" t="s">
        <v>20</v>
      </c>
      <c r="D57" s="9">
        <v>43885</v>
      </c>
      <c r="E57" s="9">
        <v>43887</v>
      </c>
      <c r="F57" s="23">
        <f t="shared" si="3"/>
        <v>2</v>
      </c>
      <c r="G57" s="10" t="s">
        <v>0</v>
      </c>
      <c r="H57" s="22">
        <v>14</v>
      </c>
      <c r="I57" s="31" t="s">
        <v>55</v>
      </c>
      <c r="J57" s="22">
        <v>10</v>
      </c>
    </row>
    <row r="58" spans="1:10" ht="15" customHeight="1">
      <c r="A58" s="65">
        <v>55</v>
      </c>
      <c r="B58" s="63" t="s">
        <v>92</v>
      </c>
      <c r="C58" s="25" t="s">
        <v>20</v>
      </c>
      <c r="D58" s="9">
        <v>43888</v>
      </c>
      <c r="E58" s="9">
        <v>43889</v>
      </c>
      <c r="F58" s="23">
        <f t="shared" si="3"/>
        <v>1</v>
      </c>
      <c r="G58" s="10" t="s">
        <v>0</v>
      </c>
      <c r="H58" s="22">
        <v>7</v>
      </c>
      <c r="I58" s="31" t="s">
        <v>55</v>
      </c>
      <c r="J58" s="22">
        <v>16</v>
      </c>
    </row>
    <row r="59" spans="1:10" ht="15" customHeight="1">
      <c r="A59" s="65">
        <v>56</v>
      </c>
      <c r="B59" s="63" t="s">
        <v>52</v>
      </c>
      <c r="C59" s="25" t="s">
        <v>20</v>
      </c>
      <c r="D59" s="9">
        <v>43892</v>
      </c>
      <c r="E59" s="9">
        <v>43894</v>
      </c>
      <c r="F59" s="23">
        <f t="shared" si="3"/>
        <v>2</v>
      </c>
      <c r="G59" s="10" t="s">
        <v>0</v>
      </c>
      <c r="H59" s="22">
        <v>16</v>
      </c>
      <c r="I59" s="30" t="s">
        <v>54</v>
      </c>
      <c r="J59" s="22">
        <v>6</v>
      </c>
    </row>
    <row r="60" spans="1:10" ht="15" customHeight="1">
      <c r="A60" s="65">
        <v>57</v>
      </c>
      <c r="B60" s="63" t="s">
        <v>53</v>
      </c>
      <c r="C60" s="25" t="s">
        <v>20</v>
      </c>
      <c r="D60" s="9">
        <v>43892</v>
      </c>
      <c r="E60" s="9">
        <v>43894</v>
      </c>
      <c r="F60" s="23">
        <f t="shared" si="3"/>
        <v>2</v>
      </c>
      <c r="G60" s="10" t="s">
        <v>0</v>
      </c>
      <c r="H60" s="22">
        <v>16</v>
      </c>
      <c r="I60" s="30" t="s">
        <v>54</v>
      </c>
      <c r="J60" s="22">
        <v>12</v>
      </c>
    </row>
    <row r="61" spans="1:10" ht="15" customHeight="1">
      <c r="A61" s="65">
        <v>58</v>
      </c>
      <c r="B61" s="63" t="s">
        <v>87</v>
      </c>
      <c r="C61" s="25" t="s">
        <v>20</v>
      </c>
      <c r="D61" s="9">
        <v>43895</v>
      </c>
      <c r="E61" s="9">
        <v>43896</v>
      </c>
      <c r="F61" s="23">
        <f t="shared" si="3"/>
        <v>1</v>
      </c>
      <c r="G61" s="10" t="s">
        <v>0</v>
      </c>
      <c r="H61" s="22">
        <v>8</v>
      </c>
      <c r="I61" s="30" t="s">
        <v>54</v>
      </c>
      <c r="J61" s="22">
        <v>13</v>
      </c>
    </row>
    <row r="62" spans="1:10" ht="15" customHeight="1">
      <c r="A62" s="88" t="s">
        <v>21</v>
      </c>
      <c r="B62" s="89"/>
      <c r="C62" s="11"/>
      <c r="D62" s="12">
        <v>43822</v>
      </c>
      <c r="E62" s="12">
        <v>43899</v>
      </c>
      <c r="F62" s="24">
        <f>SUM(F4:F61)</f>
        <v>125</v>
      </c>
      <c r="G62" s="11"/>
      <c r="H62" s="24">
        <f>SUM(H4:H61)</f>
        <v>985</v>
      </c>
      <c r="I62" s="27"/>
      <c r="J62" s="24">
        <f>SUM(J4:J61)</f>
        <v>914</v>
      </c>
    </row>
    <row r="63" spans="1:10" ht="15" customHeight="1">
      <c r="H63" s="4"/>
      <c r="I63" s="28"/>
      <c r="J63" s="4"/>
    </row>
    <row r="64" spans="1:10" ht="15" customHeight="1">
      <c r="H64" s="4"/>
      <c r="I64" s="28"/>
      <c r="J64" s="4"/>
    </row>
    <row r="65" spans="2:10" ht="15" customHeight="1">
      <c r="H65" s="4"/>
      <c r="I65" s="28"/>
      <c r="J65" s="4"/>
    </row>
    <row r="66" spans="2:10" ht="15" customHeight="1">
      <c r="B66" s="13" t="s">
        <v>4</v>
      </c>
      <c r="C66" s="1"/>
      <c r="E66" s="70" t="s">
        <v>106</v>
      </c>
      <c r="F66" s="70" t="s">
        <v>107</v>
      </c>
      <c r="G66" s="70" t="s">
        <v>108</v>
      </c>
      <c r="H66" s="4"/>
      <c r="I66" s="28"/>
      <c r="J66" s="4"/>
    </row>
    <row r="67" spans="2:10" ht="15" customHeight="1">
      <c r="B67" s="5" t="s">
        <v>0</v>
      </c>
      <c r="C67" s="6">
        <v>1</v>
      </c>
      <c r="E67" s="67">
        <v>985</v>
      </c>
      <c r="F67" s="71">
        <v>914</v>
      </c>
      <c r="G67" s="7">
        <f>SUM(E67-F67)</f>
        <v>71</v>
      </c>
      <c r="H67" s="4"/>
      <c r="I67" s="28"/>
      <c r="J67" s="4"/>
    </row>
    <row r="68" spans="2:10" ht="15" customHeight="1">
      <c r="B68" s="5" t="s">
        <v>3</v>
      </c>
      <c r="C68" s="6">
        <v>0</v>
      </c>
      <c r="E68" s="91" t="s">
        <v>109</v>
      </c>
      <c r="F68" s="92"/>
      <c r="G68" s="93"/>
      <c r="H68" s="4"/>
      <c r="I68" s="28"/>
      <c r="J68" s="4"/>
    </row>
    <row r="69" spans="2:10" ht="15" customHeight="1">
      <c r="B69" s="5" t="s">
        <v>2</v>
      </c>
      <c r="C69" s="6">
        <v>0</v>
      </c>
      <c r="F69" s="26"/>
      <c r="H69" s="4"/>
      <c r="I69" s="28"/>
      <c r="J69" s="4"/>
    </row>
    <row r="70" spans="2:10" ht="15" customHeight="1">
      <c r="B70" s="5" t="s">
        <v>1</v>
      </c>
      <c r="C70" s="6">
        <v>0</v>
      </c>
      <c r="H70" s="4"/>
      <c r="I70" s="28"/>
      <c r="J70" s="4"/>
    </row>
    <row r="71" spans="2:10" ht="15" customHeight="1">
      <c r="H71" s="4"/>
      <c r="I71" s="28"/>
      <c r="J71" s="4"/>
    </row>
    <row r="72" spans="2:10" ht="14.25" customHeight="1">
      <c r="H72" s="4"/>
      <c r="I72" s="28"/>
      <c r="J72" s="4"/>
    </row>
    <row r="73" spans="2:10" ht="15" customHeight="1">
      <c r="B73" s="13" t="s">
        <v>9</v>
      </c>
      <c r="C73" s="1"/>
      <c r="E73" s="70" t="s">
        <v>110</v>
      </c>
      <c r="F73" s="70" t="s">
        <v>111</v>
      </c>
      <c r="G73" s="70" t="s">
        <v>112</v>
      </c>
      <c r="H73" s="4"/>
      <c r="I73" s="28"/>
      <c r="J73" s="4"/>
    </row>
    <row r="74" spans="2:10" ht="40.5">
      <c r="B74" s="5" t="s">
        <v>10</v>
      </c>
      <c r="C74" s="7"/>
      <c r="E74" s="67" t="s">
        <v>104</v>
      </c>
      <c r="F74" s="7" t="s">
        <v>113</v>
      </c>
      <c r="G74" s="72" t="s">
        <v>114</v>
      </c>
      <c r="H74" s="4"/>
      <c r="I74" s="28"/>
      <c r="J74" s="4"/>
    </row>
    <row r="75" spans="2:10" ht="27">
      <c r="B75" s="5" t="s">
        <v>11</v>
      </c>
      <c r="C75" s="7"/>
      <c r="E75" s="68" t="s">
        <v>55</v>
      </c>
      <c r="F75" s="7" t="s">
        <v>115</v>
      </c>
      <c r="G75" s="72" t="s">
        <v>116</v>
      </c>
      <c r="H75" s="4"/>
      <c r="I75" s="28"/>
      <c r="J75" s="4"/>
    </row>
    <row r="76" spans="2:10" ht="40.5">
      <c r="E76" s="69" t="s">
        <v>105</v>
      </c>
      <c r="F76" s="7" t="s">
        <v>117</v>
      </c>
      <c r="G76" s="72" t="s">
        <v>118</v>
      </c>
      <c r="H76" s="4"/>
      <c r="I76" s="28"/>
      <c r="J76" s="4"/>
    </row>
    <row r="77" spans="2:10" ht="15" customHeight="1">
      <c r="B77" s="4"/>
      <c r="C77" s="4"/>
      <c r="D77" s="4"/>
      <c r="H77" s="4"/>
      <c r="I77" s="28"/>
      <c r="J77" s="4"/>
    </row>
    <row r="78" spans="2:10" ht="15" customHeight="1">
      <c r="B78" s="14" t="s">
        <v>15</v>
      </c>
      <c r="C78" s="15"/>
      <c r="D78" s="4"/>
      <c r="H78" s="4"/>
      <c r="I78" s="28"/>
      <c r="J78" s="4"/>
    </row>
    <row r="79" spans="2:10" ht="15" customHeight="1">
      <c r="B79" s="18" t="s">
        <v>16</v>
      </c>
      <c r="C79" s="16">
        <v>4</v>
      </c>
      <c r="D79" s="4"/>
      <c r="E79" s="70" t="s">
        <v>110</v>
      </c>
      <c r="F79" s="70" t="s">
        <v>111</v>
      </c>
      <c r="G79" s="70" t="s">
        <v>112</v>
      </c>
      <c r="H79" s="4"/>
      <c r="I79" s="28"/>
      <c r="J79" s="4"/>
    </row>
    <row r="80" spans="2:10" ht="27">
      <c r="B80" s="19" t="s">
        <v>17</v>
      </c>
      <c r="C80" s="16">
        <v>21</v>
      </c>
      <c r="E80" s="67" t="s">
        <v>119</v>
      </c>
      <c r="F80" s="7" t="s">
        <v>120</v>
      </c>
      <c r="G80" s="72" t="s">
        <v>121</v>
      </c>
      <c r="H80" s="4"/>
      <c r="I80" s="28"/>
      <c r="J80" s="4"/>
    </row>
    <row r="81" spans="2:20" ht="27">
      <c r="B81" s="32" t="s">
        <v>18</v>
      </c>
      <c r="C81" s="16">
        <v>4</v>
      </c>
      <c r="E81" s="67" t="s">
        <v>122</v>
      </c>
      <c r="F81" s="7" t="s">
        <v>123</v>
      </c>
      <c r="G81" s="72" t="s">
        <v>124</v>
      </c>
      <c r="H81" s="4"/>
      <c r="I81" s="28"/>
      <c r="J81" s="4"/>
    </row>
    <row r="82" spans="2:20" ht="15" customHeight="1">
      <c r="B82" s="33" t="s">
        <v>19</v>
      </c>
      <c r="C82" s="16">
        <v>11</v>
      </c>
      <c r="H82" s="4"/>
      <c r="I82" s="28"/>
      <c r="J82" s="4"/>
    </row>
    <row r="83" spans="2:20" ht="15" customHeight="1">
      <c r="B83" s="34" t="s">
        <v>20</v>
      </c>
      <c r="C83" s="16">
        <v>18</v>
      </c>
      <c r="E83" s="4"/>
      <c r="H83" s="4"/>
      <c r="I83" s="28"/>
      <c r="J83" s="4"/>
    </row>
    <row r="84" spans="2:20" ht="25.5">
      <c r="E84" s="73" t="s">
        <v>131</v>
      </c>
      <c r="F84" s="70" t="s">
        <v>129</v>
      </c>
      <c r="G84" s="70" t="s">
        <v>130</v>
      </c>
      <c r="H84" s="4"/>
      <c r="I84" s="28"/>
      <c r="J84" s="4"/>
    </row>
    <row r="85" spans="2:20" ht="15" customHeight="1">
      <c r="B85" s="13" t="s">
        <v>102</v>
      </c>
      <c r="C85" s="1" t="s">
        <v>103</v>
      </c>
      <c r="E85" s="5">
        <v>78</v>
      </c>
      <c r="F85" s="7">
        <v>35</v>
      </c>
      <c r="G85" s="72">
        <f>SUM(E85-F85)</f>
        <v>43</v>
      </c>
      <c r="H85" s="4"/>
      <c r="I85" s="28"/>
      <c r="J85" s="4"/>
    </row>
    <row r="86" spans="2:20" ht="15" customHeight="1">
      <c r="B86" s="67" t="s">
        <v>104</v>
      </c>
      <c r="C86" s="7">
        <v>8</v>
      </c>
      <c r="E86" s="4"/>
      <c r="F86" s="28"/>
      <c r="G86" s="4"/>
      <c r="I86" s="3"/>
    </row>
    <row r="87" spans="2:20" ht="15" customHeight="1">
      <c r="B87" s="68" t="s">
        <v>55</v>
      </c>
      <c r="C87" s="7">
        <v>7</v>
      </c>
      <c r="H87" s="4"/>
      <c r="I87" s="28"/>
      <c r="J87" s="4"/>
    </row>
    <row r="88" spans="2:20" ht="15" customHeight="1">
      <c r="B88" s="69" t="s">
        <v>105</v>
      </c>
      <c r="C88" s="7">
        <v>6</v>
      </c>
      <c r="H88" s="4"/>
      <c r="I88" s="28"/>
      <c r="J88" s="4"/>
    </row>
    <row r="89" spans="2:20" ht="15" customHeight="1"/>
    <row r="90" spans="2:20" ht="15" customHeight="1"/>
    <row r="91" spans="2:20" ht="15" customHeight="1"/>
    <row r="92" spans="2:20" ht="15" customHeight="1"/>
    <row r="93" spans="2:20" ht="15" customHeight="1"/>
    <row r="94" spans="2:20" ht="16.5" customHeight="1"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2:20" ht="16.5" customHeight="1"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2:20" ht="16.5" customHeight="1"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1:20" ht="16.5" customHeight="1"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1:20" ht="16.5" customHeight="1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 ht="16.5" customHeight="1"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1:20" ht="16.5" customHeight="1"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1:20" ht="15" customHeight="1"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1:20" ht="15" customHeight="1"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1:20" ht="15" customHeight="1"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1:20" ht="15" customHeight="1"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1:20" ht="15" customHeight="1"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1:20" ht="15" customHeight="1"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1:20" ht="15" customHeight="1"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1:20" ht="15" customHeight="1"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1:20" ht="15" customHeight="1"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1:20" ht="15" customHeight="1"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1:20" ht="15" customHeight="1"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1:20" ht="15" customHeight="1"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1:20" ht="15" customHeight="1"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1:20" ht="15" customHeight="1"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1:20" ht="15" customHeight="1"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1:20" ht="1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1:20" ht="1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1:20" ht="1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1:20" ht="1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1:20" ht="1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1:20" ht="1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1:20" ht="1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1:20" ht="1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1:20" ht="1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1:20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1:20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1:20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1:20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>
      <c r="K129" s="4"/>
      <c r="L129" s="4"/>
      <c r="M129" s="4"/>
      <c r="N129" s="4"/>
      <c r="O129" s="4"/>
      <c r="P129" s="4"/>
      <c r="Q129" s="4"/>
      <c r="R129" s="4"/>
      <c r="S129" s="4"/>
      <c r="T129" s="4"/>
    </row>
  </sheetData>
  <mergeCells count="3">
    <mergeCell ref="A62:B62"/>
    <mergeCell ref="L5:L12"/>
    <mergeCell ref="E68:G68"/>
  </mergeCells>
  <phoneticPr fontId="18" type="noConversion"/>
  <dataValidations count="2">
    <dataValidation type="list" allowBlank="1" showInputMessage="1" showErrorMessage="1" sqref="C44:C61 C4:C24" xr:uid="{00000000-0002-0000-0100-000000000000}">
      <formula1>"Đạt Huỳnh, Anh Minh, Quang Vương, Quốc Nhân, Như Phương"</formula1>
    </dataValidation>
    <dataValidation type="list" allowBlank="1" showInputMessage="1" showErrorMessage="1" sqref="I4:I61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6F3C-0354-46F3-94FB-98A1884E8EC8}">
  <dimension ref="A1:E45"/>
  <sheetViews>
    <sheetView zoomScale="85" zoomScaleNormal="85" workbookViewId="0">
      <selection activeCell="G16" sqref="G16"/>
    </sheetView>
  </sheetViews>
  <sheetFormatPr defaultColWidth="30.125" defaultRowHeight="15.75"/>
  <cols>
    <col min="1" max="5" width="16.25" customWidth="1"/>
    <col min="6" max="16384" width="30.125" style="74"/>
  </cols>
  <sheetData>
    <row r="1" spans="1:5">
      <c r="A1" s="94" t="s">
        <v>132</v>
      </c>
      <c r="B1" s="94" t="s">
        <v>134</v>
      </c>
      <c r="C1" s="94" t="s">
        <v>135</v>
      </c>
      <c r="D1" s="94" t="s">
        <v>133</v>
      </c>
      <c r="E1" s="95" t="s">
        <v>91</v>
      </c>
    </row>
    <row r="2" spans="1:5">
      <c r="A2" s="100">
        <v>1</v>
      </c>
      <c r="B2" s="97">
        <v>23</v>
      </c>
      <c r="C2" s="96">
        <v>12</v>
      </c>
      <c r="D2" s="97">
        <v>58</v>
      </c>
      <c r="E2" s="97">
        <v>1</v>
      </c>
    </row>
    <row r="3" spans="1:5">
      <c r="A3" s="100"/>
      <c r="B3" s="97">
        <v>24</v>
      </c>
      <c r="C3" s="98"/>
      <c r="D3" s="97">
        <v>57</v>
      </c>
      <c r="E3" s="97">
        <v>2</v>
      </c>
    </row>
    <row r="4" spans="1:5">
      <c r="A4" s="100"/>
      <c r="B4" s="97">
        <v>25</v>
      </c>
      <c r="C4" s="98"/>
      <c r="D4" s="97">
        <v>56</v>
      </c>
      <c r="E4" s="97">
        <v>3</v>
      </c>
    </row>
    <row r="5" spans="1:5">
      <c r="A5" s="100"/>
      <c r="B5" s="97">
        <v>26</v>
      </c>
      <c r="C5" s="98"/>
      <c r="D5" s="97">
        <v>55</v>
      </c>
      <c r="E5" s="97">
        <v>4</v>
      </c>
    </row>
    <row r="6" spans="1:5">
      <c r="A6" s="100"/>
      <c r="B6" s="97">
        <v>27</v>
      </c>
      <c r="C6" s="98"/>
      <c r="D6" s="97">
        <v>54</v>
      </c>
      <c r="E6" s="97">
        <v>5</v>
      </c>
    </row>
    <row r="7" spans="1:5">
      <c r="A7" s="100"/>
      <c r="B7" s="97">
        <v>28</v>
      </c>
      <c r="C7" s="98"/>
      <c r="D7" s="97">
        <v>53</v>
      </c>
      <c r="E7" s="97">
        <v>6</v>
      </c>
    </row>
    <row r="8" spans="1:5">
      <c r="A8" s="100"/>
      <c r="B8" s="97">
        <v>29</v>
      </c>
      <c r="C8" s="98"/>
      <c r="D8" s="97">
        <v>52</v>
      </c>
      <c r="E8" s="97">
        <v>7</v>
      </c>
    </row>
    <row r="9" spans="1:5">
      <c r="A9" s="100">
        <v>2</v>
      </c>
      <c r="B9" s="97">
        <v>30</v>
      </c>
      <c r="C9" s="98"/>
      <c r="D9" s="97">
        <v>51</v>
      </c>
      <c r="E9" s="97">
        <v>8</v>
      </c>
    </row>
    <row r="10" spans="1:5">
      <c r="A10" s="100"/>
      <c r="B10" s="97">
        <v>31</v>
      </c>
      <c r="C10" s="99"/>
      <c r="D10" s="97">
        <v>50</v>
      </c>
      <c r="E10" s="97">
        <v>9</v>
      </c>
    </row>
    <row r="11" spans="1:5">
      <c r="A11" s="100"/>
      <c r="B11" s="97">
        <v>1</v>
      </c>
      <c r="C11" s="96">
        <v>1</v>
      </c>
      <c r="D11" s="97">
        <v>49</v>
      </c>
      <c r="E11" s="97">
        <v>10</v>
      </c>
    </row>
    <row r="12" spans="1:5">
      <c r="A12" s="100"/>
      <c r="B12" s="97">
        <v>2</v>
      </c>
      <c r="C12" s="98"/>
      <c r="D12" s="97">
        <v>48</v>
      </c>
      <c r="E12" s="97">
        <v>11</v>
      </c>
    </row>
    <row r="13" spans="1:5">
      <c r="A13" s="100"/>
      <c r="B13" s="97">
        <v>3</v>
      </c>
      <c r="C13" s="98"/>
      <c r="D13" s="97">
        <v>47</v>
      </c>
      <c r="E13" s="97">
        <v>12</v>
      </c>
    </row>
    <row r="14" spans="1:5">
      <c r="A14" s="100"/>
      <c r="B14" s="97">
        <v>4</v>
      </c>
      <c r="C14" s="98"/>
      <c r="D14" s="97">
        <v>46</v>
      </c>
      <c r="E14" s="97">
        <v>13</v>
      </c>
    </row>
    <row r="15" spans="1:5">
      <c r="A15" s="100"/>
      <c r="B15" s="97">
        <v>5</v>
      </c>
      <c r="C15" s="98"/>
      <c r="D15" s="97">
        <v>45</v>
      </c>
      <c r="E15" s="97">
        <v>14</v>
      </c>
    </row>
    <row r="16" spans="1:5">
      <c r="A16" s="100">
        <v>3</v>
      </c>
      <c r="B16" s="97">
        <v>6</v>
      </c>
      <c r="C16" s="98"/>
      <c r="D16" s="97">
        <v>44</v>
      </c>
      <c r="E16" s="97">
        <v>15</v>
      </c>
    </row>
    <row r="17" spans="1:5">
      <c r="A17" s="100"/>
      <c r="B17" s="97">
        <v>7</v>
      </c>
      <c r="C17" s="98"/>
      <c r="D17" s="97">
        <v>43</v>
      </c>
      <c r="E17" s="97">
        <v>16</v>
      </c>
    </row>
    <row r="18" spans="1:5">
      <c r="A18" s="100"/>
      <c r="B18" s="97">
        <v>8</v>
      </c>
      <c r="C18" s="98"/>
      <c r="D18" s="97">
        <v>42</v>
      </c>
      <c r="E18" s="97">
        <v>17</v>
      </c>
    </row>
    <row r="19" spans="1:5">
      <c r="A19" s="100"/>
      <c r="B19" s="97">
        <v>9</v>
      </c>
      <c r="C19" s="98"/>
      <c r="D19" s="97">
        <v>41</v>
      </c>
      <c r="E19" s="97">
        <v>18</v>
      </c>
    </row>
    <row r="20" spans="1:5">
      <c r="A20" s="100"/>
      <c r="B20" s="97">
        <v>10</v>
      </c>
      <c r="C20" s="98"/>
      <c r="D20" s="97">
        <v>40</v>
      </c>
      <c r="E20" s="97">
        <v>19</v>
      </c>
    </row>
    <row r="21" spans="1:5">
      <c r="A21" s="100"/>
      <c r="B21" s="97">
        <v>11</v>
      </c>
      <c r="C21" s="98"/>
      <c r="D21" s="97">
        <v>39</v>
      </c>
      <c r="E21" s="97">
        <v>20</v>
      </c>
    </row>
    <row r="22" spans="1:5">
      <c r="A22" s="100"/>
      <c r="B22" s="97">
        <v>12</v>
      </c>
      <c r="C22" s="98"/>
      <c r="D22" s="97">
        <v>38</v>
      </c>
      <c r="E22" s="97">
        <v>21</v>
      </c>
    </row>
    <row r="23" spans="1:5">
      <c r="A23" s="100">
        <v>4</v>
      </c>
      <c r="B23" s="97">
        <v>13</v>
      </c>
      <c r="C23" s="98"/>
      <c r="D23" s="97">
        <v>37</v>
      </c>
      <c r="E23" s="97">
        <v>22</v>
      </c>
    </row>
    <row r="24" spans="1:5">
      <c r="A24" s="100"/>
      <c r="B24" s="97">
        <v>14</v>
      </c>
      <c r="C24" s="99"/>
      <c r="D24" s="97">
        <v>36</v>
      </c>
      <c r="E24" s="97">
        <v>23</v>
      </c>
    </row>
    <row r="25" spans="1:5">
      <c r="A25" s="100"/>
      <c r="B25" s="97">
        <v>18</v>
      </c>
      <c r="C25" s="96">
        <v>2</v>
      </c>
      <c r="D25" s="97">
        <v>35</v>
      </c>
      <c r="E25" s="97">
        <v>24</v>
      </c>
    </row>
    <row r="26" spans="1:5">
      <c r="A26" s="100"/>
      <c r="B26" s="97">
        <v>19</v>
      </c>
      <c r="C26" s="98"/>
      <c r="D26" s="97">
        <v>34</v>
      </c>
      <c r="E26" s="97">
        <v>25</v>
      </c>
    </row>
    <row r="27" spans="1:5">
      <c r="A27" s="100"/>
      <c r="B27" s="97">
        <v>20</v>
      </c>
      <c r="C27" s="98"/>
      <c r="D27" s="97">
        <v>33</v>
      </c>
      <c r="E27" s="97">
        <v>26</v>
      </c>
    </row>
    <row r="28" spans="1:5">
      <c r="A28" s="100">
        <v>5</v>
      </c>
      <c r="B28" s="97">
        <v>21</v>
      </c>
      <c r="C28" s="98"/>
      <c r="D28" s="97">
        <v>32</v>
      </c>
      <c r="E28" s="97">
        <v>27</v>
      </c>
    </row>
    <row r="29" spans="1:5">
      <c r="A29" s="100"/>
      <c r="B29" s="97">
        <v>22</v>
      </c>
      <c r="C29" s="98"/>
      <c r="D29" s="97">
        <v>31</v>
      </c>
      <c r="E29" s="97">
        <v>28</v>
      </c>
    </row>
    <row r="30" spans="1:5">
      <c r="A30" s="100"/>
      <c r="B30" s="97">
        <v>23</v>
      </c>
      <c r="C30" s="98"/>
      <c r="D30" s="97">
        <v>30</v>
      </c>
      <c r="E30" s="97">
        <v>29</v>
      </c>
    </row>
    <row r="31" spans="1:5">
      <c r="A31" s="100"/>
      <c r="B31" s="97">
        <v>24</v>
      </c>
      <c r="C31" s="98"/>
      <c r="D31" s="97">
        <v>28</v>
      </c>
      <c r="E31" s="97">
        <v>30</v>
      </c>
    </row>
    <row r="32" spans="1:5">
      <c r="A32" s="100"/>
      <c r="B32" s="97">
        <v>25</v>
      </c>
      <c r="C32" s="98"/>
      <c r="D32" s="97">
        <v>26</v>
      </c>
      <c r="E32" s="97">
        <v>31</v>
      </c>
    </row>
    <row r="33" spans="1:5">
      <c r="A33" s="100"/>
      <c r="B33" s="97">
        <v>26</v>
      </c>
      <c r="C33" s="98"/>
      <c r="D33" s="97">
        <v>24</v>
      </c>
      <c r="E33" s="97">
        <v>32</v>
      </c>
    </row>
    <row r="34" spans="1:5">
      <c r="A34" s="100">
        <v>6</v>
      </c>
      <c r="B34" s="97">
        <v>27</v>
      </c>
      <c r="C34" s="98"/>
      <c r="D34" s="97">
        <v>22</v>
      </c>
      <c r="E34" s="97">
        <v>33</v>
      </c>
    </row>
    <row r="35" spans="1:5">
      <c r="A35" s="100"/>
      <c r="B35" s="97">
        <v>28</v>
      </c>
      <c r="C35" s="98"/>
      <c r="D35" s="97">
        <v>20</v>
      </c>
      <c r="E35" s="97">
        <v>34</v>
      </c>
    </row>
    <row r="36" spans="1:5">
      <c r="A36" s="100"/>
      <c r="B36" s="97">
        <v>29</v>
      </c>
      <c r="C36" s="99"/>
      <c r="D36" s="97">
        <v>18</v>
      </c>
      <c r="E36" s="97">
        <v>35</v>
      </c>
    </row>
    <row r="37" spans="1:5">
      <c r="A37" s="100"/>
      <c r="B37" s="97">
        <v>1</v>
      </c>
      <c r="C37" s="100">
        <v>3</v>
      </c>
      <c r="D37" s="97">
        <v>16</v>
      </c>
      <c r="E37" s="97">
        <v>36</v>
      </c>
    </row>
    <row r="38" spans="1:5">
      <c r="A38" s="100"/>
      <c r="B38" s="97">
        <v>2</v>
      </c>
      <c r="C38" s="100"/>
      <c r="D38" s="97">
        <v>14</v>
      </c>
      <c r="E38" s="97">
        <v>37</v>
      </c>
    </row>
    <row r="39" spans="1:5">
      <c r="A39" s="100">
        <v>7</v>
      </c>
      <c r="B39" s="97">
        <v>3</v>
      </c>
      <c r="C39" s="100"/>
      <c r="D39" s="97">
        <v>12</v>
      </c>
      <c r="E39" s="97">
        <v>38</v>
      </c>
    </row>
    <row r="40" spans="1:5">
      <c r="A40" s="100"/>
      <c r="B40" s="97">
        <v>4</v>
      </c>
      <c r="C40" s="100"/>
      <c r="D40" s="97">
        <v>10</v>
      </c>
      <c r="E40" s="97">
        <v>39</v>
      </c>
    </row>
    <row r="41" spans="1:5">
      <c r="A41" s="100"/>
      <c r="B41" s="97">
        <v>5</v>
      </c>
      <c r="C41" s="100"/>
      <c r="D41" s="97">
        <v>8</v>
      </c>
      <c r="E41" s="97">
        <v>40</v>
      </c>
    </row>
    <row r="42" spans="1:5">
      <c r="A42" s="100"/>
      <c r="B42" s="97">
        <v>6</v>
      </c>
      <c r="C42" s="100"/>
      <c r="D42" s="97">
        <v>6</v>
      </c>
      <c r="E42" s="97">
        <v>41</v>
      </c>
    </row>
    <row r="43" spans="1:5">
      <c r="A43" s="100"/>
      <c r="B43" s="97">
        <v>7</v>
      </c>
      <c r="C43" s="100"/>
      <c r="D43" s="97">
        <v>4</v>
      </c>
      <c r="E43" s="97">
        <v>42</v>
      </c>
    </row>
    <row r="44" spans="1:5">
      <c r="A44" s="100">
        <v>8</v>
      </c>
      <c r="B44" s="97">
        <v>8</v>
      </c>
      <c r="C44" s="100"/>
      <c r="D44" s="97">
        <v>2</v>
      </c>
      <c r="E44" s="97">
        <v>43</v>
      </c>
    </row>
    <row r="45" spans="1:5">
      <c r="A45" s="100"/>
      <c r="B45" s="97">
        <v>9</v>
      </c>
      <c r="C45" s="100"/>
      <c r="D45" s="97">
        <v>0</v>
      </c>
      <c r="E45" s="97">
        <v>44</v>
      </c>
    </row>
  </sheetData>
  <mergeCells count="12">
    <mergeCell ref="A39:A43"/>
    <mergeCell ref="A44:A45"/>
    <mergeCell ref="C2:C10"/>
    <mergeCell ref="C11:C24"/>
    <mergeCell ref="C25:C36"/>
    <mergeCell ref="C37:C45"/>
    <mergeCell ref="A16:A22"/>
    <mergeCell ref="A23:A27"/>
    <mergeCell ref="A28:A33"/>
    <mergeCell ref="A2:A8"/>
    <mergeCell ref="A9:A15"/>
    <mergeCell ref="A34:A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4C9B-3ECD-4279-BB98-B058DB3A93B4}">
  <dimension ref="A1"/>
  <sheetViews>
    <sheetView workbookViewId="0">
      <selection activeCell="J8" sqref="J8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28" zoomScale="70" zoomScaleNormal="70" workbookViewId="0">
      <selection activeCell="W32" sqref="W3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Revision History</vt:lpstr>
      <vt:lpstr>Dữ liệu dự án</vt:lpstr>
      <vt:lpstr>Burndown chart</vt:lpstr>
      <vt:lpstr>SV (Schedule Variance)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2020-06-13T09:44:03Z</dcterms:modified>
  <cp:category>Excel Template</cp:category>
</cp:coreProperties>
</file>