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Capstone-Project\Improgress\4. Timelog\"/>
    </mc:Choice>
  </mc:AlternateContent>
  <xr:revisionPtr revIDLastSave="0" documentId="13_ncr:1_{60E262F1-5F6D-42A8-BCE4-8ADC634F232C}" xr6:coauthVersionLast="44" xr6:coauthVersionMax="45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externalReferences>
    <externalReference r:id="rId7"/>
  </externalReferences>
  <definedNames>
    <definedName name="_xlnm._FilterDatabase" localSheetId="3" hidden="1">'Vương Trương'!$A$161:$I$168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3" i="14" l="1"/>
  <c r="C133" i="14"/>
  <c r="H125" i="14"/>
  <c r="C125" i="14"/>
  <c r="H117" i="14"/>
  <c r="C117" i="14"/>
  <c r="H108" i="14"/>
  <c r="C108" i="14"/>
  <c r="H150" i="12" l="1"/>
  <c r="C150" i="12"/>
  <c r="H168" i="12"/>
  <c r="C168" i="12"/>
  <c r="H159" i="12"/>
  <c r="C159" i="12"/>
  <c r="H140" i="12"/>
  <c r="C140" i="12"/>
  <c r="H132" i="15" l="1"/>
  <c r="C132" i="15"/>
  <c r="H124" i="15"/>
  <c r="C124" i="15"/>
  <c r="H116" i="15"/>
  <c r="C116" i="15"/>
  <c r="H108" i="15"/>
  <c r="C108" i="15"/>
  <c r="H100" i="15" l="1"/>
  <c r="C100" i="15"/>
  <c r="H92" i="15" l="1"/>
  <c r="C92" i="15"/>
  <c r="C99" i="14" l="1"/>
  <c r="H99" i="14"/>
  <c r="H130" i="12" l="1"/>
  <c r="C130" i="12"/>
  <c r="H120" i="12"/>
  <c r="C120" i="12"/>
  <c r="H110" i="10"/>
  <c r="C110" i="10"/>
  <c r="H113" i="8"/>
  <c r="C113" i="8"/>
  <c r="H104" i="8" l="1"/>
  <c r="C104" i="8"/>
  <c r="H90" i="14" l="1"/>
  <c r="C90" i="14"/>
  <c r="H82" i="14"/>
  <c r="C82" i="14"/>
  <c r="H74" i="14"/>
  <c r="C74" i="14"/>
  <c r="H66" i="14"/>
  <c r="C66" i="14"/>
  <c r="H58" i="14"/>
  <c r="C58" i="14"/>
  <c r="H50" i="14"/>
  <c r="C50" i="14"/>
  <c r="H42" i="14"/>
  <c r="C42" i="14"/>
  <c r="H34" i="14"/>
  <c r="C34" i="14"/>
  <c r="H26" i="14"/>
  <c r="C26" i="14"/>
  <c r="H18" i="14"/>
  <c r="C18" i="14"/>
  <c r="H10" i="14"/>
  <c r="C10" i="14"/>
  <c r="H101" i="10" l="1"/>
  <c r="C101" i="10"/>
  <c r="H92" i="10"/>
  <c r="C92" i="10"/>
  <c r="H83" i="10"/>
  <c r="C83" i="10"/>
  <c r="K9" i="7" l="1"/>
  <c r="J9" i="7"/>
  <c r="I9" i="7"/>
  <c r="H9" i="7"/>
  <c r="G9" i="7"/>
  <c r="F9" i="7"/>
  <c r="E9" i="7"/>
  <c r="D9" i="7"/>
  <c r="C9" i="7"/>
  <c r="B9" i="7"/>
  <c r="K2" i="7"/>
  <c r="J2" i="7"/>
  <c r="I2" i="7"/>
  <c r="H2" i="7"/>
  <c r="G2" i="7"/>
  <c r="F2" i="7"/>
  <c r="E2" i="7"/>
  <c r="D2" i="7"/>
  <c r="C2" i="7"/>
  <c r="B2" i="7"/>
  <c r="H95" i="8"/>
  <c r="C95" i="8"/>
  <c r="H86" i="8"/>
  <c r="C86" i="8"/>
  <c r="H77" i="8"/>
  <c r="C77" i="8"/>
  <c r="H68" i="8"/>
  <c r="C68" i="8"/>
  <c r="H59" i="8"/>
  <c r="C59" i="8"/>
  <c r="H50" i="8"/>
  <c r="C50" i="8"/>
  <c r="H40" i="8"/>
  <c r="C40" i="8"/>
  <c r="H30" i="8"/>
  <c r="C30" i="8"/>
  <c r="H20" i="8"/>
  <c r="C20" i="8"/>
  <c r="H11" i="8"/>
  <c r="C11" i="8"/>
  <c r="H110" i="12" l="1"/>
  <c r="C110" i="12"/>
  <c r="H99" i="12"/>
  <c r="C99" i="12"/>
  <c r="H88" i="12"/>
  <c r="C88" i="12"/>
  <c r="H77" i="12"/>
  <c r="C77" i="12"/>
  <c r="H66" i="12"/>
  <c r="C66" i="12"/>
  <c r="H55" i="12"/>
  <c r="C55" i="12"/>
  <c r="H44" i="12"/>
  <c r="C44" i="12"/>
  <c r="H33" i="12"/>
  <c r="C33" i="12"/>
  <c r="H22" i="12"/>
  <c r="C22" i="12"/>
  <c r="H11" i="12"/>
  <c r="C11" i="12"/>
  <c r="H83" i="15" l="1"/>
  <c r="C83" i="15"/>
  <c r="H75" i="15" l="1"/>
  <c r="C75" i="15"/>
  <c r="H67" i="15"/>
  <c r="C67" i="15"/>
  <c r="H59" i="15"/>
  <c r="C59" i="15"/>
  <c r="H51" i="15"/>
  <c r="C51" i="15"/>
  <c r="H43" i="15"/>
  <c r="C43" i="15"/>
  <c r="H35" i="15"/>
  <c r="C35" i="15"/>
  <c r="H27" i="15"/>
  <c r="C27" i="15"/>
  <c r="H19" i="15"/>
  <c r="C19" i="15"/>
  <c r="H11" i="15"/>
  <c r="C11" i="15"/>
  <c r="H74" i="10" l="1"/>
  <c r="C74" i="10"/>
  <c r="H65" i="10" l="1"/>
  <c r="C65" i="10"/>
  <c r="H56" i="10" l="1"/>
  <c r="C56" i="10"/>
  <c r="H47" i="10"/>
  <c r="C47" i="10"/>
  <c r="H38" i="10"/>
  <c r="C38" i="10"/>
  <c r="H29" i="10"/>
  <c r="C29" i="10"/>
  <c r="C13" i="7"/>
  <c r="C12" i="7"/>
  <c r="C11" i="7"/>
  <c r="AM11" i="7" s="1"/>
  <c r="B13" i="7"/>
  <c r="B12" i="7"/>
  <c r="B11" i="7"/>
  <c r="C6" i="7"/>
  <c r="B6" i="7"/>
  <c r="C5" i="7"/>
  <c r="C4" i="7"/>
  <c r="B5" i="7"/>
  <c r="B4" i="7"/>
  <c r="H20" i="10"/>
  <c r="C10" i="7" s="1"/>
  <c r="C20" i="10"/>
  <c r="C3" i="7" s="1"/>
  <c r="C11" i="10"/>
  <c r="B3" i="7" s="1"/>
  <c r="AM3" i="7" s="1"/>
  <c r="H11" i="10"/>
  <c r="B10" i="7" s="1"/>
  <c r="AM12" i="7" l="1"/>
  <c r="AM4" i="7"/>
  <c r="AM10" i="7"/>
  <c r="AM6" i="7"/>
  <c r="AM13" i="7"/>
  <c r="AM5" i="7"/>
  <c r="AM2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9" i="7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</calcChain>
</file>

<file path=xl/sharedStrings.xml><?xml version="1.0" encoding="utf-8"?>
<sst xmlns="http://schemas.openxmlformats.org/spreadsheetml/2006/main" count="2733" uniqueCount="350">
  <si>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</si>
  <si>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</si>
  <si>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</si>
  <si>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</si>
  <si>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</si>
  <si>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</si>
  <si>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</si>
  <si>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</si>
  <si>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</si>
  <si>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</si>
  <si>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</si>
  <si>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</si>
  <si>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</si>
  <si>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</si>
  <si>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</si>
  <si>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</si>
  <si>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</si>
  <si>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</si>
  <si>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</si>
  <si>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</si>
  <si>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</si>
  <si>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</si>
  <si>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</si>
  <si>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</si>
  <si>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</si>
  <si>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</si>
  <si>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</si>
  <si>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</si>
  <si>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</si>
  <si>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</si>
  <si>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</si>
  <si>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</si>
  <si>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</si>
  <si>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</si>
  <si>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</si>
  <si>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</si>
  <si>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</si>
  <si>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</si>
  <si>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</si>
  <si>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</si>
  <si>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</si>
  <si>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</si>
  <si>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</si>
  <si>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</si>
  <si>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</si>
  <si>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</si>
  <si>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</si>
  <si>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</si>
  <si>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</si>
  <si>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</si>
  <si>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</si>
  <si>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</si>
  <si>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</si>
  <si>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</si>
  <si>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</si>
  <si>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</si>
  <si>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</si>
  <si>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</si>
  <si>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</si>
  <si>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</si>
  <si>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</si>
  <si>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</si>
  <si>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</si>
  <si>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</si>
  <si>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</si>
  <si>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</si>
  <si>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</si>
  <si>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</si>
  <si>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</si>
  <si>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</si>
  <si>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</si>
  <si>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</si>
  <si>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</si>
  <si>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</si>
  <si>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</si>
  <si>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</si>
  <si>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</si>
  <si>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</si>
  <si>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</si>
  <si>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</si>
  <si>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</si>
  <si>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</si>
  <si>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</si>
  <si>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</si>
  <si>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</si>
  <si>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</si>
  <si>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</si>
  <si>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</si>
  <si>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</si>
  <si>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</si>
  <si>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</si>
  <si>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</si>
  <si>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</si>
  <si>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</si>
  <si>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</si>
  <si>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</si>
  <si>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</si>
  <si>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</si>
  <si>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</si>
  <si>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</si>
  <si>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</si>
  <si>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</si>
  <si>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</si>
  <si>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</si>
  <si>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</si>
  <si>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</si>
  <si>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</si>
  <si>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</si>
  <si>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</si>
  <si>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</si>
  <si>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</si>
  <si>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</si>
  <si>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</si>
  <si>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</si>
  <si>
    <t>Create tracebility metrix</t>
  </si>
  <si>
    <t>Meeting with Customer, Update Project plan v1.2</t>
  </si>
  <si>
    <t>Install React Native</t>
  </si>
  <si>
    <t>Update Project plan v1.3, Create project charter v1.0</t>
  </si>
  <si>
    <t>Implementation</t>
  </si>
  <si>
    <t>Sunday</t>
  </si>
  <si>
    <t>PM_ProjectPlan_Ver1.1.docx</t>
  </si>
  <si>
    <t>PM_ProjectPlan_Ver1.2.docx</t>
  </si>
  <si>
    <t>PM_ProjectPlan_Ver1.3.docx</t>
  </si>
  <si>
    <t>Create Question function v1.0, update project charter v1.0, update Milestone v1.0</t>
  </si>
  <si>
    <t>Requirement</t>
  </si>
  <si>
    <t>PM_ProjectCharter_Ver1.0.docx, PM_Question_Ver1.0.xlxs, PM_Milestone_Ver1.0.xlxs</t>
  </si>
  <si>
    <t>Review documents</t>
  </si>
  <si>
    <t>PM_Implementprocess_Ver1.0.docx</t>
  </si>
  <si>
    <t>Create UC description RE (UC 25-36)</t>
  </si>
  <si>
    <t>RE_UseCaseDescription_V1.0</t>
  </si>
  <si>
    <t>Show UCDescription RE, Quality Attribute</t>
  </si>
  <si>
    <t>Architecture and Desgin</t>
  </si>
  <si>
    <t>PM_architecturedrive_V1.0</t>
  </si>
  <si>
    <t>Create detail design (module login/logout admin &amp; website)</t>
  </si>
  <si>
    <t>RE_Tracebilitymetrix_V1.0</t>
  </si>
  <si>
    <t>Review ERD, datadictionary for RE</t>
  </si>
  <si>
    <t>RE_SRS_V1.1</t>
  </si>
  <si>
    <t>Update SRS document</t>
  </si>
  <si>
    <t>Create Business rule, massage list</t>
  </si>
  <si>
    <t>DE_BusinessRule_V1.0, DE_MessageList_V1.0</t>
  </si>
  <si>
    <t>Meeting_Mentor_14/10/2019
Meeting-customer_18/10/2019</t>
  </si>
  <si>
    <t>Meeting_Mentor_23/10/2019</t>
  </si>
  <si>
    <t>28/10/2019</t>
  </si>
  <si>
    <t>29/10/2019</t>
  </si>
  <si>
    <t>30/10/2019</t>
  </si>
  <si>
    <t>31/10/2019</t>
  </si>
  <si>
    <t>TE_Testplan_ver1.0</t>
  </si>
  <si>
    <t xml:space="preserve">Research React </t>
  </si>
  <si>
    <t xml:space="preserve">Complete the meeting minutes ; 
Requiment plan </t>
  </si>
  <si>
    <t>Meeting_Customer_29/10/2019
Meeting_Mentor _30/10/2019</t>
  </si>
  <si>
    <t xml:space="preserve">Requiment plan </t>
  </si>
  <si>
    <t>RE_RequimentPlan_ver1.0</t>
  </si>
  <si>
    <t>Requiment process</t>
  </si>
  <si>
    <t>RE_RequimentProcess_ver1.0</t>
  </si>
  <si>
    <t>Test Process</t>
  </si>
  <si>
    <t xml:space="preserve">Complete the meeting minutes ; 
Review document ,  test process </t>
  </si>
  <si>
    <t>TE_Testprocess_ver1.0</t>
  </si>
  <si>
    <t xml:space="preserve">Complete the meeting minutes ;
Review document 
Analyst Requirement </t>
  </si>
  <si>
    <t>Meeting_customer 8/10/2019
Meeting_mentor 6/10/2019</t>
  </si>
  <si>
    <t xml:space="preserve">ConOP document </t>
  </si>
  <si>
    <t xml:space="preserve">Usecase Decription </t>
  </si>
  <si>
    <t xml:space="preserve">Prepare EOMP #1 
Update document </t>
  </si>
  <si>
    <t xml:space="preserve">Present EOMP1 
Complete the meeting minutes 
Report document for customer </t>
  </si>
  <si>
    <t xml:space="preserve">
Complete the meeting minutes 
</t>
  </si>
  <si>
    <t xml:space="preserve">Complete RE document </t>
  </si>
  <si>
    <t>Architure Driver</t>
  </si>
  <si>
    <t>Update ConOP</t>
  </si>
  <si>
    <t xml:space="preserve">Review document  
Complete the meeting minutes 
</t>
  </si>
  <si>
    <t>Context Diagram</t>
  </si>
  <si>
    <t>Architure Design</t>
  </si>
  <si>
    <t xml:space="preserve">ERD </t>
  </si>
  <si>
    <t xml:space="preserve">
Complete the meeting minutes 
Review document 
</t>
  </si>
  <si>
    <t xml:space="preserve">Detail Design </t>
  </si>
  <si>
    <t xml:space="preserve">TEst Case </t>
  </si>
  <si>
    <t xml:space="preserve">Test Case </t>
  </si>
  <si>
    <t xml:space="preserve">Install React Native  </t>
  </si>
  <si>
    <t>publish applications to AppStore</t>
  </si>
  <si>
    <t>publish applications to GoogleStore</t>
  </si>
  <si>
    <t>Research</t>
  </si>
  <si>
    <t>Project</t>
  </si>
  <si>
    <t>Research model</t>
  </si>
  <si>
    <t>Architecter plan document</t>
  </si>
  <si>
    <t>research react</t>
  </si>
  <si>
    <t>Architecture process document</t>
  </si>
  <si>
    <t>Meeting team</t>
  </si>
  <si>
    <t>UC description</t>
  </si>
  <si>
    <t>Meetting mentor</t>
  </si>
  <si>
    <t>Data design</t>
  </si>
  <si>
    <t>Data distionary</t>
  </si>
  <si>
    <t xml:space="preserve">Architect </t>
  </si>
  <si>
    <t>Architecture driver document</t>
  </si>
  <si>
    <t>Architecture design document</t>
  </si>
  <si>
    <t>Detail design</t>
  </si>
  <si>
    <t>UC description detail module 1</t>
  </si>
  <si>
    <t>Install react native invironment</t>
  </si>
  <si>
    <t>Research JS</t>
  </si>
  <si>
    <t>Review</t>
  </si>
  <si>
    <t>Research firebase</t>
  </si>
  <si>
    <t>Connect firebase with project</t>
  </si>
  <si>
    <t>PM_CommunicationPlan_Ver.docx</t>
  </si>
  <si>
    <t>PM_ConfigurationManagementPlan_Ver.docx</t>
  </si>
  <si>
    <t>PM_EVM.xlsx</t>
  </si>
  <si>
    <t>Create Implementation Process</t>
  </si>
  <si>
    <t>PM_ImplementProcess_Ver.docx</t>
  </si>
  <si>
    <t>Create Test Process</t>
  </si>
  <si>
    <t>TE_TestingProcess_Ver.docx</t>
  </si>
  <si>
    <t>Write Usecase Decription</t>
  </si>
  <si>
    <t>Create S.R.S</t>
  </si>
  <si>
    <t>Present EOM#1</t>
  </si>
  <si>
    <t>UC14 - UC25</t>
  </si>
  <si>
    <t>RE_SRS_Ver.docx</t>
  </si>
  <si>
    <t>Create ConOp</t>
  </si>
  <si>
    <t>Create Tracebility Matrix</t>
  </si>
  <si>
    <t>RE_TracebilityMetrix_Ver.xlsx</t>
  </si>
  <si>
    <t>Create Architecture Driver</t>
  </si>
  <si>
    <t>Set up React Native Invironment</t>
  </si>
  <si>
    <t>Create Architecture Design</t>
  </si>
  <si>
    <t>Reviews Documents</t>
  </si>
  <si>
    <t>Install React Native, Research Information React Native, Update Project plan v1.1</t>
  </si>
  <si>
    <t>Metting Customer</t>
  </si>
  <si>
    <t>Create SRS v1.0, implement plan v1.0, Update detail design, training plan, RE plan</t>
  </si>
  <si>
    <t>PM_Implementprocess_Ver1.0.docx, PM_SRS_Ver1.0.docx, PM_Implementplan_Ver1.0.docx</t>
  </si>
  <si>
    <t>Prepare UCD, Prepare TracebilityMetrix</t>
  </si>
  <si>
    <t>UCD 30-41 RE</t>
  </si>
  <si>
    <t>RE_TracebilityMetrix_Ver1.0, RE_UseCase_Ver1.0</t>
  </si>
  <si>
    <t>RE_UseCase_Ver1.1</t>
  </si>
  <si>
    <t>Update data dictionary SRS RE</t>
  </si>
  <si>
    <t>RE_SRS_Ver1.1</t>
  </si>
  <si>
    <t>Architecture driver document (Testability)</t>
  </si>
  <si>
    <t>AR_ArchitectureDriversDocument_Ver1.0</t>
  </si>
  <si>
    <t>DE_UseCaseDescription_Ver1.0</t>
  </si>
  <si>
    <t>https://www.figma.com/proto/MlQkRuC4HQOw51m9CU8kCB/App?node-id=2%3A18&amp;scaling=scale-down</t>
  </si>
  <si>
    <t>DE_UseCaseDescription_Ver1.0 (module 1)</t>
  </si>
  <si>
    <t>Detail Desin app (module 1)</t>
  </si>
  <si>
    <t>UC digram Module 1</t>
  </si>
  <si>
    <t>Sequence Module 1</t>
  </si>
  <si>
    <t>Business rule, massage list</t>
  </si>
  <si>
    <t>Detail Desin app (module 2)</t>
  </si>
  <si>
    <t>Create Risk Management Plan</t>
  </si>
  <si>
    <t>Create Quality Management Plan</t>
  </si>
  <si>
    <t>Update Risk Management Plan</t>
  </si>
  <si>
    <t>Update Quality Management Plan</t>
  </si>
  <si>
    <t>Create Measurement Plan</t>
  </si>
  <si>
    <t>Update Measurement Plan</t>
  </si>
  <si>
    <t>Create Chage Management Plan</t>
  </si>
  <si>
    <t>Update Chage Management Plan</t>
  </si>
  <si>
    <t>Update Software Architecture Document</t>
  </si>
  <si>
    <t>Install with React Native Development</t>
  </si>
  <si>
    <t>Install the android virtual machine</t>
  </si>
  <si>
    <t>React Native application design process</t>
  </si>
  <si>
    <t>Component In React Native
1. Understand the sequence of a Component's operation
2. Text Component</t>
  </si>
  <si>
    <t>Component In React Native (p1)
3. Image Component</t>
  </si>
  <si>
    <t>Component In React Native (p1)
4. View Component</t>
  </si>
  <si>
    <t>React Navigation</t>
  </si>
  <si>
    <t>Component nested Component</t>
  </si>
  <si>
    <t>Export Component
Pass parameters to Component</t>
  </si>
  <si>
    <t>Debug with JavaScript
Debug with React Native</t>
  </si>
  <si>
    <t>Debug with Beyond Javascript</t>
  </si>
  <si>
    <t>Publish Applications to AppStore</t>
  </si>
  <si>
    <t>Publish Applications to Google Store</t>
  </si>
  <si>
    <t>1. Realtime Database
2. Authentication</t>
  </si>
  <si>
    <t>Code</t>
  </si>
  <si>
    <t>Funciton "Đăng nhập/ Đăng xuất" front-end website</t>
  </si>
  <si>
    <t>Funciton "Quản lý thông tin" front-end website</t>
  </si>
  <si>
    <t>Funciton " Quản lý tài khoản" front-end website</t>
  </si>
  <si>
    <t>Funciton "Quản lý dự án bất động sản" front-end website</t>
  </si>
  <si>
    <t>Funciton "Quản lý thống kê, báo cáo" front-end website</t>
  </si>
  <si>
    <t>Funciton "Quản lý công tác" front-end website</t>
  </si>
  <si>
    <t>Funciton "Quản lý nghỉ việc" front-end website</t>
  </si>
  <si>
    <t>Homepage app, button</t>
  </si>
  <si>
    <t>Meeting mentor</t>
  </si>
  <si>
    <t>Feature "login" (App)</t>
  </si>
  <si>
    <t>Function "Company policy" interface</t>
  </si>
  <si>
    <t>Function "Personnel" interface</t>
  </si>
  <si>
    <t>Navigation "View Information"</t>
  </si>
  <si>
    <t>Function "Organazation chart" interface</t>
  </si>
  <si>
    <t>Feature "List company policy"</t>
  </si>
  <si>
    <t>Perpare documents</t>
  </si>
  <si>
    <t>datadictionary for DD</t>
  </si>
  <si>
    <t>Use Case Description module 1 (1-17)</t>
  </si>
  <si>
    <t>Perpare documents, review</t>
  </si>
  <si>
    <t>Back-end login and save on database</t>
  </si>
  <si>
    <t>Back-end login and save on database module 1</t>
  </si>
  <si>
    <t>Funciton "List company policy" front-end website</t>
  </si>
  <si>
    <t>Funciton "List account" front-end website</t>
  </si>
  <si>
    <t xml:space="preserve">Nguyễn Anh Minh </t>
  </si>
  <si>
    <t xml:space="preserve">Trịnh Như Phương </t>
  </si>
  <si>
    <t xml:space="preserve">
Complete the meeting minutes 
Review document </t>
  </si>
  <si>
    <t xml:space="preserve">Test case module 1 </t>
  </si>
  <si>
    <t>Test</t>
  </si>
  <si>
    <t>Testing</t>
  </si>
  <si>
    <t xml:space="preserve">Update meeting minutes </t>
  </si>
  <si>
    <t>Create TimeLog, devlopment process</t>
  </si>
  <si>
    <t>Reading Customer Documments, devlopment process</t>
  </si>
  <si>
    <t>Document quality management plan.</t>
  </si>
  <si>
    <t>Create Team Charter, project charter, plan</t>
  </si>
  <si>
    <t>Test plan, RE process</t>
  </si>
  <si>
    <t>Research GIS , 
prepare question for customer 
Test plan,Re plan</t>
  </si>
  <si>
    <t>Install React Native, detail desing process</t>
  </si>
  <si>
    <t>Create Project plan v1.0, Install Android studio, Genymotion, detail design plan</t>
  </si>
  <si>
    <t>Usecase Decription, tranning plan</t>
  </si>
  <si>
    <t>Document SRS</t>
  </si>
  <si>
    <t>Update implement process v1.1, Srs document</t>
  </si>
  <si>
    <t>Conop document</t>
  </si>
  <si>
    <t>SRS document</t>
  </si>
  <si>
    <t>Architecture driver document (Testability), static view, Create tracebility metrix</t>
  </si>
  <si>
    <t>Instructions to build applications on Android + iPhone devices, design architect</t>
  </si>
  <si>
    <t>Conop document, architect design</t>
  </si>
  <si>
    <t>Research JS, design architect</t>
  </si>
  <si>
    <t>Install the android virtual machine, risk management</t>
  </si>
  <si>
    <t xml:space="preserve">Review document  
Complete the meeting minutes, Install react native
</t>
  </si>
  <si>
    <t>Update Architecture Drive V1.0, install react native</t>
  </si>
  <si>
    <t>Function "Organazation chart" intwwerface</t>
  </si>
  <si>
    <t xml:space="preserve"> </t>
  </si>
  <si>
    <t xml:space="preserve"> Test  "View company policy" app</t>
  </si>
  <si>
    <t>Test  "View company policy" app</t>
  </si>
  <si>
    <t>Test  "View company policy" website</t>
  </si>
  <si>
    <t>Test  "View personnel" website</t>
  </si>
  <si>
    <t>Test  "View organizational chart" website</t>
  </si>
  <si>
    <t xml:space="preserve"> Test  "View account information" website</t>
  </si>
  <si>
    <t>Test  "Add account" website</t>
  </si>
  <si>
    <t>Test  "Edit account" website</t>
  </si>
  <si>
    <t>review</t>
  </si>
  <si>
    <t xml:space="preserve"> review</t>
  </si>
  <si>
    <t xml:space="preserve"> Xem tất cả danh sách dự án</t>
  </si>
  <si>
    <t>Xem chi tiết dự án</t>
  </si>
  <si>
    <t xml:space="preserve">Thêm dự án </t>
  </si>
  <si>
    <t xml:space="preserve">Xem danh sách dự ánWeb </t>
  </si>
  <si>
    <t>Sửa dự án</t>
  </si>
  <si>
    <t>Funtion forgot password</t>
  </si>
  <si>
    <t>Funtion information staff</t>
  </si>
  <si>
    <t>Install api gg map</t>
  </si>
  <si>
    <t>Funtion mapview</t>
  </si>
  <si>
    <t>Install storage config</t>
  </si>
  <si>
    <t>upload image for all funtion information of project</t>
  </si>
  <si>
    <t>Searching how to get location</t>
  </si>
  <si>
    <t>Coding update "List personel"</t>
  </si>
  <si>
    <t>Coding update "Home Screen"</t>
  </si>
  <si>
    <t>Research "Tab View Component"</t>
  </si>
  <si>
    <t>Research "Passing Parameters"</t>
  </si>
  <si>
    <t>Reserch "Map View"</t>
  </si>
  <si>
    <t>Coding Layout "Project"</t>
  </si>
  <si>
    <t>Code Front-end "Login, logout" website</t>
  </si>
  <si>
    <t>Code Back-end "Login, logout" website</t>
  </si>
  <si>
    <t>Code Front-end "View account information" website</t>
  </si>
  <si>
    <t>Code Back-end "View account information" website</t>
  </si>
  <si>
    <t>Code Front-end "Add account" website</t>
  </si>
  <si>
    <t>Code Back-end "Add account" website</t>
  </si>
  <si>
    <t>Code Front-end "Edit account" website</t>
  </si>
  <si>
    <t>Code Back-end "Edit account"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</si>
</sst>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000]d/m/yy;@"/>
    <numFmt numFmtId="165" formatCode="[$-1010000]d/m/yyyy;@"/>
    <numFmt numFmtId="166" formatCode="mm/dd/yyyy;@"/>
    <numFmt numFmtId="167" formatCode="dd/mm/yyyy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8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5" borderId="0" xfId="0" applyFill="1"/>
    <xf numFmtId="0" fontId="3" fillId="5" borderId="10" xfId="0" applyFon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/>
    </xf>
    <xf numFmtId="166" fontId="4" fillId="6" borderId="15" xfId="0" applyNumberFormat="1" applyFont="1" applyFill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20" fontId="3" fillId="0" borderId="0" xfId="0" applyNumberFormat="1" applyFont="1" applyBorder="1" applyAlignment="1">
      <alignment vertical="center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0" fontId="0" fillId="0" borderId="15" xfId="0" applyBorder="1"/>
    <xf numFmtId="166" fontId="4" fillId="0" borderId="15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 wrapText="1"/>
    </xf>
    <xf numFmtId="20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5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indent="1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 wrapText="1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3" fillId="0" borderId="15" xfId="0" applyNumberFormat="1" applyFont="1" applyBorder="1" applyAlignment="1">
      <alignment horizontal="center" vertical="center"/>
    </xf>
    <xf numFmtId="0" fontId="5" fillId="0" borderId="16" xfId="1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166" fontId="4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4" fillId="0" borderId="1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7" fontId="4" fillId="0" borderId="8" xfId="0" applyNumberFormat="1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20" fontId="3" fillId="7" borderId="7" xfId="0" applyNumberFormat="1" applyFont="1" applyFill="1" applyBorder="1" applyAlignment="1">
      <alignment vertical="center" wrapText="1"/>
    </xf>
    <xf numFmtId="0" fontId="3" fillId="7" borderId="0" xfId="0" applyFont="1" applyFill="1" applyBorder="1" applyAlignment="1">
      <alignment horizontal="center" vertical="center" wrapText="1"/>
    </xf>
    <xf numFmtId="20" fontId="3" fillId="7" borderId="0" xfId="0" applyNumberFormat="1" applyFont="1" applyFill="1" applyBorder="1" applyAlignment="1">
      <alignment vertical="center" wrapText="1"/>
    </xf>
    <xf numFmtId="0" fontId="0" fillId="7" borderId="0" xfId="0" applyFill="1"/>
    <xf numFmtId="0" fontId="3" fillId="0" borderId="15" xfId="0" applyNumberFormat="1" applyFont="1" applyBorder="1" applyAlignment="1">
      <alignment horizontal="center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 wrapText="1"/>
    </xf>
    <xf numFmtId="0" fontId="5" fillId="0" borderId="16" xfId="1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0" fontId="4" fillId="0" borderId="10" xfId="0" applyFont="1" applyBorder="1" applyAlignment="1">
      <alignment horizontal="left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7" fillId="2" borderId="4" xfId="1" applyFont="1" applyBorder="1" applyAlignment="1">
      <alignment horizontal="center" vertical="center" wrapText="1"/>
    </xf>
    <xf numFmtId="0" fontId="7" fillId="2" borderId="23" xfId="1" applyFont="1" applyBorder="1" applyAlignment="1">
      <alignment horizontal="center" vertical="center" wrapText="1"/>
    </xf>
    <xf numFmtId="0" fontId="7" fillId="2" borderId="5" xfId="1" applyFont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</cellXfs>
  <cellStyles count="12">
    <cellStyle name="40% - Accent6" xfId="2" builtinId="51"/>
    <cellStyle name="Accent6" xfId="1" builtinId="49"/>
    <cellStyle name="Bình thường" xfId="0" builtinId="0"/>
    <cellStyle name="Siêu kết nối" xfId="3" builtinId="8" hidden="1"/>
    <cellStyle name="Siêu kết nối" xfId="5" builtinId="8" hidden="1"/>
    <cellStyle name="Siêu kết nối" xfId="7" builtinId="8" hidden="1"/>
    <cellStyle name="Siêu kết nối" xfId="9" builtinId="8" hidden="1"/>
    <cellStyle name="Siêu kết nối" xfId="11" builtinId="8"/>
    <cellStyle name="Siêu kết nối đã Bấm vào" xfId="4" builtinId="9" hidden="1"/>
    <cellStyle name="Siêu kết nối đã Bấm vào" xfId="6" builtinId="9" hidden="1"/>
    <cellStyle name="Siêu kết nối đã Bấm vào" xfId="8" builtinId="9" hidden="1"/>
    <cellStyle name="Siêu kết nối đã Bấm vào" xfId="1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31.5</c:v>
                </c:pt>
                <c:pt idx="2">
                  <c:v>36.5</c:v>
                </c:pt>
                <c:pt idx="3">
                  <c:v>36.5</c:v>
                </c:pt>
                <c:pt idx="4">
                  <c:v>35</c:v>
                </c:pt>
                <c:pt idx="5">
                  <c:v>32.5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31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%20Legion%20Y7000\Downloads\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Đạt Huỳnh"/>
      <sheetName val="Quốc Nhân"/>
      <sheetName val="Vương Trương"/>
      <sheetName val="Anh Minh"/>
      <sheetName val="Như Phương"/>
    </sheetNames>
    <sheetDataSet>
      <sheetData sheetId="0"/>
      <sheetData sheetId="1">
        <row r="11">
          <cell r="C11">
            <v>30</v>
          </cell>
          <cell r="H11">
            <v>30</v>
          </cell>
        </row>
        <row r="20">
          <cell r="C20">
            <v>31.5</v>
          </cell>
          <cell r="H20">
            <v>34</v>
          </cell>
        </row>
        <row r="30">
          <cell r="C30">
            <v>36.5</v>
          </cell>
          <cell r="H30">
            <v>38</v>
          </cell>
        </row>
        <row r="40">
          <cell r="C40">
            <v>36.5</v>
          </cell>
          <cell r="H40">
            <v>38</v>
          </cell>
        </row>
        <row r="50">
          <cell r="C50">
            <v>35</v>
          </cell>
          <cell r="H50">
            <v>35</v>
          </cell>
        </row>
        <row r="59">
          <cell r="C59">
            <v>32.5</v>
          </cell>
          <cell r="H59">
            <v>34</v>
          </cell>
        </row>
        <row r="68">
          <cell r="C68">
            <v>33.5</v>
          </cell>
          <cell r="H68">
            <v>34</v>
          </cell>
        </row>
        <row r="77">
          <cell r="C77">
            <v>33.5</v>
          </cell>
          <cell r="H77">
            <v>34</v>
          </cell>
        </row>
        <row r="86">
          <cell r="C86">
            <v>33.5</v>
          </cell>
          <cell r="H86">
            <v>34</v>
          </cell>
        </row>
        <row r="95">
          <cell r="C95">
            <v>33.5</v>
          </cell>
          <cell r="H95">
            <v>34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proto/MlQkRuC4HQOw51m9CU8kCB/App?node-id=2%3A18&amp;scaling=scale-down" TargetMode="External"/><Relationship Id="rId2" Type="http://schemas.openxmlformats.org/officeDocument/2006/relationships/hyperlink" Target="https://www.figma.com/proto/MlQkRuC4HQOw51m9CU8kCB/App?node-id=2%3A18&amp;scaling=scale-down" TargetMode="External"/><Relationship Id="rId1" Type="http://schemas.openxmlformats.org/officeDocument/2006/relationships/hyperlink" Target="https://www.figma.com/proto/MlQkRuC4HQOw51m9CU8kCB/App?node-id=2%3A18&amp;scaling=scale-dow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M16" sqref="M16"/>
    </sheetView>
  </sheetViews>
  <sheetFormatPr defaultColWidth="8.85546875" defaultRowHeight="15" x14ac:dyDescent="0.2"/>
  <cols>
    <col min="1" max="1" width="18.28515625" style="12" bestFit="1" customWidth="1"/>
    <col min="2" max="10" width="9" style="12" bestFit="1" customWidth="1"/>
    <col min="11" max="38" width="10.28515625" style="12" bestFit="1" customWidth="1"/>
    <col min="39" max="39" width="6.7109375" style="12" bestFit="1" customWidth="1"/>
    <col min="40" max="16384" width="8.85546875" style="12"/>
  </cols>
  <sheetData>
    <row r="1" spans="1:39" ht="16.5" thickBot="1" x14ac:dyDescent="0.3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6.5" thickBot="1" x14ac:dyDescent="0.3">
      <c r="A2" s="32" t="s">
        <v>66</v>
      </c>
      <c r="B2" s="33">
        <f>'[1]Đạt Huỳnh'!C11</f>
        <v>30</v>
      </c>
      <c r="C2" s="33">
        <f>'[1]Đạt Huỳnh'!C20</f>
        <v>31.5</v>
      </c>
      <c r="D2" s="33">
        <f>'[1]Đạt Huỳnh'!C30</f>
        <v>36.5</v>
      </c>
      <c r="E2" s="33">
        <f>'[1]Đạt Huỳnh'!C40</f>
        <v>36.5</v>
      </c>
      <c r="F2" s="33">
        <f>'[1]Đạt Huỳnh'!C50</f>
        <v>35</v>
      </c>
      <c r="G2" s="33">
        <f>'[1]Đạt Huỳnh'!C59</f>
        <v>32.5</v>
      </c>
      <c r="H2" s="33">
        <f>'[1]Đạt Huỳnh'!C68</f>
        <v>33.5</v>
      </c>
      <c r="I2" s="33">
        <f>'[1]Đạt Huỳnh'!C77</f>
        <v>33.5</v>
      </c>
      <c r="J2" s="33">
        <f>'[1]Đạt Huỳnh'!C86</f>
        <v>33.5</v>
      </c>
      <c r="K2" s="33">
        <f>'[1]Đạt Huỳnh'!C95</f>
        <v>33.5</v>
      </c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336</v>
      </c>
    </row>
    <row r="3" spans="1:39" ht="16.5" thickBot="1" x14ac:dyDescent="0.3">
      <c r="A3" s="37" t="s">
        <v>105</v>
      </c>
      <c r="B3" s="36">
        <f>'Quốc Nhân'!C11</f>
        <v>31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>SUM(B3:AL3)</f>
        <v>61</v>
      </c>
    </row>
    <row r="4" spans="1:39" ht="16.5" thickBot="1" x14ac:dyDescent="0.3">
      <c r="A4" s="32" t="s">
        <v>106</v>
      </c>
      <c r="B4" s="40">
        <f>'Vương Trương'!C11</f>
        <v>26.5</v>
      </c>
      <c r="C4" s="40" t="str">
        <f>'Vương Trương'!C20</f>
        <v>Research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>SUM(B4:AL4)</f>
        <v>26.5</v>
      </c>
    </row>
    <row r="5" spans="1:39" ht="16.5" thickBot="1" x14ac:dyDescent="0.3">
      <c r="A5" s="37" t="s">
        <v>107</v>
      </c>
      <c r="B5" s="36" t="str">
        <f>'Anh Minh'!C11</f>
        <v>Task</v>
      </c>
      <c r="C5" s="36" t="str">
        <f>'Anh Minh'!C20</f>
        <v>Project Management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>SUM(B5:AL5)</f>
        <v>0</v>
      </c>
    </row>
    <row r="6" spans="1:39" ht="16.5" thickBot="1" x14ac:dyDescent="0.3">
      <c r="A6" s="41" t="s">
        <v>108</v>
      </c>
      <c r="B6" s="42" t="e">
        <f>'Như Phương'!#REF!</f>
        <v>#REF!</v>
      </c>
      <c r="C6" s="42" t="e">
        <f>'Như Phương'!#REF!</f>
        <v>#REF!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 t="e">
        <f>SUM(B6:AL6)</f>
        <v>#REF!</v>
      </c>
    </row>
    <row r="7" spans="1:39" ht="15.75" thickBot="1" x14ac:dyDescent="0.25">
      <c r="B7" s="12" t="e">
        <f>SUM(B2:B6)</f>
        <v>#REF!</v>
      </c>
      <c r="C7" s="12" t="e">
        <f t="shared" ref="C7:R7" si="0">SUM(C2:C6)+B7</f>
        <v>#REF!</v>
      </c>
      <c r="D7" s="12" t="e">
        <f t="shared" si="0"/>
        <v>#REF!</v>
      </c>
      <c r="E7" s="12" t="e">
        <f t="shared" si="0"/>
        <v>#REF!</v>
      </c>
      <c r="F7" s="12" t="e">
        <f t="shared" si="0"/>
        <v>#REF!</v>
      </c>
      <c r="G7" s="12" t="e">
        <f t="shared" si="0"/>
        <v>#REF!</v>
      </c>
      <c r="H7" s="12" t="e">
        <f t="shared" si="0"/>
        <v>#REF!</v>
      </c>
      <c r="I7" s="12" t="e">
        <f t="shared" si="0"/>
        <v>#REF!</v>
      </c>
      <c r="J7" s="12" t="e">
        <f t="shared" si="0"/>
        <v>#REF!</v>
      </c>
      <c r="K7" s="12" t="e">
        <f t="shared" si="0"/>
        <v>#REF!</v>
      </c>
      <c r="L7" s="12" t="e">
        <f t="shared" si="0"/>
        <v>#REF!</v>
      </c>
      <c r="M7" s="12" t="e">
        <f t="shared" si="0"/>
        <v>#REF!</v>
      </c>
      <c r="N7" s="12" t="e">
        <f t="shared" si="0"/>
        <v>#REF!</v>
      </c>
      <c r="O7" s="12" t="e">
        <f t="shared" si="0"/>
        <v>#REF!</v>
      </c>
      <c r="P7" s="12" t="e">
        <f t="shared" si="0"/>
        <v>#REF!</v>
      </c>
      <c r="Q7" s="12" t="e">
        <f t="shared" si="0"/>
        <v>#REF!</v>
      </c>
      <c r="R7" s="12" t="e">
        <f t="shared" si="0"/>
        <v>#REF!</v>
      </c>
      <c r="S7" s="12" t="e">
        <f t="shared" ref="S7:AL7" si="1">SUM(S2:S6)+R7</f>
        <v>#REF!</v>
      </c>
      <c r="T7" s="12" t="e">
        <f t="shared" si="1"/>
        <v>#REF!</v>
      </c>
      <c r="U7" s="12" t="e">
        <f t="shared" si="1"/>
        <v>#REF!</v>
      </c>
      <c r="V7" s="12" t="e">
        <f t="shared" si="1"/>
        <v>#REF!</v>
      </c>
      <c r="W7" s="12" t="e">
        <f t="shared" si="1"/>
        <v>#REF!</v>
      </c>
      <c r="X7" s="12" t="e">
        <f t="shared" si="1"/>
        <v>#REF!</v>
      </c>
      <c r="Y7" s="12" t="e">
        <f t="shared" si="1"/>
        <v>#REF!</v>
      </c>
      <c r="Z7" s="12" t="e">
        <f t="shared" si="1"/>
        <v>#REF!</v>
      </c>
      <c r="AA7" s="12" t="e">
        <f t="shared" si="1"/>
        <v>#REF!</v>
      </c>
      <c r="AB7" s="12" t="e">
        <f t="shared" si="1"/>
        <v>#REF!</v>
      </c>
      <c r="AC7" s="12" t="e">
        <f t="shared" si="1"/>
        <v>#REF!</v>
      </c>
      <c r="AD7" s="12" t="e">
        <f t="shared" si="1"/>
        <v>#REF!</v>
      </c>
      <c r="AE7" s="12" t="e">
        <f t="shared" si="1"/>
        <v>#REF!</v>
      </c>
      <c r="AF7" s="12" t="e">
        <f t="shared" si="1"/>
        <v>#REF!</v>
      </c>
      <c r="AG7" s="12" t="e">
        <f t="shared" si="1"/>
        <v>#REF!</v>
      </c>
      <c r="AH7" s="12" t="e">
        <f t="shared" si="1"/>
        <v>#REF!</v>
      </c>
      <c r="AI7" s="12" t="e">
        <f t="shared" si="1"/>
        <v>#REF!</v>
      </c>
      <c r="AJ7" s="12" t="e">
        <f t="shared" si="1"/>
        <v>#REF!</v>
      </c>
      <c r="AK7" s="12" t="e">
        <f t="shared" si="1"/>
        <v>#REF!</v>
      </c>
      <c r="AL7" s="12" t="e">
        <f t="shared" si="1"/>
        <v>#REF!</v>
      </c>
    </row>
    <row r="8" spans="1:39" ht="16.5" thickBot="1" x14ac:dyDescent="0.3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6.5" thickBot="1" x14ac:dyDescent="0.3">
      <c r="A9" s="32" t="s">
        <v>66</v>
      </c>
      <c r="B9" s="61">
        <f>'[1]Đạt Huỳnh'!H11</f>
        <v>30</v>
      </c>
      <c r="C9" s="62">
        <f>'[1]Đạt Huỳnh'!H20</f>
        <v>34</v>
      </c>
      <c r="D9" s="61">
        <f>'[1]Đạt Huỳnh'!H30</f>
        <v>38</v>
      </c>
      <c r="E9" s="33">
        <f>'[1]Đạt Huỳnh'!H40</f>
        <v>38</v>
      </c>
      <c r="F9" s="33">
        <f>'[1]Đạt Huỳnh'!H50</f>
        <v>35</v>
      </c>
      <c r="G9" s="33">
        <f>'[1]Đạt Huỳnh'!H59</f>
        <v>34</v>
      </c>
      <c r="H9" s="33">
        <f>'[1]Đạt Huỳnh'!H68</f>
        <v>34</v>
      </c>
      <c r="I9" s="33">
        <f>'[1]Đạt Huỳnh'!H77</f>
        <v>34</v>
      </c>
      <c r="J9" s="33">
        <f>'[1]Đạt Huỳnh'!H86</f>
        <v>34</v>
      </c>
      <c r="K9" s="33">
        <f>'[1]Đạt Huỳnh'!H95</f>
        <v>34</v>
      </c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345</v>
      </c>
    </row>
    <row r="10" spans="1:39" ht="16.5" thickBot="1" x14ac:dyDescent="0.3">
      <c r="A10" s="37" t="s">
        <v>105</v>
      </c>
      <c r="B10" s="36">
        <f>'Quốc Nhân'!H11</f>
        <v>31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>SUM(B10:AL10)</f>
        <v>61</v>
      </c>
    </row>
    <row r="11" spans="1:39" ht="16.5" thickBot="1" x14ac:dyDescent="0.3">
      <c r="A11" s="32" t="s">
        <v>106</v>
      </c>
      <c r="B11" s="40">
        <f>'Vương Trương'!H11</f>
        <v>27.5</v>
      </c>
      <c r="C11" s="40" t="str">
        <f>'Vương Trương'!H20</f>
        <v>Done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>SUM(B11:AL11)</f>
        <v>27.5</v>
      </c>
    </row>
    <row r="12" spans="1:39" ht="16.5" thickBot="1" x14ac:dyDescent="0.3">
      <c r="A12" s="37" t="s">
        <v>107</v>
      </c>
      <c r="B12" s="36" t="str">
        <f>'Anh Minh'!H11</f>
        <v>Status</v>
      </c>
      <c r="C12" s="36" t="str">
        <f>'Anh Minh'!H20</f>
        <v>Done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>SUM(B12:AL12)</f>
        <v>0</v>
      </c>
    </row>
    <row r="13" spans="1:39" ht="16.5" thickBot="1" x14ac:dyDescent="0.3">
      <c r="A13" s="41" t="s">
        <v>108</v>
      </c>
      <c r="B13" s="42" t="e">
        <f>'Như Phương'!#REF!</f>
        <v>#REF!</v>
      </c>
      <c r="C13" s="42" t="e">
        <f>'Như Phương'!#REF!</f>
        <v>#REF!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 t="e">
        <f>SUM(B13:AL13)</f>
        <v>#REF!</v>
      </c>
    </row>
    <row r="14" spans="1:39" x14ac:dyDescent="0.2">
      <c r="B14" s="12" t="e">
        <f>SUM(B9:B13)</f>
        <v>#REF!</v>
      </c>
      <c r="C14" s="12" t="e">
        <f t="shared" ref="C14:R14" si="2">SUM(C9:C13)+B14</f>
        <v>#REF!</v>
      </c>
      <c r="D14" s="12" t="e">
        <f t="shared" si="2"/>
        <v>#REF!</v>
      </c>
      <c r="E14" s="12" t="e">
        <f t="shared" si="2"/>
        <v>#REF!</v>
      </c>
      <c r="F14" s="12" t="e">
        <f t="shared" si="2"/>
        <v>#REF!</v>
      </c>
      <c r="G14" s="12" t="e">
        <f t="shared" si="2"/>
        <v>#REF!</v>
      </c>
      <c r="H14" s="12" t="e">
        <f t="shared" si="2"/>
        <v>#REF!</v>
      </c>
      <c r="I14" s="12" t="e">
        <f t="shared" si="2"/>
        <v>#REF!</v>
      </c>
      <c r="J14" s="12" t="e">
        <f t="shared" si="2"/>
        <v>#REF!</v>
      </c>
      <c r="K14" s="12" t="e">
        <f t="shared" si="2"/>
        <v>#REF!</v>
      </c>
      <c r="L14" s="12" t="e">
        <f t="shared" si="2"/>
        <v>#REF!</v>
      </c>
      <c r="M14" s="12" t="e">
        <f t="shared" si="2"/>
        <v>#REF!</v>
      </c>
      <c r="N14" s="12" t="e">
        <f t="shared" si="2"/>
        <v>#REF!</v>
      </c>
      <c r="O14" s="12" t="e">
        <f t="shared" si="2"/>
        <v>#REF!</v>
      </c>
      <c r="P14" s="12" t="e">
        <f t="shared" si="2"/>
        <v>#REF!</v>
      </c>
      <c r="Q14" s="12" t="e">
        <f t="shared" si="2"/>
        <v>#REF!</v>
      </c>
      <c r="R14" s="12" t="e">
        <f t="shared" si="2"/>
        <v>#REF!</v>
      </c>
      <c r="S14" s="12" t="e">
        <f t="shared" ref="S14:AL14" si="3">SUM(S9:S13)+R14</f>
        <v>#REF!</v>
      </c>
      <c r="T14" s="12" t="e">
        <f t="shared" si="3"/>
        <v>#REF!</v>
      </c>
      <c r="U14" s="12" t="e">
        <f t="shared" si="3"/>
        <v>#REF!</v>
      </c>
      <c r="V14" s="12" t="e">
        <f t="shared" si="3"/>
        <v>#REF!</v>
      </c>
      <c r="W14" s="12" t="e">
        <f t="shared" si="3"/>
        <v>#REF!</v>
      </c>
      <c r="X14" s="12" t="e">
        <f t="shared" si="3"/>
        <v>#REF!</v>
      </c>
      <c r="Y14" s="12" t="e">
        <f t="shared" si="3"/>
        <v>#REF!</v>
      </c>
      <c r="Z14" s="12" t="e">
        <f t="shared" si="3"/>
        <v>#REF!</v>
      </c>
      <c r="AA14" s="12" t="e">
        <f t="shared" si="3"/>
        <v>#REF!</v>
      </c>
      <c r="AB14" s="12" t="e">
        <f t="shared" si="3"/>
        <v>#REF!</v>
      </c>
      <c r="AC14" s="12" t="e">
        <f t="shared" si="3"/>
        <v>#REF!</v>
      </c>
      <c r="AD14" s="12" t="e">
        <f t="shared" si="3"/>
        <v>#REF!</v>
      </c>
      <c r="AE14" s="12" t="e">
        <f t="shared" si="3"/>
        <v>#REF!</v>
      </c>
      <c r="AF14" s="12" t="e">
        <f t="shared" si="3"/>
        <v>#REF!</v>
      </c>
      <c r="AG14" s="12" t="e">
        <f t="shared" si="3"/>
        <v>#REF!</v>
      </c>
      <c r="AH14" s="12" t="e">
        <f t="shared" si="3"/>
        <v>#REF!</v>
      </c>
      <c r="AI14" s="12" t="e">
        <f t="shared" si="3"/>
        <v>#REF!</v>
      </c>
      <c r="AJ14" s="12" t="e">
        <f t="shared" si="3"/>
        <v>#REF!</v>
      </c>
      <c r="AK14" s="12" t="e">
        <f t="shared" si="3"/>
        <v>#REF!</v>
      </c>
      <c r="AL14" s="12" t="e">
        <f t="shared" si="3"/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topLeftCell="A98" workbookViewId="0">
      <selection activeCell="H144" sqref="H144"/>
    </sheetView>
  </sheetViews>
  <sheetFormatPr defaultColWidth="8.85546875" defaultRowHeight="15" x14ac:dyDescent="0.2"/>
  <cols>
    <col min="1" max="1" width="10.140625" style="12" bestFit="1" customWidth="1"/>
    <col min="2" max="2" width="15.85546875" style="12" bestFit="1" customWidth="1"/>
    <col min="3" max="3" width="27.85546875" style="12" bestFit="1" customWidth="1"/>
    <col min="4" max="4" width="42.7109375" style="12" bestFit="1" customWidth="1"/>
    <col min="5" max="5" width="16" style="12" bestFit="1" customWidth="1"/>
    <col min="6" max="6" width="9" style="12" bestFit="1" customWidth="1"/>
    <col min="7" max="7" width="8.85546875" style="12"/>
    <col min="8" max="8" width="12.140625" style="12" bestFit="1" customWidth="1"/>
    <col min="9" max="9" width="38.7109375" style="12" customWidth="1"/>
    <col min="10" max="16384" width="8.85546875" style="12"/>
  </cols>
  <sheetData>
    <row r="1" spans="1:9" ht="16.5" thickBot="1" x14ac:dyDescent="0.25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ht="15.75" x14ac:dyDescent="0.2">
      <c r="A2" s="163" t="s">
        <v>0</v>
      </c>
      <c r="B2" s="164"/>
      <c r="C2" s="165"/>
      <c r="D2" s="165"/>
      <c r="E2" s="165"/>
      <c r="F2" s="165"/>
      <c r="G2" s="165"/>
      <c r="H2" s="165"/>
      <c r="I2" s="166"/>
    </row>
    <row r="3" spans="1:9" ht="16.5" thickBot="1" x14ac:dyDescent="0.2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95"/>
    </row>
    <row r="5" spans="1:9" ht="15.75" x14ac:dyDescent="0.2">
      <c r="A5" s="10">
        <v>1</v>
      </c>
      <c r="B5" s="26" t="s">
        <v>10</v>
      </c>
      <c r="C5" s="25" t="s">
        <v>18</v>
      </c>
      <c r="D5" s="56" t="s">
        <v>77</v>
      </c>
      <c r="E5" s="19" t="s">
        <v>67</v>
      </c>
      <c r="F5" s="10">
        <v>6</v>
      </c>
      <c r="G5" s="10">
        <v>6</v>
      </c>
      <c r="H5" s="14" t="s">
        <v>20</v>
      </c>
      <c r="I5" s="95"/>
    </row>
    <row r="6" spans="1:9" ht="15.75" x14ac:dyDescent="0.2">
      <c r="A6" s="1">
        <v>1</v>
      </c>
      <c r="B6" s="27" t="s">
        <v>11</v>
      </c>
      <c r="C6" s="25" t="s">
        <v>18</v>
      </c>
      <c r="D6" s="56" t="s">
        <v>78</v>
      </c>
      <c r="E6" s="17" t="s">
        <v>68</v>
      </c>
      <c r="F6" s="1">
        <v>6</v>
      </c>
      <c r="G6" s="1">
        <v>6</v>
      </c>
      <c r="H6" s="14" t="s">
        <v>20</v>
      </c>
      <c r="I6" s="96"/>
    </row>
    <row r="7" spans="1:9" ht="15.75" x14ac:dyDescent="0.2">
      <c r="A7" s="1">
        <v>1</v>
      </c>
      <c r="B7" s="27" t="s">
        <v>12</v>
      </c>
      <c r="C7" s="25" t="s">
        <v>19</v>
      </c>
      <c r="D7" s="57" t="s">
        <v>79</v>
      </c>
      <c r="E7" s="19" t="s">
        <v>69</v>
      </c>
      <c r="F7" s="1">
        <v>4</v>
      </c>
      <c r="G7" s="1">
        <v>4</v>
      </c>
      <c r="H7" s="14" t="s">
        <v>20</v>
      </c>
      <c r="I7" s="96"/>
    </row>
    <row r="8" spans="1:9" ht="15.75" x14ac:dyDescent="0.2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96"/>
    </row>
    <row r="9" spans="1:9" ht="15.75" x14ac:dyDescent="0.2">
      <c r="A9" s="1">
        <v>1</v>
      </c>
      <c r="B9" s="27" t="s">
        <v>14</v>
      </c>
      <c r="C9" s="25" t="s">
        <v>19</v>
      </c>
      <c r="D9" s="57" t="s">
        <v>110</v>
      </c>
      <c r="E9" s="16" t="s">
        <v>75</v>
      </c>
      <c r="F9" s="1">
        <v>6</v>
      </c>
      <c r="G9" s="1">
        <v>6</v>
      </c>
      <c r="H9" s="14" t="s">
        <v>20</v>
      </c>
      <c r="I9" s="97" t="s">
        <v>199</v>
      </c>
    </row>
    <row r="10" spans="1:9" ht="16.5" thickBot="1" x14ac:dyDescent="0.25">
      <c r="A10" s="9"/>
      <c r="B10" s="11"/>
      <c r="C10" s="9"/>
      <c r="D10" s="58"/>
      <c r="E10" s="16"/>
      <c r="F10" s="9"/>
      <c r="G10" s="9"/>
      <c r="H10" s="14"/>
      <c r="I10" s="5"/>
    </row>
    <row r="11" spans="1:9" ht="16.5" thickBot="1" x14ac:dyDescent="0.25">
      <c r="A11" s="64" t="s">
        <v>15</v>
      </c>
      <c r="B11" s="64" t="s">
        <v>16</v>
      </c>
      <c r="C11" s="161">
        <f>SUM(F4:F10)</f>
        <v>30</v>
      </c>
      <c r="D11" s="161"/>
      <c r="E11" s="161"/>
      <c r="F11" s="162"/>
      <c r="G11" s="63" t="s">
        <v>17</v>
      </c>
      <c r="H11" s="161">
        <f>SUM(G4:G10)</f>
        <v>30</v>
      </c>
      <c r="I11" s="162"/>
    </row>
    <row r="12" spans="1:9" ht="16.5" thickBot="1" x14ac:dyDescent="0.2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">
      <c r="A13" s="10">
        <v>2</v>
      </c>
      <c r="B13" s="25" t="s">
        <v>9</v>
      </c>
      <c r="C13" s="25" t="s">
        <v>19</v>
      </c>
      <c r="D13" s="56" t="s">
        <v>70</v>
      </c>
      <c r="E13" s="18" t="s">
        <v>71</v>
      </c>
      <c r="F13" s="10">
        <v>6</v>
      </c>
      <c r="G13" s="10">
        <v>6</v>
      </c>
      <c r="H13" s="14" t="s">
        <v>21</v>
      </c>
      <c r="I13" s="15"/>
    </row>
    <row r="14" spans="1:9" ht="30" x14ac:dyDescent="0.2">
      <c r="A14" s="10">
        <v>2</v>
      </c>
      <c r="B14" s="26" t="s">
        <v>10</v>
      </c>
      <c r="C14" s="25" t="s">
        <v>19</v>
      </c>
      <c r="D14" s="56" t="s">
        <v>70</v>
      </c>
      <c r="E14" s="19" t="s">
        <v>72</v>
      </c>
      <c r="F14" s="10">
        <v>6</v>
      </c>
      <c r="G14" s="10">
        <v>6</v>
      </c>
      <c r="H14" s="14" t="s">
        <v>20</v>
      </c>
      <c r="I14" s="98" t="s">
        <v>200</v>
      </c>
    </row>
    <row r="15" spans="1:9" ht="15.75" x14ac:dyDescent="0.2">
      <c r="A15" s="10">
        <v>2</v>
      </c>
      <c r="B15" s="27" t="s">
        <v>11</v>
      </c>
      <c r="C15" s="25" t="s">
        <v>63</v>
      </c>
      <c r="D15" s="57"/>
      <c r="E15" s="17" t="s">
        <v>73</v>
      </c>
      <c r="F15" s="1">
        <v>4</v>
      </c>
      <c r="G15" s="1">
        <v>4</v>
      </c>
      <c r="H15" s="14" t="s">
        <v>20</v>
      </c>
      <c r="I15" s="3"/>
    </row>
    <row r="16" spans="1:9" ht="15.75" x14ac:dyDescent="0.2">
      <c r="A16" s="10">
        <v>2</v>
      </c>
      <c r="B16" s="27" t="s">
        <v>12</v>
      </c>
      <c r="C16" s="25" t="s">
        <v>19</v>
      </c>
      <c r="D16" s="57" t="s">
        <v>292</v>
      </c>
      <c r="E16" s="19" t="s">
        <v>74</v>
      </c>
      <c r="F16" s="1">
        <v>6</v>
      </c>
      <c r="G16" s="1">
        <v>6</v>
      </c>
      <c r="H16" s="14" t="s">
        <v>20</v>
      </c>
      <c r="I16" s="3"/>
    </row>
    <row r="17" spans="1:9" ht="15.75" x14ac:dyDescent="0.2">
      <c r="A17" s="10">
        <v>2</v>
      </c>
      <c r="B17" s="27" t="s">
        <v>13</v>
      </c>
      <c r="C17" s="25" t="s">
        <v>18</v>
      </c>
      <c r="D17" s="57" t="s">
        <v>293</v>
      </c>
      <c r="E17" s="16" t="s">
        <v>76</v>
      </c>
      <c r="F17" s="1">
        <v>5</v>
      </c>
      <c r="G17" s="1">
        <v>6</v>
      </c>
      <c r="H17" s="14" t="s">
        <v>21</v>
      </c>
      <c r="I17" s="3"/>
    </row>
    <row r="18" spans="1:9" ht="15.75" x14ac:dyDescent="0.2">
      <c r="A18" s="10">
        <v>2</v>
      </c>
      <c r="B18" s="27" t="s">
        <v>14</v>
      </c>
      <c r="C18" s="25" t="s">
        <v>18</v>
      </c>
      <c r="D18" s="57" t="s">
        <v>81</v>
      </c>
      <c r="E18" s="16" t="s">
        <v>80</v>
      </c>
      <c r="F18" s="1">
        <v>4.5</v>
      </c>
      <c r="G18" s="1">
        <v>6</v>
      </c>
      <c r="H18" s="14" t="s">
        <v>20</v>
      </c>
      <c r="I18" s="3"/>
    </row>
    <row r="19" spans="1:9" ht="16.5" thickBot="1" x14ac:dyDescent="0.25">
      <c r="A19" s="9"/>
      <c r="B19" s="11"/>
      <c r="C19" s="9"/>
      <c r="D19" s="58"/>
      <c r="E19" s="16"/>
      <c r="F19" s="9"/>
      <c r="G19" s="9"/>
      <c r="H19" s="14"/>
      <c r="I19" s="5"/>
    </row>
    <row r="20" spans="1:9" ht="16.5" thickBot="1" x14ac:dyDescent="0.25">
      <c r="A20" s="64" t="s">
        <v>15</v>
      </c>
      <c r="B20" s="64" t="s">
        <v>16</v>
      </c>
      <c r="C20" s="161">
        <f>SUM(F13:F19)</f>
        <v>31.5</v>
      </c>
      <c r="D20" s="161"/>
      <c r="E20" s="161"/>
      <c r="F20" s="162"/>
      <c r="G20" s="63" t="s">
        <v>17</v>
      </c>
      <c r="H20" s="161">
        <f>SUM(G13:G19)</f>
        <v>34</v>
      </c>
      <c r="I20" s="162"/>
    </row>
    <row r="21" spans="1:9" ht="16.5" thickBot="1" x14ac:dyDescent="0.2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6.5" thickBot="1" x14ac:dyDescent="0.25">
      <c r="A22" s="10">
        <v>3</v>
      </c>
      <c r="B22" s="26" t="s">
        <v>9</v>
      </c>
      <c r="C22" s="25" t="s">
        <v>19</v>
      </c>
      <c r="D22" s="56" t="s">
        <v>109</v>
      </c>
      <c r="E22" s="59">
        <v>43766</v>
      </c>
      <c r="F22" s="10">
        <v>6</v>
      </c>
      <c r="G22" s="10">
        <v>6</v>
      </c>
      <c r="H22" s="14" t="s">
        <v>21</v>
      </c>
      <c r="I22" s="99"/>
    </row>
    <row r="23" spans="1:9" ht="30.75" thickBot="1" x14ac:dyDescent="0.25">
      <c r="A23" s="10">
        <v>3</v>
      </c>
      <c r="B23" s="27" t="s">
        <v>10</v>
      </c>
      <c r="C23" s="25" t="s">
        <v>19</v>
      </c>
      <c r="D23" s="56" t="s">
        <v>109</v>
      </c>
      <c r="E23" s="59">
        <v>43767</v>
      </c>
      <c r="F23" s="10">
        <v>5.5</v>
      </c>
      <c r="G23" s="10">
        <v>6</v>
      </c>
      <c r="H23" s="14" t="s">
        <v>20</v>
      </c>
      <c r="I23" s="99" t="s">
        <v>200</v>
      </c>
    </row>
    <row r="24" spans="1:9" ht="16.5" thickBot="1" x14ac:dyDescent="0.25">
      <c r="A24" s="10">
        <v>3</v>
      </c>
      <c r="B24" s="27" t="s">
        <v>10</v>
      </c>
      <c r="C24" s="25" t="s">
        <v>63</v>
      </c>
      <c r="D24" s="56"/>
      <c r="E24" s="59">
        <v>43798</v>
      </c>
      <c r="F24" s="10">
        <v>4</v>
      </c>
      <c r="G24" s="10">
        <v>4</v>
      </c>
      <c r="H24" s="14" t="s">
        <v>20</v>
      </c>
      <c r="I24" s="99"/>
    </row>
    <row r="25" spans="1:9" ht="16.5" thickBot="1" x14ac:dyDescent="0.25">
      <c r="A25" s="10">
        <v>3</v>
      </c>
      <c r="B25" s="27" t="s">
        <v>11</v>
      </c>
      <c r="C25" s="25" t="s">
        <v>61</v>
      </c>
      <c r="E25" s="59">
        <v>43768</v>
      </c>
      <c r="F25" s="1">
        <v>4</v>
      </c>
      <c r="G25" s="1">
        <v>4</v>
      </c>
      <c r="H25" s="14" t="s">
        <v>20</v>
      </c>
      <c r="I25" s="100"/>
    </row>
    <row r="26" spans="1:9" ht="16.5" thickBot="1" x14ac:dyDescent="0.25">
      <c r="A26" s="10">
        <v>3</v>
      </c>
      <c r="B26" s="27" t="s">
        <v>12</v>
      </c>
      <c r="C26" s="25" t="s">
        <v>19</v>
      </c>
      <c r="D26" s="57" t="s">
        <v>112</v>
      </c>
      <c r="E26" s="59">
        <v>43769</v>
      </c>
      <c r="F26" s="1">
        <v>5.5</v>
      </c>
      <c r="G26" s="1">
        <v>6</v>
      </c>
      <c r="H26" s="14" t="s">
        <v>20</v>
      </c>
      <c r="I26" s="100"/>
    </row>
    <row r="27" spans="1:9" ht="16.5" thickBot="1" x14ac:dyDescent="0.25">
      <c r="A27" s="10">
        <v>3</v>
      </c>
      <c r="B27" s="27" t="s">
        <v>13</v>
      </c>
      <c r="C27" s="25" t="s">
        <v>19</v>
      </c>
      <c r="D27" s="57" t="s">
        <v>111</v>
      </c>
      <c r="E27" s="59">
        <v>43770</v>
      </c>
      <c r="F27" s="1">
        <v>6</v>
      </c>
      <c r="G27" s="1">
        <v>6</v>
      </c>
      <c r="H27" s="14" t="s">
        <v>21</v>
      </c>
      <c r="I27" s="100"/>
    </row>
    <row r="28" spans="1:9" ht="15.75" x14ac:dyDescent="0.2">
      <c r="A28" s="10">
        <v>3</v>
      </c>
      <c r="B28" s="65" t="s">
        <v>14</v>
      </c>
      <c r="C28" s="25" t="s">
        <v>19</v>
      </c>
      <c r="D28" s="57" t="s">
        <v>111</v>
      </c>
      <c r="E28" s="59">
        <v>43771</v>
      </c>
      <c r="F28" s="1">
        <v>5.5</v>
      </c>
      <c r="G28" s="1">
        <v>6</v>
      </c>
      <c r="H28" s="14" t="s">
        <v>20</v>
      </c>
      <c r="I28" s="100" t="s">
        <v>201</v>
      </c>
    </row>
    <row r="29" spans="1:9" ht="16.5" thickBot="1" x14ac:dyDescent="0.25">
      <c r="A29" s="9"/>
      <c r="C29" s="9"/>
      <c r="E29" s="16"/>
      <c r="F29" s="9"/>
      <c r="G29" s="9"/>
      <c r="H29" s="14"/>
      <c r="I29" s="101"/>
    </row>
    <row r="30" spans="1:9" ht="16.5" thickBot="1" x14ac:dyDescent="0.25">
      <c r="A30" s="64" t="s">
        <v>15</v>
      </c>
      <c r="B30" s="64" t="s">
        <v>16</v>
      </c>
      <c r="C30" s="161">
        <f>SUM(F22:F29)</f>
        <v>36.5</v>
      </c>
      <c r="D30" s="161"/>
      <c r="E30" s="161"/>
      <c r="F30" s="162"/>
      <c r="G30" s="63" t="s">
        <v>17</v>
      </c>
      <c r="H30" s="161">
        <f>SUM(G22:G29)</f>
        <v>38</v>
      </c>
      <c r="I30" s="162"/>
    </row>
    <row r="31" spans="1:9" ht="16.5" thickBot="1" x14ac:dyDescent="0.25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6.5" thickBot="1" x14ac:dyDescent="0.25">
      <c r="A32" s="10">
        <v>4</v>
      </c>
      <c r="B32" s="27" t="s">
        <v>9</v>
      </c>
      <c r="C32" s="25" t="s">
        <v>19</v>
      </c>
      <c r="D32" s="56" t="s">
        <v>202</v>
      </c>
      <c r="E32" s="59">
        <v>43773</v>
      </c>
      <c r="F32" s="10">
        <v>6</v>
      </c>
      <c r="G32" s="10">
        <v>6</v>
      </c>
      <c r="H32" s="14" t="s">
        <v>21</v>
      </c>
      <c r="I32" s="15"/>
    </row>
    <row r="33" spans="1:9" ht="16.5" thickBot="1" x14ac:dyDescent="0.25">
      <c r="A33" s="10">
        <v>4</v>
      </c>
      <c r="B33" s="27" t="s">
        <v>10</v>
      </c>
      <c r="C33" s="25" t="s">
        <v>19</v>
      </c>
      <c r="D33" s="56" t="s">
        <v>202</v>
      </c>
      <c r="E33" s="59">
        <v>43774</v>
      </c>
      <c r="F33" s="10">
        <v>5.5</v>
      </c>
      <c r="G33" s="10">
        <v>6</v>
      </c>
      <c r="H33" s="14" t="s">
        <v>20</v>
      </c>
      <c r="I33" s="98" t="s">
        <v>203</v>
      </c>
    </row>
    <row r="34" spans="1:9" ht="16.5" thickBot="1" x14ac:dyDescent="0.25">
      <c r="A34" s="10">
        <v>4</v>
      </c>
      <c r="B34" s="27" t="s">
        <v>11</v>
      </c>
      <c r="C34" s="25" t="s">
        <v>63</v>
      </c>
      <c r="D34" s="57"/>
      <c r="E34" s="59">
        <v>43775</v>
      </c>
      <c r="F34" s="1">
        <v>4</v>
      </c>
      <c r="G34" s="1">
        <v>4</v>
      </c>
      <c r="H34" s="14" t="s">
        <v>20</v>
      </c>
      <c r="I34" s="3"/>
    </row>
    <row r="35" spans="1:9" ht="16.5" thickBot="1" x14ac:dyDescent="0.25">
      <c r="A35" s="10">
        <v>4</v>
      </c>
      <c r="B35" s="27" t="s">
        <v>12</v>
      </c>
      <c r="C35" s="25" t="s">
        <v>19</v>
      </c>
      <c r="D35" s="57" t="s">
        <v>204</v>
      </c>
      <c r="E35" s="59">
        <v>43776</v>
      </c>
      <c r="F35" s="1">
        <v>6</v>
      </c>
      <c r="G35" s="1">
        <v>6</v>
      </c>
      <c r="H35" s="14" t="s">
        <v>21</v>
      </c>
      <c r="I35" s="3"/>
    </row>
    <row r="36" spans="1:9" ht="16.5" thickBot="1" x14ac:dyDescent="0.25">
      <c r="A36" s="10">
        <v>4</v>
      </c>
      <c r="B36" s="65" t="s">
        <v>13</v>
      </c>
      <c r="C36" s="25" t="s">
        <v>61</v>
      </c>
      <c r="D36" s="57"/>
      <c r="E36" s="59">
        <v>43777</v>
      </c>
      <c r="F36" s="1">
        <v>4</v>
      </c>
      <c r="G36" s="1">
        <v>4</v>
      </c>
      <c r="H36" s="14" t="s">
        <v>20</v>
      </c>
      <c r="I36" s="3"/>
    </row>
    <row r="37" spans="1:9" ht="16.5" thickBot="1" x14ac:dyDescent="0.25">
      <c r="A37" s="10">
        <v>4</v>
      </c>
      <c r="B37" s="65" t="s">
        <v>13</v>
      </c>
      <c r="C37" s="25" t="s">
        <v>19</v>
      </c>
      <c r="D37" s="57" t="s">
        <v>204</v>
      </c>
      <c r="E37" s="59">
        <v>43777</v>
      </c>
      <c r="F37" s="1">
        <v>5.5</v>
      </c>
      <c r="G37" s="1">
        <v>6</v>
      </c>
      <c r="H37" s="14" t="s">
        <v>20</v>
      </c>
      <c r="I37" s="97" t="s">
        <v>205</v>
      </c>
    </row>
    <row r="38" spans="1:9" ht="15.75" x14ac:dyDescent="0.2">
      <c r="A38" s="10">
        <v>4</v>
      </c>
      <c r="B38" s="65" t="s">
        <v>14</v>
      </c>
      <c r="C38" s="25" t="s">
        <v>19</v>
      </c>
      <c r="D38" s="57" t="s">
        <v>113</v>
      </c>
      <c r="E38" s="59">
        <v>43778</v>
      </c>
      <c r="F38" s="1">
        <v>5.5</v>
      </c>
      <c r="G38" s="1">
        <v>6</v>
      </c>
      <c r="H38" s="14" t="s">
        <v>20</v>
      </c>
      <c r="I38" s="3"/>
    </row>
    <row r="39" spans="1:9" ht="16.5" thickBot="1" x14ac:dyDescent="0.25">
      <c r="A39" s="9"/>
      <c r="C39" s="9"/>
      <c r="D39" s="58"/>
      <c r="E39" s="16"/>
      <c r="F39" s="9"/>
      <c r="G39" s="9"/>
      <c r="H39" s="14"/>
      <c r="I39" s="5"/>
    </row>
    <row r="40" spans="1:9" ht="16.5" thickBot="1" x14ac:dyDescent="0.25">
      <c r="A40" s="64" t="s">
        <v>15</v>
      </c>
      <c r="B40" s="64" t="s">
        <v>16</v>
      </c>
      <c r="C40" s="161">
        <f>SUM(F32:F39)</f>
        <v>36.5</v>
      </c>
      <c r="D40" s="161"/>
      <c r="E40" s="161"/>
      <c r="F40" s="162"/>
      <c r="G40" s="63" t="s">
        <v>17</v>
      </c>
      <c r="H40" s="161">
        <f>SUM(G32:G39)</f>
        <v>38</v>
      </c>
      <c r="I40" s="162"/>
    </row>
    <row r="41" spans="1:9" ht="16.5" thickBot="1" x14ac:dyDescent="0.25">
      <c r="A41" s="24" t="s">
        <v>1</v>
      </c>
      <c r="B41" s="24" t="s">
        <v>2</v>
      </c>
      <c r="C41" s="24" t="s">
        <v>53</v>
      </c>
      <c r="D41" s="24" t="s">
        <v>3</v>
      </c>
      <c r="E41" s="24" t="s">
        <v>4</v>
      </c>
      <c r="F41" s="24" t="s">
        <v>5</v>
      </c>
      <c r="G41" s="24" t="s">
        <v>6</v>
      </c>
      <c r="H41" s="24" t="s">
        <v>7</v>
      </c>
      <c r="I41" s="24" t="s">
        <v>8</v>
      </c>
    </row>
    <row r="42" spans="1:9" ht="16.5" thickBot="1" x14ac:dyDescent="0.25">
      <c r="A42" s="10">
        <v>5</v>
      </c>
      <c r="B42" s="27" t="s">
        <v>9</v>
      </c>
      <c r="C42" s="25" t="s">
        <v>124</v>
      </c>
      <c r="D42" s="56" t="s">
        <v>206</v>
      </c>
      <c r="E42" s="59">
        <v>43780</v>
      </c>
      <c r="F42" s="10">
        <v>6</v>
      </c>
      <c r="G42" s="10">
        <v>6</v>
      </c>
      <c r="H42" s="14" t="s">
        <v>21</v>
      </c>
      <c r="I42" s="98"/>
    </row>
    <row r="43" spans="1:9" ht="16.5" thickBot="1" x14ac:dyDescent="0.25">
      <c r="A43" s="10">
        <v>5</v>
      </c>
      <c r="B43" s="27" t="s">
        <v>10</v>
      </c>
      <c r="C43" s="25" t="s">
        <v>63</v>
      </c>
      <c r="D43" s="56"/>
      <c r="E43" s="59">
        <v>43781</v>
      </c>
      <c r="F43" s="10">
        <v>4</v>
      </c>
      <c r="G43" s="10">
        <v>4</v>
      </c>
      <c r="H43" s="14" t="s">
        <v>20</v>
      </c>
      <c r="I43" s="98"/>
    </row>
    <row r="44" spans="1:9" ht="16.5" thickBot="1" x14ac:dyDescent="0.25">
      <c r="A44" s="10">
        <v>5</v>
      </c>
      <c r="B44" s="27" t="s">
        <v>11</v>
      </c>
      <c r="C44" s="25" t="s">
        <v>124</v>
      </c>
      <c r="D44" s="56" t="s">
        <v>206</v>
      </c>
      <c r="E44" s="59">
        <v>43782</v>
      </c>
      <c r="F44" s="1">
        <v>6</v>
      </c>
      <c r="G44" s="1">
        <v>6</v>
      </c>
      <c r="H44" s="14" t="s">
        <v>21</v>
      </c>
      <c r="I44" s="97"/>
    </row>
    <row r="45" spans="1:9" ht="16.5" thickBot="1" x14ac:dyDescent="0.25">
      <c r="A45" s="10">
        <v>5</v>
      </c>
      <c r="B45" s="27" t="s">
        <v>12</v>
      </c>
      <c r="C45" s="25" t="s">
        <v>124</v>
      </c>
      <c r="D45" s="57" t="s">
        <v>207</v>
      </c>
      <c r="E45" s="59">
        <v>43783</v>
      </c>
      <c r="F45" s="1">
        <v>6</v>
      </c>
      <c r="G45" s="1">
        <v>6</v>
      </c>
      <c r="H45" s="14" t="s">
        <v>21</v>
      </c>
      <c r="I45" s="97"/>
    </row>
    <row r="46" spans="1:9" ht="16.5" thickBot="1" x14ac:dyDescent="0.25">
      <c r="A46" s="10">
        <v>5</v>
      </c>
      <c r="B46" s="65" t="s">
        <v>13</v>
      </c>
      <c r="C46" s="25" t="s">
        <v>124</v>
      </c>
      <c r="D46" s="57" t="s">
        <v>207</v>
      </c>
      <c r="E46" s="59">
        <v>43784</v>
      </c>
      <c r="F46" s="1">
        <v>6</v>
      </c>
      <c r="G46" s="1">
        <v>6</v>
      </c>
      <c r="H46" s="14" t="s">
        <v>21</v>
      </c>
      <c r="I46" s="97"/>
    </row>
    <row r="47" spans="1:9" ht="16.5" thickBot="1" x14ac:dyDescent="0.25">
      <c r="A47" s="10">
        <v>5</v>
      </c>
      <c r="B47" s="65" t="s">
        <v>14</v>
      </c>
      <c r="C47" s="25" t="s">
        <v>19</v>
      </c>
      <c r="D47" s="57" t="s">
        <v>208</v>
      </c>
      <c r="E47" s="59">
        <v>43785</v>
      </c>
      <c r="F47" s="1">
        <v>1.5</v>
      </c>
      <c r="G47" s="1">
        <v>1</v>
      </c>
      <c r="H47" s="14" t="s">
        <v>20</v>
      </c>
      <c r="I47" s="97"/>
    </row>
    <row r="48" spans="1:9" ht="15.75" x14ac:dyDescent="0.2">
      <c r="A48" s="73">
        <v>5</v>
      </c>
      <c r="B48" s="65" t="s">
        <v>14</v>
      </c>
      <c r="C48" s="102" t="s">
        <v>19</v>
      </c>
      <c r="D48" s="57" t="s">
        <v>113</v>
      </c>
      <c r="E48" s="59">
        <v>43785</v>
      </c>
      <c r="F48" s="9">
        <v>5.5</v>
      </c>
      <c r="G48" s="9">
        <v>6</v>
      </c>
      <c r="H48" s="14" t="s">
        <v>20</v>
      </c>
      <c r="I48" s="103"/>
    </row>
    <row r="49" spans="1:9" ht="16.5" thickBot="1" x14ac:dyDescent="0.25">
      <c r="A49" s="9"/>
      <c r="C49" s="9"/>
      <c r="D49" s="58"/>
      <c r="E49" s="16"/>
      <c r="F49" s="9"/>
      <c r="G49" s="9"/>
      <c r="H49" s="14"/>
      <c r="I49" s="103"/>
    </row>
    <row r="50" spans="1:9" ht="16.5" thickBot="1" x14ac:dyDescent="0.25">
      <c r="A50" s="64" t="s">
        <v>15</v>
      </c>
      <c r="B50" s="64" t="s">
        <v>16</v>
      </c>
      <c r="C50" s="161">
        <f>SUM(F42:F49)</f>
        <v>35</v>
      </c>
      <c r="D50" s="161"/>
      <c r="E50" s="161"/>
      <c r="F50" s="162"/>
      <c r="G50" s="63" t="s">
        <v>17</v>
      </c>
      <c r="H50" s="161">
        <f>SUM(G42:G49)</f>
        <v>35</v>
      </c>
      <c r="I50" s="162"/>
    </row>
    <row r="51" spans="1:9" ht="16.5" thickBot="1" x14ac:dyDescent="0.25">
      <c r="A51" s="24" t="s">
        <v>1</v>
      </c>
      <c r="B51" s="24" t="s">
        <v>2</v>
      </c>
      <c r="C51" s="24" t="s">
        <v>53</v>
      </c>
      <c r="D51" s="24" t="s">
        <v>3</v>
      </c>
      <c r="E51" s="24" t="s">
        <v>4</v>
      </c>
      <c r="F51" s="24" t="s">
        <v>5</v>
      </c>
      <c r="G51" s="24" t="s">
        <v>6</v>
      </c>
      <c r="H51" s="24" t="s">
        <v>7</v>
      </c>
      <c r="I51" s="24" t="s">
        <v>8</v>
      </c>
    </row>
    <row r="52" spans="1:9" ht="16.5" thickBot="1" x14ac:dyDescent="0.25">
      <c r="A52" s="10">
        <v>6</v>
      </c>
      <c r="B52" s="27" t="s">
        <v>9</v>
      </c>
      <c r="C52" s="25" t="s">
        <v>124</v>
      </c>
      <c r="D52" s="56" t="s">
        <v>206</v>
      </c>
      <c r="E52" s="59">
        <v>43787</v>
      </c>
      <c r="F52" s="10">
        <v>5.5</v>
      </c>
      <c r="G52" s="10">
        <v>6</v>
      </c>
      <c r="H52" s="14" t="s">
        <v>20</v>
      </c>
      <c r="I52" s="98" t="s">
        <v>209</v>
      </c>
    </row>
    <row r="53" spans="1:9" ht="16.5" thickBot="1" x14ac:dyDescent="0.25">
      <c r="A53" s="10">
        <v>6</v>
      </c>
      <c r="B53" s="27" t="s">
        <v>10</v>
      </c>
      <c r="C53" s="25" t="s">
        <v>63</v>
      </c>
      <c r="D53" s="56"/>
      <c r="E53" s="59">
        <v>43788</v>
      </c>
      <c r="F53" s="10">
        <v>4</v>
      </c>
      <c r="G53" s="10">
        <v>4</v>
      </c>
      <c r="H53" s="14" t="s">
        <v>20</v>
      </c>
      <c r="I53" s="98"/>
    </row>
    <row r="54" spans="1:9" ht="16.5" thickBot="1" x14ac:dyDescent="0.25">
      <c r="A54" s="10">
        <v>6</v>
      </c>
      <c r="B54" s="27" t="s">
        <v>11</v>
      </c>
      <c r="C54" s="25" t="s">
        <v>124</v>
      </c>
      <c r="D54" s="57" t="s">
        <v>207</v>
      </c>
      <c r="E54" s="59">
        <v>43789</v>
      </c>
      <c r="F54" s="1">
        <v>5.5</v>
      </c>
      <c r="G54" s="1">
        <v>6</v>
      </c>
      <c r="H54" s="14" t="s">
        <v>20</v>
      </c>
      <c r="I54" s="97" t="s">
        <v>210</v>
      </c>
    </row>
    <row r="55" spans="1:9" ht="16.5" thickBot="1" x14ac:dyDescent="0.25">
      <c r="A55" s="10">
        <v>6</v>
      </c>
      <c r="B55" s="27" t="s">
        <v>12</v>
      </c>
      <c r="C55" s="25" t="s">
        <v>124</v>
      </c>
      <c r="D55" s="57" t="s">
        <v>211</v>
      </c>
      <c r="E55" s="59">
        <v>43790</v>
      </c>
      <c r="F55" s="1">
        <v>6</v>
      </c>
      <c r="G55" s="1">
        <v>6</v>
      </c>
      <c r="H55" s="14" t="s">
        <v>20</v>
      </c>
      <c r="I55" s="97"/>
    </row>
    <row r="56" spans="1:9" ht="16.5" thickBot="1" x14ac:dyDescent="0.25">
      <c r="A56" s="10">
        <v>6</v>
      </c>
      <c r="B56" s="65" t="s">
        <v>13</v>
      </c>
      <c r="C56" s="25" t="s">
        <v>124</v>
      </c>
      <c r="D56" s="57" t="s">
        <v>212</v>
      </c>
      <c r="E56" s="59">
        <v>43791</v>
      </c>
      <c r="F56" s="1">
        <v>6</v>
      </c>
      <c r="G56" s="1">
        <v>6</v>
      </c>
      <c r="H56" s="14" t="s">
        <v>20</v>
      </c>
      <c r="I56" s="97" t="s">
        <v>213</v>
      </c>
    </row>
    <row r="57" spans="1:9" ht="15.75" x14ac:dyDescent="0.2">
      <c r="A57" s="10">
        <v>6</v>
      </c>
      <c r="B57" s="65" t="s">
        <v>14</v>
      </c>
      <c r="C57" s="25" t="s">
        <v>19</v>
      </c>
      <c r="D57" s="57" t="s">
        <v>113</v>
      </c>
      <c r="E57" s="59">
        <v>43792</v>
      </c>
      <c r="F57" s="1">
        <v>5.5</v>
      </c>
      <c r="G57" s="1">
        <v>6</v>
      </c>
      <c r="H57" s="14" t="s">
        <v>20</v>
      </c>
      <c r="I57" s="97"/>
    </row>
    <row r="58" spans="1:9" ht="16.5" thickBot="1" x14ac:dyDescent="0.25">
      <c r="A58" s="9"/>
      <c r="C58" s="9"/>
      <c r="D58" s="58"/>
      <c r="E58" s="16"/>
      <c r="F58" s="9"/>
      <c r="G58" s="9"/>
      <c r="H58" s="14"/>
      <c r="I58" s="103"/>
    </row>
    <row r="59" spans="1:9" ht="16.5" thickBot="1" x14ac:dyDescent="0.25">
      <c r="A59" s="64" t="s">
        <v>15</v>
      </c>
      <c r="B59" s="64" t="s">
        <v>16</v>
      </c>
      <c r="C59" s="161">
        <f>SUM(F52:F58)</f>
        <v>32.5</v>
      </c>
      <c r="D59" s="161"/>
      <c r="E59" s="161"/>
      <c r="F59" s="162"/>
      <c r="G59" s="63" t="s">
        <v>17</v>
      </c>
      <c r="H59" s="161">
        <f>SUM(G52:G58)</f>
        <v>34</v>
      </c>
      <c r="I59" s="162"/>
    </row>
    <row r="60" spans="1:9" ht="16.5" thickBot="1" x14ac:dyDescent="0.25">
      <c r="A60" s="24" t="s">
        <v>1</v>
      </c>
      <c r="B60" s="24" t="s">
        <v>2</v>
      </c>
      <c r="C60" s="24" t="s">
        <v>53</v>
      </c>
      <c r="D60" s="24" t="s">
        <v>3</v>
      </c>
      <c r="E60" s="24" t="s">
        <v>4</v>
      </c>
      <c r="F60" s="24" t="s">
        <v>5</v>
      </c>
      <c r="G60" s="24" t="s">
        <v>6</v>
      </c>
      <c r="H60" s="24" t="s">
        <v>7</v>
      </c>
      <c r="I60" s="24" t="s">
        <v>8</v>
      </c>
    </row>
    <row r="61" spans="1:9" ht="16.5" thickBot="1" x14ac:dyDescent="0.25">
      <c r="A61" s="10">
        <v>7</v>
      </c>
      <c r="B61" s="27" t="s">
        <v>9</v>
      </c>
      <c r="C61" s="25" t="s">
        <v>131</v>
      </c>
      <c r="D61" s="56" t="s">
        <v>214</v>
      </c>
      <c r="E61" s="59">
        <v>43794</v>
      </c>
      <c r="F61" s="10">
        <v>6</v>
      </c>
      <c r="G61" s="10">
        <v>6</v>
      </c>
      <c r="H61" s="14" t="s">
        <v>21</v>
      </c>
      <c r="I61" s="15"/>
    </row>
    <row r="62" spans="1:9" ht="16.5" thickBot="1" x14ac:dyDescent="0.25">
      <c r="A62" s="10">
        <v>7</v>
      </c>
      <c r="B62" s="27" t="s">
        <v>10</v>
      </c>
      <c r="C62" s="25" t="s">
        <v>63</v>
      </c>
      <c r="D62" s="56"/>
      <c r="E62" s="59">
        <v>43795</v>
      </c>
      <c r="F62" s="10">
        <v>4</v>
      </c>
      <c r="G62" s="10">
        <v>4</v>
      </c>
      <c r="H62" s="14" t="s">
        <v>20</v>
      </c>
      <c r="I62" s="15"/>
    </row>
    <row r="63" spans="1:9" ht="16.5" thickBot="1" x14ac:dyDescent="0.25">
      <c r="A63" s="10">
        <v>7</v>
      </c>
      <c r="B63" s="27" t="s">
        <v>11</v>
      </c>
      <c r="C63" s="25" t="s">
        <v>131</v>
      </c>
      <c r="D63" s="56" t="s">
        <v>214</v>
      </c>
      <c r="E63" s="59">
        <v>43796</v>
      </c>
      <c r="F63" s="1">
        <v>6</v>
      </c>
      <c r="G63" s="1">
        <v>6</v>
      </c>
      <c r="H63" s="14" t="s">
        <v>20</v>
      </c>
      <c r="I63" s="3"/>
    </row>
    <row r="64" spans="1:9" ht="16.5" thickBot="1" x14ac:dyDescent="0.25">
      <c r="A64" s="10">
        <v>7</v>
      </c>
      <c r="B64" s="27" t="s">
        <v>12</v>
      </c>
      <c r="C64" s="25" t="s">
        <v>18</v>
      </c>
      <c r="D64" s="57" t="s">
        <v>215</v>
      </c>
      <c r="E64" s="59">
        <v>43797</v>
      </c>
      <c r="F64" s="1">
        <v>6</v>
      </c>
      <c r="G64" s="1">
        <v>6</v>
      </c>
      <c r="H64" s="14" t="s">
        <v>20</v>
      </c>
      <c r="I64" s="3"/>
    </row>
    <row r="65" spans="1:9" ht="16.5" thickBot="1" x14ac:dyDescent="0.25">
      <c r="A65" s="10">
        <v>7</v>
      </c>
      <c r="B65" s="27" t="s">
        <v>13</v>
      </c>
      <c r="C65" s="25" t="s">
        <v>18</v>
      </c>
      <c r="D65" s="57" t="s">
        <v>215</v>
      </c>
      <c r="E65" s="59">
        <v>43798</v>
      </c>
      <c r="F65" s="1">
        <v>6</v>
      </c>
      <c r="G65" s="1">
        <v>6</v>
      </c>
      <c r="H65" s="14" t="s">
        <v>20</v>
      </c>
      <c r="I65" s="3"/>
    </row>
    <row r="66" spans="1:9" ht="15.75" x14ac:dyDescent="0.2">
      <c r="A66" s="10">
        <v>7</v>
      </c>
      <c r="B66" s="65" t="s">
        <v>14</v>
      </c>
      <c r="C66" s="25" t="s">
        <v>19</v>
      </c>
      <c r="D66" s="57" t="s">
        <v>113</v>
      </c>
      <c r="E66" s="59">
        <v>43799</v>
      </c>
      <c r="F66" s="1">
        <v>5.5</v>
      </c>
      <c r="G66" s="1">
        <v>6</v>
      </c>
      <c r="H66" s="14" t="s">
        <v>20</v>
      </c>
      <c r="I66" s="3"/>
    </row>
    <row r="67" spans="1:9" ht="16.5" thickBot="1" x14ac:dyDescent="0.25">
      <c r="A67" s="9"/>
      <c r="C67" s="9"/>
      <c r="D67" s="58"/>
      <c r="E67" s="16"/>
      <c r="F67" s="9"/>
      <c r="G67" s="9"/>
      <c r="H67" s="14"/>
      <c r="I67" s="5"/>
    </row>
    <row r="68" spans="1:9" ht="16.5" thickBot="1" x14ac:dyDescent="0.25">
      <c r="A68" s="64" t="s">
        <v>15</v>
      </c>
      <c r="B68" s="64" t="s">
        <v>16</v>
      </c>
      <c r="C68" s="161">
        <f>SUM(F61:F67)</f>
        <v>33.5</v>
      </c>
      <c r="D68" s="161"/>
      <c r="E68" s="161"/>
      <c r="F68" s="162"/>
      <c r="G68" s="63" t="s">
        <v>17</v>
      </c>
      <c r="H68" s="161">
        <f>SUM(G61:G67)</f>
        <v>34</v>
      </c>
      <c r="I68" s="162"/>
    </row>
    <row r="69" spans="1:9" ht="16.5" thickBot="1" x14ac:dyDescent="0.25">
      <c r="A69" s="24" t="s">
        <v>1</v>
      </c>
      <c r="B69" s="24" t="s">
        <v>2</v>
      </c>
      <c r="C69" s="24" t="s">
        <v>53</v>
      </c>
      <c r="D69" s="24" t="s">
        <v>3</v>
      </c>
      <c r="E69" s="24" t="s">
        <v>4</v>
      </c>
      <c r="F69" s="24" t="s">
        <v>5</v>
      </c>
      <c r="G69" s="24" t="s">
        <v>6</v>
      </c>
      <c r="H69" s="24" t="s">
        <v>7</v>
      </c>
      <c r="I69" s="24" t="s">
        <v>8</v>
      </c>
    </row>
    <row r="70" spans="1:9" ht="16.5" thickBot="1" x14ac:dyDescent="0.25">
      <c r="A70" s="10">
        <v>8</v>
      </c>
      <c r="B70" s="27" t="s">
        <v>9</v>
      </c>
      <c r="C70" s="25" t="s">
        <v>131</v>
      </c>
      <c r="D70" s="56" t="s">
        <v>216</v>
      </c>
      <c r="E70" s="59">
        <v>43801</v>
      </c>
      <c r="F70" s="10">
        <v>6</v>
      </c>
      <c r="G70" s="10">
        <v>6</v>
      </c>
      <c r="H70" s="14" t="s">
        <v>21</v>
      </c>
      <c r="I70" s="15"/>
    </row>
    <row r="71" spans="1:9" ht="16.5" thickBot="1" x14ac:dyDescent="0.25">
      <c r="A71" s="10">
        <v>8</v>
      </c>
      <c r="B71" s="27" t="s">
        <v>10</v>
      </c>
      <c r="C71" s="25" t="s">
        <v>63</v>
      </c>
      <c r="D71" s="56"/>
      <c r="E71" s="59">
        <v>43802</v>
      </c>
      <c r="F71" s="10">
        <v>4</v>
      </c>
      <c r="G71" s="10">
        <v>4</v>
      </c>
      <c r="H71" s="14" t="s">
        <v>20</v>
      </c>
      <c r="I71" s="15"/>
    </row>
    <row r="72" spans="1:9" ht="16.5" thickBot="1" x14ac:dyDescent="0.25">
      <c r="A72" s="10">
        <v>8</v>
      </c>
      <c r="B72" s="27" t="s">
        <v>11</v>
      </c>
      <c r="C72" s="25" t="s">
        <v>131</v>
      </c>
      <c r="D72" s="57" t="s">
        <v>216</v>
      </c>
      <c r="E72" s="59">
        <v>43803</v>
      </c>
      <c r="F72" s="1">
        <v>6</v>
      </c>
      <c r="G72" s="1">
        <v>6</v>
      </c>
      <c r="H72" s="14" t="s">
        <v>20</v>
      </c>
      <c r="I72" s="3"/>
    </row>
    <row r="73" spans="1:9" ht="60.75" thickBot="1" x14ac:dyDescent="0.25">
      <c r="A73" s="10">
        <v>8</v>
      </c>
      <c r="B73" s="27" t="s">
        <v>12</v>
      </c>
      <c r="C73" s="25" t="s">
        <v>18</v>
      </c>
      <c r="D73" s="60" t="s">
        <v>250</v>
      </c>
      <c r="E73" s="59">
        <v>43804</v>
      </c>
      <c r="F73" s="1">
        <v>6</v>
      </c>
      <c r="G73" s="1">
        <v>6</v>
      </c>
      <c r="H73" s="14" t="s">
        <v>20</v>
      </c>
      <c r="I73" s="3"/>
    </row>
    <row r="74" spans="1:9" ht="60.75" thickBot="1" x14ac:dyDescent="0.25">
      <c r="A74" s="10">
        <v>8</v>
      </c>
      <c r="B74" s="27" t="s">
        <v>13</v>
      </c>
      <c r="C74" s="25" t="s">
        <v>18</v>
      </c>
      <c r="D74" s="60" t="s">
        <v>250</v>
      </c>
      <c r="E74" s="59">
        <v>43805</v>
      </c>
      <c r="F74" s="1">
        <v>6</v>
      </c>
      <c r="G74" s="1">
        <v>6</v>
      </c>
      <c r="H74" s="14" t="s">
        <v>20</v>
      </c>
      <c r="I74" s="3"/>
    </row>
    <row r="75" spans="1:9" ht="15.75" x14ac:dyDescent="0.2">
      <c r="A75" s="10">
        <v>8</v>
      </c>
      <c r="B75" s="65" t="s">
        <v>14</v>
      </c>
      <c r="C75" s="25" t="s">
        <v>19</v>
      </c>
      <c r="D75" s="57" t="s">
        <v>217</v>
      </c>
      <c r="E75" s="59">
        <v>43806</v>
      </c>
      <c r="F75" s="1">
        <v>5.5</v>
      </c>
      <c r="G75" s="1">
        <v>6</v>
      </c>
      <c r="H75" s="14" t="s">
        <v>20</v>
      </c>
      <c r="I75" s="3"/>
    </row>
    <row r="76" spans="1:9" ht="16.5" thickBot="1" x14ac:dyDescent="0.25">
      <c r="A76" s="9"/>
      <c r="C76" s="9"/>
      <c r="D76" s="58"/>
      <c r="E76" s="16"/>
      <c r="F76" s="9"/>
      <c r="G76" s="9"/>
      <c r="H76" s="14"/>
      <c r="I76" s="5"/>
    </row>
    <row r="77" spans="1:9" ht="16.5" thickBot="1" x14ac:dyDescent="0.25">
      <c r="A77" s="64" t="s">
        <v>15</v>
      </c>
      <c r="B77" s="64" t="s">
        <v>16</v>
      </c>
      <c r="C77" s="161">
        <f>SUM(F70:F76)</f>
        <v>33.5</v>
      </c>
      <c r="D77" s="161"/>
      <c r="E77" s="161"/>
      <c r="F77" s="162"/>
      <c r="G77" s="63" t="s">
        <v>17</v>
      </c>
      <c r="H77" s="161">
        <f>SUM(G70:G76)</f>
        <v>34</v>
      </c>
      <c r="I77" s="162"/>
    </row>
    <row r="78" spans="1:9" ht="16.5" thickBot="1" x14ac:dyDescent="0.25">
      <c r="A78" s="24" t="s">
        <v>1</v>
      </c>
      <c r="B78" s="24" t="s">
        <v>2</v>
      </c>
      <c r="C78" s="24" t="s">
        <v>53</v>
      </c>
      <c r="D78" s="24" t="s">
        <v>3</v>
      </c>
      <c r="E78" s="24" t="s">
        <v>4</v>
      </c>
      <c r="F78" s="24" t="s">
        <v>5</v>
      </c>
      <c r="G78" s="24" t="s">
        <v>6</v>
      </c>
      <c r="H78" s="24" t="s">
        <v>7</v>
      </c>
      <c r="I78" s="24" t="s">
        <v>8</v>
      </c>
    </row>
    <row r="79" spans="1:9" ht="30.75" thickBot="1" x14ac:dyDescent="0.25">
      <c r="A79" s="10">
        <v>9</v>
      </c>
      <c r="B79" s="27" t="s">
        <v>9</v>
      </c>
      <c r="C79" s="25" t="s">
        <v>18</v>
      </c>
      <c r="D79" s="60" t="s">
        <v>256</v>
      </c>
      <c r="E79" s="59">
        <v>43808</v>
      </c>
      <c r="F79" s="10">
        <v>6</v>
      </c>
      <c r="G79" s="10">
        <v>6</v>
      </c>
      <c r="H79" s="14" t="s">
        <v>20</v>
      </c>
      <c r="I79" s="15"/>
    </row>
    <row r="80" spans="1:9" ht="30.75" thickBot="1" x14ac:dyDescent="0.25">
      <c r="A80" s="10">
        <v>9</v>
      </c>
      <c r="B80" s="27" t="s">
        <v>10</v>
      </c>
      <c r="C80" s="25" t="s">
        <v>18</v>
      </c>
      <c r="D80" s="60" t="s">
        <v>256</v>
      </c>
      <c r="E80" s="59">
        <v>43809</v>
      </c>
      <c r="F80" s="10">
        <v>6</v>
      </c>
      <c r="G80" s="10">
        <v>6</v>
      </c>
      <c r="H80" s="14" t="s">
        <v>20</v>
      </c>
      <c r="I80" s="15"/>
    </row>
    <row r="81" spans="1:9" ht="30.75" thickBot="1" x14ac:dyDescent="0.25">
      <c r="A81" s="10">
        <v>9</v>
      </c>
      <c r="B81" s="27" t="s">
        <v>11</v>
      </c>
      <c r="C81" s="25" t="s">
        <v>18</v>
      </c>
      <c r="D81" s="60" t="s">
        <v>256</v>
      </c>
      <c r="E81" s="59">
        <v>43810</v>
      </c>
      <c r="F81" s="1">
        <v>6</v>
      </c>
      <c r="G81" s="1">
        <v>6</v>
      </c>
      <c r="H81" s="14" t="s">
        <v>20</v>
      </c>
      <c r="I81" s="3"/>
    </row>
    <row r="82" spans="1:9" ht="30.75" thickBot="1" x14ac:dyDescent="0.25">
      <c r="A82" s="10">
        <v>9</v>
      </c>
      <c r="B82" s="27" t="s">
        <v>12</v>
      </c>
      <c r="C82" s="25" t="s">
        <v>18</v>
      </c>
      <c r="D82" s="60" t="s">
        <v>256</v>
      </c>
      <c r="E82" s="59">
        <v>43811</v>
      </c>
      <c r="F82" s="1">
        <v>6</v>
      </c>
      <c r="G82" s="1">
        <v>6</v>
      </c>
      <c r="H82" s="14" t="s">
        <v>20</v>
      </c>
      <c r="I82" s="3"/>
    </row>
    <row r="83" spans="1:9" ht="16.5" thickBot="1" x14ac:dyDescent="0.25">
      <c r="A83" s="10">
        <v>9</v>
      </c>
      <c r="B83" s="27" t="s">
        <v>13</v>
      </c>
      <c r="C83" s="25" t="s">
        <v>63</v>
      </c>
      <c r="D83" s="57"/>
      <c r="E83" s="59">
        <v>43812</v>
      </c>
      <c r="F83" s="1">
        <v>4</v>
      </c>
      <c r="G83" s="1">
        <v>4</v>
      </c>
      <c r="H83" s="14" t="s">
        <v>20</v>
      </c>
      <c r="I83" s="3"/>
    </row>
    <row r="84" spans="1:9" ht="15.75" x14ac:dyDescent="0.2">
      <c r="A84" s="10">
        <v>9</v>
      </c>
      <c r="B84" s="65" t="s">
        <v>14</v>
      </c>
      <c r="C84" s="25" t="s">
        <v>19</v>
      </c>
      <c r="D84" s="57" t="s">
        <v>217</v>
      </c>
      <c r="E84" s="59">
        <v>43813</v>
      </c>
      <c r="F84" s="1">
        <v>5.5</v>
      </c>
      <c r="G84" s="1">
        <v>6</v>
      </c>
      <c r="H84" s="14" t="s">
        <v>20</v>
      </c>
      <c r="I84" s="3"/>
    </row>
    <row r="85" spans="1:9" ht="16.5" thickBot="1" x14ac:dyDescent="0.25">
      <c r="A85" s="9"/>
      <c r="C85" s="9"/>
      <c r="D85" s="58"/>
      <c r="E85" s="16"/>
      <c r="F85" s="9"/>
      <c r="G85" s="9"/>
      <c r="H85" s="14"/>
      <c r="I85" s="5"/>
    </row>
    <row r="86" spans="1:9" ht="16.5" thickBot="1" x14ac:dyDescent="0.25">
      <c r="A86" s="64" t="s">
        <v>15</v>
      </c>
      <c r="B86" s="64" t="s">
        <v>16</v>
      </c>
      <c r="C86" s="161">
        <f>SUM(F79:F84)</f>
        <v>33.5</v>
      </c>
      <c r="D86" s="161"/>
      <c r="E86" s="161"/>
      <c r="F86" s="162"/>
      <c r="G86" s="63" t="s">
        <v>17</v>
      </c>
      <c r="H86" s="161">
        <f>SUM(G79:G85)</f>
        <v>34</v>
      </c>
      <c r="I86" s="162"/>
    </row>
    <row r="87" spans="1:9" ht="16.5" thickBot="1" x14ac:dyDescent="0.25">
      <c r="A87" s="24" t="s">
        <v>1</v>
      </c>
      <c r="B87" s="24" t="s">
        <v>2</v>
      </c>
      <c r="C87" s="24" t="s">
        <v>53</v>
      </c>
      <c r="D87" s="24" t="s">
        <v>3</v>
      </c>
      <c r="E87" s="24" t="s">
        <v>4</v>
      </c>
      <c r="F87" s="24" t="s">
        <v>5</v>
      </c>
      <c r="G87" s="24" t="s">
        <v>6</v>
      </c>
      <c r="H87" s="24" t="s">
        <v>7</v>
      </c>
      <c r="I87" s="24" t="s">
        <v>8</v>
      </c>
    </row>
    <row r="88" spans="1:9" ht="30.75" thickBot="1" x14ac:dyDescent="0.25">
      <c r="A88" s="10">
        <v>10</v>
      </c>
      <c r="B88" s="27" t="s">
        <v>9</v>
      </c>
      <c r="C88" s="25" t="s">
        <v>18</v>
      </c>
      <c r="D88" s="60" t="s">
        <v>260</v>
      </c>
      <c r="E88" s="59">
        <v>43815</v>
      </c>
      <c r="F88" s="10">
        <v>6</v>
      </c>
      <c r="G88" s="10">
        <v>6</v>
      </c>
      <c r="H88" s="14" t="s">
        <v>20</v>
      </c>
      <c r="I88" s="15"/>
    </row>
    <row r="89" spans="1:9" ht="30.75" thickBot="1" x14ac:dyDescent="0.25">
      <c r="A89" s="10">
        <v>10</v>
      </c>
      <c r="B89" s="27" t="s">
        <v>10</v>
      </c>
      <c r="C89" s="25" t="s">
        <v>18</v>
      </c>
      <c r="D89" s="60" t="s">
        <v>260</v>
      </c>
      <c r="E89" s="59">
        <v>43816</v>
      </c>
      <c r="F89" s="10">
        <v>6</v>
      </c>
      <c r="G89" s="10">
        <v>6</v>
      </c>
      <c r="H89" s="14" t="s">
        <v>20</v>
      </c>
      <c r="I89" s="15"/>
    </row>
    <row r="90" spans="1:9" ht="30.75" thickBot="1" x14ac:dyDescent="0.25">
      <c r="A90" s="10">
        <v>10</v>
      </c>
      <c r="B90" s="27" t="s">
        <v>11</v>
      </c>
      <c r="C90" s="25" t="s">
        <v>18</v>
      </c>
      <c r="D90" s="60" t="s">
        <v>260</v>
      </c>
      <c r="E90" s="59">
        <v>43817</v>
      </c>
      <c r="F90" s="1">
        <v>6</v>
      </c>
      <c r="G90" s="1">
        <v>6</v>
      </c>
      <c r="H90" s="14" t="s">
        <v>20</v>
      </c>
      <c r="I90" s="3"/>
    </row>
    <row r="91" spans="1:9" ht="16.5" thickBot="1" x14ac:dyDescent="0.25">
      <c r="A91" s="10">
        <v>10</v>
      </c>
      <c r="B91" s="27" t="s">
        <v>12</v>
      </c>
      <c r="C91" s="25" t="s">
        <v>63</v>
      </c>
      <c r="D91" s="57"/>
      <c r="E91" s="59">
        <v>43818</v>
      </c>
      <c r="F91" s="1">
        <v>4</v>
      </c>
      <c r="G91" s="1">
        <v>4</v>
      </c>
      <c r="H91" s="14" t="s">
        <v>20</v>
      </c>
      <c r="I91" s="3"/>
    </row>
    <row r="92" spans="1:9" ht="30.75" thickBot="1" x14ac:dyDescent="0.25">
      <c r="A92" s="10">
        <v>10</v>
      </c>
      <c r="B92" s="27" t="s">
        <v>13</v>
      </c>
      <c r="C92" s="25" t="s">
        <v>18</v>
      </c>
      <c r="D92" s="60" t="s">
        <v>260</v>
      </c>
      <c r="E92" s="59">
        <v>43819</v>
      </c>
      <c r="F92" s="1">
        <v>6</v>
      </c>
      <c r="G92" s="1">
        <v>6</v>
      </c>
      <c r="H92" s="14" t="s">
        <v>20</v>
      </c>
      <c r="I92" s="3"/>
    </row>
    <row r="93" spans="1:9" ht="15.75" x14ac:dyDescent="0.2">
      <c r="A93" s="10">
        <v>10</v>
      </c>
      <c r="B93" s="65" t="s">
        <v>14</v>
      </c>
      <c r="C93" s="25" t="s">
        <v>19</v>
      </c>
      <c r="D93" s="57" t="s">
        <v>217</v>
      </c>
      <c r="E93" s="59">
        <v>43820</v>
      </c>
      <c r="F93" s="1">
        <v>5.5</v>
      </c>
      <c r="G93" s="1">
        <v>6</v>
      </c>
      <c r="H93" s="14" t="s">
        <v>20</v>
      </c>
      <c r="I93" s="3"/>
    </row>
    <row r="94" spans="1:9" ht="16.5" thickBot="1" x14ac:dyDescent="0.25">
      <c r="A94" s="9"/>
      <c r="C94" s="9"/>
      <c r="D94" s="58"/>
      <c r="E94" s="16"/>
      <c r="F94" s="9"/>
      <c r="G94" s="9"/>
      <c r="H94" s="14"/>
      <c r="I94" s="5"/>
    </row>
    <row r="95" spans="1:9" ht="16.5" thickBot="1" x14ac:dyDescent="0.25">
      <c r="A95" s="64" t="s">
        <v>15</v>
      </c>
      <c r="B95" s="64" t="s">
        <v>16</v>
      </c>
      <c r="C95" s="161">
        <f>SUM(F88:F94)</f>
        <v>33.5</v>
      </c>
      <c r="D95" s="161"/>
      <c r="E95" s="161"/>
      <c r="F95" s="162"/>
      <c r="G95" s="63" t="s">
        <v>17</v>
      </c>
      <c r="H95" s="161">
        <f>SUM(G88:G94)</f>
        <v>34</v>
      </c>
      <c r="I95" s="162"/>
    </row>
    <row r="96" spans="1:9" ht="16.5" thickBot="1" x14ac:dyDescent="0.25">
      <c r="A96" s="24" t="s">
        <v>1</v>
      </c>
      <c r="B96" s="24" t="s">
        <v>2</v>
      </c>
      <c r="C96" s="24" t="s">
        <v>53</v>
      </c>
      <c r="D96" s="24" t="s">
        <v>3</v>
      </c>
      <c r="E96" s="24" t="s">
        <v>4</v>
      </c>
      <c r="F96" s="24" t="s">
        <v>5</v>
      </c>
      <c r="G96" s="24" t="s">
        <v>6</v>
      </c>
      <c r="H96" s="24" t="s">
        <v>7</v>
      </c>
      <c r="I96" s="24" t="s">
        <v>8</v>
      </c>
    </row>
    <row r="97" spans="1:9" ht="16.5" thickBot="1" x14ac:dyDescent="0.25">
      <c r="A97" s="10">
        <v>11</v>
      </c>
      <c r="B97" s="27" t="s">
        <v>9</v>
      </c>
      <c r="C97" s="25" t="s">
        <v>118</v>
      </c>
      <c r="D97" s="127" t="s">
        <v>271</v>
      </c>
      <c r="E97" s="18">
        <v>43822</v>
      </c>
      <c r="F97" s="6">
        <v>7</v>
      </c>
      <c r="G97" s="6">
        <v>6</v>
      </c>
      <c r="H97" s="14" t="s">
        <v>21</v>
      </c>
      <c r="I97" s="15"/>
    </row>
    <row r="98" spans="1:9" ht="16.5" thickBot="1" x14ac:dyDescent="0.25">
      <c r="A98" s="10">
        <v>11</v>
      </c>
      <c r="B98" s="27" t="s">
        <v>10</v>
      </c>
      <c r="C98" s="25" t="s">
        <v>118</v>
      </c>
      <c r="D98" s="127" t="s">
        <v>269</v>
      </c>
      <c r="E98" s="18">
        <v>43823</v>
      </c>
      <c r="F98" s="6">
        <v>8</v>
      </c>
      <c r="G98" s="6">
        <v>6</v>
      </c>
      <c r="H98" s="14" t="s">
        <v>21</v>
      </c>
      <c r="I98" s="15"/>
    </row>
    <row r="99" spans="1:9" ht="16.5" thickBot="1" x14ac:dyDescent="0.25">
      <c r="A99" s="10">
        <v>11</v>
      </c>
      <c r="B99" s="27" t="s">
        <v>11</v>
      </c>
      <c r="C99" s="25" t="s">
        <v>118</v>
      </c>
      <c r="D99" s="127" t="s">
        <v>269</v>
      </c>
      <c r="E99" s="18">
        <v>43824</v>
      </c>
      <c r="F99" s="106">
        <v>6.5</v>
      </c>
      <c r="G99" s="106">
        <v>6</v>
      </c>
      <c r="H99" s="14" t="s">
        <v>21</v>
      </c>
      <c r="I99" s="3"/>
    </row>
    <row r="100" spans="1:9" ht="16.5" thickBot="1" x14ac:dyDescent="0.25">
      <c r="A100" s="10">
        <v>11</v>
      </c>
      <c r="B100" s="27" t="s">
        <v>12</v>
      </c>
      <c r="C100" s="25" t="s">
        <v>118</v>
      </c>
      <c r="D100" s="127" t="s">
        <v>274</v>
      </c>
      <c r="E100" s="18">
        <v>43825</v>
      </c>
      <c r="F100" s="106">
        <v>7.5</v>
      </c>
      <c r="G100" s="106">
        <v>6</v>
      </c>
      <c r="H100" s="14" t="s">
        <v>21</v>
      </c>
      <c r="I100" s="105"/>
    </row>
    <row r="101" spans="1:9" ht="16.5" thickBot="1" x14ac:dyDescent="0.25">
      <c r="A101" s="10">
        <v>11</v>
      </c>
      <c r="B101" s="65" t="s">
        <v>13</v>
      </c>
      <c r="C101" s="25" t="s">
        <v>118</v>
      </c>
      <c r="D101" s="127" t="s">
        <v>272</v>
      </c>
      <c r="E101" s="18">
        <v>43826</v>
      </c>
      <c r="F101" s="106">
        <v>7</v>
      </c>
      <c r="G101" s="106">
        <v>6</v>
      </c>
      <c r="H101" s="14" t="s">
        <v>21</v>
      </c>
      <c r="I101" s="105"/>
    </row>
    <row r="102" spans="1:9" ht="16.5" thickBot="1" x14ac:dyDescent="0.25">
      <c r="A102" s="10">
        <v>11</v>
      </c>
      <c r="B102" s="65" t="s">
        <v>14</v>
      </c>
      <c r="C102" s="25" t="s">
        <v>184</v>
      </c>
      <c r="D102" s="127" t="s">
        <v>272</v>
      </c>
      <c r="E102" s="18">
        <v>43827</v>
      </c>
      <c r="F102" s="106">
        <v>7.5</v>
      </c>
      <c r="G102" s="106">
        <v>6</v>
      </c>
      <c r="H102" s="14" t="s">
        <v>21</v>
      </c>
      <c r="I102" s="105"/>
    </row>
    <row r="103" spans="1:9" ht="16.5" thickBot="1" x14ac:dyDescent="0.25">
      <c r="A103" s="10">
        <v>11</v>
      </c>
      <c r="B103" s="65"/>
      <c r="C103" s="25"/>
      <c r="D103" s="2"/>
      <c r="E103" s="18">
        <v>43828</v>
      </c>
      <c r="F103" s="8"/>
      <c r="G103" s="8"/>
      <c r="H103" s="14"/>
      <c r="I103" s="3"/>
    </row>
    <row r="104" spans="1:9" ht="16.5" thickBot="1" x14ac:dyDescent="0.25">
      <c r="A104" s="64" t="s">
        <v>15</v>
      </c>
      <c r="B104" s="64" t="s">
        <v>16</v>
      </c>
      <c r="C104" s="159">
        <f>SUM(F97:F103)</f>
        <v>43.5</v>
      </c>
      <c r="D104" s="159"/>
      <c r="E104" s="159"/>
      <c r="F104" s="160"/>
      <c r="G104" s="63" t="s">
        <v>17</v>
      </c>
      <c r="H104" s="159">
        <f>SUM(G97:G103)</f>
        <v>36</v>
      </c>
      <c r="I104" s="160"/>
    </row>
    <row r="105" spans="1:9" ht="16.5" thickBot="1" x14ac:dyDescent="0.25">
      <c r="A105" s="24" t="s">
        <v>1</v>
      </c>
      <c r="B105" s="24" t="s">
        <v>2</v>
      </c>
      <c r="C105" s="24" t="s">
        <v>53</v>
      </c>
      <c r="D105" s="24" t="s">
        <v>3</v>
      </c>
      <c r="E105" s="24" t="s">
        <v>4</v>
      </c>
      <c r="F105" s="24" t="s">
        <v>5</v>
      </c>
      <c r="G105" s="24" t="s">
        <v>6</v>
      </c>
      <c r="H105" s="24" t="s">
        <v>7</v>
      </c>
      <c r="I105" s="24" t="s">
        <v>8</v>
      </c>
    </row>
    <row r="106" spans="1:9" ht="16.5" thickBot="1" x14ac:dyDescent="0.25">
      <c r="A106" s="10">
        <v>12</v>
      </c>
      <c r="B106" s="27" t="s">
        <v>9</v>
      </c>
      <c r="C106" s="25" t="s">
        <v>118</v>
      </c>
      <c r="D106" s="127" t="s">
        <v>273</v>
      </c>
      <c r="E106" s="18">
        <v>43829</v>
      </c>
      <c r="F106" s="6">
        <v>7</v>
      </c>
      <c r="G106" s="6">
        <v>6</v>
      </c>
      <c r="H106" s="14" t="s">
        <v>21</v>
      </c>
      <c r="I106" s="15"/>
    </row>
    <row r="107" spans="1:9" ht="16.5" thickBot="1" x14ac:dyDescent="0.25">
      <c r="A107" s="10">
        <v>12</v>
      </c>
      <c r="B107" s="27" t="s">
        <v>10</v>
      </c>
      <c r="C107" s="25" t="s">
        <v>118</v>
      </c>
      <c r="D107" s="127" t="s">
        <v>273</v>
      </c>
      <c r="E107" s="18">
        <v>43830</v>
      </c>
      <c r="F107" s="6">
        <v>8</v>
      </c>
      <c r="G107" s="6">
        <v>6</v>
      </c>
      <c r="H107" s="14" t="s">
        <v>21</v>
      </c>
      <c r="I107" s="15"/>
    </row>
    <row r="108" spans="1:9" ht="30.75" thickBot="1" x14ac:dyDescent="0.25">
      <c r="A108" s="10">
        <v>12</v>
      </c>
      <c r="B108" s="27" t="s">
        <v>11</v>
      </c>
      <c r="C108" s="25" t="s">
        <v>118</v>
      </c>
      <c r="D108" s="127" t="s">
        <v>312</v>
      </c>
      <c r="E108" s="18">
        <v>43831</v>
      </c>
      <c r="F108" s="106">
        <v>7</v>
      </c>
      <c r="G108" s="106">
        <v>6</v>
      </c>
      <c r="H108" s="14" t="s">
        <v>21</v>
      </c>
      <c r="I108" s="3"/>
    </row>
    <row r="109" spans="1:9" ht="16.5" thickBot="1" x14ac:dyDescent="0.25">
      <c r="A109" s="10">
        <v>12</v>
      </c>
      <c r="B109" s="27" t="s">
        <v>12</v>
      </c>
      <c r="C109" s="25" t="s">
        <v>118</v>
      </c>
      <c r="D109" s="127" t="s">
        <v>275</v>
      </c>
      <c r="E109" s="18">
        <v>43832</v>
      </c>
      <c r="F109" s="106">
        <v>8</v>
      </c>
      <c r="G109" s="106">
        <v>6</v>
      </c>
      <c r="H109" s="14" t="s">
        <v>21</v>
      </c>
      <c r="I109" s="105"/>
    </row>
    <row r="110" spans="1:9" ht="16.5" thickBot="1" x14ac:dyDescent="0.25">
      <c r="A110" s="10">
        <v>12</v>
      </c>
      <c r="B110" s="65" t="s">
        <v>13</v>
      </c>
      <c r="C110" s="25" t="s">
        <v>118</v>
      </c>
      <c r="D110" s="127" t="s">
        <v>276</v>
      </c>
      <c r="E110" s="18">
        <v>43833</v>
      </c>
      <c r="F110" s="106">
        <v>7</v>
      </c>
      <c r="G110" s="106">
        <v>6</v>
      </c>
      <c r="H110" s="14" t="s">
        <v>21</v>
      </c>
      <c r="I110" s="105"/>
    </row>
    <row r="111" spans="1:9" ht="16.5" thickBot="1" x14ac:dyDescent="0.25">
      <c r="A111" s="10">
        <v>12</v>
      </c>
      <c r="B111" s="65" t="s">
        <v>14</v>
      </c>
      <c r="C111" s="25" t="s">
        <v>270</v>
      </c>
      <c r="D111" s="57" t="s">
        <v>126</v>
      </c>
      <c r="E111" s="18">
        <v>43834</v>
      </c>
      <c r="F111" s="106">
        <v>4</v>
      </c>
      <c r="G111" s="106">
        <v>4</v>
      </c>
      <c r="H111" s="14" t="s">
        <v>21</v>
      </c>
      <c r="I111" s="105"/>
    </row>
    <row r="112" spans="1:9" ht="16.5" thickBot="1" x14ac:dyDescent="0.25">
      <c r="A112" s="10">
        <v>12</v>
      </c>
      <c r="B112" s="65" t="s">
        <v>119</v>
      </c>
      <c r="C112" s="25" t="s">
        <v>184</v>
      </c>
      <c r="D112" s="2" t="s">
        <v>277</v>
      </c>
      <c r="E112" s="18">
        <v>43835</v>
      </c>
      <c r="F112" s="8">
        <v>5</v>
      </c>
      <c r="G112" s="8"/>
      <c r="H112" s="14" t="s">
        <v>21</v>
      </c>
      <c r="I112" s="3"/>
    </row>
    <row r="113" spans="1:9" ht="16.5" thickBot="1" x14ac:dyDescent="0.25">
      <c r="A113" s="64" t="s">
        <v>15</v>
      </c>
      <c r="B113" s="64" t="s">
        <v>16</v>
      </c>
      <c r="C113" s="159">
        <f>SUM(F106:F112)</f>
        <v>46</v>
      </c>
      <c r="D113" s="159"/>
      <c r="E113" s="159"/>
      <c r="F113" s="160"/>
      <c r="G113" s="63" t="s">
        <v>17</v>
      </c>
      <c r="H113" s="159">
        <f>SUM(G106:G112)</f>
        <v>34</v>
      </c>
      <c r="I113" s="160"/>
    </row>
    <row r="114" spans="1:9" ht="16.5" thickBot="1" x14ac:dyDescent="0.25">
      <c r="A114" s="146">
        <v>19</v>
      </c>
      <c r="B114" s="147" t="s">
        <v>9</v>
      </c>
      <c r="C114" s="147" t="s">
        <v>118</v>
      </c>
      <c r="D114" s="154" t="s">
        <v>336</v>
      </c>
      <c r="E114" s="148">
        <v>43878</v>
      </c>
      <c r="F114" s="146">
        <v>4</v>
      </c>
      <c r="G114" s="146">
        <v>4</v>
      </c>
      <c r="H114" s="140" t="s">
        <v>21</v>
      </c>
      <c r="I114" s="141"/>
    </row>
    <row r="115" spans="1:9" ht="16.5" thickBot="1" x14ac:dyDescent="0.25">
      <c r="A115" s="146">
        <v>19</v>
      </c>
      <c r="B115" s="149" t="s">
        <v>10</v>
      </c>
      <c r="C115" s="147" t="s">
        <v>118</v>
      </c>
      <c r="D115" s="154" t="s">
        <v>336</v>
      </c>
      <c r="E115" s="148">
        <v>43879</v>
      </c>
      <c r="F115" s="146">
        <v>6</v>
      </c>
      <c r="G115" s="146">
        <v>6.5</v>
      </c>
      <c r="H115" s="140" t="s">
        <v>20</v>
      </c>
      <c r="I115" s="141"/>
    </row>
    <row r="116" spans="1:9" ht="16.5" thickBot="1" x14ac:dyDescent="0.25">
      <c r="A116" s="146">
        <v>19</v>
      </c>
      <c r="B116" s="151" t="s">
        <v>11</v>
      </c>
      <c r="C116" s="147" t="s">
        <v>118</v>
      </c>
      <c r="D116" s="154" t="s">
        <v>337</v>
      </c>
      <c r="E116" s="148">
        <v>43880</v>
      </c>
      <c r="F116" s="150">
        <v>4</v>
      </c>
      <c r="G116" s="150">
        <v>4</v>
      </c>
      <c r="H116" s="140" t="s">
        <v>20</v>
      </c>
      <c r="I116" s="144"/>
    </row>
    <row r="117" spans="1:9" ht="16.5" thickBot="1" x14ac:dyDescent="0.25">
      <c r="A117" s="146">
        <v>19</v>
      </c>
      <c r="B117" s="151" t="s">
        <v>12</v>
      </c>
      <c r="C117" s="147" t="s">
        <v>118</v>
      </c>
      <c r="D117" s="154" t="s">
        <v>338</v>
      </c>
      <c r="E117" s="148">
        <v>43881</v>
      </c>
      <c r="F117" s="150">
        <v>6</v>
      </c>
      <c r="G117" s="150">
        <v>6.5</v>
      </c>
      <c r="H117" s="140" t="s">
        <v>21</v>
      </c>
      <c r="I117" s="144"/>
    </row>
    <row r="118" spans="1:9" ht="16.5" thickBot="1" x14ac:dyDescent="0.25">
      <c r="A118" s="146">
        <v>19</v>
      </c>
      <c r="B118" s="151" t="s">
        <v>13</v>
      </c>
      <c r="C118" s="147" t="s">
        <v>118</v>
      </c>
      <c r="D118" s="154" t="s">
        <v>338</v>
      </c>
      <c r="E118" s="148">
        <v>43882</v>
      </c>
      <c r="F118" s="150">
        <v>6</v>
      </c>
      <c r="G118" s="150">
        <v>6.5</v>
      </c>
      <c r="H118" s="140" t="s">
        <v>21</v>
      </c>
      <c r="I118" s="144"/>
    </row>
    <row r="119" spans="1:9" ht="16.5" thickBot="1" x14ac:dyDescent="0.25">
      <c r="A119" s="146">
        <v>19</v>
      </c>
      <c r="B119" s="143" t="s">
        <v>14</v>
      </c>
      <c r="C119" s="147" t="s">
        <v>63</v>
      </c>
      <c r="D119" s="142"/>
      <c r="E119" s="148">
        <v>43883</v>
      </c>
      <c r="F119" s="139">
        <v>4</v>
      </c>
      <c r="G119" s="139">
        <v>4</v>
      </c>
      <c r="H119" s="140" t="s">
        <v>21</v>
      </c>
      <c r="I119" s="145"/>
    </row>
    <row r="120" spans="1:9" ht="16.5" thickBot="1" x14ac:dyDescent="0.25">
      <c r="A120" s="155">
        <v>19</v>
      </c>
      <c r="B120" s="152" t="s">
        <v>16</v>
      </c>
      <c r="C120" s="156">
        <v>30</v>
      </c>
      <c r="D120" s="157"/>
      <c r="E120" s="157"/>
      <c r="F120" s="158"/>
      <c r="G120" s="153" t="s">
        <v>17</v>
      </c>
      <c r="H120" s="156">
        <v>31.5</v>
      </c>
      <c r="I120" s="158"/>
    </row>
    <row r="121" spans="1:9" ht="16.5" thickBot="1" x14ac:dyDescent="0.25">
      <c r="A121" s="146">
        <v>20</v>
      </c>
      <c r="B121" s="147" t="s">
        <v>9</v>
      </c>
      <c r="C121" s="147" t="s">
        <v>118</v>
      </c>
      <c r="D121" s="154" t="s">
        <v>338</v>
      </c>
      <c r="E121" s="148">
        <v>43885</v>
      </c>
      <c r="F121" s="146">
        <v>6</v>
      </c>
      <c r="G121" s="146">
        <v>6.5</v>
      </c>
      <c r="H121" s="140" t="s">
        <v>21</v>
      </c>
      <c r="I121" s="141"/>
    </row>
    <row r="122" spans="1:9" ht="16.5" thickBot="1" x14ac:dyDescent="0.25">
      <c r="A122" s="146">
        <v>20</v>
      </c>
      <c r="B122" s="149" t="s">
        <v>10</v>
      </c>
      <c r="C122" s="147" t="s">
        <v>118</v>
      </c>
      <c r="D122" s="154" t="s">
        <v>338</v>
      </c>
      <c r="E122" s="148">
        <v>43886</v>
      </c>
      <c r="F122" s="146">
        <v>6</v>
      </c>
      <c r="G122" s="146">
        <v>6</v>
      </c>
      <c r="H122" s="140" t="s">
        <v>21</v>
      </c>
      <c r="I122" s="141"/>
    </row>
    <row r="123" spans="1:9" ht="16.5" thickBot="1" x14ac:dyDescent="0.25">
      <c r="A123" s="146">
        <v>20</v>
      </c>
      <c r="B123" s="151" t="s">
        <v>11</v>
      </c>
      <c r="C123" s="147" t="s">
        <v>118</v>
      </c>
      <c r="D123" s="154" t="s">
        <v>339</v>
      </c>
      <c r="E123" s="148">
        <v>43887</v>
      </c>
      <c r="F123" s="150">
        <v>6</v>
      </c>
      <c r="G123" s="150">
        <v>6.5</v>
      </c>
      <c r="H123" s="140" t="s">
        <v>21</v>
      </c>
      <c r="I123" s="144"/>
    </row>
    <row r="124" spans="1:9" ht="16.5" thickBot="1" x14ac:dyDescent="0.25">
      <c r="A124" s="146">
        <v>20</v>
      </c>
      <c r="B124" s="151" t="s">
        <v>12</v>
      </c>
      <c r="C124" s="147" t="s">
        <v>118</v>
      </c>
      <c r="D124" s="154" t="s">
        <v>339</v>
      </c>
      <c r="E124" s="148">
        <v>43888</v>
      </c>
      <c r="F124" s="150">
        <v>6</v>
      </c>
      <c r="G124" s="150">
        <v>6.5</v>
      </c>
      <c r="H124" s="140" t="s">
        <v>21</v>
      </c>
      <c r="I124" s="144"/>
    </row>
    <row r="125" spans="1:9" ht="16.5" thickBot="1" x14ac:dyDescent="0.25">
      <c r="A125" s="146">
        <v>20</v>
      </c>
      <c r="B125" s="151" t="s">
        <v>13</v>
      </c>
      <c r="C125" s="147" t="s">
        <v>63</v>
      </c>
      <c r="D125" s="154"/>
      <c r="E125" s="148">
        <v>43889</v>
      </c>
      <c r="F125" s="150">
        <v>4</v>
      </c>
      <c r="G125" s="150">
        <v>4</v>
      </c>
      <c r="H125" s="140" t="s">
        <v>21</v>
      </c>
      <c r="I125" s="144"/>
    </row>
    <row r="126" spans="1:9" ht="16.5" thickBot="1" x14ac:dyDescent="0.25">
      <c r="A126" s="146">
        <v>20</v>
      </c>
      <c r="B126" s="143" t="s">
        <v>14</v>
      </c>
      <c r="C126" s="147" t="s">
        <v>118</v>
      </c>
      <c r="D126" s="154" t="s">
        <v>339</v>
      </c>
      <c r="E126" s="148">
        <v>43890</v>
      </c>
      <c r="F126" s="139">
        <v>6</v>
      </c>
      <c r="G126" s="139">
        <v>6</v>
      </c>
      <c r="H126" s="140" t="s">
        <v>21</v>
      </c>
      <c r="I126" s="145"/>
    </row>
    <row r="127" spans="1:9" ht="16.5" thickBot="1" x14ac:dyDescent="0.25">
      <c r="A127" s="155">
        <v>20</v>
      </c>
      <c r="B127" s="152" t="s">
        <v>16</v>
      </c>
      <c r="C127" s="156">
        <v>34</v>
      </c>
      <c r="D127" s="157"/>
      <c r="E127" s="157"/>
      <c r="F127" s="158"/>
      <c r="G127" s="153" t="s">
        <v>17</v>
      </c>
      <c r="H127" s="156">
        <v>35.5</v>
      </c>
      <c r="I127" s="158"/>
    </row>
    <row r="128" spans="1:9" ht="16.5" thickBot="1" x14ac:dyDescent="0.25">
      <c r="A128" s="146">
        <v>21</v>
      </c>
      <c r="B128" s="147" t="s">
        <v>9</v>
      </c>
      <c r="C128" s="147" t="s">
        <v>118</v>
      </c>
      <c r="D128" s="154" t="s">
        <v>340</v>
      </c>
      <c r="E128" s="148">
        <v>43892</v>
      </c>
      <c r="F128" s="146">
        <v>6</v>
      </c>
      <c r="G128" s="146">
        <v>6.5</v>
      </c>
      <c r="H128" s="140" t="s">
        <v>21</v>
      </c>
      <c r="I128" s="141"/>
    </row>
    <row r="129" spans="1:9" ht="16.5" thickBot="1" x14ac:dyDescent="0.25">
      <c r="A129" s="146">
        <v>21</v>
      </c>
      <c r="B129" s="149" t="s">
        <v>10</v>
      </c>
      <c r="C129" s="147" t="s">
        <v>118</v>
      </c>
      <c r="D129" s="154" t="s">
        <v>340</v>
      </c>
      <c r="E129" s="148">
        <v>43893</v>
      </c>
      <c r="F129" s="146">
        <v>6</v>
      </c>
      <c r="G129" s="146">
        <v>6</v>
      </c>
      <c r="H129" s="140" t="s">
        <v>21</v>
      </c>
      <c r="I129" s="141"/>
    </row>
    <row r="130" spans="1:9" ht="16.5" thickBot="1" x14ac:dyDescent="0.25">
      <c r="A130" s="146">
        <v>21</v>
      </c>
      <c r="B130" s="151" t="s">
        <v>11</v>
      </c>
      <c r="C130" s="147" t="s">
        <v>118</v>
      </c>
      <c r="D130" s="154" t="s">
        <v>340</v>
      </c>
      <c r="E130" s="148">
        <v>43894</v>
      </c>
      <c r="F130" s="150">
        <v>6</v>
      </c>
      <c r="G130" s="150">
        <v>6.5</v>
      </c>
      <c r="H130" s="140" t="s">
        <v>21</v>
      </c>
      <c r="I130" s="144"/>
    </row>
    <row r="131" spans="1:9" ht="16.5" thickBot="1" x14ac:dyDescent="0.25">
      <c r="A131" s="146">
        <v>21</v>
      </c>
      <c r="B131" s="151" t="s">
        <v>12</v>
      </c>
      <c r="C131" s="147" t="s">
        <v>63</v>
      </c>
      <c r="D131" s="154"/>
      <c r="E131" s="148">
        <v>43895</v>
      </c>
      <c r="F131" s="150">
        <v>4</v>
      </c>
      <c r="G131" s="150">
        <v>4</v>
      </c>
      <c r="H131" s="140" t="s">
        <v>21</v>
      </c>
      <c r="I131" s="144"/>
    </row>
    <row r="132" spans="1:9" ht="16.5" thickBot="1" x14ac:dyDescent="0.25">
      <c r="A132" s="146">
        <v>21</v>
      </c>
      <c r="B132" s="151" t="s">
        <v>13</v>
      </c>
      <c r="C132" s="147" t="s">
        <v>118</v>
      </c>
      <c r="D132" s="154" t="s">
        <v>341</v>
      </c>
      <c r="E132" s="148">
        <v>43896</v>
      </c>
      <c r="F132" s="150">
        <v>6</v>
      </c>
      <c r="G132" s="150">
        <v>6.5</v>
      </c>
      <c r="H132" s="140" t="s">
        <v>21</v>
      </c>
      <c r="I132" s="144"/>
    </row>
    <row r="133" spans="1:9" ht="16.5" thickBot="1" x14ac:dyDescent="0.25">
      <c r="A133" s="146">
        <v>21</v>
      </c>
      <c r="B133" s="143" t="s">
        <v>14</v>
      </c>
      <c r="C133" s="147" t="s">
        <v>118</v>
      </c>
      <c r="D133" s="154" t="s">
        <v>341</v>
      </c>
      <c r="E133" s="148">
        <v>43897</v>
      </c>
      <c r="F133" s="139">
        <v>6</v>
      </c>
      <c r="G133" s="139">
        <v>6.5</v>
      </c>
      <c r="H133" s="140" t="s">
        <v>21</v>
      </c>
      <c r="I133" s="145"/>
    </row>
    <row r="134" spans="1:9" ht="16.5" thickBot="1" x14ac:dyDescent="0.25">
      <c r="A134" s="155">
        <v>21</v>
      </c>
      <c r="B134" s="152" t="s">
        <v>16</v>
      </c>
      <c r="C134" s="156">
        <v>34</v>
      </c>
      <c r="D134" s="157"/>
      <c r="E134" s="157"/>
      <c r="F134" s="158"/>
      <c r="G134" s="153" t="s">
        <v>17</v>
      </c>
      <c r="H134" s="156">
        <v>36</v>
      </c>
      <c r="I134" s="158"/>
    </row>
    <row r="135" spans="1:9" ht="16.5" thickBot="1" x14ac:dyDescent="0.25">
      <c r="A135" s="146">
        <v>22</v>
      </c>
      <c r="B135" s="147" t="s">
        <v>9</v>
      </c>
      <c r="C135" s="147" t="s">
        <v>118</v>
      </c>
      <c r="D135" s="154" t="s">
        <v>341</v>
      </c>
      <c r="E135" s="148">
        <v>43899</v>
      </c>
      <c r="F135" s="146">
        <v>6</v>
      </c>
      <c r="G135" s="146">
        <v>6.5</v>
      </c>
      <c r="H135" s="140" t="s">
        <v>21</v>
      </c>
      <c r="I135" s="141"/>
    </row>
    <row r="136" spans="1:9" ht="16.5" thickBot="1" x14ac:dyDescent="0.25">
      <c r="A136" s="146">
        <v>22</v>
      </c>
      <c r="B136" s="149" t="s">
        <v>10</v>
      </c>
      <c r="C136" s="147" t="s">
        <v>118</v>
      </c>
      <c r="D136" s="154" t="s">
        <v>341</v>
      </c>
      <c r="E136" s="148">
        <v>43900</v>
      </c>
      <c r="F136" s="146">
        <v>6</v>
      </c>
      <c r="G136" s="146">
        <v>6.5</v>
      </c>
      <c r="H136" s="140" t="s">
        <v>21</v>
      </c>
      <c r="I136" s="141"/>
    </row>
    <row r="137" spans="1:9" ht="16.5" thickBot="1" x14ac:dyDescent="0.25">
      <c r="A137" s="146">
        <v>22</v>
      </c>
      <c r="B137" s="151" t="s">
        <v>11</v>
      </c>
      <c r="C137" s="147" t="s">
        <v>63</v>
      </c>
      <c r="D137" s="154"/>
      <c r="E137" s="148">
        <v>43901</v>
      </c>
      <c r="F137" s="150">
        <v>4</v>
      </c>
      <c r="G137" s="150">
        <v>4</v>
      </c>
      <c r="H137" s="140" t="s">
        <v>21</v>
      </c>
      <c r="I137" s="144"/>
    </row>
    <row r="138" spans="1:9" ht="16.5" thickBot="1" x14ac:dyDescent="0.25">
      <c r="A138" s="146">
        <v>22</v>
      </c>
      <c r="B138" s="151" t="s">
        <v>12</v>
      </c>
      <c r="C138" s="147" t="s">
        <v>118</v>
      </c>
      <c r="D138" s="154" t="s">
        <v>341</v>
      </c>
      <c r="E138" s="148">
        <v>43902</v>
      </c>
      <c r="F138" s="150">
        <v>6</v>
      </c>
      <c r="G138" s="146">
        <v>6.5</v>
      </c>
      <c r="H138" s="140" t="s">
        <v>21</v>
      </c>
      <c r="I138" s="144"/>
    </row>
    <row r="139" spans="1:9" ht="16.5" thickBot="1" x14ac:dyDescent="0.25">
      <c r="A139" s="146">
        <v>22</v>
      </c>
      <c r="B139" s="151" t="s">
        <v>13</v>
      </c>
      <c r="C139" s="147" t="s">
        <v>118</v>
      </c>
      <c r="D139" s="154" t="s">
        <v>341</v>
      </c>
      <c r="E139" s="148">
        <v>43903</v>
      </c>
      <c r="F139" s="150">
        <v>6</v>
      </c>
      <c r="G139" s="146">
        <v>6.5</v>
      </c>
      <c r="H139" s="140" t="s">
        <v>21</v>
      </c>
      <c r="I139" s="144"/>
    </row>
    <row r="140" spans="1:9" ht="16.5" thickBot="1" x14ac:dyDescent="0.25">
      <c r="A140" s="146">
        <v>22</v>
      </c>
      <c r="B140" s="143" t="s">
        <v>14</v>
      </c>
      <c r="C140" s="147" t="s">
        <v>118</v>
      </c>
      <c r="D140" s="154" t="s">
        <v>341</v>
      </c>
      <c r="E140" s="148">
        <v>43904</v>
      </c>
      <c r="F140" s="139">
        <v>6</v>
      </c>
      <c r="G140" s="146">
        <v>6.5</v>
      </c>
      <c r="H140" s="140" t="s">
        <v>21</v>
      </c>
      <c r="I140" s="145"/>
    </row>
    <row r="141" spans="1:9" ht="16.5" thickBot="1" x14ac:dyDescent="0.25">
      <c r="A141" s="155">
        <v>22</v>
      </c>
      <c r="B141" s="152" t="s">
        <v>16</v>
      </c>
      <c r="C141" s="156">
        <v>34</v>
      </c>
      <c r="D141" s="157"/>
      <c r="E141" s="157"/>
      <c r="F141" s="158"/>
      <c r="G141" s="153" t="s">
        <v>17</v>
      </c>
      <c r="H141" s="156">
        <v>36.5</v>
      </c>
      <c r="I141" s="158"/>
    </row>
  </sheetData>
  <mergeCells count="33">
    <mergeCell ref="C40:F40"/>
    <mergeCell ref="H40:I40"/>
    <mergeCell ref="C95:F95"/>
    <mergeCell ref="H95:I95"/>
    <mergeCell ref="C68:F68"/>
    <mergeCell ref="H68:I68"/>
    <mergeCell ref="C77:F77"/>
    <mergeCell ref="H77:I77"/>
    <mergeCell ref="C86:F86"/>
    <mergeCell ref="H86:I86"/>
    <mergeCell ref="A2:I2"/>
    <mergeCell ref="C30:F30"/>
    <mergeCell ref="H30:I30"/>
    <mergeCell ref="C11:F11"/>
    <mergeCell ref="H11:I11"/>
    <mergeCell ref="C20:F20"/>
    <mergeCell ref="H20:I20"/>
    <mergeCell ref="C104:F104"/>
    <mergeCell ref="H104:I104"/>
    <mergeCell ref="C113:F113"/>
    <mergeCell ref="H113:I113"/>
    <mergeCell ref="C50:F50"/>
    <mergeCell ref="H50:I50"/>
    <mergeCell ref="C59:F59"/>
    <mergeCell ref="H59:I59"/>
    <mergeCell ref="C141:F141"/>
    <mergeCell ref="H141:I141"/>
    <mergeCell ref="C120:F120"/>
    <mergeCell ref="H120:I120"/>
    <mergeCell ref="C127:F127"/>
    <mergeCell ref="H127:I127"/>
    <mergeCell ref="C134:F134"/>
    <mergeCell ref="H134:I134"/>
  </mergeCells>
  <phoneticPr fontId="8" type="noConversion"/>
  <dataValidations count="7">
    <dataValidation type="list" allowBlank="1" showInputMessage="1" showErrorMessage="1" sqref="C10 C19 C29 C39 C49 C58 C67 C76 C85 C94" xr:uid="{3B04AEA0-07D5-4387-B3D4-58452156743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32:C38 C79:C84 C42:C48 C52:C57 C22:C28 C70:C75 C61:C66 C88:C93 C103 C97:C101 C106:C110" xr:uid="{E520191C-910E-46C1-B62C-D6C04C35D537}">
      <formula1>"Project Management, Requirement, Architecture and Desgin, Implementation, Testing, Training, Meetting Customer, Meeting Mentor"</formula1>
    </dataValidation>
    <dataValidation type="list" allowBlank="1" showInputMessage="1" showErrorMessage="1" sqref="H13:H19 H22:H29 H61:H67 H79:H85 H32:H39 H42:H49 H4:H10 H52:H58 H70:H76 H88:H94 H97:H103 H106:H112" xr:uid="{9D51CA4D-820C-4BC8-8F4D-B71F45D16227}">
      <formula1>"Done,Inprogress "</formula1>
    </dataValidation>
    <dataValidation type="date" allowBlank="1" showInputMessage="1" showErrorMessage="1" sqref="B3 B12" xr:uid="{2EA80C07-282B-40E6-9F89-3164C5D912EB}">
      <formula1>B4</formula1>
      <formula2>B10</formula2>
    </dataValidation>
    <dataValidation type="date" allowBlank="1" showInputMessage="1" showErrorMessage="1" sqref="B21" xr:uid="{5270120E-7601-4B1C-BB62-39ABA9AED38D}">
      <formula1>#REF!</formula1>
      <formula2>B28</formula2>
    </dataValidation>
    <dataValidation type="date" allowBlank="1" showInputMessage="1" showErrorMessage="1" sqref="B41 B51 B60 B69 B78 B87 B96 B105" xr:uid="{E07A18D6-87D2-4669-95D7-E5F51E903AA8}">
      <formula1>#REF!</formula1>
      <formula2>B46</formula2>
    </dataValidation>
    <dataValidation type="date" allowBlank="1" showInputMessage="1" showErrorMessage="1" sqref="B31" xr:uid="{322F6CBD-50B7-4AA4-9401-EC7629585BDA}">
      <formula1>#REF!</formula1>
      <formula2>B37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0"/>
  <sheetViews>
    <sheetView topLeftCell="A78" workbookViewId="0">
      <selection activeCell="D85" sqref="D85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57.28515625" bestFit="1" customWidth="1"/>
    <col min="5" max="5" width="12.140625" bestFit="1" customWidth="1"/>
    <col min="8" max="8" width="12.140625" bestFit="1" customWidth="1"/>
    <col min="9" max="9" width="49.28515625" bestFit="1" customWidth="1"/>
  </cols>
  <sheetData>
    <row r="1" spans="1:9" ht="16.5" thickBot="1" x14ac:dyDescent="0.3">
      <c r="A1" s="20" t="s">
        <v>65</v>
      </c>
      <c r="B1" s="23" t="s">
        <v>83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63" t="s">
        <v>0</v>
      </c>
      <c r="B2" s="164"/>
      <c r="C2" s="165"/>
      <c r="D2" s="165"/>
      <c r="E2" s="165"/>
      <c r="F2" s="165"/>
      <c r="G2" s="165"/>
      <c r="H2" s="165"/>
      <c r="I2" s="166"/>
    </row>
    <row r="3" spans="1:9" ht="16.5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75" x14ac:dyDescent="0.25">
      <c r="A5" s="10">
        <v>1</v>
      </c>
      <c r="B5" s="26" t="s">
        <v>10</v>
      </c>
      <c r="C5" s="25" t="s">
        <v>178</v>
      </c>
      <c r="D5" s="13" t="s">
        <v>84</v>
      </c>
      <c r="E5" s="19" t="s">
        <v>67</v>
      </c>
      <c r="F5" s="6">
        <v>6</v>
      </c>
      <c r="G5" s="6">
        <v>6</v>
      </c>
      <c r="H5" s="14" t="s">
        <v>21</v>
      </c>
      <c r="I5" s="15"/>
    </row>
    <row r="6" spans="1:9" ht="15.75" x14ac:dyDescent="0.25">
      <c r="A6" s="1">
        <v>1</v>
      </c>
      <c r="B6" s="27" t="s">
        <v>11</v>
      </c>
      <c r="C6" s="25" t="s">
        <v>178</v>
      </c>
      <c r="D6" s="2" t="s">
        <v>84</v>
      </c>
      <c r="E6" s="17" t="s">
        <v>68</v>
      </c>
      <c r="F6" s="7">
        <v>7</v>
      </c>
      <c r="G6" s="7">
        <v>5</v>
      </c>
      <c r="H6" s="14" t="s">
        <v>21</v>
      </c>
      <c r="I6" s="3"/>
    </row>
    <row r="7" spans="1:9" ht="15.75" x14ac:dyDescent="0.25">
      <c r="A7" s="1">
        <v>1</v>
      </c>
      <c r="B7" s="27" t="s">
        <v>12</v>
      </c>
      <c r="C7" s="25" t="s">
        <v>19</v>
      </c>
      <c r="D7" s="2" t="s">
        <v>86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5</v>
      </c>
      <c r="G8" s="7">
        <v>5</v>
      </c>
      <c r="H8" s="14" t="s">
        <v>20</v>
      </c>
      <c r="I8" s="3"/>
    </row>
    <row r="9" spans="1:9" ht="15.75" x14ac:dyDescent="0.25">
      <c r="A9" s="1">
        <v>1</v>
      </c>
      <c r="B9" s="27" t="s">
        <v>14</v>
      </c>
      <c r="C9" s="25" t="s">
        <v>178</v>
      </c>
      <c r="D9" s="2" t="s">
        <v>85</v>
      </c>
      <c r="E9" s="16" t="s">
        <v>75</v>
      </c>
      <c r="F9" s="7">
        <v>4</v>
      </c>
      <c r="G9" s="7">
        <v>6</v>
      </c>
      <c r="H9" s="14" t="s">
        <v>21</v>
      </c>
      <c r="I9" s="3"/>
    </row>
    <row r="10" spans="1:9" ht="16.5" thickBot="1" x14ac:dyDescent="0.3">
      <c r="A10" s="9"/>
      <c r="B10" s="11"/>
      <c r="C10" s="9"/>
      <c r="D10" s="4"/>
      <c r="E10" s="16"/>
      <c r="F10" s="8"/>
      <c r="G10" s="8"/>
      <c r="H10" s="14"/>
      <c r="I10" s="5"/>
    </row>
    <row r="11" spans="1:9" ht="16.5" thickBot="1" x14ac:dyDescent="0.3">
      <c r="A11" s="64" t="s">
        <v>15</v>
      </c>
      <c r="B11" s="64" t="s">
        <v>16</v>
      </c>
      <c r="C11" s="167">
        <f>SUM(F4:F10)</f>
        <v>31</v>
      </c>
      <c r="D11" s="159"/>
      <c r="E11" s="159"/>
      <c r="F11" s="160"/>
      <c r="G11" s="63" t="s">
        <v>17</v>
      </c>
      <c r="H11" s="159">
        <f>SUM(G4:G10)</f>
        <v>31</v>
      </c>
      <c r="I11" s="160"/>
    </row>
    <row r="12" spans="1:9" ht="16.5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5">
      <c r="A13" s="10">
        <v>2</v>
      </c>
      <c r="B13" s="25" t="s">
        <v>9</v>
      </c>
      <c r="C13" s="25" t="s">
        <v>19</v>
      </c>
      <c r="D13" s="13" t="s">
        <v>295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87</v>
      </c>
    </row>
    <row r="14" spans="1:9" ht="15.75" x14ac:dyDescent="0.25">
      <c r="A14" s="10">
        <v>2</v>
      </c>
      <c r="B14" s="26" t="s">
        <v>10</v>
      </c>
      <c r="C14" s="25" t="s">
        <v>178</v>
      </c>
      <c r="D14" s="2" t="s">
        <v>84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5.75" x14ac:dyDescent="0.25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75" x14ac:dyDescent="0.25">
      <c r="A16" s="10">
        <v>2</v>
      </c>
      <c r="B16" s="27" t="s">
        <v>12</v>
      </c>
      <c r="C16" s="25" t="s">
        <v>19</v>
      </c>
      <c r="D16" s="2" t="s">
        <v>88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82</v>
      </c>
    </row>
    <row r="17" spans="1:9" ht="15.75" x14ac:dyDescent="0.25">
      <c r="A17" s="10">
        <v>2</v>
      </c>
      <c r="B17" s="27" t="s">
        <v>13</v>
      </c>
      <c r="C17" s="25" t="s">
        <v>178</v>
      </c>
      <c r="D17" s="2" t="s">
        <v>89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5.75" x14ac:dyDescent="0.25">
      <c r="A18" s="10">
        <v>2</v>
      </c>
      <c r="B18" s="27" t="s">
        <v>14</v>
      </c>
      <c r="C18" s="25" t="s">
        <v>178</v>
      </c>
      <c r="D18" s="2" t="s">
        <v>81</v>
      </c>
      <c r="E18" s="16" t="s">
        <v>98</v>
      </c>
      <c r="F18" s="7">
        <v>5</v>
      </c>
      <c r="G18" s="7">
        <v>5</v>
      </c>
      <c r="H18" s="14" t="s">
        <v>20</v>
      </c>
      <c r="I18" s="3"/>
    </row>
    <row r="19" spans="1:9" ht="16.5" thickBot="1" x14ac:dyDescent="0.3">
      <c r="A19" s="9"/>
      <c r="B19" s="11"/>
      <c r="C19" s="9"/>
      <c r="D19" s="4"/>
      <c r="E19" s="16"/>
      <c r="F19" s="8"/>
      <c r="G19" s="8"/>
      <c r="H19" s="14"/>
      <c r="I19" s="5"/>
    </row>
    <row r="20" spans="1:9" ht="16.5" thickBot="1" x14ac:dyDescent="0.3">
      <c r="A20" s="64" t="s">
        <v>15</v>
      </c>
      <c r="B20" s="64" t="s">
        <v>16</v>
      </c>
      <c r="C20" s="159">
        <f>SUM(F13:F19)</f>
        <v>30</v>
      </c>
      <c r="D20" s="159"/>
      <c r="E20" s="159"/>
      <c r="F20" s="160"/>
      <c r="G20" s="63" t="s">
        <v>17</v>
      </c>
      <c r="H20" s="159">
        <f>SUM(G13:G19)</f>
        <v>30</v>
      </c>
      <c r="I20" s="160"/>
    </row>
    <row r="21" spans="1:9" ht="16.5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30.75" thickBot="1" x14ac:dyDescent="0.3">
      <c r="A22" s="10">
        <v>3</v>
      </c>
      <c r="B22" s="26" t="s">
        <v>9</v>
      </c>
      <c r="C22" s="25" t="s">
        <v>19</v>
      </c>
      <c r="D22" s="66" t="s">
        <v>299</v>
      </c>
      <c r="E22" s="18">
        <v>43766</v>
      </c>
      <c r="F22" s="10">
        <v>8</v>
      </c>
      <c r="G22" s="6">
        <v>6</v>
      </c>
      <c r="H22" s="14" t="s">
        <v>20</v>
      </c>
      <c r="I22" s="15"/>
    </row>
    <row r="23" spans="1:9" ht="16.5" thickBot="1" x14ac:dyDescent="0.3">
      <c r="A23" s="10">
        <v>3</v>
      </c>
      <c r="B23" s="27" t="s">
        <v>10</v>
      </c>
      <c r="C23" s="25" t="s">
        <v>63</v>
      </c>
      <c r="D23" s="66"/>
      <c r="E23" s="18">
        <v>43767</v>
      </c>
      <c r="F23" s="10">
        <v>4</v>
      </c>
      <c r="G23" s="6">
        <v>4</v>
      </c>
      <c r="H23" s="14" t="s">
        <v>21</v>
      </c>
      <c r="I23" s="15" t="s">
        <v>120</v>
      </c>
    </row>
    <row r="24" spans="1:9" ht="16.5" thickBot="1" x14ac:dyDescent="0.3">
      <c r="A24" s="10">
        <v>3</v>
      </c>
      <c r="B24" s="27" t="s">
        <v>11</v>
      </c>
      <c r="C24" s="25" t="s">
        <v>61</v>
      </c>
      <c r="D24" s="60" t="s">
        <v>115</v>
      </c>
      <c r="E24" s="18">
        <v>43768</v>
      </c>
      <c r="F24" s="1">
        <v>4.5</v>
      </c>
      <c r="G24" s="6">
        <v>5</v>
      </c>
      <c r="H24" s="14" t="s">
        <v>21</v>
      </c>
      <c r="I24" s="15" t="s">
        <v>121</v>
      </c>
    </row>
    <row r="25" spans="1:9" ht="16.5" thickBot="1" x14ac:dyDescent="0.3">
      <c r="A25" s="10">
        <v>3</v>
      </c>
      <c r="B25" s="27" t="s">
        <v>12</v>
      </c>
      <c r="C25" s="25" t="s">
        <v>19</v>
      </c>
      <c r="D25" s="57" t="s">
        <v>298</v>
      </c>
      <c r="E25" s="18">
        <v>43769</v>
      </c>
      <c r="F25" s="1">
        <v>10</v>
      </c>
      <c r="G25" s="6">
        <v>6</v>
      </c>
      <c r="H25" s="14" t="s">
        <v>21</v>
      </c>
      <c r="I25" s="3"/>
    </row>
    <row r="26" spans="1:9" ht="16.5" thickBot="1" x14ac:dyDescent="0.3">
      <c r="A26" s="10">
        <v>3</v>
      </c>
      <c r="B26" s="27" t="s">
        <v>13</v>
      </c>
      <c r="C26" s="25" t="s">
        <v>19</v>
      </c>
      <c r="D26" s="57" t="s">
        <v>218</v>
      </c>
      <c r="E26" s="18">
        <v>43770</v>
      </c>
      <c r="F26" s="1">
        <v>6</v>
      </c>
      <c r="G26" s="6">
        <v>6</v>
      </c>
      <c r="H26" s="14" t="s">
        <v>21</v>
      </c>
      <c r="I26" s="3"/>
    </row>
    <row r="27" spans="1:9" ht="16.5" thickBot="1" x14ac:dyDescent="0.3">
      <c r="A27" s="10">
        <v>3</v>
      </c>
      <c r="B27" s="65" t="s">
        <v>14</v>
      </c>
      <c r="C27" s="10" t="s">
        <v>19</v>
      </c>
      <c r="D27" s="60" t="s">
        <v>117</v>
      </c>
      <c r="E27" s="18">
        <v>43771</v>
      </c>
      <c r="F27" s="1">
        <v>4</v>
      </c>
      <c r="G27" s="6">
        <v>6</v>
      </c>
      <c r="H27" s="14" t="s">
        <v>21</v>
      </c>
      <c r="I27" s="15" t="s">
        <v>122</v>
      </c>
    </row>
    <row r="28" spans="1:9" ht="16.5" thickBot="1" x14ac:dyDescent="0.3">
      <c r="A28" s="9">
        <v>3</v>
      </c>
      <c r="B28" s="65" t="s">
        <v>119</v>
      </c>
      <c r="C28" s="9" t="s">
        <v>118</v>
      </c>
      <c r="D28" s="57" t="s">
        <v>116</v>
      </c>
      <c r="E28" s="18">
        <v>43772</v>
      </c>
      <c r="F28" s="9">
        <v>3</v>
      </c>
      <c r="G28" s="8"/>
      <c r="H28" s="14" t="s">
        <v>20</v>
      </c>
      <c r="I28" s="5"/>
    </row>
    <row r="29" spans="1:9" ht="16.5" thickBot="1" x14ac:dyDescent="0.3">
      <c r="A29" s="64" t="s">
        <v>15</v>
      </c>
      <c r="B29" s="64" t="s">
        <v>16</v>
      </c>
      <c r="C29" s="159">
        <f>SUM(F22:F28)</f>
        <v>39.5</v>
      </c>
      <c r="D29" s="159"/>
      <c r="E29" s="159"/>
      <c r="F29" s="160"/>
      <c r="G29" s="63" t="s">
        <v>17</v>
      </c>
      <c r="H29" s="159">
        <f>SUM(G22:G28)</f>
        <v>33</v>
      </c>
      <c r="I29" s="160"/>
    </row>
    <row r="30" spans="1:9" ht="16.5" thickBot="1" x14ac:dyDescent="0.3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45.75" thickBot="1" x14ac:dyDescent="0.3">
      <c r="A31" s="10">
        <v>4</v>
      </c>
      <c r="B31" s="27" t="s">
        <v>9</v>
      </c>
      <c r="C31" s="25" t="s">
        <v>19</v>
      </c>
      <c r="D31" s="66" t="s">
        <v>123</v>
      </c>
      <c r="E31" s="18">
        <v>43773</v>
      </c>
      <c r="F31" s="10">
        <v>7</v>
      </c>
      <c r="G31" s="6">
        <v>6</v>
      </c>
      <c r="H31" s="14" t="s">
        <v>20</v>
      </c>
      <c r="I31" s="15" t="s">
        <v>125</v>
      </c>
    </row>
    <row r="32" spans="1:9" ht="45.75" thickBot="1" x14ac:dyDescent="0.3">
      <c r="A32" s="10">
        <v>4</v>
      </c>
      <c r="B32" s="27" t="s">
        <v>10</v>
      </c>
      <c r="C32" s="25" t="s">
        <v>19</v>
      </c>
      <c r="D32" s="57" t="s">
        <v>220</v>
      </c>
      <c r="E32" s="18">
        <v>43774</v>
      </c>
      <c r="F32" s="10">
        <v>10</v>
      </c>
      <c r="G32" s="6">
        <v>6</v>
      </c>
      <c r="H32" s="14" t="s">
        <v>21</v>
      </c>
      <c r="I32" s="15" t="s">
        <v>221</v>
      </c>
    </row>
    <row r="33" spans="1:9" ht="16.5" thickBot="1" x14ac:dyDescent="0.3">
      <c r="A33" s="10">
        <v>4</v>
      </c>
      <c r="B33" s="27" t="s">
        <v>11</v>
      </c>
      <c r="C33" s="25" t="s">
        <v>63</v>
      </c>
      <c r="D33" s="57" t="s">
        <v>126</v>
      </c>
      <c r="E33" s="18">
        <v>43775</v>
      </c>
      <c r="F33" s="7">
        <v>4</v>
      </c>
      <c r="G33" s="7">
        <v>4</v>
      </c>
      <c r="H33" s="14" t="s">
        <v>20</v>
      </c>
      <c r="I33" s="15"/>
    </row>
    <row r="34" spans="1:9" ht="16.5" thickBot="1" x14ac:dyDescent="0.3">
      <c r="A34" s="10">
        <v>4</v>
      </c>
      <c r="B34" s="27" t="s">
        <v>12</v>
      </c>
      <c r="C34" s="25" t="s">
        <v>19</v>
      </c>
      <c r="D34" s="57" t="s">
        <v>302</v>
      </c>
      <c r="E34" s="18">
        <v>43776</v>
      </c>
      <c r="F34" s="7">
        <v>6.5</v>
      </c>
      <c r="G34" s="7">
        <v>6</v>
      </c>
      <c r="H34" s="14" t="s">
        <v>20</v>
      </c>
      <c r="I34" s="3" t="s">
        <v>127</v>
      </c>
    </row>
    <row r="35" spans="1:9" ht="16.5" thickBot="1" x14ac:dyDescent="0.3">
      <c r="A35" s="10">
        <v>4</v>
      </c>
      <c r="B35" s="65" t="s">
        <v>13</v>
      </c>
      <c r="C35" s="25" t="s">
        <v>61</v>
      </c>
      <c r="D35" s="57" t="s">
        <v>219</v>
      </c>
      <c r="E35" s="18">
        <v>43777</v>
      </c>
      <c r="F35" s="7">
        <v>5</v>
      </c>
      <c r="G35" s="7">
        <v>5</v>
      </c>
      <c r="H35" s="14" t="s">
        <v>20</v>
      </c>
      <c r="I35" s="3"/>
    </row>
    <row r="36" spans="1:9" ht="16.5" thickBot="1" x14ac:dyDescent="0.3">
      <c r="A36" s="10">
        <v>4</v>
      </c>
      <c r="B36" s="65" t="s">
        <v>14</v>
      </c>
      <c r="C36" s="25" t="s">
        <v>19</v>
      </c>
      <c r="D36" s="57" t="s">
        <v>126</v>
      </c>
      <c r="E36" s="18">
        <v>43778</v>
      </c>
      <c r="F36" s="7">
        <v>7</v>
      </c>
      <c r="G36" s="7">
        <v>6</v>
      </c>
      <c r="H36" s="14" t="s">
        <v>20</v>
      </c>
      <c r="I36" s="3"/>
    </row>
    <row r="37" spans="1:9" ht="16.5" thickBot="1" x14ac:dyDescent="0.3">
      <c r="A37" s="9"/>
      <c r="B37" s="12"/>
      <c r="C37" s="9"/>
      <c r="D37" s="4"/>
      <c r="E37" s="18">
        <v>43779</v>
      </c>
      <c r="F37" s="8"/>
      <c r="G37" s="8"/>
      <c r="H37" s="14"/>
      <c r="I37" s="5"/>
    </row>
    <row r="38" spans="1:9" ht="16.5" thickBot="1" x14ac:dyDescent="0.3">
      <c r="A38" s="64" t="s">
        <v>15</v>
      </c>
      <c r="B38" s="64" t="s">
        <v>16</v>
      </c>
      <c r="C38" s="159">
        <f>SUM(F31:F37)</f>
        <v>39.5</v>
      </c>
      <c r="D38" s="159"/>
      <c r="E38" s="159"/>
      <c r="F38" s="160"/>
      <c r="G38" s="63" t="s">
        <v>17</v>
      </c>
      <c r="H38" s="159">
        <f>SUM(G31:G37)</f>
        <v>33</v>
      </c>
      <c r="I38" s="160"/>
    </row>
    <row r="39" spans="1:9" ht="16.5" thickBot="1" x14ac:dyDescent="0.3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30.75" thickBot="1" x14ac:dyDescent="0.3">
      <c r="A40" s="10">
        <v>5</v>
      </c>
      <c r="B40" s="27" t="s">
        <v>9</v>
      </c>
      <c r="C40" s="25" t="s">
        <v>184</v>
      </c>
      <c r="D40" s="13" t="s">
        <v>222</v>
      </c>
      <c r="E40" s="18">
        <v>43780</v>
      </c>
      <c r="F40" s="6">
        <v>5</v>
      </c>
      <c r="G40" s="6">
        <v>5</v>
      </c>
      <c r="H40" s="14" t="s">
        <v>20</v>
      </c>
      <c r="I40" s="15" t="s">
        <v>224</v>
      </c>
    </row>
    <row r="41" spans="1:9" ht="16.5" thickBot="1" x14ac:dyDescent="0.3">
      <c r="A41" s="10">
        <v>5</v>
      </c>
      <c r="B41" s="27" t="s">
        <v>10</v>
      </c>
      <c r="C41" s="25" t="s">
        <v>63</v>
      </c>
      <c r="D41" s="57" t="s">
        <v>126</v>
      </c>
      <c r="E41" s="18">
        <v>43781</v>
      </c>
      <c r="F41" s="6">
        <v>4</v>
      </c>
      <c r="G41" s="6">
        <v>4</v>
      </c>
      <c r="H41" s="14" t="s">
        <v>20</v>
      </c>
      <c r="I41" s="15"/>
    </row>
    <row r="42" spans="1:9" ht="16.5" thickBot="1" x14ac:dyDescent="0.3">
      <c r="A42" s="10">
        <v>5</v>
      </c>
      <c r="B42" s="27" t="s">
        <v>11</v>
      </c>
      <c r="C42" s="25" t="s">
        <v>124</v>
      </c>
      <c r="D42" s="2" t="s">
        <v>223</v>
      </c>
      <c r="E42" s="18">
        <v>43782</v>
      </c>
      <c r="F42" s="7">
        <v>7.5</v>
      </c>
      <c r="G42" s="7">
        <v>6</v>
      </c>
      <c r="H42" s="14" t="s">
        <v>21</v>
      </c>
      <c r="I42" s="3" t="s">
        <v>225</v>
      </c>
    </row>
    <row r="43" spans="1:9" ht="16.5" thickBot="1" x14ac:dyDescent="0.3">
      <c r="A43" s="10">
        <v>5</v>
      </c>
      <c r="B43" s="27" t="s">
        <v>12</v>
      </c>
      <c r="C43" s="25" t="s">
        <v>184</v>
      </c>
      <c r="D43" s="2" t="s">
        <v>182</v>
      </c>
      <c r="E43" s="18">
        <v>43783</v>
      </c>
      <c r="F43" s="7">
        <v>5.5</v>
      </c>
      <c r="G43" s="7">
        <v>6</v>
      </c>
      <c r="H43" s="14" t="s">
        <v>21</v>
      </c>
      <c r="I43" s="3"/>
    </row>
    <row r="44" spans="1:9" ht="16.5" thickBot="1" x14ac:dyDescent="0.3">
      <c r="A44" s="10">
        <v>5</v>
      </c>
      <c r="B44" s="65" t="s">
        <v>13</v>
      </c>
      <c r="C44" s="25" t="s">
        <v>124</v>
      </c>
      <c r="D44" s="2" t="s">
        <v>226</v>
      </c>
      <c r="E44" s="18">
        <v>43784</v>
      </c>
      <c r="F44" s="7">
        <v>6.5</v>
      </c>
      <c r="G44" s="7">
        <v>6</v>
      </c>
      <c r="H44" s="14" t="s">
        <v>21</v>
      </c>
      <c r="I44" s="3" t="s">
        <v>227</v>
      </c>
    </row>
    <row r="45" spans="1:9" ht="16.5" thickBot="1" x14ac:dyDescent="0.3">
      <c r="A45" s="10">
        <v>5</v>
      </c>
      <c r="B45" s="65" t="s">
        <v>14</v>
      </c>
      <c r="C45" s="25" t="s">
        <v>124</v>
      </c>
      <c r="D45" s="2" t="s">
        <v>226</v>
      </c>
      <c r="E45" s="18">
        <v>43785</v>
      </c>
      <c r="F45" s="7">
        <v>6</v>
      </c>
      <c r="G45" s="7">
        <v>6</v>
      </c>
      <c r="H45" s="14" t="s">
        <v>21</v>
      </c>
      <c r="I45" s="3" t="s">
        <v>227</v>
      </c>
    </row>
    <row r="46" spans="1:9" ht="16.5" thickBot="1" x14ac:dyDescent="0.3">
      <c r="A46" s="9"/>
      <c r="B46" s="12"/>
      <c r="C46" s="9"/>
      <c r="D46" s="4"/>
      <c r="E46" s="18">
        <v>43786</v>
      </c>
      <c r="F46" s="8"/>
      <c r="G46" s="8"/>
      <c r="H46" s="14"/>
      <c r="I46" s="5"/>
    </row>
    <row r="47" spans="1:9" ht="16.5" thickBot="1" x14ac:dyDescent="0.3">
      <c r="A47" s="64" t="s">
        <v>15</v>
      </c>
      <c r="B47" s="64" t="s">
        <v>16</v>
      </c>
      <c r="C47" s="159">
        <f>SUM(F40:F46)</f>
        <v>34.5</v>
      </c>
      <c r="D47" s="159"/>
      <c r="E47" s="159"/>
      <c r="F47" s="160"/>
      <c r="G47" s="63" t="s">
        <v>17</v>
      </c>
      <c r="H47" s="159">
        <f>SUM(G40:G46)</f>
        <v>33</v>
      </c>
      <c r="I47" s="160"/>
    </row>
    <row r="48" spans="1:9" ht="16.5" thickBot="1" x14ac:dyDescent="0.3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6.5" thickBot="1" x14ac:dyDescent="0.3">
      <c r="A49" s="10">
        <v>6</v>
      </c>
      <c r="B49" s="27" t="s">
        <v>9</v>
      </c>
      <c r="C49" s="25" t="s">
        <v>184</v>
      </c>
      <c r="D49" s="13" t="s">
        <v>301</v>
      </c>
      <c r="E49" s="18">
        <v>43787</v>
      </c>
      <c r="F49" s="6">
        <v>5.5</v>
      </c>
      <c r="G49" s="6">
        <v>6</v>
      </c>
      <c r="H49" s="14" t="s">
        <v>20</v>
      </c>
      <c r="I49" s="15"/>
    </row>
    <row r="50" spans="1:9" ht="16.5" thickBot="1" x14ac:dyDescent="0.3">
      <c r="A50" s="10">
        <v>6</v>
      </c>
      <c r="B50" s="27" t="s">
        <v>10</v>
      </c>
      <c r="C50" s="25" t="s">
        <v>61</v>
      </c>
      <c r="D50" s="13"/>
      <c r="E50" s="18">
        <v>43788</v>
      </c>
      <c r="F50" s="6">
        <v>4</v>
      </c>
      <c r="G50" s="6">
        <v>4</v>
      </c>
      <c r="H50" s="14" t="s">
        <v>20</v>
      </c>
      <c r="I50" s="15"/>
    </row>
    <row r="51" spans="1:9" ht="16.5" thickBot="1" x14ac:dyDescent="0.3">
      <c r="A51" s="10">
        <v>6</v>
      </c>
      <c r="B51" s="27" t="s">
        <v>11</v>
      </c>
      <c r="C51" s="25" t="s">
        <v>189</v>
      </c>
      <c r="D51" s="2" t="s">
        <v>305</v>
      </c>
      <c r="E51" s="18">
        <v>43789</v>
      </c>
      <c r="F51" s="94">
        <v>4.5</v>
      </c>
      <c r="G51" s="94">
        <v>5</v>
      </c>
      <c r="H51" s="14" t="s">
        <v>21</v>
      </c>
      <c r="I51" s="3" t="s">
        <v>229</v>
      </c>
    </row>
    <row r="52" spans="1:9" ht="16.5" thickBot="1" x14ac:dyDescent="0.3">
      <c r="A52" s="10">
        <v>6</v>
      </c>
      <c r="B52" s="27" t="s">
        <v>12</v>
      </c>
      <c r="C52" s="25" t="s">
        <v>184</v>
      </c>
      <c r="D52" s="2"/>
      <c r="E52" s="18">
        <v>43790</v>
      </c>
      <c r="F52" s="94">
        <v>5.5</v>
      </c>
      <c r="G52" s="94">
        <v>6</v>
      </c>
      <c r="H52" s="14" t="s">
        <v>20</v>
      </c>
      <c r="I52" s="3"/>
    </row>
    <row r="53" spans="1:9" ht="16.5" thickBot="1" x14ac:dyDescent="0.3">
      <c r="A53" s="10">
        <v>6</v>
      </c>
      <c r="B53" s="65" t="s">
        <v>13</v>
      </c>
      <c r="C53" s="25" t="s">
        <v>189</v>
      </c>
      <c r="D53" s="2" t="s">
        <v>228</v>
      </c>
      <c r="E53" s="18">
        <v>43791</v>
      </c>
      <c r="F53" s="94">
        <v>6</v>
      </c>
      <c r="G53" s="94">
        <v>5</v>
      </c>
      <c r="H53" s="14" t="s">
        <v>21</v>
      </c>
      <c r="I53" s="3" t="s">
        <v>229</v>
      </c>
    </row>
    <row r="54" spans="1:9" ht="16.5" thickBot="1" x14ac:dyDescent="0.3">
      <c r="A54" s="10">
        <v>6</v>
      </c>
      <c r="B54" s="65" t="s">
        <v>14</v>
      </c>
      <c r="C54" s="25" t="s">
        <v>189</v>
      </c>
      <c r="D54" s="2" t="s">
        <v>228</v>
      </c>
      <c r="E54" s="18">
        <v>43792</v>
      </c>
      <c r="F54" s="94">
        <v>5.5</v>
      </c>
      <c r="G54" s="94">
        <v>5</v>
      </c>
      <c r="H54" s="14" t="s">
        <v>21</v>
      </c>
      <c r="I54" s="3" t="s">
        <v>229</v>
      </c>
    </row>
    <row r="55" spans="1:9" ht="16.5" thickBot="1" x14ac:dyDescent="0.3">
      <c r="A55" s="9"/>
      <c r="B55" s="12"/>
      <c r="C55" s="9"/>
      <c r="D55" s="4"/>
      <c r="E55" s="18">
        <v>43793</v>
      </c>
      <c r="F55" s="8"/>
      <c r="G55" s="8"/>
      <c r="H55" s="14"/>
      <c r="I55" s="5"/>
    </row>
    <row r="56" spans="1:9" ht="16.5" thickBot="1" x14ac:dyDescent="0.3">
      <c r="A56" s="64" t="s">
        <v>15</v>
      </c>
      <c r="B56" s="64" t="s">
        <v>16</v>
      </c>
      <c r="C56" s="159">
        <f>SUM(F49:F55)</f>
        <v>31</v>
      </c>
      <c r="D56" s="159"/>
      <c r="E56" s="159"/>
      <c r="F56" s="160"/>
      <c r="G56" s="63" t="s">
        <v>17</v>
      </c>
      <c r="H56" s="159">
        <f>SUM(G49:G55)</f>
        <v>31</v>
      </c>
      <c r="I56" s="160"/>
    </row>
    <row r="57" spans="1:9" ht="16.5" thickBot="1" x14ac:dyDescent="0.3">
      <c r="A57" s="24" t="s">
        <v>1</v>
      </c>
      <c r="B57" s="24" t="s">
        <v>2</v>
      </c>
      <c r="C57" s="24" t="s">
        <v>53</v>
      </c>
      <c r="D57" s="24" t="s">
        <v>3</v>
      </c>
      <c r="E57" s="24" t="s">
        <v>4</v>
      </c>
      <c r="F57" s="24" t="s">
        <v>5</v>
      </c>
      <c r="G57" s="24" t="s">
        <v>6</v>
      </c>
      <c r="H57" s="24" t="s">
        <v>7</v>
      </c>
      <c r="I57" s="24" t="s">
        <v>8</v>
      </c>
    </row>
    <row r="58" spans="1:9" ht="16.5" thickBot="1" x14ac:dyDescent="0.3">
      <c r="A58" s="10">
        <v>7</v>
      </c>
      <c r="B58" s="27" t="s">
        <v>9</v>
      </c>
      <c r="C58" s="25" t="s">
        <v>19</v>
      </c>
      <c r="D58" s="13" t="s">
        <v>128</v>
      </c>
      <c r="E58" s="18">
        <v>43794</v>
      </c>
      <c r="F58" s="6">
        <v>10</v>
      </c>
      <c r="G58" s="6">
        <v>6</v>
      </c>
      <c r="H58" s="14" t="s">
        <v>20</v>
      </c>
      <c r="I58" s="15" t="s">
        <v>129</v>
      </c>
    </row>
    <row r="59" spans="1:9" ht="16.5" thickBot="1" x14ac:dyDescent="0.3">
      <c r="A59" s="10">
        <v>7</v>
      </c>
      <c r="B59" s="27" t="s">
        <v>10</v>
      </c>
      <c r="C59" s="25" t="s">
        <v>63</v>
      </c>
      <c r="D59" s="13" t="s">
        <v>130</v>
      </c>
      <c r="E59" s="18">
        <v>43795</v>
      </c>
      <c r="F59" s="6">
        <v>3</v>
      </c>
      <c r="G59" s="6">
        <v>4</v>
      </c>
      <c r="H59" s="14" t="s">
        <v>20</v>
      </c>
      <c r="I59" s="15"/>
    </row>
    <row r="60" spans="1:9" ht="16.5" thickBot="1" x14ac:dyDescent="0.3">
      <c r="A60" s="10">
        <v>7</v>
      </c>
      <c r="B60" s="27" t="s">
        <v>11</v>
      </c>
      <c r="C60" s="25" t="s">
        <v>131</v>
      </c>
      <c r="D60" s="2" t="s">
        <v>311</v>
      </c>
      <c r="E60" s="18">
        <v>43796</v>
      </c>
      <c r="F60" s="7">
        <v>10</v>
      </c>
      <c r="G60" s="7">
        <v>6</v>
      </c>
      <c r="H60" s="14" t="s">
        <v>21</v>
      </c>
      <c r="I60" s="3" t="s">
        <v>132</v>
      </c>
    </row>
    <row r="61" spans="1:9" ht="16.5" thickBot="1" x14ac:dyDescent="0.3">
      <c r="A61" s="10">
        <v>7</v>
      </c>
      <c r="B61" s="27" t="s">
        <v>12</v>
      </c>
      <c r="C61" s="25" t="s">
        <v>131</v>
      </c>
      <c r="D61" s="2" t="s">
        <v>133</v>
      </c>
      <c r="E61" s="18">
        <v>43797</v>
      </c>
      <c r="F61" s="7">
        <v>10</v>
      </c>
      <c r="G61" s="7">
        <v>6</v>
      </c>
      <c r="H61" s="14" t="s">
        <v>21</v>
      </c>
      <c r="I61" s="3"/>
    </row>
    <row r="62" spans="1:9" ht="16.5" thickBot="1" x14ac:dyDescent="0.3">
      <c r="A62" s="10">
        <v>7</v>
      </c>
      <c r="B62" s="65" t="s">
        <v>13</v>
      </c>
      <c r="C62" s="25" t="s">
        <v>124</v>
      </c>
      <c r="D62" s="2" t="s">
        <v>114</v>
      </c>
      <c r="E62" s="18">
        <v>43798</v>
      </c>
      <c r="F62" s="7">
        <v>6</v>
      </c>
      <c r="G62" s="7">
        <v>6</v>
      </c>
      <c r="H62" s="14" t="s">
        <v>20</v>
      </c>
      <c r="I62" s="3" t="s">
        <v>134</v>
      </c>
    </row>
    <row r="63" spans="1:9" ht="16.5" thickBot="1" x14ac:dyDescent="0.3">
      <c r="A63" s="10">
        <v>7</v>
      </c>
      <c r="B63" s="65" t="s">
        <v>14</v>
      </c>
      <c r="C63" s="25" t="s">
        <v>124</v>
      </c>
      <c r="D63" s="2" t="s">
        <v>135</v>
      </c>
      <c r="E63" s="18">
        <v>43799</v>
      </c>
      <c r="F63" s="7">
        <v>8</v>
      </c>
      <c r="G63" s="7">
        <v>6</v>
      </c>
      <c r="H63" s="14" t="s">
        <v>20</v>
      </c>
      <c r="I63" s="3" t="s">
        <v>136</v>
      </c>
    </row>
    <row r="64" spans="1:9" ht="16.5" thickBot="1" x14ac:dyDescent="0.3">
      <c r="A64" s="9">
        <v>7</v>
      </c>
      <c r="B64" s="65" t="s">
        <v>119</v>
      </c>
      <c r="C64" s="25" t="s">
        <v>124</v>
      </c>
      <c r="D64" s="4" t="s">
        <v>137</v>
      </c>
      <c r="E64" s="18">
        <v>43800</v>
      </c>
      <c r="F64" s="8">
        <v>3</v>
      </c>
      <c r="G64" s="8"/>
      <c r="H64" s="14"/>
      <c r="I64" s="3" t="s">
        <v>136</v>
      </c>
    </row>
    <row r="65" spans="1:9" ht="16.5" thickBot="1" x14ac:dyDescent="0.3">
      <c r="A65" s="64" t="s">
        <v>15</v>
      </c>
      <c r="B65" s="64" t="s">
        <v>16</v>
      </c>
      <c r="C65" s="159">
        <f>SUM(F58:F64)</f>
        <v>50</v>
      </c>
      <c r="D65" s="159"/>
      <c r="E65" s="159"/>
      <c r="F65" s="160"/>
      <c r="G65" s="63" t="s">
        <v>17</v>
      </c>
      <c r="H65" s="159">
        <f>SUM(G58:G64)</f>
        <v>34</v>
      </c>
      <c r="I65" s="160"/>
    </row>
    <row r="66" spans="1:9" ht="16.5" thickBot="1" x14ac:dyDescent="0.3">
      <c r="A66" s="24" t="s">
        <v>1</v>
      </c>
      <c r="B66" s="24" t="s">
        <v>2</v>
      </c>
      <c r="C66" s="24" t="s">
        <v>53</v>
      </c>
      <c r="D66" s="24" t="s">
        <v>3</v>
      </c>
      <c r="E66" s="24" t="s">
        <v>4</v>
      </c>
      <c r="F66" s="24" t="s">
        <v>5</v>
      </c>
      <c r="G66" s="24" t="s">
        <v>6</v>
      </c>
      <c r="H66" s="24" t="s">
        <v>7</v>
      </c>
      <c r="I66" s="24" t="s">
        <v>8</v>
      </c>
    </row>
    <row r="67" spans="1:9" ht="30.75" thickBot="1" x14ac:dyDescent="0.3">
      <c r="A67" s="10">
        <v>8</v>
      </c>
      <c r="B67" s="27" t="s">
        <v>9</v>
      </c>
      <c r="C67" s="25" t="s">
        <v>131</v>
      </c>
      <c r="D67" s="13" t="s">
        <v>138</v>
      </c>
      <c r="E67" s="18">
        <v>43801</v>
      </c>
      <c r="F67" s="6">
        <v>10</v>
      </c>
      <c r="G67" s="6">
        <v>6</v>
      </c>
      <c r="H67" s="14" t="s">
        <v>21</v>
      </c>
      <c r="I67" s="15" t="s">
        <v>139</v>
      </c>
    </row>
    <row r="68" spans="1:9" ht="16.5" thickBot="1" x14ac:dyDescent="0.3">
      <c r="A68" s="10">
        <v>8</v>
      </c>
      <c r="B68" s="27" t="s">
        <v>10</v>
      </c>
      <c r="C68" s="25" t="s">
        <v>63</v>
      </c>
      <c r="D68" s="57" t="s">
        <v>126</v>
      </c>
      <c r="E68" s="18">
        <v>43802</v>
      </c>
      <c r="F68" s="6">
        <v>4</v>
      </c>
      <c r="G68" s="6">
        <v>4</v>
      </c>
      <c r="H68" s="14" t="s">
        <v>20</v>
      </c>
      <c r="I68" s="15"/>
    </row>
    <row r="69" spans="1:9" ht="16.5" thickBot="1" x14ac:dyDescent="0.3">
      <c r="A69" s="10">
        <v>8</v>
      </c>
      <c r="B69" s="27" t="s">
        <v>11</v>
      </c>
      <c r="C69" s="25" t="s">
        <v>131</v>
      </c>
      <c r="D69" s="2" t="s">
        <v>232</v>
      </c>
      <c r="E69" s="18">
        <v>43803</v>
      </c>
      <c r="F69" s="7">
        <v>6.5</v>
      </c>
      <c r="G69" s="7">
        <v>6</v>
      </c>
      <c r="H69" s="14" t="s">
        <v>20</v>
      </c>
      <c r="I69" s="3" t="s">
        <v>230</v>
      </c>
    </row>
    <row r="70" spans="1:9" ht="51" customHeight="1" thickBot="1" x14ac:dyDescent="0.3">
      <c r="A70" s="10">
        <v>8</v>
      </c>
      <c r="B70" s="27" t="s">
        <v>12</v>
      </c>
      <c r="C70" s="25" t="s">
        <v>131</v>
      </c>
      <c r="D70" s="2" t="s">
        <v>233</v>
      </c>
      <c r="E70" s="18">
        <v>43804</v>
      </c>
      <c r="F70" s="7">
        <v>7.5</v>
      </c>
      <c r="G70" s="7">
        <v>6</v>
      </c>
      <c r="H70" s="14" t="s">
        <v>21</v>
      </c>
      <c r="I70" s="105" t="s">
        <v>231</v>
      </c>
    </row>
    <row r="71" spans="1:9" ht="30.75" thickBot="1" x14ac:dyDescent="0.3">
      <c r="A71" s="10">
        <v>8</v>
      </c>
      <c r="B71" s="65" t="s">
        <v>13</v>
      </c>
      <c r="C71" s="25" t="s">
        <v>131</v>
      </c>
      <c r="D71" s="2" t="s">
        <v>233</v>
      </c>
      <c r="E71" s="18">
        <v>43805</v>
      </c>
      <c r="F71" s="94">
        <v>7.5</v>
      </c>
      <c r="G71" s="7">
        <v>6</v>
      </c>
      <c r="H71" s="14" t="s">
        <v>21</v>
      </c>
      <c r="I71" s="105" t="s">
        <v>231</v>
      </c>
    </row>
    <row r="72" spans="1:9" ht="30.75" thickBot="1" x14ac:dyDescent="0.3">
      <c r="A72" s="10">
        <v>8</v>
      </c>
      <c r="B72" s="65" t="s">
        <v>14</v>
      </c>
      <c r="C72" s="25" t="s">
        <v>131</v>
      </c>
      <c r="D72" s="2" t="s">
        <v>233</v>
      </c>
      <c r="E72" s="18">
        <v>43806</v>
      </c>
      <c r="F72" s="94">
        <v>7.5</v>
      </c>
      <c r="G72" s="7">
        <v>6</v>
      </c>
      <c r="H72" s="14" t="s">
        <v>21</v>
      </c>
      <c r="I72" s="105" t="s">
        <v>231</v>
      </c>
    </row>
    <row r="73" spans="1:9" ht="16.5" thickBot="1" x14ac:dyDescent="0.3">
      <c r="A73" s="10"/>
      <c r="B73" s="65"/>
      <c r="C73" s="25"/>
      <c r="D73" s="2"/>
      <c r="E73" s="18">
        <v>43807</v>
      </c>
      <c r="F73" s="8"/>
      <c r="G73" s="8"/>
      <c r="H73" s="14"/>
      <c r="I73" s="3"/>
    </row>
    <row r="74" spans="1:9" ht="16.5" thickBot="1" x14ac:dyDescent="0.3">
      <c r="A74" s="64" t="s">
        <v>15</v>
      </c>
      <c r="B74" s="64" t="s">
        <v>16</v>
      </c>
      <c r="C74" s="159">
        <f>SUM(F67:F73)</f>
        <v>43</v>
      </c>
      <c r="D74" s="159"/>
      <c r="E74" s="159"/>
      <c r="F74" s="160"/>
      <c r="G74" s="63" t="s">
        <v>17</v>
      </c>
      <c r="H74" s="159">
        <f>SUM(G67:G73)</f>
        <v>34</v>
      </c>
      <c r="I74" s="160"/>
    </row>
    <row r="75" spans="1:9" ht="16.5" thickBot="1" x14ac:dyDescent="0.3">
      <c r="A75" s="24" t="s">
        <v>1</v>
      </c>
      <c r="B75" s="24" t="s">
        <v>2</v>
      </c>
      <c r="C75" s="24" t="s">
        <v>53</v>
      </c>
      <c r="D75" s="24" t="s">
        <v>3</v>
      </c>
      <c r="E75" s="24" t="s">
        <v>4</v>
      </c>
      <c r="F75" s="24" t="s">
        <v>5</v>
      </c>
      <c r="G75" s="24" t="s">
        <v>6</v>
      </c>
      <c r="H75" s="24" t="s">
        <v>7</v>
      </c>
      <c r="I75" s="24" t="s">
        <v>8</v>
      </c>
    </row>
    <row r="76" spans="1:9" ht="30.75" thickBot="1" x14ac:dyDescent="0.3">
      <c r="A76" s="10">
        <v>9</v>
      </c>
      <c r="B76" s="27" t="s">
        <v>9</v>
      </c>
      <c r="C76" s="25" t="s">
        <v>131</v>
      </c>
      <c r="D76" s="13" t="s">
        <v>236</v>
      </c>
      <c r="E76" s="18">
        <v>43808</v>
      </c>
      <c r="F76" s="6">
        <v>10</v>
      </c>
      <c r="G76" s="6">
        <v>6</v>
      </c>
      <c r="H76" s="14" t="s">
        <v>20</v>
      </c>
      <c r="I76" s="15" t="s">
        <v>139</v>
      </c>
    </row>
    <row r="77" spans="1:9" ht="16.5" thickBot="1" x14ac:dyDescent="0.3">
      <c r="A77" s="10">
        <v>9</v>
      </c>
      <c r="B77" s="27" t="s">
        <v>10</v>
      </c>
      <c r="C77" s="25" t="s">
        <v>131</v>
      </c>
      <c r="D77" s="2" t="s">
        <v>235</v>
      </c>
      <c r="E77" s="18">
        <v>43809</v>
      </c>
      <c r="F77" s="6">
        <v>7.5</v>
      </c>
      <c r="G77" s="6">
        <v>6</v>
      </c>
      <c r="H77" s="14" t="s">
        <v>21</v>
      </c>
      <c r="I77" s="15"/>
    </row>
    <row r="78" spans="1:9" ht="16.5" thickBot="1" x14ac:dyDescent="0.3">
      <c r="A78" s="10">
        <v>9</v>
      </c>
      <c r="B78" s="27" t="s">
        <v>11</v>
      </c>
      <c r="C78" s="25" t="s">
        <v>131</v>
      </c>
      <c r="D78" s="2" t="s">
        <v>234</v>
      </c>
      <c r="E78" s="18">
        <v>43810</v>
      </c>
      <c r="F78" s="94">
        <v>6.5</v>
      </c>
      <c r="G78" s="94">
        <v>6</v>
      </c>
      <c r="H78" s="14" t="s">
        <v>21</v>
      </c>
      <c r="I78" s="3"/>
    </row>
    <row r="79" spans="1:9" ht="16.5" thickBot="1" x14ac:dyDescent="0.3">
      <c r="A79" s="10">
        <v>9</v>
      </c>
      <c r="B79" s="27" t="s">
        <v>12</v>
      </c>
      <c r="C79" s="25" t="s">
        <v>131</v>
      </c>
      <c r="D79" s="2" t="s">
        <v>234</v>
      </c>
      <c r="E79" s="18">
        <v>43811</v>
      </c>
      <c r="F79" s="94">
        <v>5.5</v>
      </c>
      <c r="G79" s="94">
        <v>6</v>
      </c>
      <c r="H79" s="14" t="s">
        <v>21</v>
      </c>
      <c r="I79" s="105"/>
    </row>
    <row r="80" spans="1:9" ht="16.5" thickBot="1" x14ac:dyDescent="0.3">
      <c r="A80" s="10">
        <v>9</v>
      </c>
      <c r="B80" s="65" t="s">
        <v>13</v>
      </c>
      <c r="C80" s="25" t="s">
        <v>63</v>
      </c>
      <c r="D80" s="57" t="s">
        <v>126</v>
      </c>
      <c r="E80" s="18">
        <v>43812</v>
      </c>
      <c r="F80" s="6">
        <v>4</v>
      </c>
      <c r="G80" s="6">
        <v>4</v>
      </c>
      <c r="H80" s="14" t="s">
        <v>20</v>
      </c>
      <c r="I80" s="105"/>
    </row>
    <row r="81" spans="1:9" ht="16.5" thickBot="1" x14ac:dyDescent="0.3">
      <c r="A81" s="10">
        <v>9</v>
      </c>
      <c r="B81" s="65" t="s">
        <v>14</v>
      </c>
      <c r="C81" s="25" t="s">
        <v>124</v>
      </c>
      <c r="D81" s="2" t="s">
        <v>235</v>
      </c>
      <c r="E81" s="18">
        <v>43813</v>
      </c>
      <c r="F81" s="94">
        <v>8.5</v>
      </c>
      <c r="G81" s="94">
        <v>6</v>
      </c>
      <c r="H81" s="14" t="s">
        <v>21</v>
      </c>
      <c r="I81" s="105"/>
    </row>
    <row r="82" spans="1:9" ht="16.5" thickBot="1" x14ac:dyDescent="0.3">
      <c r="A82" s="10"/>
      <c r="B82" s="65"/>
      <c r="C82" s="25"/>
      <c r="D82" s="2"/>
      <c r="E82" s="18">
        <v>43814</v>
      </c>
      <c r="F82" s="8"/>
      <c r="G82" s="8"/>
      <c r="H82" s="14"/>
      <c r="I82" s="3"/>
    </row>
    <row r="83" spans="1:9" ht="16.5" thickBot="1" x14ac:dyDescent="0.3">
      <c r="A83" s="64" t="s">
        <v>15</v>
      </c>
      <c r="B83" s="64" t="s">
        <v>16</v>
      </c>
      <c r="C83" s="159">
        <f>SUM(F76:F82)</f>
        <v>42</v>
      </c>
      <c r="D83" s="159"/>
      <c r="E83" s="159"/>
      <c r="F83" s="160"/>
      <c r="G83" s="63" t="s">
        <v>17</v>
      </c>
      <c r="H83" s="159">
        <f>SUM(G76:G82)</f>
        <v>34</v>
      </c>
      <c r="I83" s="160"/>
    </row>
    <row r="84" spans="1:9" ht="16.5" thickBot="1" x14ac:dyDescent="0.3">
      <c r="A84" s="24" t="s">
        <v>1</v>
      </c>
      <c r="B84" s="24" t="s">
        <v>2</v>
      </c>
      <c r="C84" s="24" t="s">
        <v>53</v>
      </c>
      <c r="D84" s="24" t="s">
        <v>3</v>
      </c>
      <c r="E84" s="24" t="s">
        <v>4</v>
      </c>
      <c r="F84" s="24" t="s">
        <v>5</v>
      </c>
      <c r="G84" s="24" t="s">
        <v>6</v>
      </c>
      <c r="H84" s="24" t="s">
        <v>7</v>
      </c>
      <c r="I84" s="24" t="s">
        <v>8</v>
      </c>
    </row>
    <row r="85" spans="1:9" ht="16.5" thickBot="1" x14ac:dyDescent="0.3">
      <c r="A85" s="10">
        <v>10</v>
      </c>
      <c r="B85" s="27" t="s">
        <v>9</v>
      </c>
      <c r="C85" s="25" t="s">
        <v>131</v>
      </c>
      <c r="D85" s="13" t="s">
        <v>313</v>
      </c>
      <c r="E85" s="18">
        <v>43815</v>
      </c>
      <c r="F85" s="6">
        <v>10</v>
      </c>
      <c r="G85" s="6">
        <v>6</v>
      </c>
      <c r="H85" s="14" t="s">
        <v>21</v>
      </c>
      <c r="I85" s="15"/>
    </row>
    <row r="86" spans="1:9" ht="30.75" thickBot="1" x14ac:dyDescent="0.3">
      <c r="A86" s="10">
        <v>10</v>
      </c>
      <c r="B86" s="27" t="s">
        <v>10</v>
      </c>
      <c r="C86" s="25" t="s">
        <v>131</v>
      </c>
      <c r="D86" s="2" t="s">
        <v>233</v>
      </c>
      <c r="E86" s="18">
        <v>43816</v>
      </c>
      <c r="F86" s="6">
        <v>4</v>
      </c>
      <c r="G86" s="6">
        <v>4</v>
      </c>
      <c r="H86" s="14" t="s">
        <v>20</v>
      </c>
      <c r="I86" s="105" t="s">
        <v>231</v>
      </c>
    </row>
    <row r="87" spans="1:9" ht="16.5" thickBot="1" x14ac:dyDescent="0.3">
      <c r="A87" s="10">
        <v>10</v>
      </c>
      <c r="B87" s="27" t="s">
        <v>11</v>
      </c>
      <c r="C87" s="25" t="s">
        <v>131</v>
      </c>
      <c r="D87" s="13" t="s">
        <v>235</v>
      </c>
      <c r="E87" s="18">
        <v>43817</v>
      </c>
      <c r="F87" s="94">
        <v>5.5</v>
      </c>
      <c r="G87" s="94">
        <v>6</v>
      </c>
      <c r="H87" s="14" t="s">
        <v>21</v>
      </c>
      <c r="I87" s="3"/>
    </row>
    <row r="88" spans="1:9" ht="16.5" thickBot="1" x14ac:dyDescent="0.3">
      <c r="A88" s="10">
        <v>10</v>
      </c>
      <c r="B88" s="27" t="s">
        <v>12</v>
      </c>
      <c r="C88" s="25" t="s">
        <v>131</v>
      </c>
      <c r="D88" s="2" t="s">
        <v>234</v>
      </c>
      <c r="E88" s="18">
        <v>43818</v>
      </c>
      <c r="F88" s="94">
        <v>7.5</v>
      </c>
      <c r="G88" s="94">
        <v>6</v>
      </c>
      <c r="H88" s="14" t="s">
        <v>20</v>
      </c>
      <c r="I88" s="105"/>
    </row>
    <row r="89" spans="1:9" ht="16.5" thickBot="1" x14ac:dyDescent="0.3">
      <c r="A89" s="10">
        <v>10</v>
      </c>
      <c r="B89" s="65" t="s">
        <v>13</v>
      </c>
      <c r="C89" s="25" t="s">
        <v>63</v>
      </c>
      <c r="D89" s="57" t="s">
        <v>126</v>
      </c>
      <c r="E89" s="18">
        <v>43819</v>
      </c>
      <c r="F89" s="94">
        <v>4</v>
      </c>
      <c r="G89" s="94">
        <v>4</v>
      </c>
      <c r="H89" s="14" t="s">
        <v>20</v>
      </c>
      <c r="I89" s="105"/>
    </row>
    <row r="90" spans="1:9" ht="16.5" thickBot="1" x14ac:dyDescent="0.3">
      <c r="A90" s="10">
        <v>10</v>
      </c>
      <c r="B90" s="65" t="s">
        <v>14</v>
      </c>
      <c r="C90" s="25" t="s">
        <v>184</v>
      </c>
      <c r="D90" s="57" t="s">
        <v>126</v>
      </c>
      <c r="E90" s="18">
        <v>43820</v>
      </c>
      <c r="F90" s="94">
        <v>6</v>
      </c>
      <c r="G90" s="94">
        <v>6</v>
      </c>
      <c r="H90" s="14" t="s">
        <v>20</v>
      </c>
      <c r="I90" s="105"/>
    </row>
    <row r="91" spans="1:9" ht="16.5" thickBot="1" x14ac:dyDescent="0.3">
      <c r="A91" s="10"/>
      <c r="B91" s="65"/>
      <c r="C91" s="25"/>
      <c r="D91" s="2"/>
      <c r="E91" s="18">
        <v>43821</v>
      </c>
      <c r="F91" s="8"/>
      <c r="G91" s="8"/>
      <c r="H91" s="14"/>
      <c r="I91" s="3"/>
    </row>
    <row r="92" spans="1:9" ht="16.5" thickBot="1" x14ac:dyDescent="0.3">
      <c r="A92" s="64" t="s">
        <v>15</v>
      </c>
      <c r="B92" s="64" t="s">
        <v>16</v>
      </c>
      <c r="C92" s="159">
        <f>SUM(F85:F91)</f>
        <v>37</v>
      </c>
      <c r="D92" s="159"/>
      <c r="E92" s="159"/>
      <c r="F92" s="160"/>
      <c r="G92" s="63" t="s">
        <v>17</v>
      </c>
      <c r="H92" s="159">
        <f>SUM(G85:G91)</f>
        <v>32</v>
      </c>
      <c r="I92" s="160"/>
    </row>
    <row r="93" spans="1:9" ht="16.5" thickBot="1" x14ac:dyDescent="0.3">
      <c r="A93" s="24" t="s">
        <v>1</v>
      </c>
      <c r="B93" s="24" t="s">
        <v>2</v>
      </c>
      <c r="C93" s="24" t="s">
        <v>53</v>
      </c>
      <c r="D93" s="24" t="s">
        <v>3</v>
      </c>
      <c r="E93" s="24" t="s">
        <v>4</v>
      </c>
      <c r="F93" s="24" t="s">
        <v>5</v>
      </c>
      <c r="G93" s="24" t="s">
        <v>6</v>
      </c>
      <c r="H93" s="24" t="s">
        <v>7</v>
      </c>
      <c r="I93" s="24" t="s">
        <v>8</v>
      </c>
    </row>
    <row r="94" spans="1:9" ht="16.5" thickBot="1" x14ac:dyDescent="0.3">
      <c r="A94" s="10">
        <v>11</v>
      </c>
      <c r="B94" s="27" t="s">
        <v>9</v>
      </c>
      <c r="C94" s="25" t="s">
        <v>131</v>
      </c>
      <c r="D94" s="13" t="s">
        <v>235</v>
      </c>
      <c r="E94" s="18">
        <v>43822</v>
      </c>
      <c r="F94" s="6">
        <v>7</v>
      </c>
      <c r="G94" s="6">
        <v>6</v>
      </c>
      <c r="H94" s="14" t="s">
        <v>21</v>
      </c>
      <c r="I94" s="15"/>
    </row>
    <row r="95" spans="1:9" ht="16.5" thickBot="1" x14ac:dyDescent="0.3">
      <c r="A95" s="10">
        <v>11</v>
      </c>
      <c r="B95" s="27" t="s">
        <v>10</v>
      </c>
      <c r="C95" s="25" t="s">
        <v>131</v>
      </c>
      <c r="D95" s="13" t="s">
        <v>235</v>
      </c>
      <c r="E95" s="18">
        <v>43823</v>
      </c>
      <c r="F95" s="6">
        <v>5</v>
      </c>
      <c r="G95" s="6">
        <v>6</v>
      </c>
      <c r="H95" s="14" t="s">
        <v>20</v>
      </c>
      <c r="I95" s="15"/>
    </row>
    <row r="96" spans="1:9" ht="16.5" thickBot="1" x14ac:dyDescent="0.3">
      <c r="A96" s="10">
        <v>11</v>
      </c>
      <c r="B96" s="27" t="s">
        <v>11</v>
      </c>
      <c r="C96" s="25" t="s">
        <v>131</v>
      </c>
      <c r="D96" s="2" t="s">
        <v>237</v>
      </c>
      <c r="E96" s="18">
        <v>43824</v>
      </c>
      <c r="F96" s="94">
        <v>6.5</v>
      </c>
      <c r="G96" s="94">
        <v>6</v>
      </c>
      <c r="H96" s="14" t="s">
        <v>21</v>
      </c>
      <c r="I96" s="3"/>
    </row>
    <row r="97" spans="1:9" ht="16.5" thickBot="1" x14ac:dyDescent="0.3">
      <c r="A97" s="10">
        <v>11</v>
      </c>
      <c r="B97" s="27" t="s">
        <v>12</v>
      </c>
      <c r="C97" s="25" t="s">
        <v>131</v>
      </c>
      <c r="D97" s="2" t="s">
        <v>237</v>
      </c>
      <c r="E97" s="18">
        <v>43825</v>
      </c>
      <c r="F97" s="94">
        <v>7.5</v>
      </c>
      <c r="G97" s="94">
        <v>6</v>
      </c>
      <c r="H97" s="14" t="s">
        <v>21</v>
      </c>
      <c r="I97" s="105"/>
    </row>
    <row r="98" spans="1:9" ht="16.5" thickBot="1" x14ac:dyDescent="0.3">
      <c r="A98" s="10">
        <v>11</v>
      </c>
      <c r="B98" s="65" t="s">
        <v>13</v>
      </c>
      <c r="C98" s="25" t="s">
        <v>131</v>
      </c>
      <c r="D98" s="2" t="s">
        <v>237</v>
      </c>
      <c r="E98" s="18">
        <v>43826</v>
      </c>
      <c r="F98" s="94">
        <v>5.5</v>
      </c>
      <c r="G98" s="94">
        <v>6</v>
      </c>
      <c r="H98" s="14" t="s">
        <v>21</v>
      </c>
      <c r="I98" s="105"/>
    </row>
    <row r="99" spans="1:9" ht="16.5" thickBot="1" x14ac:dyDescent="0.3">
      <c r="A99" s="10">
        <v>11</v>
      </c>
      <c r="B99" s="65" t="s">
        <v>14</v>
      </c>
      <c r="C99" s="25" t="s">
        <v>184</v>
      </c>
      <c r="D99" s="57" t="s">
        <v>126</v>
      </c>
      <c r="E99" s="18">
        <v>43827</v>
      </c>
      <c r="F99" s="94">
        <v>7.5</v>
      </c>
      <c r="G99" s="94">
        <v>6</v>
      </c>
      <c r="H99" s="14" t="s">
        <v>21</v>
      </c>
      <c r="I99" s="105"/>
    </row>
    <row r="100" spans="1:9" ht="16.5" thickBot="1" x14ac:dyDescent="0.3">
      <c r="A100" s="10">
        <v>11</v>
      </c>
      <c r="B100" s="65"/>
      <c r="C100" s="25"/>
      <c r="D100" s="2"/>
      <c r="E100" s="18">
        <v>43828</v>
      </c>
      <c r="F100" s="8"/>
      <c r="G100" s="8"/>
      <c r="H100" s="14"/>
      <c r="I100" s="3"/>
    </row>
    <row r="101" spans="1:9" ht="16.5" thickBot="1" x14ac:dyDescent="0.3">
      <c r="A101" s="64" t="s">
        <v>15</v>
      </c>
      <c r="B101" s="64" t="s">
        <v>16</v>
      </c>
      <c r="C101" s="159">
        <f>SUM(F94:F100)</f>
        <v>39</v>
      </c>
      <c r="D101" s="159"/>
      <c r="E101" s="159"/>
      <c r="F101" s="160"/>
      <c r="G101" s="63" t="s">
        <v>17</v>
      </c>
      <c r="H101" s="159">
        <f>SUM(G94:G100)</f>
        <v>36</v>
      </c>
      <c r="I101" s="160"/>
    </row>
    <row r="102" spans="1:9" ht="16.5" thickBot="1" x14ac:dyDescent="0.3">
      <c r="A102" s="24" t="s">
        <v>1</v>
      </c>
      <c r="B102" s="24" t="s">
        <v>2</v>
      </c>
      <c r="C102" s="24" t="s">
        <v>53</v>
      </c>
      <c r="D102" s="24" t="s">
        <v>3</v>
      </c>
      <c r="E102" s="24" t="s">
        <v>4</v>
      </c>
      <c r="F102" s="24" t="s">
        <v>5</v>
      </c>
      <c r="G102" s="24" t="s">
        <v>6</v>
      </c>
      <c r="H102" s="24" t="s">
        <v>7</v>
      </c>
      <c r="I102" s="24" t="s">
        <v>8</v>
      </c>
    </row>
    <row r="103" spans="1:9" ht="16.5" thickBot="1" x14ac:dyDescent="0.3">
      <c r="A103" s="10">
        <v>12</v>
      </c>
      <c r="B103" s="27" t="s">
        <v>9</v>
      </c>
      <c r="C103" s="25" t="s">
        <v>131</v>
      </c>
      <c r="D103" s="127" t="s">
        <v>278</v>
      </c>
      <c r="E103" s="18">
        <v>43829</v>
      </c>
      <c r="F103" s="6">
        <v>7</v>
      </c>
      <c r="G103" s="6">
        <v>6</v>
      </c>
      <c r="H103" s="14" t="s">
        <v>21</v>
      </c>
      <c r="I103" s="15"/>
    </row>
    <row r="104" spans="1:9" ht="16.5" thickBot="1" x14ac:dyDescent="0.3">
      <c r="A104" s="10">
        <v>12</v>
      </c>
      <c r="B104" s="27" t="s">
        <v>10</v>
      </c>
      <c r="C104" s="25" t="s">
        <v>131</v>
      </c>
      <c r="D104" s="127" t="s">
        <v>235</v>
      </c>
      <c r="E104" s="18">
        <v>43830</v>
      </c>
      <c r="F104" s="6">
        <v>8</v>
      </c>
      <c r="G104" s="6">
        <v>6</v>
      </c>
      <c r="H104" s="14" t="s">
        <v>21</v>
      </c>
      <c r="I104" s="15"/>
    </row>
    <row r="105" spans="1:9" ht="16.5" thickBot="1" x14ac:dyDescent="0.3">
      <c r="A105" s="10">
        <v>12</v>
      </c>
      <c r="B105" s="27" t="s">
        <v>11</v>
      </c>
      <c r="C105" s="25" t="s">
        <v>131</v>
      </c>
      <c r="D105" s="127" t="s">
        <v>235</v>
      </c>
      <c r="E105" s="18">
        <v>43831</v>
      </c>
      <c r="F105" s="106">
        <v>7</v>
      </c>
      <c r="G105" s="106">
        <v>6</v>
      </c>
      <c r="H105" s="14" t="s">
        <v>21</v>
      </c>
      <c r="I105" s="3"/>
    </row>
    <row r="106" spans="1:9" ht="16.5" thickBot="1" x14ac:dyDescent="0.3">
      <c r="A106" s="10">
        <v>12</v>
      </c>
      <c r="B106" s="27" t="s">
        <v>12</v>
      </c>
      <c r="C106" s="25" t="s">
        <v>131</v>
      </c>
      <c r="D106" s="127" t="s">
        <v>279</v>
      </c>
      <c r="E106" s="18">
        <v>43832</v>
      </c>
      <c r="F106" s="106">
        <v>8</v>
      </c>
      <c r="G106" s="106">
        <v>6</v>
      </c>
      <c r="H106" s="14" t="s">
        <v>21</v>
      </c>
      <c r="I106" s="105"/>
    </row>
    <row r="107" spans="1:9" ht="16.5" thickBot="1" x14ac:dyDescent="0.3">
      <c r="A107" s="10">
        <v>12</v>
      </c>
      <c r="B107" s="65" t="s">
        <v>13</v>
      </c>
      <c r="C107" s="25" t="s">
        <v>131</v>
      </c>
      <c r="D107" s="127" t="s">
        <v>279</v>
      </c>
      <c r="E107" s="18">
        <v>43833</v>
      </c>
      <c r="F107" s="106">
        <v>7</v>
      </c>
      <c r="G107" s="106">
        <v>6</v>
      </c>
      <c r="H107" s="14" t="s">
        <v>21</v>
      </c>
      <c r="I107" s="105"/>
    </row>
    <row r="108" spans="1:9" ht="16.5" thickBot="1" x14ac:dyDescent="0.3">
      <c r="A108" s="10">
        <v>12</v>
      </c>
      <c r="B108" s="65" t="s">
        <v>14</v>
      </c>
      <c r="C108" s="25" t="s">
        <v>270</v>
      </c>
      <c r="D108" s="57" t="s">
        <v>126</v>
      </c>
      <c r="E108" s="18">
        <v>43834</v>
      </c>
      <c r="F108" s="106">
        <v>4</v>
      </c>
      <c r="G108" s="106">
        <v>4</v>
      </c>
      <c r="H108" s="14" t="s">
        <v>21</v>
      </c>
      <c r="I108" s="105"/>
    </row>
    <row r="109" spans="1:9" ht="16.5" thickBot="1" x14ac:dyDescent="0.3">
      <c r="A109" s="10">
        <v>12</v>
      </c>
      <c r="B109" s="65" t="s">
        <v>119</v>
      </c>
      <c r="C109" s="25" t="s">
        <v>184</v>
      </c>
      <c r="D109" s="2" t="s">
        <v>280</v>
      </c>
      <c r="E109" s="18">
        <v>43835</v>
      </c>
      <c r="F109" s="8">
        <v>5</v>
      </c>
      <c r="G109" s="8"/>
      <c r="H109" s="14" t="s">
        <v>21</v>
      </c>
      <c r="I109" s="3"/>
    </row>
    <row r="110" spans="1:9" ht="16.5" thickBot="1" x14ac:dyDescent="0.3">
      <c r="A110" s="64" t="s">
        <v>15</v>
      </c>
      <c r="B110" s="64" t="s">
        <v>16</v>
      </c>
      <c r="C110" s="159">
        <f>SUM(F103:F109)</f>
        <v>46</v>
      </c>
      <c r="D110" s="159"/>
      <c r="E110" s="159"/>
      <c r="F110" s="160"/>
      <c r="G110" s="63" t="s">
        <v>17</v>
      </c>
      <c r="H110" s="159">
        <f>SUM(G103:G109)</f>
        <v>34</v>
      </c>
      <c r="I110" s="160"/>
    </row>
  </sheetData>
  <mergeCells count="25">
    <mergeCell ref="A2:I2"/>
    <mergeCell ref="C11:F11"/>
    <mergeCell ref="H11:I11"/>
    <mergeCell ref="C20:F20"/>
    <mergeCell ref="H20:I20"/>
    <mergeCell ref="C74:F74"/>
    <mergeCell ref="H74:I74"/>
    <mergeCell ref="C65:F65"/>
    <mergeCell ref="H65:I65"/>
    <mergeCell ref="C29:F29"/>
    <mergeCell ref="H29:I29"/>
    <mergeCell ref="C38:F38"/>
    <mergeCell ref="H38:I38"/>
    <mergeCell ref="C47:F47"/>
    <mergeCell ref="H47:I47"/>
    <mergeCell ref="C56:F56"/>
    <mergeCell ref="H56:I56"/>
    <mergeCell ref="C110:F110"/>
    <mergeCell ref="H110:I110"/>
    <mergeCell ref="C83:F83"/>
    <mergeCell ref="H83:I83"/>
    <mergeCell ref="C92:F92"/>
    <mergeCell ref="H92:I92"/>
    <mergeCell ref="C101:F101"/>
    <mergeCell ref="H101:I101"/>
  </mergeCells>
  <phoneticPr fontId="8" type="noConversion"/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1 C7:C8 C58:C64 C67:C73 C22:C27 C15:C16 C31:C36 C4 C13 C100 C81:C82 C85:C88 C76:C79 C94:C98 C91 C103:C107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8:H64 H31:H37 H40:H46 H49:H55 H22:H28 H67:H73 H76:H82 H85:H91 H94:H100 H103:H109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 B57 B66 B75 B84 B93 B102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hyperlinks>
    <hyperlink ref="I70" r:id="rId1" xr:uid="{B8A01E70-E410-45E8-8A8A-DAF89F93DF37}"/>
    <hyperlink ref="I71:I72" r:id="rId2" display="https://www.figma.com/proto/MlQkRuC4HQOw51m9CU8kCB/App?node-id=2%3A18&amp;scaling=scale-down" xr:uid="{FBCBA98A-A344-4AA6-B7D4-A7ACF64D5CFA}"/>
    <hyperlink ref="I86" r:id="rId3" xr:uid="{E67CF4CE-8263-42AC-9DEC-34CC3C6FC4E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S168"/>
  <sheetViews>
    <sheetView topLeftCell="A128" workbookViewId="0">
      <selection activeCell="H168" sqref="A132:I168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7109375" bestFit="1" customWidth="1"/>
    <col min="8" max="8" width="13.85546875" customWidth="1"/>
    <col min="9" max="9" width="11.85546875" customWidth="1"/>
  </cols>
  <sheetData>
    <row r="1" spans="1:19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9" ht="15.75" x14ac:dyDescent="0.25">
      <c r="A2" s="163" t="s">
        <v>0</v>
      </c>
      <c r="B2" s="164"/>
      <c r="C2" s="165"/>
      <c r="D2" s="165"/>
      <c r="E2" s="165"/>
      <c r="F2" s="165"/>
      <c r="G2" s="165"/>
      <c r="H2" s="165"/>
      <c r="I2" s="166"/>
    </row>
    <row r="3" spans="1:19" ht="16.5" thickBot="1" x14ac:dyDescent="0.3">
      <c r="A3" s="76" t="s">
        <v>1</v>
      </c>
      <c r="B3" s="76" t="s">
        <v>2</v>
      </c>
      <c r="C3" s="77" t="s">
        <v>53</v>
      </c>
      <c r="D3" s="78" t="s">
        <v>3</v>
      </c>
      <c r="E3" s="79"/>
      <c r="F3" s="78" t="s">
        <v>5</v>
      </c>
      <c r="G3" s="78" t="s">
        <v>6</v>
      </c>
      <c r="H3" s="78" t="s">
        <v>7</v>
      </c>
      <c r="I3" s="78" t="s">
        <v>8</v>
      </c>
    </row>
    <row r="4" spans="1:1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19" ht="15.75" x14ac:dyDescent="0.25">
      <c r="A5" s="10">
        <v>1</v>
      </c>
      <c r="B5" s="26" t="s">
        <v>10</v>
      </c>
      <c r="C5" s="25" t="s">
        <v>178</v>
      </c>
      <c r="D5" s="13" t="s">
        <v>90</v>
      </c>
      <c r="E5" s="19" t="s">
        <v>67</v>
      </c>
      <c r="F5" s="6">
        <v>5</v>
      </c>
      <c r="G5" s="6">
        <v>5</v>
      </c>
      <c r="H5" s="14" t="s">
        <v>21</v>
      </c>
      <c r="I5" s="15"/>
    </row>
    <row r="6" spans="1:19" ht="15.75" x14ac:dyDescent="0.25">
      <c r="A6" s="1">
        <v>1</v>
      </c>
      <c r="B6" s="27" t="s">
        <v>11</v>
      </c>
      <c r="C6" s="25" t="s">
        <v>178</v>
      </c>
      <c r="D6" s="2" t="s">
        <v>90</v>
      </c>
      <c r="E6" s="17" t="s">
        <v>68</v>
      </c>
      <c r="F6" s="7">
        <v>4.5</v>
      </c>
      <c r="G6" s="7">
        <v>4.5</v>
      </c>
      <c r="H6" s="14" t="s">
        <v>21</v>
      </c>
      <c r="I6" s="3"/>
    </row>
    <row r="7" spans="1:19" ht="15.75" x14ac:dyDescent="0.25">
      <c r="A7" s="1">
        <v>1</v>
      </c>
      <c r="B7" s="27" t="s">
        <v>12</v>
      </c>
      <c r="C7" s="25" t="s">
        <v>178</v>
      </c>
      <c r="D7" s="2" t="s">
        <v>91</v>
      </c>
      <c r="E7" s="19" t="s">
        <v>69</v>
      </c>
      <c r="F7" s="7">
        <v>5</v>
      </c>
      <c r="G7" s="7">
        <v>5</v>
      </c>
      <c r="H7" s="14" t="s">
        <v>20</v>
      </c>
      <c r="I7" s="3"/>
      <c r="S7" s="15"/>
    </row>
    <row r="8" spans="1:1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19" ht="15.75" x14ac:dyDescent="0.25">
      <c r="A9" s="1">
        <v>1</v>
      </c>
      <c r="B9" s="27" t="s">
        <v>14</v>
      </c>
      <c r="C9" s="25" t="s">
        <v>178</v>
      </c>
      <c r="D9" s="72" t="s">
        <v>179</v>
      </c>
      <c r="E9" s="16" t="s">
        <v>75</v>
      </c>
      <c r="F9" s="7">
        <v>4</v>
      </c>
      <c r="G9" s="7">
        <v>5</v>
      </c>
      <c r="H9" s="14" t="s">
        <v>21</v>
      </c>
      <c r="I9" s="3"/>
    </row>
    <row r="10" spans="1:19" ht="15.75" x14ac:dyDescent="0.25">
      <c r="A10" s="9"/>
      <c r="B10" s="11"/>
      <c r="C10" s="9"/>
      <c r="D10" s="4"/>
      <c r="E10" s="16"/>
      <c r="F10" s="8"/>
      <c r="G10" s="8"/>
      <c r="H10" s="80"/>
      <c r="I10" s="5"/>
    </row>
    <row r="11" spans="1:19" ht="15.75" x14ac:dyDescent="0.25">
      <c r="A11" s="1" t="s">
        <v>15</v>
      </c>
      <c r="B11" s="1" t="s">
        <v>16</v>
      </c>
      <c r="C11" s="170">
        <f>SUM(F4:F10)</f>
        <v>26.5</v>
      </c>
      <c r="D11" s="170"/>
      <c r="E11" s="170"/>
      <c r="F11" s="170"/>
      <c r="G11" s="81" t="s">
        <v>17</v>
      </c>
      <c r="H11" s="170">
        <f>SUM(G4:G10)</f>
        <v>27.5</v>
      </c>
      <c r="I11" s="170"/>
    </row>
    <row r="12" spans="1:19" s="85" customFormat="1" ht="15.75" x14ac:dyDescent="0.25">
      <c r="A12" s="82"/>
      <c r="B12" s="82"/>
      <c r="C12" s="83"/>
      <c r="D12" s="83"/>
      <c r="E12" s="83"/>
      <c r="F12" s="83"/>
      <c r="G12" s="84"/>
      <c r="H12" s="83"/>
      <c r="I12" s="83"/>
    </row>
    <row r="13" spans="1:19" s="85" customFormat="1" ht="15.75" x14ac:dyDescent="0.25">
      <c r="A13" s="82"/>
      <c r="B13" s="82"/>
      <c r="C13" s="83"/>
      <c r="D13" s="83"/>
      <c r="F13" s="83"/>
      <c r="G13" s="84"/>
      <c r="H13" s="83"/>
      <c r="I13" s="83"/>
    </row>
    <row r="14" spans="1:19" ht="15.75" x14ac:dyDescent="0.25">
      <c r="A14" s="76" t="s">
        <v>1</v>
      </c>
      <c r="B14" s="76" t="s">
        <v>2</v>
      </c>
      <c r="C14" s="77" t="s">
        <v>53</v>
      </c>
      <c r="D14" s="78" t="s">
        <v>3</v>
      </c>
      <c r="E14" s="79"/>
      <c r="F14" s="78" t="s">
        <v>5</v>
      </c>
      <c r="G14" s="78" t="s">
        <v>6</v>
      </c>
      <c r="H14" s="78" t="s">
        <v>7</v>
      </c>
      <c r="I14" s="78" t="s">
        <v>8</v>
      </c>
    </row>
    <row r="15" spans="1:19" ht="15.75" x14ac:dyDescent="0.25">
      <c r="A15" s="10">
        <v>2</v>
      </c>
      <c r="B15" s="25" t="s">
        <v>9</v>
      </c>
      <c r="C15" s="25" t="s">
        <v>178</v>
      </c>
      <c r="D15" s="13" t="s">
        <v>180</v>
      </c>
      <c r="E15" s="17" t="s">
        <v>71</v>
      </c>
      <c r="F15" s="6">
        <v>5.5</v>
      </c>
      <c r="G15" s="6">
        <v>6</v>
      </c>
      <c r="H15" s="14" t="s">
        <v>20</v>
      </c>
      <c r="I15" s="15"/>
    </row>
    <row r="16" spans="1:19" ht="15.75" x14ac:dyDescent="0.25">
      <c r="A16" s="10">
        <v>2</v>
      </c>
      <c r="B16" s="26" t="s">
        <v>10</v>
      </c>
      <c r="C16" s="25" t="s">
        <v>178</v>
      </c>
      <c r="D16" s="13" t="s">
        <v>92</v>
      </c>
      <c r="E16" s="19" t="s">
        <v>72</v>
      </c>
      <c r="F16" s="6">
        <v>5</v>
      </c>
      <c r="G16" s="6">
        <v>6</v>
      </c>
      <c r="H16" s="14" t="s">
        <v>20</v>
      </c>
      <c r="I16" s="15"/>
    </row>
    <row r="17" spans="1:9" ht="15.75" x14ac:dyDescent="0.25">
      <c r="A17" s="10">
        <v>2</v>
      </c>
      <c r="B17" s="27" t="s">
        <v>11</v>
      </c>
      <c r="C17" s="25" t="s">
        <v>63</v>
      </c>
      <c r="D17" s="2"/>
      <c r="E17" s="17" t="s">
        <v>73</v>
      </c>
      <c r="F17" s="7">
        <v>4</v>
      </c>
      <c r="G17" s="7">
        <v>4</v>
      </c>
      <c r="H17" s="14" t="s">
        <v>20</v>
      </c>
      <c r="I17" s="3"/>
    </row>
    <row r="18" spans="1:9" ht="15.75" x14ac:dyDescent="0.25">
      <c r="A18" s="10">
        <v>2</v>
      </c>
      <c r="B18" s="27" t="s">
        <v>12</v>
      </c>
      <c r="C18" s="25" t="s">
        <v>19</v>
      </c>
      <c r="D18" s="2" t="s">
        <v>90</v>
      </c>
      <c r="E18" s="19" t="s">
        <v>74</v>
      </c>
      <c r="F18" s="7">
        <v>5</v>
      </c>
      <c r="G18" s="7">
        <v>6</v>
      </c>
      <c r="H18" s="14" t="s">
        <v>20</v>
      </c>
      <c r="I18" s="3"/>
    </row>
    <row r="19" spans="1:9" ht="15.75" x14ac:dyDescent="0.25">
      <c r="A19" s="10">
        <v>2</v>
      </c>
      <c r="B19" s="27" t="s">
        <v>13</v>
      </c>
      <c r="C19" s="25" t="s">
        <v>178</v>
      </c>
      <c r="D19" s="2" t="s">
        <v>93</v>
      </c>
      <c r="E19" s="16" t="s">
        <v>76</v>
      </c>
      <c r="F19" s="7">
        <v>6</v>
      </c>
      <c r="G19" s="7">
        <v>6</v>
      </c>
      <c r="H19" s="14" t="s">
        <v>20</v>
      </c>
      <c r="I19" s="3"/>
    </row>
    <row r="20" spans="1:9" ht="15.75" x14ac:dyDescent="0.25">
      <c r="A20" s="10">
        <v>2</v>
      </c>
      <c r="B20" s="27" t="s">
        <v>14</v>
      </c>
      <c r="C20" s="25" t="s">
        <v>178</v>
      </c>
      <c r="D20" s="2" t="s">
        <v>81</v>
      </c>
      <c r="E20" s="16" t="s">
        <v>98</v>
      </c>
      <c r="F20" s="7">
        <v>4</v>
      </c>
      <c r="G20" s="7">
        <v>6</v>
      </c>
      <c r="H20" s="14" t="s">
        <v>20</v>
      </c>
      <c r="I20" s="3"/>
    </row>
    <row r="21" spans="1:9" ht="15.75" x14ac:dyDescent="0.25">
      <c r="A21" s="9"/>
      <c r="B21" s="11"/>
      <c r="C21" s="9"/>
      <c r="D21" s="4"/>
      <c r="E21" s="16"/>
      <c r="F21" s="8"/>
      <c r="G21" s="8"/>
      <c r="H21" s="80"/>
      <c r="I21" s="5"/>
    </row>
    <row r="22" spans="1:9" ht="15.75" x14ac:dyDescent="0.25">
      <c r="A22" s="1" t="s">
        <v>15</v>
      </c>
      <c r="B22" s="1" t="s">
        <v>16</v>
      </c>
      <c r="C22" s="170">
        <f>SUM(F15:F21)</f>
        <v>29.5</v>
      </c>
      <c r="D22" s="170"/>
      <c r="E22" s="170"/>
      <c r="F22" s="170"/>
      <c r="G22" s="81" t="s">
        <v>17</v>
      </c>
      <c r="H22" s="170">
        <f>SUM(G15:G21)</f>
        <v>34</v>
      </c>
      <c r="I22" s="170"/>
    </row>
    <row r="23" spans="1:9" s="85" customFormat="1" ht="15.75" x14ac:dyDescent="0.25">
      <c r="A23" s="82"/>
      <c r="B23" s="82"/>
      <c r="C23" s="83"/>
      <c r="D23" s="83"/>
      <c r="E23" s="86"/>
      <c r="F23" s="83"/>
      <c r="G23" s="84"/>
      <c r="H23" s="83"/>
      <c r="I23" s="83"/>
    </row>
    <row r="24" spans="1:9" s="85" customFormat="1" ht="15.75" x14ac:dyDescent="0.25">
      <c r="A24" s="82"/>
      <c r="B24" s="82"/>
      <c r="C24" s="83"/>
      <c r="D24" s="83"/>
      <c r="E24" s="86"/>
      <c r="F24" s="83"/>
      <c r="G24" s="84"/>
      <c r="H24" s="83"/>
      <c r="I24" s="83"/>
    </row>
    <row r="25" spans="1:9" ht="15.75" x14ac:dyDescent="0.25">
      <c r="A25" s="76" t="s">
        <v>1</v>
      </c>
      <c r="B25" s="76" t="s">
        <v>2</v>
      </c>
      <c r="C25" s="77" t="s">
        <v>53</v>
      </c>
      <c r="D25" s="78" t="s">
        <v>3</v>
      </c>
      <c r="E25" s="79"/>
      <c r="F25" s="78" t="s">
        <v>5</v>
      </c>
      <c r="G25" s="78" t="s">
        <v>6</v>
      </c>
      <c r="H25" s="78" t="s">
        <v>7</v>
      </c>
      <c r="I25" s="78" t="s">
        <v>8</v>
      </c>
    </row>
    <row r="26" spans="1:9" ht="15.75" x14ac:dyDescent="0.25">
      <c r="A26" s="10">
        <v>3</v>
      </c>
      <c r="B26" s="25" t="s">
        <v>9</v>
      </c>
      <c r="C26" s="25" t="s">
        <v>6</v>
      </c>
      <c r="D26" s="13" t="s">
        <v>181</v>
      </c>
      <c r="E26" s="19" t="s">
        <v>142</v>
      </c>
      <c r="F26" s="6">
        <v>5</v>
      </c>
      <c r="G26" s="6">
        <v>6</v>
      </c>
      <c r="H26" s="14" t="s">
        <v>20</v>
      </c>
      <c r="I26" s="15"/>
    </row>
    <row r="27" spans="1:9" ht="15.75" x14ac:dyDescent="0.25">
      <c r="A27" s="10">
        <v>3</v>
      </c>
      <c r="B27" s="26" t="s">
        <v>10</v>
      </c>
      <c r="C27" s="25" t="s">
        <v>63</v>
      </c>
      <c r="D27" s="13"/>
      <c r="E27" s="19" t="s">
        <v>143</v>
      </c>
      <c r="F27" s="6">
        <v>4</v>
      </c>
      <c r="G27" s="6">
        <v>4</v>
      </c>
      <c r="H27" s="14" t="s">
        <v>20</v>
      </c>
      <c r="I27" s="87"/>
    </row>
    <row r="28" spans="1:9" ht="15.75" x14ac:dyDescent="0.25">
      <c r="A28" s="10">
        <v>3</v>
      </c>
      <c r="B28" s="27" t="s">
        <v>11</v>
      </c>
      <c r="C28" s="25" t="s">
        <v>61</v>
      </c>
      <c r="D28" s="2"/>
      <c r="E28" s="19" t="s">
        <v>144</v>
      </c>
      <c r="F28" s="7">
        <v>4.5</v>
      </c>
      <c r="G28" s="7">
        <v>5</v>
      </c>
      <c r="H28" s="14" t="s">
        <v>20</v>
      </c>
      <c r="I28" s="3"/>
    </row>
    <row r="29" spans="1:9" ht="15.75" x14ac:dyDescent="0.25">
      <c r="A29" s="10">
        <v>3</v>
      </c>
      <c r="B29" s="27" t="s">
        <v>12</v>
      </c>
      <c r="C29" s="25" t="s">
        <v>178</v>
      </c>
      <c r="D29" s="2" t="s">
        <v>182</v>
      </c>
      <c r="E29" s="88" t="s">
        <v>145</v>
      </c>
      <c r="F29" s="7">
        <v>5</v>
      </c>
      <c r="G29" s="7">
        <v>5</v>
      </c>
      <c r="H29" s="14" t="s">
        <v>20</v>
      </c>
      <c r="I29" s="3"/>
    </row>
    <row r="30" spans="1:9" ht="15.75" x14ac:dyDescent="0.25">
      <c r="A30" s="10">
        <v>3</v>
      </c>
      <c r="B30" s="27" t="s">
        <v>13</v>
      </c>
      <c r="C30" s="25" t="s">
        <v>178</v>
      </c>
      <c r="D30" s="89" t="s">
        <v>183</v>
      </c>
      <c r="E30" s="88">
        <v>43476</v>
      </c>
      <c r="F30" s="7">
        <v>6</v>
      </c>
      <c r="G30" s="7">
        <v>6</v>
      </c>
      <c r="H30" s="14" t="s">
        <v>20</v>
      </c>
      <c r="I30" s="3"/>
    </row>
    <row r="31" spans="1:9" ht="15.75" x14ac:dyDescent="0.25">
      <c r="A31" s="10">
        <v>3</v>
      </c>
      <c r="B31" s="27" t="s">
        <v>14</v>
      </c>
      <c r="C31" s="10" t="s">
        <v>19</v>
      </c>
      <c r="D31" s="2" t="s">
        <v>294</v>
      </c>
      <c r="E31" s="88">
        <v>43507</v>
      </c>
      <c r="F31" s="7">
        <v>6.5</v>
      </c>
      <c r="G31" s="7">
        <v>6</v>
      </c>
      <c r="H31" s="14" t="s">
        <v>20</v>
      </c>
      <c r="I31" s="3"/>
    </row>
    <row r="32" spans="1:9" ht="15.75" x14ac:dyDescent="0.25">
      <c r="A32" s="1"/>
      <c r="B32" s="1"/>
      <c r="C32" s="1"/>
      <c r="D32" s="2"/>
      <c r="E32" s="19"/>
      <c r="F32" s="7"/>
      <c r="G32" s="7"/>
      <c r="H32" s="90"/>
      <c r="I32" s="91"/>
    </row>
    <row r="33" spans="1:9" ht="15.75" x14ac:dyDescent="0.25">
      <c r="A33" s="1" t="s">
        <v>15</v>
      </c>
      <c r="B33" s="1" t="s">
        <v>16</v>
      </c>
      <c r="C33" s="170">
        <f>SUM(F26:F32)</f>
        <v>31</v>
      </c>
      <c r="D33" s="170"/>
      <c r="E33" s="170"/>
      <c r="F33" s="170"/>
      <c r="G33" s="81" t="s">
        <v>17</v>
      </c>
      <c r="H33" s="170">
        <f>SUM(G26:G32)</f>
        <v>32</v>
      </c>
      <c r="I33" s="170"/>
    </row>
    <row r="34" spans="1:9" s="85" customFormat="1" ht="15.75" x14ac:dyDescent="0.25">
      <c r="A34" s="82"/>
      <c r="B34" s="82"/>
      <c r="C34" s="83"/>
      <c r="D34" s="83"/>
      <c r="E34" s="86"/>
      <c r="F34" s="83"/>
      <c r="G34" s="84"/>
      <c r="H34" s="83"/>
      <c r="I34" s="83"/>
    </row>
    <row r="35" spans="1:9" s="85" customFormat="1" ht="15.75" x14ac:dyDescent="0.25">
      <c r="A35" s="82"/>
      <c r="B35" s="82"/>
      <c r="C35" s="83"/>
      <c r="D35" s="83"/>
      <c r="E35" s="86"/>
      <c r="F35" s="83"/>
      <c r="G35" s="84"/>
      <c r="H35" s="83"/>
      <c r="I35" s="83"/>
    </row>
    <row r="36" spans="1:9" ht="16.5" thickBot="1" x14ac:dyDescent="0.3">
      <c r="A36" s="76" t="s">
        <v>1</v>
      </c>
      <c r="B36" s="76" t="s">
        <v>2</v>
      </c>
      <c r="C36" s="77" t="s">
        <v>53</v>
      </c>
      <c r="D36" s="78" t="s">
        <v>3</v>
      </c>
      <c r="E36" s="79"/>
      <c r="F36" s="78" t="s">
        <v>5</v>
      </c>
      <c r="G36" s="78" t="s">
        <v>6</v>
      </c>
      <c r="H36" s="78" t="s">
        <v>7</v>
      </c>
      <c r="I36" s="78" t="s">
        <v>8</v>
      </c>
    </row>
    <row r="37" spans="1:9" ht="16.5" thickBot="1" x14ac:dyDescent="0.3">
      <c r="A37" s="10">
        <v>4</v>
      </c>
      <c r="B37" s="25" t="s">
        <v>9</v>
      </c>
      <c r="C37" s="25" t="s">
        <v>184</v>
      </c>
      <c r="D37" s="13"/>
      <c r="E37" s="18">
        <v>43773</v>
      </c>
      <c r="F37" s="6">
        <v>5.5</v>
      </c>
      <c r="G37" s="6">
        <v>6</v>
      </c>
      <c r="H37" s="14" t="s">
        <v>20</v>
      </c>
      <c r="I37" s="15"/>
    </row>
    <row r="38" spans="1:9" ht="16.5" thickBot="1" x14ac:dyDescent="0.3">
      <c r="A38" s="10">
        <v>4</v>
      </c>
      <c r="B38" s="26" t="s">
        <v>10</v>
      </c>
      <c r="C38" s="25" t="s">
        <v>124</v>
      </c>
      <c r="D38" s="13" t="s">
        <v>185</v>
      </c>
      <c r="E38" s="18">
        <v>43774</v>
      </c>
      <c r="F38" s="6">
        <v>4</v>
      </c>
      <c r="G38" s="6">
        <v>4</v>
      </c>
      <c r="H38" s="14" t="s">
        <v>21</v>
      </c>
      <c r="I38" s="87"/>
    </row>
    <row r="39" spans="1:9" ht="16.5" thickBot="1" x14ac:dyDescent="0.3">
      <c r="A39" s="10">
        <v>4</v>
      </c>
      <c r="B39" s="27" t="s">
        <v>11</v>
      </c>
      <c r="C39" s="25" t="s">
        <v>186</v>
      </c>
      <c r="D39" s="2"/>
      <c r="E39" s="18">
        <v>43775</v>
      </c>
      <c r="F39" s="7">
        <v>4</v>
      </c>
      <c r="G39" s="7">
        <v>4</v>
      </c>
      <c r="H39" s="14" t="s">
        <v>20</v>
      </c>
      <c r="I39" s="3"/>
    </row>
    <row r="40" spans="1:9" ht="16.5" thickBot="1" x14ac:dyDescent="0.3">
      <c r="A40" s="10">
        <v>4</v>
      </c>
      <c r="B40" s="27" t="s">
        <v>12</v>
      </c>
      <c r="C40" s="25" t="s">
        <v>184</v>
      </c>
      <c r="D40" s="2" t="s">
        <v>182</v>
      </c>
      <c r="E40" s="18">
        <v>43776</v>
      </c>
      <c r="F40" s="7">
        <v>5</v>
      </c>
      <c r="G40" s="7">
        <v>5</v>
      </c>
      <c r="H40" s="14" t="s">
        <v>20</v>
      </c>
      <c r="I40" s="3"/>
    </row>
    <row r="41" spans="1:9" ht="16.5" thickBot="1" x14ac:dyDescent="0.3">
      <c r="A41" s="10">
        <v>4</v>
      </c>
      <c r="B41" s="27" t="s">
        <v>13</v>
      </c>
      <c r="C41" s="25" t="s">
        <v>61</v>
      </c>
      <c r="D41" s="2"/>
      <c r="E41" s="18">
        <v>43777</v>
      </c>
      <c r="F41" s="7">
        <v>5</v>
      </c>
      <c r="G41" s="7">
        <v>5</v>
      </c>
      <c r="H41" s="14" t="s">
        <v>20</v>
      </c>
      <c r="I41" s="3"/>
    </row>
    <row r="42" spans="1:9" ht="16.5" thickBot="1" x14ac:dyDescent="0.3">
      <c r="A42" s="10">
        <v>4</v>
      </c>
      <c r="B42" s="27" t="s">
        <v>14</v>
      </c>
      <c r="C42" s="25" t="s">
        <v>124</v>
      </c>
      <c r="D42" s="13" t="s">
        <v>185</v>
      </c>
      <c r="E42" s="18">
        <v>43778</v>
      </c>
      <c r="F42" s="7">
        <v>6</v>
      </c>
      <c r="G42" s="7">
        <v>6</v>
      </c>
      <c r="H42" s="14" t="s">
        <v>20</v>
      </c>
      <c r="I42" s="3"/>
    </row>
    <row r="43" spans="1:9" ht="16.5" thickBot="1" x14ac:dyDescent="0.3">
      <c r="A43" s="9"/>
      <c r="B43" s="11"/>
      <c r="C43" s="9"/>
      <c r="D43" s="4"/>
      <c r="E43" s="18"/>
      <c r="F43" s="8"/>
      <c r="G43" s="8"/>
      <c r="H43" s="14"/>
      <c r="I43" s="5"/>
    </row>
    <row r="44" spans="1:9" ht="16.5" thickBot="1" x14ac:dyDescent="0.3">
      <c r="A44" s="92" t="s">
        <v>15</v>
      </c>
      <c r="B44" s="92" t="s">
        <v>16</v>
      </c>
      <c r="C44" s="168">
        <f>SUM(F37:F43)</f>
        <v>29.5</v>
      </c>
      <c r="D44" s="168"/>
      <c r="E44" s="168"/>
      <c r="F44" s="169"/>
      <c r="G44" s="93" t="s">
        <v>17</v>
      </c>
      <c r="H44" s="168">
        <f>SUM(G37:G43)</f>
        <v>30</v>
      </c>
      <c r="I44" s="169"/>
    </row>
    <row r="47" spans="1:9" ht="15.75" x14ac:dyDescent="0.25">
      <c r="A47" s="76" t="s">
        <v>1</v>
      </c>
      <c r="B47" s="76" t="s">
        <v>2</v>
      </c>
      <c r="C47" s="77" t="s">
        <v>53</v>
      </c>
      <c r="D47" s="78" t="s">
        <v>3</v>
      </c>
      <c r="E47" s="79"/>
      <c r="F47" s="78" t="s">
        <v>5</v>
      </c>
      <c r="G47" s="78" t="s">
        <v>6</v>
      </c>
      <c r="H47" s="78" t="s">
        <v>7</v>
      </c>
      <c r="I47" s="78" t="s">
        <v>8</v>
      </c>
    </row>
    <row r="48" spans="1:9" ht="16.5" thickBot="1" x14ac:dyDescent="0.3">
      <c r="A48" s="10">
        <v>5</v>
      </c>
      <c r="B48" s="25" t="s">
        <v>9</v>
      </c>
      <c r="C48" s="25" t="s">
        <v>184</v>
      </c>
      <c r="D48" s="13"/>
      <c r="E48" s="17">
        <v>43780</v>
      </c>
      <c r="F48" s="6">
        <v>5</v>
      </c>
      <c r="G48" s="6">
        <v>5</v>
      </c>
      <c r="H48" s="14" t="s">
        <v>20</v>
      </c>
      <c r="I48" s="15"/>
    </row>
    <row r="49" spans="1:9" ht="16.5" thickBot="1" x14ac:dyDescent="0.3">
      <c r="A49" s="10">
        <v>5</v>
      </c>
      <c r="B49" s="26" t="s">
        <v>10</v>
      </c>
      <c r="C49" s="25" t="s">
        <v>63</v>
      </c>
      <c r="D49" s="13"/>
      <c r="E49" s="18">
        <v>43781</v>
      </c>
      <c r="F49" s="6">
        <v>4</v>
      </c>
      <c r="G49" s="6">
        <v>4</v>
      </c>
      <c r="H49" s="14" t="s">
        <v>20</v>
      </c>
      <c r="I49" s="15"/>
    </row>
    <row r="50" spans="1:9" ht="16.5" thickBot="1" x14ac:dyDescent="0.3">
      <c r="A50" s="10">
        <v>5</v>
      </c>
      <c r="B50" s="27" t="s">
        <v>11</v>
      </c>
      <c r="C50" s="25" t="s">
        <v>124</v>
      </c>
      <c r="D50" s="2" t="s">
        <v>187</v>
      </c>
      <c r="E50" s="18">
        <v>43782</v>
      </c>
      <c r="F50" s="7">
        <v>4.5</v>
      </c>
      <c r="G50" s="7">
        <v>5</v>
      </c>
      <c r="H50" s="14" t="s">
        <v>20</v>
      </c>
      <c r="I50" s="3"/>
    </row>
    <row r="51" spans="1:9" ht="16.5" thickBot="1" x14ac:dyDescent="0.3">
      <c r="A51" s="10">
        <v>5</v>
      </c>
      <c r="B51" s="27" t="s">
        <v>12</v>
      </c>
      <c r="C51" s="25" t="s">
        <v>184</v>
      </c>
      <c r="D51" s="2" t="s">
        <v>182</v>
      </c>
      <c r="E51" s="18">
        <v>43783</v>
      </c>
      <c r="F51" s="7">
        <v>5.5</v>
      </c>
      <c r="G51" s="7">
        <v>6</v>
      </c>
      <c r="H51" s="14" t="s">
        <v>20</v>
      </c>
      <c r="I51" s="3"/>
    </row>
    <row r="52" spans="1:9" ht="16.5" thickBot="1" x14ac:dyDescent="0.3">
      <c r="A52" s="10">
        <v>5</v>
      </c>
      <c r="B52" s="27" t="s">
        <v>13</v>
      </c>
      <c r="C52" s="25" t="s">
        <v>124</v>
      </c>
      <c r="D52" s="2" t="s">
        <v>188</v>
      </c>
      <c r="E52" s="18">
        <v>43784</v>
      </c>
      <c r="F52" s="7">
        <v>6</v>
      </c>
      <c r="G52" s="7">
        <v>6</v>
      </c>
      <c r="H52" s="14" t="s">
        <v>21</v>
      </c>
      <c r="I52" s="3"/>
    </row>
    <row r="53" spans="1:9" ht="16.5" thickBot="1" x14ac:dyDescent="0.3">
      <c r="A53" s="10">
        <v>5</v>
      </c>
      <c r="B53" s="27" t="s">
        <v>14</v>
      </c>
      <c r="C53" s="25" t="s">
        <v>124</v>
      </c>
      <c r="D53" s="2" t="s">
        <v>188</v>
      </c>
      <c r="E53" s="18">
        <v>43785</v>
      </c>
      <c r="F53" s="7">
        <v>5.5</v>
      </c>
      <c r="G53" s="7">
        <v>6</v>
      </c>
      <c r="H53" s="14" t="s">
        <v>20</v>
      </c>
      <c r="I53" s="3"/>
    </row>
    <row r="54" spans="1:9" ht="16.5" thickBot="1" x14ac:dyDescent="0.3">
      <c r="A54" s="9"/>
      <c r="B54" s="11"/>
      <c r="C54" s="9"/>
      <c r="D54" s="4"/>
      <c r="E54" s="18"/>
      <c r="F54" s="8"/>
      <c r="G54" s="8"/>
      <c r="H54" s="14"/>
      <c r="I54" s="5"/>
    </row>
    <row r="55" spans="1:9" ht="16.5" thickBot="1" x14ac:dyDescent="0.3">
      <c r="A55" s="92" t="s">
        <v>15</v>
      </c>
      <c r="B55" s="92" t="s">
        <v>16</v>
      </c>
      <c r="C55" s="168">
        <f>SUM(F48:F54)</f>
        <v>30.5</v>
      </c>
      <c r="D55" s="168"/>
      <c r="E55" s="168"/>
      <c r="F55" s="169"/>
      <c r="G55" s="93" t="s">
        <v>17</v>
      </c>
      <c r="H55" s="168">
        <f>SUM(G48:G54)</f>
        <v>32</v>
      </c>
      <c r="I55" s="169"/>
    </row>
    <row r="58" spans="1:9" ht="15.75" x14ac:dyDescent="0.25">
      <c r="A58" s="76" t="s">
        <v>1</v>
      </c>
      <c r="B58" s="76" t="s">
        <v>2</v>
      </c>
      <c r="C58" s="77" t="s">
        <v>53</v>
      </c>
      <c r="D58" s="78" t="s">
        <v>3</v>
      </c>
      <c r="E58" s="79"/>
      <c r="F58" s="78" t="s">
        <v>5</v>
      </c>
      <c r="G58" s="78" t="s">
        <v>6</v>
      </c>
      <c r="H58" s="78" t="s">
        <v>7</v>
      </c>
      <c r="I58" s="78" t="s">
        <v>8</v>
      </c>
    </row>
    <row r="59" spans="1:9" ht="15.75" x14ac:dyDescent="0.25">
      <c r="A59" s="10">
        <v>6</v>
      </c>
      <c r="B59" s="25" t="s">
        <v>9</v>
      </c>
      <c r="C59" s="25" t="s">
        <v>184</v>
      </c>
      <c r="D59" s="13"/>
      <c r="E59" s="17">
        <v>43786</v>
      </c>
      <c r="F59" s="6">
        <v>5.5</v>
      </c>
      <c r="G59" s="6">
        <v>6</v>
      </c>
      <c r="H59" s="14" t="s">
        <v>20</v>
      </c>
      <c r="I59" s="15"/>
    </row>
    <row r="60" spans="1:9" ht="15.75" x14ac:dyDescent="0.25">
      <c r="A60" s="10">
        <v>6</v>
      </c>
      <c r="B60" s="26" t="s">
        <v>10</v>
      </c>
      <c r="C60" s="25" t="s">
        <v>61</v>
      </c>
      <c r="D60" s="13"/>
      <c r="E60" s="17">
        <v>43787</v>
      </c>
      <c r="F60" s="6">
        <v>4</v>
      </c>
      <c r="G60" s="6">
        <v>4</v>
      </c>
      <c r="H60" s="14" t="s">
        <v>20</v>
      </c>
      <c r="I60" s="15"/>
    </row>
    <row r="61" spans="1:9" ht="15.75" x14ac:dyDescent="0.25">
      <c r="A61" s="10">
        <v>6</v>
      </c>
      <c r="B61" s="27" t="s">
        <v>11</v>
      </c>
      <c r="C61" s="25" t="s">
        <v>189</v>
      </c>
      <c r="D61" s="2" t="s">
        <v>190</v>
      </c>
      <c r="E61" s="17">
        <v>43788</v>
      </c>
      <c r="F61" s="7">
        <v>4.5</v>
      </c>
      <c r="G61" s="7">
        <v>5</v>
      </c>
      <c r="H61" s="14" t="s">
        <v>21</v>
      </c>
      <c r="I61" s="3"/>
    </row>
    <row r="62" spans="1:9" ht="15.75" x14ac:dyDescent="0.25">
      <c r="A62" s="10">
        <v>6</v>
      </c>
      <c r="B62" s="27" t="s">
        <v>12</v>
      </c>
      <c r="C62" s="25" t="s">
        <v>184</v>
      </c>
      <c r="D62" s="2"/>
      <c r="E62" s="17">
        <v>43789</v>
      </c>
      <c r="F62" s="7">
        <v>5.5</v>
      </c>
      <c r="G62" s="7">
        <v>6</v>
      </c>
      <c r="H62" s="14" t="s">
        <v>20</v>
      </c>
      <c r="I62" s="3"/>
    </row>
    <row r="63" spans="1:9" ht="15.75" x14ac:dyDescent="0.25">
      <c r="A63" s="10">
        <v>6</v>
      </c>
      <c r="B63" s="27" t="s">
        <v>13</v>
      </c>
      <c r="C63" s="25" t="s">
        <v>189</v>
      </c>
      <c r="D63" s="2" t="s">
        <v>190</v>
      </c>
      <c r="E63" s="17">
        <v>43790</v>
      </c>
      <c r="F63" s="7">
        <v>6</v>
      </c>
      <c r="G63" s="7">
        <v>5</v>
      </c>
      <c r="H63" s="14" t="s">
        <v>21</v>
      </c>
      <c r="I63" s="3"/>
    </row>
    <row r="64" spans="1:9" ht="16.5" thickBot="1" x14ac:dyDescent="0.3">
      <c r="A64" s="10">
        <v>6</v>
      </c>
      <c r="B64" s="27" t="s">
        <v>14</v>
      </c>
      <c r="C64" s="25" t="s">
        <v>189</v>
      </c>
      <c r="D64" s="2" t="s">
        <v>190</v>
      </c>
      <c r="E64" s="17">
        <v>43791</v>
      </c>
      <c r="F64" s="7">
        <v>5.5</v>
      </c>
      <c r="G64" s="7">
        <v>5</v>
      </c>
      <c r="H64" s="14" t="s">
        <v>20</v>
      </c>
      <c r="I64" s="3"/>
    </row>
    <row r="65" spans="1:9" ht="16.5" thickBot="1" x14ac:dyDescent="0.3">
      <c r="A65" s="9"/>
      <c r="B65" s="11"/>
      <c r="C65" s="9"/>
      <c r="D65" s="4"/>
      <c r="E65" s="18"/>
      <c r="F65" s="8"/>
      <c r="G65" s="8"/>
      <c r="H65" s="14"/>
      <c r="I65" s="5"/>
    </row>
    <row r="66" spans="1:9" ht="16.5" thickBot="1" x14ac:dyDescent="0.3">
      <c r="A66" s="92" t="s">
        <v>15</v>
      </c>
      <c r="B66" s="92" t="s">
        <v>16</v>
      </c>
      <c r="C66" s="168">
        <f>SUM(F59:F65)</f>
        <v>31</v>
      </c>
      <c r="D66" s="168"/>
      <c r="E66" s="168"/>
      <c r="F66" s="169"/>
      <c r="G66" s="93" t="s">
        <v>17</v>
      </c>
      <c r="H66" s="168">
        <f>SUM(G59:G65)</f>
        <v>31</v>
      </c>
      <c r="I66" s="169"/>
    </row>
    <row r="69" spans="1:9" ht="15.75" x14ac:dyDescent="0.25">
      <c r="A69" s="76" t="s">
        <v>1</v>
      </c>
      <c r="B69" s="76" t="s">
        <v>2</v>
      </c>
      <c r="C69" s="77" t="s">
        <v>53</v>
      </c>
      <c r="D69" s="78" t="s">
        <v>3</v>
      </c>
      <c r="E69" s="79"/>
      <c r="F69" s="78" t="s">
        <v>5</v>
      </c>
      <c r="G69" s="78" t="s">
        <v>6</v>
      </c>
      <c r="H69" s="78" t="s">
        <v>7</v>
      </c>
      <c r="I69" s="78" t="s">
        <v>8</v>
      </c>
    </row>
    <row r="70" spans="1:9" ht="15.75" x14ac:dyDescent="0.25">
      <c r="A70" s="10">
        <v>7</v>
      </c>
      <c r="B70" s="25" t="s">
        <v>9</v>
      </c>
      <c r="C70" s="25" t="s">
        <v>184</v>
      </c>
      <c r="D70" s="13"/>
      <c r="E70" s="17">
        <v>43793</v>
      </c>
      <c r="F70" s="7">
        <v>5.5</v>
      </c>
      <c r="G70" s="7">
        <v>6</v>
      </c>
      <c r="H70" s="14" t="s">
        <v>20</v>
      </c>
      <c r="I70" s="15"/>
    </row>
    <row r="71" spans="1:9" ht="15.75" x14ac:dyDescent="0.25">
      <c r="A71" s="10">
        <v>7</v>
      </c>
      <c r="B71" s="26" t="s">
        <v>10</v>
      </c>
      <c r="C71" s="25" t="s">
        <v>63</v>
      </c>
      <c r="D71" s="13"/>
      <c r="E71" s="17">
        <v>43794</v>
      </c>
      <c r="F71" s="6">
        <v>4</v>
      </c>
      <c r="G71" s="6">
        <v>4</v>
      </c>
      <c r="H71" s="14" t="s">
        <v>20</v>
      </c>
      <c r="I71" s="15"/>
    </row>
    <row r="72" spans="1:9" ht="15.75" x14ac:dyDescent="0.25">
      <c r="A72" s="10">
        <v>7</v>
      </c>
      <c r="B72" s="27" t="s">
        <v>11</v>
      </c>
      <c r="C72" s="25" t="s">
        <v>189</v>
      </c>
      <c r="D72" s="2" t="s">
        <v>191</v>
      </c>
      <c r="E72" s="17">
        <v>43795</v>
      </c>
      <c r="F72" s="7">
        <v>4.5</v>
      </c>
      <c r="G72" s="7">
        <v>5</v>
      </c>
      <c r="H72" s="14" t="s">
        <v>20</v>
      </c>
      <c r="I72" s="3"/>
    </row>
    <row r="73" spans="1:9" ht="15.75" x14ac:dyDescent="0.25">
      <c r="A73" s="10">
        <v>7</v>
      </c>
      <c r="B73" s="27" t="s">
        <v>12</v>
      </c>
      <c r="C73" s="25" t="s">
        <v>184</v>
      </c>
      <c r="D73" s="2" t="s">
        <v>182</v>
      </c>
      <c r="E73" s="17">
        <v>43796</v>
      </c>
      <c r="F73" s="7">
        <v>5.5</v>
      </c>
      <c r="G73" s="7">
        <v>6</v>
      </c>
      <c r="H73" s="14" t="s">
        <v>20</v>
      </c>
      <c r="I73" s="3"/>
    </row>
    <row r="74" spans="1:9" ht="15.75" x14ac:dyDescent="0.25">
      <c r="A74" s="10">
        <v>7</v>
      </c>
      <c r="B74" s="27" t="s">
        <v>13</v>
      </c>
      <c r="C74" s="25" t="s">
        <v>189</v>
      </c>
      <c r="D74" s="2" t="s">
        <v>191</v>
      </c>
      <c r="E74" s="17">
        <v>43797</v>
      </c>
      <c r="F74" s="7">
        <v>6</v>
      </c>
      <c r="G74" s="7">
        <v>5</v>
      </c>
      <c r="H74" s="14" t="s">
        <v>20</v>
      </c>
      <c r="I74" s="3"/>
    </row>
    <row r="75" spans="1:9" ht="16.5" thickBot="1" x14ac:dyDescent="0.3">
      <c r="A75" s="10">
        <v>7</v>
      </c>
      <c r="B75" s="27" t="s">
        <v>14</v>
      </c>
      <c r="C75" s="25" t="s">
        <v>189</v>
      </c>
      <c r="D75" s="2" t="s">
        <v>191</v>
      </c>
      <c r="E75" s="17">
        <v>43798</v>
      </c>
      <c r="F75" s="7">
        <v>5.5</v>
      </c>
      <c r="G75" s="7">
        <v>5</v>
      </c>
      <c r="H75" s="14" t="s">
        <v>20</v>
      </c>
      <c r="I75" s="3"/>
    </row>
    <row r="76" spans="1:9" ht="16.5" thickBot="1" x14ac:dyDescent="0.3">
      <c r="A76" s="9"/>
      <c r="B76" s="11"/>
      <c r="C76" s="9"/>
      <c r="D76" s="4"/>
      <c r="E76" s="18"/>
      <c r="F76" s="8"/>
      <c r="G76" s="8"/>
      <c r="H76" s="14"/>
      <c r="I76" s="5"/>
    </row>
    <row r="77" spans="1:9" ht="16.5" thickBot="1" x14ac:dyDescent="0.3">
      <c r="A77" s="92" t="s">
        <v>15</v>
      </c>
      <c r="B77" s="92" t="s">
        <v>16</v>
      </c>
      <c r="C77" s="168">
        <f>SUM(F70:F76)</f>
        <v>31</v>
      </c>
      <c r="D77" s="168"/>
      <c r="E77" s="168"/>
      <c r="F77" s="169"/>
      <c r="G77" s="93" t="s">
        <v>17</v>
      </c>
      <c r="H77" s="168">
        <f>SUM(G70:G76)</f>
        <v>31</v>
      </c>
      <c r="I77" s="169"/>
    </row>
    <row r="80" spans="1:9" ht="15.75" x14ac:dyDescent="0.25">
      <c r="A80" s="76" t="s">
        <v>1</v>
      </c>
      <c r="B80" s="76" t="s">
        <v>2</v>
      </c>
      <c r="C80" s="77" t="s">
        <v>53</v>
      </c>
      <c r="D80" s="78" t="s">
        <v>3</v>
      </c>
      <c r="E80" s="79"/>
      <c r="F80" s="78" t="s">
        <v>5</v>
      </c>
      <c r="G80" s="78" t="s">
        <v>6</v>
      </c>
      <c r="H80" s="78" t="s">
        <v>7</v>
      </c>
      <c r="I80" s="78" t="s">
        <v>8</v>
      </c>
    </row>
    <row r="81" spans="1:9" ht="15.75" x14ac:dyDescent="0.25">
      <c r="A81" s="10">
        <v>8</v>
      </c>
      <c r="B81" s="25" t="s">
        <v>9</v>
      </c>
      <c r="C81" s="25" t="s">
        <v>184</v>
      </c>
      <c r="D81" s="13"/>
      <c r="E81" s="17">
        <v>43800</v>
      </c>
      <c r="F81" s="6">
        <v>5.5</v>
      </c>
      <c r="G81" s="6">
        <v>6</v>
      </c>
      <c r="H81" s="14" t="s">
        <v>20</v>
      </c>
      <c r="I81" s="15"/>
    </row>
    <row r="82" spans="1:9" ht="15.75" x14ac:dyDescent="0.25">
      <c r="A82" s="10">
        <v>8</v>
      </c>
      <c r="B82" s="26" t="s">
        <v>10</v>
      </c>
      <c r="C82" s="25" t="s">
        <v>63</v>
      </c>
      <c r="D82" s="13"/>
      <c r="E82" s="17">
        <v>43801</v>
      </c>
      <c r="F82" s="6">
        <v>4</v>
      </c>
      <c r="G82" s="6">
        <v>4</v>
      </c>
      <c r="H82" s="14" t="s">
        <v>20</v>
      </c>
      <c r="I82" s="15"/>
    </row>
    <row r="83" spans="1:9" ht="15.75" x14ac:dyDescent="0.25">
      <c r="A83" s="10">
        <v>8</v>
      </c>
      <c r="B83" s="27" t="s">
        <v>11</v>
      </c>
      <c r="C83" s="25" t="s">
        <v>192</v>
      </c>
      <c r="D83" s="2" t="s">
        <v>193</v>
      </c>
      <c r="E83" s="17">
        <v>43802</v>
      </c>
      <c r="F83" s="7">
        <v>6</v>
      </c>
      <c r="G83" s="7">
        <v>6</v>
      </c>
      <c r="H83" s="14" t="s">
        <v>20</v>
      </c>
      <c r="I83" s="3"/>
    </row>
    <row r="84" spans="1:9" ht="15.75" x14ac:dyDescent="0.25">
      <c r="A84" s="10">
        <v>8</v>
      </c>
      <c r="B84" s="27" t="s">
        <v>12</v>
      </c>
      <c r="C84" s="25" t="s">
        <v>18</v>
      </c>
      <c r="D84" s="2" t="s">
        <v>194</v>
      </c>
      <c r="E84" s="17">
        <v>43803</v>
      </c>
      <c r="F84" s="7">
        <v>5</v>
      </c>
      <c r="G84" s="7">
        <v>5</v>
      </c>
      <c r="H84" s="14" t="s">
        <v>20</v>
      </c>
      <c r="I84" s="3"/>
    </row>
    <row r="85" spans="1:9" ht="15.75" x14ac:dyDescent="0.25">
      <c r="A85" s="10">
        <v>8</v>
      </c>
      <c r="B85" s="27" t="s">
        <v>13</v>
      </c>
      <c r="C85" s="25" t="s">
        <v>18</v>
      </c>
      <c r="D85" s="2" t="s">
        <v>194</v>
      </c>
      <c r="E85" s="17">
        <v>43804</v>
      </c>
      <c r="F85" s="7">
        <v>6</v>
      </c>
      <c r="G85" s="7">
        <v>6</v>
      </c>
      <c r="H85" s="14" t="s">
        <v>20</v>
      </c>
      <c r="I85" s="3"/>
    </row>
    <row r="86" spans="1:9" ht="16.5" thickBot="1" x14ac:dyDescent="0.3">
      <c r="A86" s="10">
        <v>8</v>
      </c>
      <c r="B86" s="27" t="s">
        <v>14</v>
      </c>
      <c r="C86" s="25" t="s">
        <v>18</v>
      </c>
      <c r="D86" s="2" t="s">
        <v>195</v>
      </c>
      <c r="E86" s="17">
        <v>43805</v>
      </c>
      <c r="F86" s="7">
        <v>5.5</v>
      </c>
      <c r="G86" s="7">
        <v>5</v>
      </c>
      <c r="H86" s="14" t="s">
        <v>21</v>
      </c>
      <c r="I86" s="3"/>
    </row>
    <row r="87" spans="1:9" ht="16.5" thickBot="1" x14ac:dyDescent="0.3">
      <c r="A87" s="9"/>
      <c r="B87" s="11"/>
      <c r="C87" s="9"/>
      <c r="D87" s="4"/>
      <c r="E87" s="18"/>
      <c r="F87" s="8"/>
      <c r="G87" s="8"/>
      <c r="H87" s="14"/>
      <c r="I87" s="5"/>
    </row>
    <row r="88" spans="1:9" ht="16.5" thickBot="1" x14ac:dyDescent="0.3">
      <c r="A88" s="92" t="s">
        <v>15</v>
      </c>
      <c r="B88" s="92" t="s">
        <v>16</v>
      </c>
      <c r="C88" s="168">
        <f>SUM(F81:F87)</f>
        <v>32</v>
      </c>
      <c r="D88" s="168"/>
      <c r="E88" s="168"/>
      <c r="F88" s="169"/>
      <c r="G88" s="93" t="s">
        <v>17</v>
      </c>
      <c r="H88" s="168">
        <f>SUM(G81:G87)</f>
        <v>32</v>
      </c>
      <c r="I88" s="169"/>
    </row>
    <row r="91" spans="1:9" ht="15.75" x14ac:dyDescent="0.25">
      <c r="A91" s="76" t="s">
        <v>1</v>
      </c>
      <c r="B91" s="76" t="s">
        <v>2</v>
      </c>
      <c r="C91" s="77" t="s">
        <v>53</v>
      </c>
      <c r="D91" s="78" t="s">
        <v>3</v>
      </c>
      <c r="E91" s="79"/>
      <c r="F91" s="78" t="s">
        <v>5</v>
      </c>
      <c r="G91" s="78" t="s">
        <v>6</v>
      </c>
      <c r="H91" s="78" t="s">
        <v>7</v>
      </c>
      <c r="I91" s="78" t="s">
        <v>8</v>
      </c>
    </row>
    <row r="92" spans="1:9" ht="15.75" x14ac:dyDescent="0.25">
      <c r="A92" s="10">
        <v>9</v>
      </c>
      <c r="B92" s="25" t="s">
        <v>9</v>
      </c>
      <c r="C92" s="25" t="s">
        <v>184</v>
      </c>
      <c r="D92" s="13"/>
      <c r="E92" s="17">
        <v>43807</v>
      </c>
      <c r="F92" s="6">
        <v>5.5</v>
      </c>
      <c r="G92" s="6">
        <v>6</v>
      </c>
      <c r="H92" s="14" t="s">
        <v>20</v>
      </c>
      <c r="I92" s="15"/>
    </row>
    <row r="93" spans="1:9" ht="15.75" x14ac:dyDescent="0.25">
      <c r="A93" s="10">
        <v>9</v>
      </c>
      <c r="B93" s="26" t="s">
        <v>10</v>
      </c>
      <c r="C93" s="25" t="s">
        <v>18</v>
      </c>
      <c r="D93" s="2" t="s">
        <v>308</v>
      </c>
      <c r="E93" s="17">
        <v>43808</v>
      </c>
      <c r="F93" s="6">
        <v>5.5</v>
      </c>
      <c r="G93" s="6">
        <v>6</v>
      </c>
      <c r="H93" s="14" t="s">
        <v>21</v>
      </c>
      <c r="I93" s="15"/>
    </row>
    <row r="94" spans="1:9" ht="15.75" x14ac:dyDescent="0.25">
      <c r="A94" s="10">
        <v>9</v>
      </c>
      <c r="B94" s="27" t="s">
        <v>11</v>
      </c>
      <c r="C94" s="25" t="s">
        <v>18</v>
      </c>
      <c r="D94" s="2" t="s">
        <v>308</v>
      </c>
      <c r="E94" s="17">
        <v>43809</v>
      </c>
      <c r="F94" s="7">
        <v>4.5</v>
      </c>
      <c r="G94" s="7">
        <v>5</v>
      </c>
      <c r="H94" s="14" t="s">
        <v>21</v>
      </c>
      <c r="I94" s="3"/>
    </row>
    <row r="95" spans="1:9" ht="15.75" x14ac:dyDescent="0.25">
      <c r="A95" s="10">
        <v>9</v>
      </c>
      <c r="B95" s="27" t="s">
        <v>12</v>
      </c>
      <c r="C95" s="25" t="s">
        <v>184</v>
      </c>
      <c r="D95" s="2"/>
      <c r="E95" s="17">
        <v>43810</v>
      </c>
      <c r="F95" s="7">
        <v>5</v>
      </c>
      <c r="G95" s="7">
        <v>5</v>
      </c>
      <c r="H95" s="14" t="s">
        <v>20</v>
      </c>
      <c r="I95" s="3"/>
    </row>
    <row r="96" spans="1:9" ht="15.75" x14ac:dyDescent="0.25">
      <c r="A96" s="10">
        <v>9</v>
      </c>
      <c r="B96" s="27" t="s">
        <v>13</v>
      </c>
      <c r="C96" s="25" t="s">
        <v>63</v>
      </c>
      <c r="D96" s="2" t="s">
        <v>195</v>
      </c>
      <c r="E96" s="17">
        <v>43811</v>
      </c>
      <c r="F96" s="7">
        <v>4</v>
      </c>
      <c r="G96" s="7">
        <v>4</v>
      </c>
      <c r="H96" s="14" t="s">
        <v>20</v>
      </c>
      <c r="I96" s="3"/>
    </row>
    <row r="97" spans="1:9" ht="16.5" thickBot="1" x14ac:dyDescent="0.3">
      <c r="A97" s="10">
        <v>9</v>
      </c>
      <c r="B97" s="27" t="s">
        <v>14</v>
      </c>
      <c r="C97" s="25" t="s">
        <v>184</v>
      </c>
      <c r="D97" s="72" t="s">
        <v>196</v>
      </c>
      <c r="E97" s="17">
        <v>43812</v>
      </c>
      <c r="F97" s="7">
        <v>5.5</v>
      </c>
      <c r="G97" s="7">
        <v>5</v>
      </c>
      <c r="H97" s="14" t="s">
        <v>20</v>
      </c>
      <c r="I97" s="3"/>
    </row>
    <row r="98" spans="1:9" ht="16.5" thickBot="1" x14ac:dyDescent="0.3">
      <c r="A98" s="9"/>
      <c r="B98" s="11"/>
      <c r="C98" s="9"/>
      <c r="D98" s="4"/>
      <c r="E98" s="18"/>
      <c r="F98" s="8"/>
      <c r="G98" s="8"/>
      <c r="H98" s="14"/>
      <c r="I98" s="5"/>
    </row>
    <row r="99" spans="1:9" ht="16.5" thickBot="1" x14ac:dyDescent="0.3">
      <c r="A99" s="92" t="s">
        <v>15</v>
      </c>
      <c r="B99" s="92" t="s">
        <v>16</v>
      </c>
      <c r="C99" s="168">
        <f>SUM(F92:F98)</f>
        <v>30</v>
      </c>
      <c r="D99" s="168"/>
      <c r="E99" s="168"/>
      <c r="F99" s="169"/>
      <c r="G99" s="93" t="s">
        <v>17</v>
      </c>
      <c r="H99" s="168">
        <f>SUM(G92:G98)</f>
        <v>31</v>
      </c>
      <c r="I99" s="169"/>
    </row>
    <row r="102" spans="1:9" ht="15.75" x14ac:dyDescent="0.25">
      <c r="A102" s="76" t="s">
        <v>1</v>
      </c>
      <c r="B102" s="76" t="s">
        <v>2</v>
      </c>
      <c r="C102" s="77" t="s">
        <v>53</v>
      </c>
      <c r="D102" s="78" t="s">
        <v>3</v>
      </c>
      <c r="E102" s="79"/>
      <c r="F102" s="78" t="s">
        <v>5</v>
      </c>
      <c r="G102" s="78" t="s">
        <v>6</v>
      </c>
      <c r="H102" s="78" t="s">
        <v>7</v>
      </c>
      <c r="I102" s="78" t="s">
        <v>8</v>
      </c>
    </row>
    <row r="103" spans="1:9" ht="15.75" x14ac:dyDescent="0.25">
      <c r="A103" s="10">
        <v>10</v>
      </c>
      <c r="B103" s="25" t="s">
        <v>9</v>
      </c>
      <c r="C103" s="25" t="s">
        <v>184</v>
      </c>
      <c r="D103" s="13"/>
      <c r="E103" s="17">
        <v>43814</v>
      </c>
      <c r="F103" s="6">
        <v>5</v>
      </c>
      <c r="G103" s="6">
        <v>5</v>
      </c>
      <c r="H103" s="14" t="s">
        <v>20</v>
      </c>
      <c r="I103" s="15"/>
    </row>
    <row r="104" spans="1:9" ht="15.75" x14ac:dyDescent="0.25">
      <c r="A104" s="10">
        <v>10</v>
      </c>
      <c r="B104" s="26" t="s">
        <v>10</v>
      </c>
      <c r="C104" s="25" t="s">
        <v>18</v>
      </c>
      <c r="D104" s="13" t="s">
        <v>197</v>
      </c>
      <c r="E104" s="17">
        <v>43815</v>
      </c>
      <c r="F104" s="6">
        <v>5.5</v>
      </c>
      <c r="G104" s="6">
        <v>6</v>
      </c>
      <c r="H104" s="14" t="s">
        <v>21</v>
      </c>
      <c r="I104" s="15"/>
    </row>
    <row r="105" spans="1:9" ht="15.75" x14ac:dyDescent="0.25">
      <c r="A105" s="10">
        <v>10</v>
      </c>
      <c r="B105" s="27" t="s">
        <v>11</v>
      </c>
      <c r="C105" s="25" t="s">
        <v>18</v>
      </c>
      <c r="D105" s="2" t="s">
        <v>197</v>
      </c>
      <c r="E105" s="17">
        <v>43816</v>
      </c>
      <c r="F105" s="7">
        <v>5.5</v>
      </c>
      <c r="G105" s="7">
        <v>6</v>
      </c>
      <c r="H105" s="14" t="s">
        <v>20</v>
      </c>
      <c r="I105" s="3"/>
    </row>
    <row r="106" spans="1:9" ht="15.75" x14ac:dyDescent="0.25">
      <c r="A106" s="10">
        <v>10</v>
      </c>
      <c r="B106" s="27" t="s">
        <v>12</v>
      </c>
      <c r="C106" s="25" t="s">
        <v>63</v>
      </c>
      <c r="D106" s="2"/>
      <c r="E106" s="17">
        <v>43817</v>
      </c>
      <c r="F106" s="7">
        <v>4</v>
      </c>
      <c r="G106" s="7">
        <v>4</v>
      </c>
      <c r="H106" s="14" t="s">
        <v>20</v>
      </c>
      <c r="I106" s="3"/>
    </row>
    <row r="107" spans="1:9" ht="15.75" x14ac:dyDescent="0.25">
      <c r="A107" s="10">
        <v>10</v>
      </c>
      <c r="B107" s="27" t="s">
        <v>13</v>
      </c>
      <c r="C107" s="25" t="s">
        <v>18</v>
      </c>
      <c r="D107" s="2" t="s">
        <v>198</v>
      </c>
      <c r="E107" s="17">
        <v>43818</v>
      </c>
      <c r="F107" s="7">
        <v>6</v>
      </c>
      <c r="G107" s="7">
        <v>6</v>
      </c>
      <c r="H107" s="14" t="s">
        <v>20</v>
      </c>
      <c r="I107" s="3"/>
    </row>
    <row r="108" spans="1:9" ht="16.5" thickBot="1" x14ac:dyDescent="0.3">
      <c r="A108" s="10">
        <v>10</v>
      </c>
      <c r="B108" s="27" t="s">
        <v>14</v>
      </c>
      <c r="C108" s="25" t="s">
        <v>184</v>
      </c>
      <c r="D108" s="72" t="s">
        <v>196</v>
      </c>
      <c r="E108" s="17">
        <v>43819</v>
      </c>
      <c r="F108" s="7">
        <v>6</v>
      </c>
      <c r="G108" s="7">
        <v>6</v>
      </c>
      <c r="H108" s="14" t="s">
        <v>20</v>
      </c>
      <c r="I108" s="3"/>
    </row>
    <row r="109" spans="1:9" ht="16.5" thickBot="1" x14ac:dyDescent="0.3">
      <c r="A109" s="9"/>
      <c r="B109" s="11"/>
      <c r="C109" s="9"/>
      <c r="D109" s="4"/>
      <c r="E109" s="18"/>
      <c r="F109" s="8"/>
      <c r="G109" s="8"/>
      <c r="H109" s="14"/>
      <c r="I109" s="5"/>
    </row>
    <row r="110" spans="1:9" ht="16.5" thickBot="1" x14ac:dyDescent="0.3">
      <c r="A110" s="92" t="s">
        <v>15</v>
      </c>
      <c r="B110" s="92" t="s">
        <v>16</v>
      </c>
      <c r="C110" s="168">
        <f>SUM(F103:F109)</f>
        <v>32</v>
      </c>
      <c r="D110" s="168"/>
      <c r="E110" s="168"/>
      <c r="F110" s="169"/>
      <c r="G110" s="93" t="s">
        <v>17</v>
      </c>
      <c r="H110" s="168">
        <f>SUM(G103:G109)</f>
        <v>33</v>
      </c>
      <c r="I110" s="169"/>
    </row>
    <row r="112" spans="1:9" ht="15.75" x14ac:dyDescent="0.25">
      <c r="A112" s="76" t="s">
        <v>1</v>
      </c>
      <c r="B112" s="76" t="s">
        <v>2</v>
      </c>
      <c r="C112" s="77" t="s">
        <v>53</v>
      </c>
      <c r="D112" s="78" t="s">
        <v>3</v>
      </c>
      <c r="E112" s="79"/>
      <c r="F112" s="78" t="s">
        <v>5</v>
      </c>
      <c r="G112" s="78" t="s">
        <v>6</v>
      </c>
      <c r="H112" s="78" t="s">
        <v>7</v>
      </c>
      <c r="I112" s="78" t="s">
        <v>8</v>
      </c>
    </row>
    <row r="113" spans="1:9" ht="15.75" x14ac:dyDescent="0.25">
      <c r="A113" s="10">
        <v>11</v>
      </c>
      <c r="B113" s="25" t="s">
        <v>9</v>
      </c>
      <c r="C113" s="25" t="s">
        <v>261</v>
      </c>
      <c r="D113" s="13" t="s">
        <v>281</v>
      </c>
      <c r="E113" s="17">
        <v>43814</v>
      </c>
      <c r="F113" s="6">
        <v>5</v>
      </c>
      <c r="G113" s="6">
        <v>5</v>
      </c>
      <c r="H113" s="14" t="s">
        <v>21</v>
      </c>
      <c r="I113" s="15"/>
    </row>
    <row r="114" spans="1:9" ht="15.75" x14ac:dyDescent="0.25">
      <c r="A114" s="10">
        <v>11</v>
      </c>
      <c r="B114" s="26" t="s">
        <v>10</v>
      </c>
      <c r="C114" s="25" t="s">
        <v>261</v>
      </c>
      <c r="D114" s="13" t="s">
        <v>281</v>
      </c>
      <c r="E114" s="17">
        <v>43815</v>
      </c>
      <c r="F114" s="6">
        <v>5.5</v>
      </c>
      <c r="G114" s="6">
        <v>6</v>
      </c>
      <c r="H114" s="14" t="s">
        <v>21</v>
      </c>
      <c r="I114" s="15"/>
    </row>
    <row r="115" spans="1:9" ht="15.75" x14ac:dyDescent="0.25">
      <c r="A115" s="10">
        <v>11</v>
      </c>
      <c r="B115" s="27" t="s">
        <v>11</v>
      </c>
      <c r="C115" s="25" t="s">
        <v>261</v>
      </c>
      <c r="D115" s="2" t="s">
        <v>197</v>
      </c>
      <c r="E115" s="17">
        <v>43816</v>
      </c>
      <c r="F115" s="106">
        <v>8</v>
      </c>
      <c r="G115" s="106">
        <v>6</v>
      </c>
      <c r="H115" s="14" t="s">
        <v>21</v>
      </c>
      <c r="I115" s="3"/>
    </row>
    <row r="116" spans="1:9" ht="15.75" x14ac:dyDescent="0.25">
      <c r="A116" s="10">
        <v>11</v>
      </c>
      <c r="B116" s="27" t="s">
        <v>12</v>
      </c>
      <c r="C116" s="25" t="s">
        <v>261</v>
      </c>
      <c r="D116" s="13" t="s">
        <v>281</v>
      </c>
      <c r="E116" s="17">
        <v>43817</v>
      </c>
      <c r="F116" s="106">
        <v>4</v>
      </c>
      <c r="G116" s="106">
        <v>4</v>
      </c>
      <c r="H116" s="14" t="s">
        <v>21</v>
      </c>
      <c r="I116" s="3"/>
    </row>
    <row r="117" spans="1:9" ht="16.5" thickBot="1" x14ac:dyDescent="0.3">
      <c r="A117" s="10">
        <v>11</v>
      </c>
      <c r="B117" s="27" t="s">
        <v>13</v>
      </c>
      <c r="C117" s="25" t="s">
        <v>261</v>
      </c>
      <c r="D117" s="2" t="s">
        <v>198</v>
      </c>
      <c r="E117" s="17">
        <v>43818</v>
      </c>
      <c r="F117" s="106">
        <v>6</v>
      </c>
      <c r="G117" s="106">
        <v>6</v>
      </c>
      <c r="H117" s="14" t="s">
        <v>21</v>
      </c>
      <c r="I117" s="3"/>
    </row>
    <row r="118" spans="1:9" ht="16.5" thickBot="1" x14ac:dyDescent="0.3">
      <c r="A118" s="10">
        <v>11</v>
      </c>
      <c r="B118" s="27" t="s">
        <v>14</v>
      </c>
      <c r="C118" s="25" t="s">
        <v>184</v>
      </c>
      <c r="D118" s="57" t="s">
        <v>126</v>
      </c>
      <c r="E118" s="18">
        <v>43827</v>
      </c>
      <c r="F118" s="106">
        <v>7.5</v>
      </c>
      <c r="G118" s="106">
        <v>6</v>
      </c>
      <c r="H118" s="14" t="s">
        <v>21</v>
      </c>
      <c r="I118" s="3"/>
    </row>
    <row r="119" spans="1:9" ht="16.5" thickBot="1" x14ac:dyDescent="0.3">
      <c r="A119" s="9"/>
      <c r="B119" s="11"/>
      <c r="C119" s="9"/>
      <c r="D119" s="4"/>
      <c r="E119" s="18"/>
      <c r="F119" s="8"/>
      <c r="G119" s="8"/>
      <c r="H119" s="14"/>
      <c r="I119" s="5"/>
    </row>
    <row r="120" spans="1:9" ht="16.5" thickBot="1" x14ac:dyDescent="0.3">
      <c r="A120" s="92" t="s">
        <v>15</v>
      </c>
      <c r="B120" s="92" t="s">
        <v>16</v>
      </c>
      <c r="C120" s="168">
        <f>SUM(F113:F119)</f>
        <v>36</v>
      </c>
      <c r="D120" s="168"/>
      <c r="E120" s="168"/>
      <c r="F120" s="169"/>
      <c r="G120" s="93" t="s">
        <v>17</v>
      </c>
      <c r="H120" s="168">
        <f>SUM(G113:G119)</f>
        <v>33</v>
      </c>
      <c r="I120" s="169"/>
    </row>
    <row r="122" spans="1:9" ht="16.5" thickBot="1" x14ac:dyDescent="0.3">
      <c r="A122" s="76" t="s">
        <v>1</v>
      </c>
      <c r="B122" s="76" t="s">
        <v>2</v>
      </c>
      <c r="C122" s="77" t="s">
        <v>53</v>
      </c>
      <c r="D122" s="78" t="s">
        <v>3</v>
      </c>
      <c r="E122" s="79"/>
      <c r="F122" s="78" t="s">
        <v>5</v>
      </c>
      <c r="G122" s="78" t="s">
        <v>6</v>
      </c>
      <c r="H122" s="78" t="s">
        <v>7</v>
      </c>
      <c r="I122" s="78" t="s">
        <v>8</v>
      </c>
    </row>
    <row r="123" spans="1:9" ht="16.5" thickBot="1" x14ac:dyDescent="0.3">
      <c r="A123" s="10">
        <v>12</v>
      </c>
      <c r="B123" s="25" t="s">
        <v>9</v>
      </c>
      <c r="C123" s="25" t="s">
        <v>261</v>
      </c>
      <c r="D123" s="13" t="s">
        <v>282</v>
      </c>
      <c r="E123" s="18">
        <v>43829</v>
      </c>
      <c r="F123" s="6">
        <v>5</v>
      </c>
      <c r="G123" s="6">
        <v>5</v>
      </c>
      <c r="H123" s="14" t="s">
        <v>21</v>
      </c>
      <c r="I123" s="15"/>
    </row>
    <row r="124" spans="1:9" ht="16.5" thickBot="1" x14ac:dyDescent="0.3">
      <c r="A124" s="10">
        <v>12</v>
      </c>
      <c r="B124" s="26" t="s">
        <v>10</v>
      </c>
      <c r="C124" s="25" t="s">
        <v>261</v>
      </c>
      <c r="D124" s="13" t="s">
        <v>281</v>
      </c>
      <c r="E124" s="18">
        <v>43830</v>
      </c>
      <c r="F124" s="6">
        <v>5.5</v>
      </c>
      <c r="G124" s="6">
        <v>6</v>
      </c>
      <c r="H124" s="14" t="s">
        <v>21</v>
      </c>
      <c r="I124" s="15"/>
    </row>
    <row r="125" spans="1:9" ht="16.5" thickBot="1" x14ac:dyDescent="0.3">
      <c r="A125" s="10">
        <v>12</v>
      </c>
      <c r="B125" s="27" t="s">
        <v>11</v>
      </c>
      <c r="C125" s="25" t="s">
        <v>261</v>
      </c>
      <c r="D125" s="13" t="s">
        <v>282</v>
      </c>
      <c r="E125" s="18">
        <v>43831</v>
      </c>
      <c r="F125" s="106">
        <v>8</v>
      </c>
      <c r="G125" s="106">
        <v>6</v>
      </c>
      <c r="H125" s="14" t="s">
        <v>20</v>
      </c>
      <c r="I125" s="3"/>
    </row>
    <row r="126" spans="1:9" ht="16.5" thickBot="1" x14ac:dyDescent="0.3">
      <c r="A126" s="10">
        <v>12</v>
      </c>
      <c r="B126" s="27" t="s">
        <v>12</v>
      </c>
      <c r="C126" s="25" t="s">
        <v>261</v>
      </c>
      <c r="D126" s="2" t="s">
        <v>198</v>
      </c>
      <c r="E126" s="18">
        <v>43832</v>
      </c>
      <c r="F126" s="106">
        <v>7</v>
      </c>
      <c r="G126" s="106">
        <v>4</v>
      </c>
      <c r="H126" s="14" t="s">
        <v>21</v>
      </c>
      <c r="I126" s="3"/>
    </row>
    <row r="127" spans="1:9" ht="16.5" thickBot="1" x14ac:dyDescent="0.3">
      <c r="A127" s="10">
        <v>12</v>
      </c>
      <c r="B127" s="27" t="s">
        <v>13</v>
      </c>
      <c r="C127" s="25" t="s">
        <v>261</v>
      </c>
      <c r="D127" s="2" t="s">
        <v>198</v>
      </c>
      <c r="E127" s="18">
        <v>43833</v>
      </c>
      <c r="F127" s="106">
        <v>6</v>
      </c>
      <c r="G127" s="106">
        <v>6</v>
      </c>
      <c r="H127" s="14" t="s">
        <v>21</v>
      </c>
      <c r="I127" s="3"/>
    </row>
    <row r="128" spans="1:9" ht="16.5" thickBot="1" x14ac:dyDescent="0.3">
      <c r="A128" s="10">
        <v>12</v>
      </c>
      <c r="B128" s="65" t="s">
        <v>14</v>
      </c>
      <c r="C128" s="25" t="s">
        <v>270</v>
      </c>
      <c r="D128" s="57" t="s">
        <v>126</v>
      </c>
      <c r="E128" s="18">
        <v>43834</v>
      </c>
      <c r="F128" s="106">
        <v>4</v>
      </c>
      <c r="G128" s="106">
        <v>4</v>
      </c>
      <c r="H128" s="14" t="s">
        <v>21</v>
      </c>
      <c r="I128" s="3"/>
    </row>
    <row r="129" spans="1:9" ht="16.5" thickBot="1" x14ac:dyDescent="0.3">
      <c r="A129" s="10">
        <v>12</v>
      </c>
      <c r="B129" s="65" t="s">
        <v>119</v>
      </c>
      <c r="C129" s="25" t="s">
        <v>184</v>
      </c>
      <c r="D129" s="2" t="s">
        <v>280</v>
      </c>
      <c r="E129" s="18">
        <v>43835</v>
      </c>
      <c r="F129" s="8">
        <v>5</v>
      </c>
      <c r="G129" s="8"/>
      <c r="H129" s="14" t="s">
        <v>21</v>
      </c>
      <c r="I129" s="5"/>
    </row>
    <row r="130" spans="1:9" ht="16.5" thickBot="1" x14ac:dyDescent="0.3">
      <c r="A130" s="92" t="s">
        <v>15</v>
      </c>
      <c r="B130" s="92" t="s">
        <v>16</v>
      </c>
      <c r="C130" s="168">
        <f>SUM(F123:F129)</f>
        <v>40.5</v>
      </c>
      <c r="D130" s="168"/>
      <c r="E130" s="168"/>
      <c r="F130" s="169"/>
      <c r="G130" s="93" t="s">
        <v>17</v>
      </c>
      <c r="H130" s="168">
        <f>SUM(G123:G129)</f>
        <v>31</v>
      </c>
      <c r="I130" s="169"/>
    </row>
    <row r="131" spans="1:9" ht="15.75" x14ac:dyDescent="0.25">
      <c r="A131" s="82"/>
      <c r="B131" s="82"/>
      <c r="C131" s="83"/>
      <c r="D131" s="83"/>
      <c r="E131" s="83"/>
      <c r="F131" s="83"/>
      <c r="G131" s="84"/>
      <c r="H131" s="83"/>
      <c r="I131" s="83"/>
    </row>
    <row r="132" spans="1:9" ht="16.5" thickBot="1" x14ac:dyDescent="0.3">
      <c r="A132" s="76" t="s">
        <v>1</v>
      </c>
      <c r="B132" s="76" t="s">
        <v>2</v>
      </c>
      <c r="C132" s="77" t="s">
        <v>53</v>
      </c>
      <c r="D132" s="78" t="s">
        <v>3</v>
      </c>
      <c r="E132" s="79"/>
      <c r="F132" s="78" t="s">
        <v>5</v>
      </c>
      <c r="G132" s="78" t="s">
        <v>6</v>
      </c>
      <c r="H132" s="78" t="s">
        <v>7</v>
      </c>
      <c r="I132" s="78" t="s">
        <v>8</v>
      </c>
    </row>
    <row r="133" spans="1:9" ht="16.5" thickBot="1" x14ac:dyDescent="0.3">
      <c r="A133" s="108">
        <v>19</v>
      </c>
      <c r="B133" s="109" t="s">
        <v>9</v>
      </c>
      <c r="C133" s="109" t="s">
        <v>261</v>
      </c>
      <c r="D133" s="123" t="s">
        <v>329</v>
      </c>
      <c r="E133" s="110">
        <v>43878</v>
      </c>
      <c r="F133" s="108">
        <v>5.5</v>
      </c>
      <c r="G133" s="108">
        <v>6</v>
      </c>
      <c r="H133" s="14" t="s">
        <v>21</v>
      </c>
      <c r="I133" s="15"/>
    </row>
    <row r="134" spans="1:9" ht="16.5" thickBot="1" x14ac:dyDescent="0.3">
      <c r="A134" s="108">
        <v>19</v>
      </c>
      <c r="B134" s="112" t="s">
        <v>10</v>
      </c>
      <c r="C134" s="109" t="s">
        <v>261</v>
      </c>
      <c r="D134" s="123" t="s">
        <v>329</v>
      </c>
      <c r="E134" s="110">
        <v>43879</v>
      </c>
      <c r="F134" s="108">
        <v>5.5</v>
      </c>
      <c r="G134" s="108">
        <v>6</v>
      </c>
      <c r="H134" s="14" t="s">
        <v>21</v>
      </c>
      <c r="I134" s="15"/>
    </row>
    <row r="135" spans="1:9" ht="32.25" thickBot="1" x14ac:dyDescent="0.3">
      <c r="A135" s="108">
        <v>19</v>
      </c>
      <c r="B135" s="115" t="s">
        <v>11</v>
      </c>
      <c r="C135" s="109" t="s">
        <v>261</v>
      </c>
      <c r="D135" s="123" t="s">
        <v>329</v>
      </c>
      <c r="E135" s="110">
        <v>43880</v>
      </c>
      <c r="F135" s="114">
        <v>6</v>
      </c>
      <c r="G135" s="114">
        <v>6</v>
      </c>
      <c r="H135" s="14" t="s">
        <v>21</v>
      </c>
      <c r="I135" s="70"/>
    </row>
    <row r="136" spans="1:9" ht="16.5" thickBot="1" x14ac:dyDescent="0.3">
      <c r="A136" s="108">
        <v>19</v>
      </c>
      <c r="B136" s="115" t="s">
        <v>12</v>
      </c>
      <c r="C136" s="109" t="s">
        <v>261</v>
      </c>
      <c r="D136" s="123" t="s">
        <v>329</v>
      </c>
      <c r="E136" s="110">
        <v>43881</v>
      </c>
      <c r="F136" s="114">
        <v>5</v>
      </c>
      <c r="G136" s="114">
        <v>6</v>
      </c>
      <c r="H136" s="14" t="s">
        <v>20</v>
      </c>
      <c r="I136" s="70"/>
    </row>
    <row r="137" spans="1:9" ht="16.5" thickBot="1" x14ac:dyDescent="0.3">
      <c r="A137" s="108">
        <v>19</v>
      </c>
      <c r="B137" s="115" t="s">
        <v>13</v>
      </c>
      <c r="C137" s="109" t="s">
        <v>261</v>
      </c>
      <c r="D137" s="123" t="s">
        <v>330</v>
      </c>
      <c r="E137" s="110">
        <v>43882</v>
      </c>
      <c r="F137" s="114">
        <v>6</v>
      </c>
      <c r="G137" s="114">
        <v>6</v>
      </c>
      <c r="H137" s="14" t="s">
        <v>21</v>
      </c>
      <c r="I137" s="70"/>
    </row>
    <row r="138" spans="1:9" ht="16.5" thickBot="1" x14ac:dyDescent="0.3">
      <c r="A138" s="108">
        <v>19</v>
      </c>
      <c r="B138" s="65" t="s">
        <v>14</v>
      </c>
      <c r="C138" s="25" t="s">
        <v>270</v>
      </c>
      <c r="D138" s="60"/>
      <c r="E138" s="110">
        <v>43883</v>
      </c>
      <c r="F138" s="132">
        <v>4</v>
      </c>
      <c r="G138" s="132">
        <v>4</v>
      </c>
      <c r="H138" s="14" t="s">
        <v>20</v>
      </c>
      <c r="I138" s="105"/>
    </row>
    <row r="139" spans="1:9" ht="16.5" thickBot="1" x14ac:dyDescent="0.3">
      <c r="A139" s="108">
        <v>19</v>
      </c>
      <c r="B139" s="65" t="s">
        <v>119</v>
      </c>
      <c r="C139" s="25" t="s">
        <v>184</v>
      </c>
      <c r="D139" s="2" t="s">
        <v>323</v>
      </c>
      <c r="E139" s="110">
        <v>43884</v>
      </c>
      <c r="F139" s="8">
        <v>5</v>
      </c>
      <c r="G139" s="8"/>
      <c r="H139" s="14" t="s">
        <v>20</v>
      </c>
      <c r="I139" s="3"/>
    </row>
    <row r="140" spans="1:9" ht="16.5" thickBot="1" x14ac:dyDescent="0.3">
      <c r="A140" s="133" t="s">
        <v>15</v>
      </c>
      <c r="B140" s="134" t="s">
        <v>16</v>
      </c>
      <c r="C140" s="171">
        <f>SUM(F133:F139)</f>
        <v>37</v>
      </c>
      <c r="D140" s="172"/>
      <c r="E140" s="172"/>
      <c r="F140" s="173"/>
      <c r="G140" s="135" t="s">
        <v>17</v>
      </c>
      <c r="H140" s="171">
        <f>SUM(G133:G139)</f>
        <v>34</v>
      </c>
      <c r="I140" s="173"/>
    </row>
    <row r="141" spans="1:9" ht="15.75" x14ac:dyDescent="0.25">
      <c r="A141" s="133"/>
      <c r="B141" s="136"/>
      <c r="C141" s="136"/>
      <c r="D141" s="136"/>
      <c r="E141" s="136"/>
      <c r="F141" s="136"/>
      <c r="G141" s="137"/>
      <c r="H141" s="136"/>
      <c r="I141" s="136"/>
    </row>
    <row r="142" spans="1:9" ht="16.5" thickBot="1" x14ac:dyDescent="0.3">
      <c r="A142" s="76" t="s">
        <v>1</v>
      </c>
      <c r="B142" s="76" t="s">
        <v>2</v>
      </c>
      <c r="C142" s="77" t="s">
        <v>53</v>
      </c>
      <c r="D142" s="78" t="s">
        <v>3</v>
      </c>
      <c r="E142" s="79"/>
      <c r="F142" s="78" t="s">
        <v>5</v>
      </c>
      <c r="G142" s="78" t="s">
        <v>6</v>
      </c>
      <c r="H142" s="78" t="s">
        <v>7</v>
      </c>
      <c r="I142" s="78" t="s">
        <v>8</v>
      </c>
    </row>
    <row r="143" spans="1:9" ht="16.5" thickBot="1" x14ac:dyDescent="0.3">
      <c r="A143" s="108">
        <v>20</v>
      </c>
      <c r="B143" s="109" t="s">
        <v>9</v>
      </c>
      <c r="C143" s="109" t="s">
        <v>261</v>
      </c>
      <c r="D143" s="123" t="s">
        <v>330</v>
      </c>
      <c r="E143" s="110">
        <v>43885</v>
      </c>
      <c r="F143" s="108">
        <v>6</v>
      </c>
      <c r="G143" s="108">
        <v>6</v>
      </c>
      <c r="H143" s="14" t="s">
        <v>21</v>
      </c>
      <c r="I143" s="15"/>
    </row>
    <row r="144" spans="1:9" ht="16.5" thickBot="1" x14ac:dyDescent="0.3">
      <c r="A144" s="108">
        <v>20</v>
      </c>
      <c r="B144" s="112" t="s">
        <v>10</v>
      </c>
      <c r="C144" s="109" t="s">
        <v>261</v>
      </c>
      <c r="D144" s="123" t="s">
        <v>330</v>
      </c>
      <c r="E144" s="110">
        <v>43886</v>
      </c>
      <c r="F144" s="108">
        <v>6</v>
      </c>
      <c r="G144" s="108">
        <v>6</v>
      </c>
      <c r="H144" s="14" t="s">
        <v>21</v>
      </c>
      <c r="I144" s="15"/>
    </row>
    <row r="145" spans="1:9" ht="32.25" thickBot="1" x14ac:dyDescent="0.3">
      <c r="A145" s="108">
        <v>20</v>
      </c>
      <c r="B145" s="115" t="s">
        <v>11</v>
      </c>
      <c r="C145" s="109" t="s">
        <v>261</v>
      </c>
      <c r="D145" s="123" t="s">
        <v>330</v>
      </c>
      <c r="E145" s="110">
        <v>43887</v>
      </c>
      <c r="F145" s="114">
        <v>5</v>
      </c>
      <c r="G145" s="114">
        <v>6</v>
      </c>
      <c r="H145" s="14" t="s">
        <v>21</v>
      </c>
      <c r="I145" s="70"/>
    </row>
    <row r="146" spans="1:9" ht="16.5" thickBot="1" x14ac:dyDescent="0.3">
      <c r="A146" s="108">
        <v>20</v>
      </c>
      <c r="B146" s="115" t="s">
        <v>12</v>
      </c>
      <c r="C146" s="109" t="s">
        <v>261</v>
      </c>
      <c r="D146" s="123" t="s">
        <v>330</v>
      </c>
      <c r="E146" s="110">
        <v>43888</v>
      </c>
      <c r="F146" s="114">
        <v>5</v>
      </c>
      <c r="G146" s="114">
        <v>6</v>
      </c>
      <c r="H146" s="14" t="s">
        <v>20</v>
      </c>
      <c r="I146" s="70"/>
    </row>
    <row r="147" spans="1:9" ht="16.5" thickBot="1" x14ac:dyDescent="0.3">
      <c r="A147" s="108">
        <v>20</v>
      </c>
      <c r="B147" s="115" t="s">
        <v>13</v>
      </c>
      <c r="C147" s="109" t="s">
        <v>63</v>
      </c>
      <c r="D147" s="123"/>
      <c r="E147" s="110">
        <v>43889</v>
      </c>
      <c r="F147" s="114">
        <v>4</v>
      </c>
      <c r="G147" s="114">
        <v>6</v>
      </c>
      <c r="H147" s="14" t="s">
        <v>20</v>
      </c>
      <c r="I147" s="70"/>
    </row>
    <row r="148" spans="1:9" ht="16.5" thickBot="1" x14ac:dyDescent="0.3">
      <c r="A148" s="108">
        <v>20</v>
      </c>
      <c r="B148" s="65" t="s">
        <v>14</v>
      </c>
      <c r="C148" s="25" t="s">
        <v>261</v>
      </c>
      <c r="D148" s="60" t="s">
        <v>331</v>
      </c>
      <c r="E148" s="110">
        <v>43890</v>
      </c>
      <c r="F148" s="132">
        <v>4.5</v>
      </c>
      <c r="G148" s="132">
        <v>6</v>
      </c>
      <c r="H148" s="14" t="s">
        <v>20</v>
      </c>
      <c r="I148" s="105"/>
    </row>
    <row r="149" spans="1:9" ht="16.5" thickBot="1" x14ac:dyDescent="0.3">
      <c r="A149" s="108">
        <v>20</v>
      </c>
      <c r="B149" s="65" t="s">
        <v>119</v>
      </c>
      <c r="C149" s="25" t="s">
        <v>184</v>
      </c>
      <c r="D149" s="2" t="s">
        <v>322</v>
      </c>
      <c r="E149" s="110">
        <v>43891</v>
      </c>
      <c r="F149" s="8">
        <v>4</v>
      </c>
      <c r="G149" s="8"/>
      <c r="H149" s="14" t="s">
        <v>20</v>
      </c>
      <c r="I149" s="3"/>
    </row>
    <row r="150" spans="1:9" ht="16.5" thickBot="1" x14ac:dyDescent="0.3">
      <c r="A150" s="92" t="s">
        <v>15</v>
      </c>
      <c r="B150" s="92" t="s">
        <v>16</v>
      </c>
      <c r="C150" s="168">
        <f>SUM(F143:F149)</f>
        <v>34.5</v>
      </c>
      <c r="D150" s="168"/>
      <c r="E150" s="168"/>
      <c r="F150" s="169"/>
      <c r="G150" s="93" t="s">
        <v>17</v>
      </c>
      <c r="H150" s="168">
        <f>SUM(G143:G149)</f>
        <v>36</v>
      </c>
      <c r="I150" s="169"/>
    </row>
    <row r="151" spans="1:9" ht="15.75" x14ac:dyDescent="0.25">
      <c r="A151" s="82"/>
      <c r="B151" s="82"/>
      <c r="C151" s="83"/>
      <c r="D151" s="83"/>
      <c r="E151" s="83"/>
      <c r="F151" s="83"/>
      <c r="G151" s="84"/>
      <c r="H151" s="83"/>
      <c r="I151" s="83"/>
    </row>
    <row r="152" spans="1:9" ht="16.5" thickBot="1" x14ac:dyDescent="0.3">
      <c r="A152" s="76" t="s">
        <v>1</v>
      </c>
      <c r="B152" s="76" t="s">
        <v>2</v>
      </c>
      <c r="C152" s="77" t="s">
        <v>53</v>
      </c>
      <c r="D152" s="78" t="s">
        <v>3</v>
      </c>
      <c r="E152" s="79"/>
      <c r="F152" s="78" t="s">
        <v>5</v>
      </c>
      <c r="G152" s="78" t="s">
        <v>6</v>
      </c>
      <c r="H152" s="78" t="s">
        <v>7</v>
      </c>
      <c r="I152" s="78" t="s">
        <v>8</v>
      </c>
    </row>
    <row r="153" spans="1:9" ht="16.5" thickBot="1" x14ac:dyDescent="0.3">
      <c r="A153" s="108">
        <v>21</v>
      </c>
      <c r="B153" s="109" t="s">
        <v>9</v>
      </c>
      <c r="C153" s="109" t="s">
        <v>184</v>
      </c>
      <c r="D153" s="123" t="s">
        <v>322</v>
      </c>
      <c r="E153" s="110">
        <v>43892</v>
      </c>
      <c r="F153" s="108">
        <v>6</v>
      </c>
      <c r="G153" s="108">
        <v>6</v>
      </c>
      <c r="H153" s="14" t="s">
        <v>21</v>
      </c>
      <c r="I153" s="15"/>
    </row>
    <row r="154" spans="1:9" ht="16.5" thickBot="1" x14ac:dyDescent="0.3">
      <c r="A154" s="108">
        <v>21</v>
      </c>
      <c r="B154" s="112" t="s">
        <v>10</v>
      </c>
      <c r="C154" s="109" t="s">
        <v>261</v>
      </c>
      <c r="D154" s="123" t="s">
        <v>332</v>
      </c>
      <c r="E154" s="110">
        <v>43893</v>
      </c>
      <c r="F154" s="108">
        <v>5</v>
      </c>
      <c r="G154" s="108">
        <v>6</v>
      </c>
      <c r="H154" s="14" t="s">
        <v>21</v>
      </c>
      <c r="I154" s="15"/>
    </row>
    <row r="155" spans="1:9" ht="32.25" thickBot="1" x14ac:dyDescent="0.3">
      <c r="A155" s="108">
        <v>21</v>
      </c>
      <c r="B155" s="115" t="s">
        <v>11</v>
      </c>
      <c r="C155" s="109" t="s">
        <v>261</v>
      </c>
      <c r="D155" s="123" t="s">
        <v>332</v>
      </c>
      <c r="E155" s="110">
        <v>43894</v>
      </c>
      <c r="F155" s="114">
        <v>7</v>
      </c>
      <c r="G155" s="114">
        <v>6</v>
      </c>
      <c r="H155" s="14" t="s">
        <v>21</v>
      </c>
      <c r="I155" s="70"/>
    </row>
    <row r="156" spans="1:9" ht="16.5" thickBot="1" x14ac:dyDescent="0.3">
      <c r="A156" s="108">
        <v>21</v>
      </c>
      <c r="B156" s="115" t="s">
        <v>12</v>
      </c>
      <c r="C156" s="109" t="s">
        <v>63</v>
      </c>
      <c r="D156" s="123"/>
      <c r="E156" s="110">
        <v>43895</v>
      </c>
      <c r="F156" s="114">
        <v>4</v>
      </c>
      <c r="G156" s="114">
        <v>4</v>
      </c>
      <c r="H156" s="14" t="s">
        <v>21</v>
      </c>
      <c r="I156" s="70"/>
    </row>
    <row r="157" spans="1:9" ht="16.5" thickBot="1" x14ac:dyDescent="0.3">
      <c r="A157" s="108">
        <v>21</v>
      </c>
      <c r="B157" s="115" t="s">
        <v>13</v>
      </c>
      <c r="C157" s="109" t="s">
        <v>261</v>
      </c>
      <c r="D157" s="123" t="s">
        <v>332</v>
      </c>
      <c r="E157" s="110">
        <v>43896</v>
      </c>
      <c r="F157" s="114">
        <v>6</v>
      </c>
      <c r="G157" s="114">
        <v>6</v>
      </c>
      <c r="H157" s="14" t="s">
        <v>20</v>
      </c>
      <c r="I157" s="70"/>
    </row>
    <row r="158" spans="1:9" ht="16.5" thickBot="1" x14ac:dyDescent="0.3">
      <c r="A158" s="108">
        <v>21</v>
      </c>
      <c r="B158" s="65" t="s">
        <v>14</v>
      </c>
      <c r="C158" s="109" t="s">
        <v>261</v>
      </c>
      <c r="D158" s="123" t="s">
        <v>333</v>
      </c>
      <c r="E158" s="110">
        <v>43897</v>
      </c>
      <c r="F158" s="132">
        <v>3.5</v>
      </c>
      <c r="G158" s="132">
        <v>6</v>
      </c>
      <c r="H158" s="14" t="s">
        <v>20</v>
      </c>
      <c r="I158" s="105"/>
    </row>
    <row r="159" spans="1:9" s="138" customFormat="1" ht="16.5" thickBot="1" x14ac:dyDescent="0.3">
      <c r="A159" s="133" t="s">
        <v>15</v>
      </c>
      <c r="B159" s="134" t="s">
        <v>16</v>
      </c>
      <c r="C159" s="171">
        <f>SUM(F153:F158)</f>
        <v>31.5</v>
      </c>
      <c r="D159" s="172"/>
      <c r="E159" s="172"/>
      <c r="F159" s="173"/>
      <c r="G159" s="135" t="s">
        <v>17</v>
      </c>
      <c r="H159" s="171">
        <f>SUM(G153:G158)</f>
        <v>34</v>
      </c>
      <c r="I159" s="173"/>
    </row>
    <row r="160" spans="1:9" s="138" customFormat="1" ht="15.75" x14ac:dyDescent="0.25">
      <c r="A160" s="133"/>
      <c r="B160" s="136"/>
      <c r="C160" s="136"/>
      <c r="D160" s="136"/>
      <c r="E160" s="136"/>
      <c r="F160" s="136"/>
      <c r="G160" s="137"/>
      <c r="H160" s="136"/>
      <c r="I160" s="136"/>
    </row>
    <row r="161" spans="1:9" ht="16.5" thickBot="1" x14ac:dyDescent="0.3">
      <c r="A161" s="76" t="s">
        <v>1</v>
      </c>
      <c r="B161" s="76" t="s">
        <v>2</v>
      </c>
      <c r="C161" s="77" t="s">
        <v>53</v>
      </c>
      <c r="D161" s="78" t="s">
        <v>3</v>
      </c>
      <c r="E161" s="79"/>
      <c r="F161" s="78" t="s">
        <v>5</v>
      </c>
      <c r="G161" s="78" t="s">
        <v>6</v>
      </c>
      <c r="H161" s="78" t="s">
        <v>7</v>
      </c>
      <c r="I161" s="78" t="s">
        <v>8</v>
      </c>
    </row>
    <row r="162" spans="1:9" ht="16.5" thickBot="1" x14ac:dyDescent="0.3">
      <c r="A162" s="108">
        <v>22</v>
      </c>
      <c r="B162" s="109" t="s">
        <v>9</v>
      </c>
      <c r="C162" s="109" t="s">
        <v>261</v>
      </c>
      <c r="D162" s="123" t="s">
        <v>335</v>
      </c>
      <c r="E162" s="110">
        <v>43899</v>
      </c>
      <c r="F162" s="108">
        <v>6</v>
      </c>
      <c r="G162" s="108">
        <v>6</v>
      </c>
      <c r="H162" s="14" t="s">
        <v>21</v>
      </c>
      <c r="I162" s="15"/>
    </row>
    <row r="163" spans="1:9" ht="16.5" thickBot="1" x14ac:dyDescent="0.3">
      <c r="A163" s="108">
        <v>22</v>
      </c>
      <c r="B163" s="112" t="s">
        <v>10</v>
      </c>
      <c r="C163" s="109" t="s">
        <v>261</v>
      </c>
      <c r="D163" s="123" t="s">
        <v>335</v>
      </c>
      <c r="E163" s="110">
        <v>43900</v>
      </c>
      <c r="F163" s="108">
        <v>6</v>
      </c>
      <c r="G163" s="108">
        <v>6</v>
      </c>
      <c r="H163" s="14" t="s">
        <v>21</v>
      </c>
      <c r="I163" s="15"/>
    </row>
    <row r="164" spans="1:9" ht="32.25" thickBot="1" x14ac:dyDescent="0.3">
      <c r="A164" s="108">
        <v>22</v>
      </c>
      <c r="B164" s="115" t="s">
        <v>11</v>
      </c>
      <c r="C164" s="109" t="s">
        <v>63</v>
      </c>
      <c r="D164" s="123"/>
      <c r="E164" s="110">
        <v>43901</v>
      </c>
      <c r="F164" s="114">
        <v>4</v>
      </c>
      <c r="G164" s="114">
        <v>4</v>
      </c>
      <c r="H164" s="14" t="s">
        <v>21</v>
      </c>
      <c r="I164" s="70"/>
    </row>
    <row r="165" spans="1:9" ht="30.75" thickBot="1" x14ac:dyDescent="0.3">
      <c r="A165" s="108">
        <v>22</v>
      </c>
      <c r="B165" s="115" t="s">
        <v>12</v>
      </c>
      <c r="C165" s="109" t="s">
        <v>261</v>
      </c>
      <c r="D165" s="123" t="s">
        <v>334</v>
      </c>
      <c r="E165" s="110">
        <v>43902</v>
      </c>
      <c r="F165" s="114">
        <v>5</v>
      </c>
      <c r="G165" s="114">
        <v>5</v>
      </c>
      <c r="H165" s="14" t="s">
        <v>21</v>
      </c>
      <c r="I165" s="70"/>
    </row>
    <row r="166" spans="1:9" ht="30.75" thickBot="1" x14ac:dyDescent="0.3">
      <c r="A166" s="108">
        <v>22</v>
      </c>
      <c r="B166" s="115" t="s">
        <v>13</v>
      </c>
      <c r="C166" s="109" t="s">
        <v>261</v>
      </c>
      <c r="D166" s="123" t="s">
        <v>334</v>
      </c>
      <c r="E166" s="110">
        <v>43903</v>
      </c>
      <c r="F166" s="114">
        <v>4.5</v>
      </c>
      <c r="G166" s="114">
        <v>6</v>
      </c>
      <c r="H166" s="14" t="s">
        <v>21</v>
      </c>
      <c r="I166" s="70"/>
    </row>
    <row r="167" spans="1:9" ht="30.75" thickBot="1" x14ac:dyDescent="0.3">
      <c r="A167" s="108">
        <v>22</v>
      </c>
      <c r="B167" s="65" t="s">
        <v>14</v>
      </c>
      <c r="C167" s="109" t="s">
        <v>261</v>
      </c>
      <c r="D167" s="123" t="s">
        <v>334</v>
      </c>
      <c r="E167" s="110">
        <v>43904</v>
      </c>
      <c r="F167" s="132">
        <v>5.5</v>
      </c>
      <c r="G167" s="132">
        <v>6</v>
      </c>
      <c r="H167" s="14" t="s">
        <v>21</v>
      </c>
      <c r="I167" s="105"/>
    </row>
    <row r="168" spans="1:9" s="138" customFormat="1" ht="16.5" thickBot="1" x14ac:dyDescent="0.3">
      <c r="A168" s="133" t="s">
        <v>15</v>
      </c>
      <c r="B168" s="134" t="s">
        <v>16</v>
      </c>
      <c r="C168" s="171">
        <f>SUM(F162:F167)</f>
        <v>31</v>
      </c>
      <c r="D168" s="172"/>
      <c r="E168" s="172"/>
      <c r="F168" s="173"/>
      <c r="G168" s="135" t="s">
        <v>17</v>
      </c>
      <c r="H168" s="171">
        <f>SUM(G162:G167)</f>
        <v>33</v>
      </c>
      <c r="I168" s="173"/>
    </row>
  </sheetData>
  <dataConsolidate/>
  <mergeCells count="33">
    <mergeCell ref="C168:F168"/>
    <mergeCell ref="H168:I168"/>
    <mergeCell ref="C140:F140"/>
    <mergeCell ref="H140:I140"/>
    <mergeCell ref="C150:F150"/>
    <mergeCell ref="H150:I150"/>
    <mergeCell ref="C159:F159"/>
    <mergeCell ref="H159:I159"/>
    <mergeCell ref="C55:F55"/>
    <mergeCell ref="H55:I55"/>
    <mergeCell ref="A2:I2"/>
    <mergeCell ref="C11:F11"/>
    <mergeCell ref="H11:I11"/>
    <mergeCell ref="C22:F22"/>
    <mergeCell ref="H22:I22"/>
    <mergeCell ref="C33:F33"/>
    <mergeCell ref="H33:I33"/>
    <mergeCell ref="C44:F44"/>
    <mergeCell ref="H44:I44"/>
    <mergeCell ref="C66:F66"/>
    <mergeCell ref="H66:I66"/>
    <mergeCell ref="C77:F77"/>
    <mergeCell ref="H77:I77"/>
    <mergeCell ref="C88:F88"/>
    <mergeCell ref="H88:I88"/>
    <mergeCell ref="C120:F120"/>
    <mergeCell ref="H120:I120"/>
    <mergeCell ref="C130:F130"/>
    <mergeCell ref="H130:I130"/>
    <mergeCell ref="C99:F99"/>
    <mergeCell ref="H99:I99"/>
    <mergeCell ref="C110:F110"/>
    <mergeCell ref="H110:I110"/>
  </mergeCells>
  <dataValidations count="6">
    <dataValidation type="date" allowBlank="1" showInputMessage="1" showErrorMessage="1" sqref="B3 B91 B36 B25 B14 B47 B58 B69 B80 B102 B112 B122 B132 B142" xr:uid="{D7D223F2-6D08-474A-A174-67516B8C3E67}">
      <formula1>B4</formula1>
      <formula2>B10</formula2>
    </dataValidation>
    <dataValidation type="list" allowBlank="1" showInputMessage="1" showErrorMessage="1" sqref="H4:H10 H15:H21 H26:H32 H48:H54 H37:H43 H59:H65 H70:H76 H81:H87 H92:H98 H103:H109 H113:H119 H123:H129 H133:H139 H143:H149 H153:H158 H162:H167" xr:uid="{A9C5145F-BD24-4B11-A979-9D8240365A9A}">
      <formula1>"Done,Inprogress "</formula1>
    </dataValidation>
    <dataValidation type="list" allowBlank="1" showInputMessage="1" showErrorMessage="1" sqref="C41 C27:C28 C49 C17:C18 C31" xr:uid="{942F5AFB-67DB-440D-BA30-629BD9A5F5E9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21 C32 C54 C43 C65 C76 C87 C98 C109 C119" xr:uid="{3BA81A27-EE31-4DC5-B75A-0FEFD2F8E94E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154:C158 C133:C137 C143:C147 C162:C167" xr:uid="{49E985C8-7479-4ADA-8FFD-D30671DCD88A}">
      <formula1>"Code, Project Management, Requirement, Architecture and Desgin, Implementation, Testing, Training, Meetting Customer, Meeting Mentor"</formula1>
    </dataValidation>
    <dataValidation type="date" allowBlank="1" showInputMessage="1" showErrorMessage="1" sqref="B152 B161" xr:uid="{F3D2264D-A8A2-427C-B65B-F5C77CECF61D}">
      <formula1>B153</formula1>
      <formula2>#REF!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133"/>
  <sheetViews>
    <sheetView tabSelected="1" topLeftCell="A46" workbookViewId="0">
      <selection activeCell="I131" sqref="I131"/>
    </sheetView>
  </sheetViews>
  <sheetFormatPr defaultColWidth="8.7109375" defaultRowHeight="15" x14ac:dyDescent="0.25"/>
  <cols>
    <col min="1" max="1" width="10.140625" bestFit="1" customWidth="1"/>
    <col min="2" max="2" width="25" customWidth="1"/>
    <col min="3" max="3" width="27.140625" customWidth="1"/>
    <col min="4" max="4" width="44.140625" customWidth="1"/>
    <col min="5" max="5" width="12.7109375" bestFit="1" customWidth="1"/>
    <col min="8" max="8" width="12.7109375" customWidth="1"/>
    <col min="9" max="9" width="23.28515625" customWidth="1"/>
  </cols>
  <sheetData>
    <row r="1" spans="1:9" ht="16.5" thickBot="1" x14ac:dyDescent="0.3">
      <c r="A1" s="20" t="s">
        <v>65</v>
      </c>
      <c r="B1" s="23" t="s">
        <v>285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74" t="s">
        <v>0</v>
      </c>
      <c r="B2" s="175"/>
      <c r="C2" s="176"/>
      <c r="D2" s="176"/>
      <c r="E2" s="176"/>
      <c r="F2" s="176"/>
      <c r="G2" s="176"/>
      <c r="H2" s="176"/>
      <c r="I2" s="177"/>
    </row>
    <row r="3" spans="1:9" ht="16.5" thickBot="1" x14ac:dyDescent="0.3">
      <c r="A3" s="107" t="s">
        <v>1</v>
      </c>
      <c r="B3" s="107" t="s">
        <v>2</v>
      </c>
      <c r="C3" s="107" t="s">
        <v>53</v>
      </c>
      <c r="D3" s="107" t="s">
        <v>3</v>
      </c>
      <c r="E3" s="107" t="s">
        <v>4</v>
      </c>
      <c r="F3" s="107" t="s">
        <v>5</v>
      </c>
      <c r="G3" s="107" t="s">
        <v>6</v>
      </c>
      <c r="H3" s="107" t="s">
        <v>7</v>
      </c>
      <c r="I3" s="107" t="s">
        <v>8</v>
      </c>
    </row>
    <row r="4" spans="1:9" ht="15.75" x14ac:dyDescent="0.25">
      <c r="A4" s="108">
        <v>1</v>
      </c>
      <c r="B4" s="109" t="s">
        <v>9</v>
      </c>
      <c r="C4" s="109" t="s">
        <v>63</v>
      </c>
      <c r="D4" s="66"/>
      <c r="E4" s="110" t="s">
        <v>64</v>
      </c>
      <c r="F4" s="108">
        <v>4</v>
      </c>
      <c r="G4" s="108">
        <v>4</v>
      </c>
      <c r="H4" s="111" t="s">
        <v>20</v>
      </c>
      <c r="I4" s="15"/>
    </row>
    <row r="5" spans="1:9" ht="15.75" x14ac:dyDescent="0.25">
      <c r="A5" s="108">
        <v>1</v>
      </c>
      <c r="B5" s="112" t="s">
        <v>10</v>
      </c>
      <c r="C5" s="109" t="s">
        <v>178</v>
      </c>
      <c r="D5" s="66" t="s">
        <v>94</v>
      </c>
      <c r="E5" s="113" t="s">
        <v>67</v>
      </c>
      <c r="F5" s="108">
        <v>5</v>
      </c>
      <c r="G5" s="108">
        <v>5</v>
      </c>
      <c r="H5" s="111" t="s">
        <v>21</v>
      </c>
      <c r="I5" s="15"/>
    </row>
    <row r="6" spans="1:9" ht="15.75" x14ac:dyDescent="0.25">
      <c r="A6" s="114">
        <v>1</v>
      </c>
      <c r="B6" s="115" t="s">
        <v>11</v>
      </c>
      <c r="C6" s="109" t="s">
        <v>178</v>
      </c>
      <c r="D6" s="66" t="s">
        <v>94</v>
      </c>
      <c r="E6" s="116" t="s">
        <v>68</v>
      </c>
      <c r="F6" s="114">
        <v>3</v>
      </c>
      <c r="G6" s="114">
        <v>5</v>
      </c>
      <c r="H6" s="111" t="s">
        <v>21</v>
      </c>
      <c r="I6" s="70"/>
    </row>
    <row r="7" spans="1:9" ht="15.75" x14ac:dyDescent="0.25">
      <c r="A7" s="114">
        <v>1</v>
      </c>
      <c r="B7" s="115" t="s">
        <v>12</v>
      </c>
      <c r="C7" s="109" t="s">
        <v>178</v>
      </c>
      <c r="D7" s="66" t="s">
        <v>94</v>
      </c>
      <c r="E7" s="113" t="s">
        <v>69</v>
      </c>
      <c r="F7" s="114">
        <v>3</v>
      </c>
      <c r="G7" s="114">
        <v>5</v>
      </c>
      <c r="H7" s="111" t="s">
        <v>20</v>
      </c>
      <c r="I7" s="70"/>
    </row>
    <row r="8" spans="1:9" ht="15.75" x14ac:dyDescent="0.25">
      <c r="A8" s="114">
        <v>1</v>
      </c>
      <c r="B8" s="115" t="s">
        <v>13</v>
      </c>
      <c r="C8" s="109" t="s">
        <v>61</v>
      </c>
      <c r="D8" s="60"/>
      <c r="E8" s="117" t="s">
        <v>62</v>
      </c>
      <c r="F8" s="114">
        <v>4</v>
      </c>
      <c r="G8" s="114">
        <v>4</v>
      </c>
      <c r="H8" s="111" t="s">
        <v>20</v>
      </c>
      <c r="I8" s="70"/>
    </row>
    <row r="9" spans="1:9" ht="16.5" thickBot="1" x14ac:dyDescent="0.3">
      <c r="A9" s="114">
        <v>1</v>
      </c>
      <c r="B9" s="115" t="s">
        <v>14</v>
      </c>
      <c r="C9" s="109" t="s">
        <v>18</v>
      </c>
      <c r="D9" s="60"/>
      <c r="E9" s="117" t="s">
        <v>75</v>
      </c>
      <c r="F9" s="114">
        <v>5</v>
      </c>
      <c r="G9" s="114">
        <v>5</v>
      </c>
      <c r="H9" s="111" t="s">
        <v>21</v>
      </c>
      <c r="I9" s="70"/>
    </row>
    <row r="10" spans="1:9" ht="16.5" thickBot="1" x14ac:dyDescent="0.3">
      <c r="A10" s="118" t="s">
        <v>15</v>
      </c>
      <c r="B10" s="118" t="s">
        <v>16</v>
      </c>
      <c r="C10" s="157">
        <f>SUM(F4:F9)</f>
        <v>24</v>
      </c>
      <c r="D10" s="157"/>
      <c r="E10" s="157"/>
      <c r="F10" s="158"/>
      <c r="G10" s="119" t="s">
        <v>17</v>
      </c>
      <c r="H10" s="157">
        <f>SUM(G4:G9)</f>
        <v>28</v>
      </c>
      <c r="I10" s="158"/>
    </row>
    <row r="11" spans="1:9" ht="16.5" thickBot="1" x14ac:dyDescent="0.3">
      <c r="A11" s="107" t="s">
        <v>1</v>
      </c>
      <c r="B11" s="107" t="s">
        <v>2</v>
      </c>
      <c r="C11" s="107" t="s">
        <v>53</v>
      </c>
      <c r="D11" s="107" t="s">
        <v>3</v>
      </c>
      <c r="E11" s="107" t="s">
        <v>4</v>
      </c>
      <c r="F11" s="107" t="s">
        <v>5</v>
      </c>
      <c r="G11" s="107" t="s">
        <v>6</v>
      </c>
      <c r="H11" s="107" t="s">
        <v>7</v>
      </c>
      <c r="I11" s="107" t="s">
        <v>8</v>
      </c>
    </row>
    <row r="12" spans="1:9" ht="15.75" x14ac:dyDescent="0.25">
      <c r="A12" s="108">
        <v>2</v>
      </c>
      <c r="B12" s="109" t="s">
        <v>9</v>
      </c>
      <c r="C12" s="109" t="s">
        <v>178</v>
      </c>
      <c r="D12" s="66" t="s">
        <v>95</v>
      </c>
      <c r="E12" s="113" t="s">
        <v>71</v>
      </c>
      <c r="F12" s="108">
        <v>5</v>
      </c>
      <c r="G12" s="108">
        <v>5</v>
      </c>
      <c r="H12" s="111" t="s">
        <v>20</v>
      </c>
      <c r="I12" s="15"/>
    </row>
    <row r="13" spans="1:9" ht="15.75" x14ac:dyDescent="0.25">
      <c r="A13" s="108">
        <v>2</v>
      </c>
      <c r="B13" s="112" t="s">
        <v>10</v>
      </c>
      <c r="C13" s="109" t="s">
        <v>178</v>
      </c>
      <c r="D13" s="66" t="s">
        <v>96</v>
      </c>
      <c r="E13" s="116" t="s">
        <v>72</v>
      </c>
      <c r="F13" s="108">
        <v>3</v>
      </c>
      <c r="G13" s="108">
        <v>5</v>
      </c>
      <c r="H13" s="111" t="s">
        <v>20</v>
      </c>
      <c r="I13" s="15"/>
    </row>
    <row r="14" spans="1:9" ht="15.75" x14ac:dyDescent="0.25">
      <c r="A14" s="108">
        <v>2</v>
      </c>
      <c r="B14" s="115" t="s">
        <v>11</v>
      </c>
      <c r="C14" s="109" t="s">
        <v>63</v>
      </c>
      <c r="D14" s="60"/>
      <c r="E14" s="113" t="s">
        <v>73</v>
      </c>
      <c r="F14" s="114">
        <v>4</v>
      </c>
      <c r="G14" s="114">
        <v>4</v>
      </c>
      <c r="H14" s="111" t="s">
        <v>20</v>
      </c>
      <c r="I14" s="70"/>
    </row>
    <row r="15" spans="1:9" ht="15.75" x14ac:dyDescent="0.25">
      <c r="A15" s="108">
        <v>2</v>
      </c>
      <c r="B15" s="115" t="s">
        <v>12</v>
      </c>
      <c r="C15" s="109" t="s">
        <v>178</v>
      </c>
      <c r="D15" s="60" t="s">
        <v>97</v>
      </c>
      <c r="E15" s="117" t="s">
        <v>74</v>
      </c>
      <c r="F15" s="114">
        <v>7</v>
      </c>
      <c r="G15" s="114">
        <v>5</v>
      </c>
      <c r="H15" s="111" t="s">
        <v>20</v>
      </c>
      <c r="I15" s="70"/>
    </row>
    <row r="16" spans="1:9" ht="15.75" x14ac:dyDescent="0.25">
      <c r="A16" s="108">
        <v>2</v>
      </c>
      <c r="B16" s="115" t="s">
        <v>13</v>
      </c>
      <c r="C16" s="109" t="s">
        <v>178</v>
      </c>
      <c r="D16" s="60" t="s">
        <v>93</v>
      </c>
      <c r="E16" s="117" t="s">
        <v>76</v>
      </c>
      <c r="F16" s="114">
        <v>4</v>
      </c>
      <c r="G16" s="114">
        <v>5</v>
      </c>
      <c r="H16" s="111" t="s">
        <v>20</v>
      </c>
      <c r="I16" s="70"/>
    </row>
    <row r="17" spans="1:9" ht="16.5" thickBot="1" x14ac:dyDescent="0.3">
      <c r="A17" s="108">
        <v>2</v>
      </c>
      <c r="B17" s="115" t="s">
        <v>14</v>
      </c>
      <c r="C17" s="109" t="s">
        <v>178</v>
      </c>
      <c r="D17" s="60" t="s">
        <v>81</v>
      </c>
      <c r="E17" s="117" t="s">
        <v>98</v>
      </c>
      <c r="F17" s="114">
        <v>4</v>
      </c>
      <c r="G17" s="114">
        <v>6</v>
      </c>
      <c r="H17" s="111" t="s">
        <v>20</v>
      </c>
      <c r="I17" s="70"/>
    </row>
    <row r="18" spans="1:9" ht="16.5" thickBot="1" x14ac:dyDescent="0.3">
      <c r="A18" s="118" t="s">
        <v>15</v>
      </c>
      <c r="B18" s="118" t="s">
        <v>16</v>
      </c>
      <c r="C18" s="157">
        <f>SUM(F12:F17)</f>
        <v>27</v>
      </c>
      <c r="D18" s="157"/>
      <c r="E18" s="157"/>
      <c r="F18" s="158"/>
      <c r="G18" s="119" t="s">
        <v>17</v>
      </c>
      <c r="H18" s="157">
        <f>SUM(G12:G17)</f>
        <v>30</v>
      </c>
      <c r="I18" s="158"/>
    </row>
    <row r="19" spans="1:9" ht="16.5" thickBot="1" x14ac:dyDescent="0.3">
      <c r="A19" s="107" t="s">
        <v>1</v>
      </c>
      <c r="B19" s="107" t="s">
        <v>2</v>
      </c>
      <c r="C19" s="107" t="s">
        <v>53</v>
      </c>
      <c r="D19" s="107" t="s">
        <v>3</v>
      </c>
      <c r="E19" s="107" t="s">
        <v>4</v>
      </c>
      <c r="F19" s="107" t="s">
        <v>5</v>
      </c>
      <c r="G19" s="107" t="s">
        <v>6</v>
      </c>
      <c r="H19" s="107" t="s">
        <v>7</v>
      </c>
      <c r="I19" s="107" t="s">
        <v>8</v>
      </c>
    </row>
    <row r="20" spans="1:9" ht="16.5" thickBot="1" x14ac:dyDescent="0.3">
      <c r="A20" s="108">
        <v>3</v>
      </c>
      <c r="B20" s="109" t="s">
        <v>9</v>
      </c>
      <c r="C20" s="109" t="s">
        <v>19</v>
      </c>
      <c r="D20" s="13" t="s">
        <v>238</v>
      </c>
      <c r="E20" s="110" t="s">
        <v>142</v>
      </c>
      <c r="F20" s="6">
        <v>6</v>
      </c>
      <c r="G20" s="6">
        <v>6</v>
      </c>
      <c r="H20" s="14" t="s">
        <v>20</v>
      </c>
      <c r="I20" s="15"/>
    </row>
    <row r="21" spans="1:9" ht="16.5" thickBot="1" x14ac:dyDescent="0.3">
      <c r="A21" s="108">
        <v>3</v>
      </c>
      <c r="B21" s="112" t="s">
        <v>10</v>
      </c>
      <c r="C21" s="109" t="s">
        <v>63</v>
      </c>
      <c r="D21" s="13"/>
      <c r="E21" s="110" t="s">
        <v>143</v>
      </c>
      <c r="F21" s="6">
        <v>4</v>
      </c>
      <c r="G21" s="6">
        <v>4</v>
      </c>
      <c r="H21" s="14" t="s">
        <v>20</v>
      </c>
      <c r="I21" s="15"/>
    </row>
    <row r="22" spans="1:9" ht="16.5" thickBot="1" x14ac:dyDescent="0.3">
      <c r="A22" s="108">
        <v>3</v>
      </c>
      <c r="B22" s="115" t="s">
        <v>11</v>
      </c>
      <c r="C22" s="109" t="s">
        <v>61</v>
      </c>
      <c r="D22" s="2"/>
      <c r="E22" s="110" t="s">
        <v>144</v>
      </c>
      <c r="F22" s="104">
        <v>4</v>
      </c>
      <c r="G22" s="104">
        <v>4</v>
      </c>
      <c r="H22" s="14" t="s">
        <v>20</v>
      </c>
      <c r="I22" s="70"/>
    </row>
    <row r="23" spans="1:9" ht="16.5" thickBot="1" x14ac:dyDescent="0.3">
      <c r="A23" s="108">
        <v>3</v>
      </c>
      <c r="B23" s="115" t="s">
        <v>12</v>
      </c>
      <c r="C23" s="109" t="s">
        <v>19</v>
      </c>
      <c r="D23" s="13" t="s">
        <v>239</v>
      </c>
      <c r="E23" s="120" t="s">
        <v>145</v>
      </c>
      <c r="F23" s="104">
        <v>6</v>
      </c>
      <c r="G23" s="104">
        <v>6</v>
      </c>
      <c r="H23" s="14" t="s">
        <v>20</v>
      </c>
      <c r="I23" s="70"/>
    </row>
    <row r="24" spans="1:9" ht="16.5" thickBot="1" x14ac:dyDescent="0.3">
      <c r="A24" s="108">
        <v>3</v>
      </c>
      <c r="B24" s="115" t="s">
        <v>13</v>
      </c>
      <c r="C24" s="109" t="s">
        <v>19</v>
      </c>
      <c r="D24" s="13" t="s">
        <v>240</v>
      </c>
      <c r="E24" s="120">
        <v>43476</v>
      </c>
      <c r="F24" s="104">
        <v>5</v>
      </c>
      <c r="G24" s="104">
        <v>5</v>
      </c>
      <c r="H24" s="14" t="s">
        <v>20</v>
      </c>
      <c r="I24" s="70"/>
    </row>
    <row r="25" spans="1:9" ht="16.5" thickBot="1" x14ac:dyDescent="0.3">
      <c r="A25" s="108">
        <v>3</v>
      </c>
      <c r="B25" s="115" t="s">
        <v>14</v>
      </c>
      <c r="C25" s="109" t="s">
        <v>19</v>
      </c>
      <c r="D25" s="13" t="s">
        <v>241</v>
      </c>
      <c r="E25" s="120">
        <v>43507</v>
      </c>
      <c r="F25" s="104">
        <v>5</v>
      </c>
      <c r="G25" s="104">
        <v>5</v>
      </c>
      <c r="H25" s="14" t="s">
        <v>20</v>
      </c>
      <c r="I25" s="70"/>
    </row>
    <row r="26" spans="1:9" ht="16.5" thickBot="1" x14ac:dyDescent="0.3">
      <c r="A26" s="118" t="s">
        <v>15</v>
      </c>
      <c r="B26" s="118" t="s">
        <v>16</v>
      </c>
      <c r="C26" s="156">
        <f>SUM(F20:F25)</f>
        <v>30</v>
      </c>
      <c r="D26" s="157"/>
      <c r="E26" s="157"/>
      <c r="F26" s="158"/>
      <c r="G26" s="119" t="s">
        <v>17</v>
      </c>
      <c r="H26" s="156">
        <f>SUM(G20:G25)</f>
        <v>30</v>
      </c>
      <c r="I26" s="158"/>
    </row>
    <row r="27" spans="1:9" ht="16.5" thickBot="1" x14ac:dyDescent="0.3">
      <c r="A27" s="107" t="s">
        <v>1</v>
      </c>
      <c r="B27" s="107" t="s">
        <v>2</v>
      </c>
      <c r="C27" s="107" t="s">
        <v>53</v>
      </c>
      <c r="D27" s="107" t="s">
        <v>3</v>
      </c>
      <c r="E27" s="107" t="s">
        <v>4</v>
      </c>
      <c r="F27" s="107" t="s">
        <v>5</v>
      </c>
      <c r="G27" s="107" t="s">
        <v>6</v>
      </c>
      <c r="H27" s="107" t="s">
        <v>7</v>
      </c>
      <c r="I27" s="107" t="s">
        <v>8</v>
      </c>
    </row>
    <row r="28" spans="1:9" ht="16.5" thickBot="1" x14ac:dyDescent="0.3">
      <c r="A28" s="108">
        <v>4</v>
      </c>
      <c r="B28" s="109" t="s">
        <v>9</v>
      </c>
      <c r="C28" s="109" t="s">
        <v>19</v>
      </c>
      <c r="D28" s="66" t="s">
        <v>242</v>
      </c>
      <c r="E28" s="125">
        <v>43773</v>
      </c>
      <c r="F28" s="108">
        <v>5</v>
      </c>
      <c r="G28" s="108">
        <v>5</v>
      </c>
      <c r="H28" s="111" t="s">
        <v>20</v>
      </c>
      <c r="I28" s="15"/>
    </row>
    <row r="29" spans="1:9" ht="16.5" thickBot="1" x14ac:dyDescent="0.3">
      <c r="A29" s="108">
        <v>4</v>
      </c>
      <c r="B29" s="112" t="s">
        <v>10</v>
      </c>
      <c r="C29" s="109" t="s">
        <v>19</v>
      </c>
      <c r="D29" s="66" t="s">
        <v>243</v>
      </c>
      <c r="E29" s="125">
        <v>43774</v>
      </c>
      <c r="F29" s="108">
        <v>4</v>
      </c>
      <c r="G29" s="108">
        <v>5</v>
      </c>
      <c r="H29" s="111" t="s">
        <v>20</v>
      </c>
      <c r="I29" s="15"/>
    </row>
    <row r="30" spans="1:9" ht="16.5" thickBot="1" x14ac:dyDescent="0.3">
      <c r="A30" s="108">
        <v>4</v>
      </c>
      <c r="B30" s="115" t="s">
        <v>11</v>
      </c>
      <c r="C30" s="109" t="s">
        <v>63</v>
      </c>
      <c r="D30" s="121"/>
      <c r="E30" s="125">
        <v>43775</v>
      </c>
      <c r="F30" s="114">
        <v>4</v>
      </c>
      <c r="G30" s="114">
        <v>4</v>
      </c>
      <c r="H30" s="111" t="s">
        <v>20</v>
      </c>
      <c r="I30" s="70"/>
    </row>
    <row r="31" spans="1:9" ht="16.5" thickBot="1" x14ac:dyDescent="0.3">
      <c r="A31" s="108">
        <v>4</v>
      </c>
      <c r="B31" s="115" t="s">
        <v>12</v>
      </c>
      <c r="C31" s="109" t="s">
        <v>19</v>
      </c>
      <c r="D31" s="60" t="s">
        <v>300</v>
      </c>
      <c r="E31" s="125">
        <v>43776</v>
      </c>
      <c r="F31" s="114">
        <v>5</v>
      </c>
      <c r="G31" s="114">
        <v>7</v>
      </c>
      <c r="H31" s="111" t="s">
        <v>21</v>
      </c>
      <c r="I31" s="70"/>
    </row>
    <row r="32" spans="1:9" ht="16.5" thickBot="1" x14ac:dyDescent="0.3">
      <c r="A32" s="108">
        <v>4</v>
      </c>
      <c r="B32" s="115" t="s">
        <v>13</v>
      </c>
      <c r="C32" s="109" t="s">
        <v>61</v>
      </c>
      <c r="D32" s="60"/>
      <c r="E32" s="125">
        <v>43777</v>
      </c>
      <c r="F32" s="114">
        <v>5</v>
      </c>
      <c r="G32" s="114">
        <v>5</v>
      </c>
      <c r="H32" s="111" t="s">
        <v>20</v>
      </c>
      <c r="I32" s="70"/>
    </row>
    <row r="33" spans="1:9" ht="30.75" thickBot="1" x14ac:dyDescent="0.3">
      <c r="A33" s="108">
        <v>4</v>
      </c>
      <c r="B33" s="115" t="s">
        <v>14</v>
      </c>
      <c r="C33" s="109" t="s">
        <v>19</v>
      </c>
      <c r="D33" s="60" t="s">
        <v>155</v>
      </c>
      <c r="E33" s="125">
        <v>43778</v>
      </c>
      <c r="F33" s="114">
        <v>7</v>
      </c>
      <c r="G33" s="114">
        <v>5</v>
      </c>
      <c r="H33" s="111" t="s">
        <v>21</v>
      </c>
      <c r="I33" s="70"/>
    </row>
    <row r="34" spans="1:9" ht="16.5" thickBot="1" x14ac:dyDescent="0.3">
      <c r="A34" s="118" t="s">
        <v>15</v>
      </c>
      <c r="B34" s="118" t="s">
        <v>16</v>
      </c>
      <c r="C34" s="157">
        <f>SUM(F28:F33)</f>
        <v>30</v>
      </c>
      <c r="D34" s="157"/>
      <c r="E34" s="157"/>
      <c r="F34" s="158"/>
      <c r="G34" s="119" t="s">
        <v>17</v>
      </c>
      <c r="H34" s="157">
        <f>SUM(G28:G33)</f>
        <v>31</v>
      </c>
      <c r="I34" s="158"/>
    </row>
    <row r="35" spans="1:9" ht="16.5" thickBot="1" x14ac:dyDescent="0.3">
      <c r="A35" s="107" t="s">
        <v>1</v>
      </c>
      <c r="B35" s="107" t="s">
        <v>2</v>
      </c>
      <c r="C35" s="107" t="s">
        <v>53</v>
      </c>
      <c r="D35" s="107" t="s">
        <v>3</v>
      </c>
      <c r="E35" s="107" t="s">
        <v>4</v>
      </c>
      <c r="F35" s="107" t="s">
        <v>5</v>
      </c>
      <c r="G35" s="107" t="s">
        <v>6</v>
      </c>
      <c r="H35" s="107" t="s">
        <v>7</v>
      </c>
      <c r="I35" s="107" t="s">
        <v>8</v>
      </c>
    </row>
    <row r="36" spans="1:9" ht="16.5" thickBot="1" x14ac:dyDescent="0.3">
      <c r="A36" s="108">
        <v>5</v>
      </c>
      <c r="B36" s="109" t="s">
        <v>9</v>
      </c>
      <c r="C36" s="109" t="s">
        <v>19</v>
      </c>
      <c r="D36" s="66" t="s">
        <v>244</v>
      </c>
      <c r="E36" s="125">
        <v>43780</v>
      </c>
      <c r="F36" s="108">
        <v>6</v>
      </c>
      <c r="G36" s="108">
        <v>6</v>
      </c>
      <c r="H36" s="111" t="s">
        <v>20</v>
      </c>
      <c r="I36" s="15"/>
    </row>
    <row r="37" spans="1:9" ht="16.5" thickBot="1" x14ac:dyDescent="0.3">
      <c r="A37" s="108">
        <v>5</v>
      </c>
      <c r="B37" s="112" t="s">
        <v>10</v>
      </c>
      <c r="C37" s="109" t="s">
        <v>63</v>
      </c>
      <c r="D37" s="121"/>
      <c r="E37" s="125">
        <v>43781</v>
      </c>
      <c r="F37" s="108">
        <v>4</v>
      </c>
      <c r="G37" s="108">
        <v>4</v>
      </c>
      <c r="H37" s="111" t="s">
        <v>20</v>
      </c>
      <c r="I37" s="15"/>
    </row>
    <row r="38" spans="1:9" ht="16.5" thickBot="1" x14ac:dyDescent="0.3">
      <c r="A38" s="108">
        <v>5</v>
      </c>
      <c r="B38" s="115" t="s">
        <v>11</v>
      </c>
      <c r="C38" s="109" t="s">
        <v>19</v>
      </c>
      <c r="D38" s="122" t="s">
        <v>245</v>
      </c>
      <c r="E38" s="125">
        <v>43782</v>
      </c>
      <c r="F38" s="114">
        <v>5</v>
      </c>
      <c r="G38" s="114">
        <v>5</v>
      </c>
      <c r="H38" s="111" t="s">
        <v>20</v>
      </c>
      <c r="I38" s="70"/>
    </row>
    <row r="39" spans="1:9" ht="16.5" thickBot="1" x14ac:dyDescent="0.3">
      <c r="A39" s="108">
        <v>5</v>
      </c>
      <c r="B39" s="115" t="s">
        <v>12</v>
      </c>
      <c r="C39" s="109" t="s">
        <v>19</v>
      </c>
      <c r="D39" s="60" t="s">
        <v>160</v>
      </c>
      <c r="E39" s="125">
        <v>43783</v>
      </c>
      <c r="F39" s="114">
        <v>5</v>
      </c>
      <c r="G39" s="114">
        <v>5</v>
      </c>
      <c r="H39" s="111" t="s">
        <v>21</v>
      </c>
      <c r="I39" s="70"/>
    </row>
    <row r="40" spans="1:9" ht="16.5" thickBot="1" x14ac:dyDescent="0.3">
      <c r="A40" s="108">
        <v>5</v>
      </c>
      <c r="B40" s="115" t="s">
        <v>13</v>
      </c>
      <c r="C40" s="109" t="s">
        <v>19</v>
      </c>
      <c r="D40" s="60" t="s">
        <v>246</v>
      </c>
      <c r="E40" s="125">
        <v>43784</v>
      </c>
      <c r="F40" s="114">
        <v>5</v>
      </c>
      <c r="G40" s="114">
        <v>5</v>
      </c>
      <c r="H40" s="111" t="s">
        <v>20</v>
      </c>
      <c r="I40" s="70"/>
    </row>
    <row r="41" spans="1:9" ht="45.75" thickBot="1" x14ac:dyDescent="0.3">
      <c r="A41" s="108">
        <v>5</v>
      </c>
      <c r="B41" s="115" t="s">
        <v>14</v>
      </c>
      <c r="C41" s="109" t="s">
        <v>19</v>
      </c>
      <c r="D41" s="60" t="s">
        <v>162</v>
      </c>
      <c r="E41" s="125">
        <v>43785</v>
      </c>
      <c r="F41" s="114">
        <v>6</v>
      </c>
      <c r="G41" s="108">
        <v>6</v>
      </c>
      <c r="H41" s="111" t="s">
        <v>20</v>
      </c>
      <c r="I41" s="70"/>
    </row>
    <row r="42" spans="1:9" ht="16.5" thickBot="1" x14ac:dyDescent="0.3">
      <c r="A42" s="118" t="s">
        <v>15</v>
      </c>
      <c r="B42" s="118" t="s">
        <v>16</v>
      </c>
      <c r="C42" s="157">
        <f>SUM(F36:F41)</f>
        <v>31</v>
      </c>
      <c r="D42" s="157"/>
      <c r="E42" s="157"/>
      <c r="F42" s="158"/>
      <c r="G42" s="119" t="s">
        <v>17</v>
      </c>
      <c r="H42" s="157">
        <f>SUM(G36:G41)</f>
        <v>31</v>
      </c>
      <c r="I42" s="158"/>
    </row>
    <row r="43" spans="1:9" ht="16.5" thickBot="1" x14ac:dyDescent="0.3">
      <c r="A43" s="107" t="s">
        <v>1</v>
      </c>
      <c r="B43" s="107" t="s">
        <v>2</v>
      </c>
      <c r="C43" s="107" t="s">
        <v>53</v>
      </c>
      <c r="D43" s="107" t="s">
        <v>3</v>
      </c>
      <c r="E43" s="107" t="s">
        <v>4</v>
      </c>
      <c r="F43" s="107" t="s">
        <v>5</v>
      </c>
      <c r="G43" s="107" t="s">
        <v>6</v>
      </c>
      <c r="H43" s="107" t="s">
        <v>7</v>
      </c>
      <c r="I43" s="107" t="s">
        <v>8</v>
      </c>
    </row>
    <row r="44" spans="1:9" ht="16.5" thickBot="1" x14ac:dyDescent="0.3">
      <c r="A44" s="108">
        <v>6</v>
      </c>
      <c r="B44" s="109" t="s">
        <v>9</v>
      </c>
      <c r="C44" s="109" t="s">
        <v>19</v>
      </c>
      <c r="D44" s="66" t="s">
        <v>304</v>
      </c>
      <c r="E44" s="125">
        <v>43787</v>
      </c>
      <c r="F44" s="108">
        <v>6</v>
      </c>
      <c r="G44" s="108">
        <v>6</v>
      </c>
      <c r="H44" s="111" t="s">
        <v>20</v>
      </c>
      <c r="I44" s="15"/>
    </row>
    <row r="45" spans="1:9" ht="16.5" thickBot="1" x14ac:dyDescent="0.3">
      <c r="A45" s="108">
        <v>6</v>
      </c>
      <c r="B45" s="112" t="s">
        <v>10</v>
      </c>
      <c r="C45" s="109" t="s">
        <v>63</v>
      </c>
      <c r="D45" s="66"/>
      <c r="E45" s="125">
        <v>43788</v>
      </c>
      <c r="F45" s="108">
        <v>4</v>
      </c>
      <c r="G45" s="108">
        <v>4</v>
      </c>
      <c r="H45" s="111" t="s">
        <v>20</v>
      </c>
      <c r="I45" s="15"/>
    </row>
    <row r="46" spans="1:9" ht="16.5" thickBot="1" x14ac:dyDescent="0.3">
      <c r="A46" s="108">
        <v>6</v>
      </c>
      <c r="B46" s="115" t="s">
        <v>11</v>
      </c>
      <c r="C46" s="109" t="s">
        <v>19</v>
      </c>
      <c r="D46" s="66" t="s">
        <v>304</v>
      </c>
      <c r="E46" s="125">
        <v>43789</v>
      </c>
      <c r="F46" s="114">
        <v>5</v>
      </c>
      <c r="G46" s="114">
        <v>6</v>
      </c>
      <c r="H46" s="111" t="s">
        <v>20</v>
      </c>
      <c r="I46" s="70"/>
    </row>
    <row r="47" spans="1:9" ht="16.5" thickBot="1" x14ac:dyDescent="0.3">
      <c r="A47" s="108">
        <v>6</v>
      </c>
      <c r="B47" s="115" t="s">
        <v>12</v>
      </c>
      <c r="C47" s="109" t="s">
        <v>19</v>
      </c>
      <c r="D47" s="66" t="s">
        <v>304</v>
      </c>
      <c r="E47" s="125">
        <v>43790</v>
      </c>
      <c r="F47" s="114">
        <v>5</v>
      </c>
      <c r="G47" s="108">
        <v>6</v>
      </c>
      <c r="H47" s="111" t="s">
        <v>20</v>
      </c>
      <c r="I47" s="70"/>
    </row>
    <row r="48" spans="1:9" ht="16.5" thickBot="1" x14ac:dyDescent="0.3">
      <c r="A48" s="108">
        <v>6</v>
      </c>
      <c r="B48" s="115" t="s">
        <v>13</v>
      </c>
      <c r="C48" s="109" t="s">
        <v>19</v>
      </c>
      <c r="D48" s="66" t="s">
        <v>304</v>
      </c>
      <c r="E48" s="125">
        <v>43791</v>
      </c>
      <c r="F48" s="114">
        <v>5</v>
      </c>
      <c r="G48" s="108">
        <v>6</v>
      </c>
      <c r="H48" s="111" t="s">
        <v>20</v>
      </c>
      <c r="I48" s="70"/>
    </row>
    <row r="49" spans="1:9" ht="45.75" thickBot="1" x14ac:dyDescent="0.3">
      <c r="A49" s="108">
        <v>6</v>
      </c>
      <c r="B49" s="115" t="s">
        <v>14</v>
      </c>
      <c r="C49" s="109" t="s">
        <v>19</v>
      </c>
      <c r="D49" s="60" t="s">
        <v>163</v>
      </c>
      <c r="E49" s="125">
        <v>43792</v>
      </c>
      <c r="F49" s="114">
        <v>6</v>
      </c>
      <c r="G49" s="114">
        <v>6</v>
      </c>
      <c r="H49" s="111" t="s">
        <v>20</v>
      </c>
      <c r="I49" s="70"/>
    </row>
    <row r="50" spans="1:9" ht="16.5" thickBot="1" x14ac:dyDescent="0.3">
      <c r="A50" s="118" t="s">
        <v>15</v>
      </c>
      <c r="B50" s="118" t="s">
        <v>16</v>
      </c>
      <c r="C50" s="157">
        <f>SUM(F44:F49)</f>
        <v>31</v>
      </c>
      <c r="D50" s="157"/>
      <c r="E50" s="157"/>
      <c r="F50" s="158"/>
      <c r="G50" s="119" t="s">
        <v>17</v>
      </c>
      <c r="H50" s="157">
        <f>SUM(G44:G49)</f>
        <v>34</v>
      </c>
      <c r="I50" s="158"/>
    </row>
    <row r="51" spans="1:9" ht="16.5" thickBot="1" x14ac:dyDescent="0.3">
      <c r="A51" s="107" t="s">
        <v>1</v>
      </c>
      <c r="B51" s="107" t="s">
        <v>2</v>
      </c>
      <c r="C51" s="107" t="s">
        <v>53</v>
      </c>
      <c r="D51" s="107" t="s">
        <v>3</v>
      </c>
      <c r="E51" s="107" t="s">
        <v>4</v>
      </c>
      <c r="F51" s="107" t="s">
        <v>5</v>
      </c>
      <c r="G51" s="107" t="s">
        <v>6</v>
      </c>
      <c r="H51" s="107" t="s">
        <v>7</v>
      </c>
      <c r="I51" s="107" t="s">
        <v>8</v>
      </c>
    </row>
    <row r="52" spans="1:9" ht="16.5" thickBot="1" x14ac:dyDescent="0.3">
      <c r="A52" s="108">
        <v>7</v>
      </c>
      <c r="B52" s="109" t="s">
        <v>9</v>
      </c>
      <c r="C52" s="109" t="s">
        <v>18</v>
      </c>
      <c r="D52" s="60" t="s">
        <v>247</v>
      </c>
      <c r="E52" s="125">
        <v>43794</v>
      </c>
      <c r="F52" s="108">
        <v>6</v>
      </c>
      <c r="G52" s="108">
        <v>6</v>
      </c>
      <c r="H52" s="111" t="s">
        <v>20</v>
      </c>
      <c r="I52" s="15"/>
    </row>
    <row r="53" spans="1:9" ht="16.5" thickBot="1" x14ac:dyDescent="0.3">
      <c r="A53" s="108">
        <v>7</v>
      </c>
      <c r="B53" s="112" t="s">
        <v>10</v>
      </c>
      <c r="C53" s="109" t="s">
        <v>63</v>
      </c>
      <c r="D53" s="66"/>
      <c r="E53" s="125">
        <v>43795</v>
      </c>
      <c r="F53" s="108">
        <v>4</v>
      </c>
      <c r="G53" s="108">
        <v>4</v>
      </c>
      <c r="H53" s="111" t="s">
        <v>20</v>
      </c>
      <c r="I53" s="15"/>
    </row>
    <row r="54" spans="1:9" ht="16.5" thickBot="1" x14ac:dyDescent="0.3">
      <c r="A54" s="108">
        <v>7</v>
      </c>
      <c r="B54" s="115" t="s">
        <v>11</v>
      </c>
      <c r="C54" s="109" t="s">
        <v>18</v>
      </c>
      <c r="D54" s="60" t="s">
        <v>248</v>
      </c>
      <c r="E54" s="125">
        <v>43796</v>
      </c>
      <c r="F54" s="114">
        <v>5</v>
      </c>
      <c r="G54" s="114">
        <v>6</v>
      </c>
      <c r="H54" s="111" t="s">
        <v>20</v>
      </c>
      <c r="I54" s="70"/>
    </row>
    <row r="55" spans="1:9" ht="16.5" thickBot="1" x14ac:dyDescent="0.3">
      <c r="A55" s="108">
        <v>7</v>
      </c>
      <c r="B55" s="115" t="s">
        <v>12</v>
      </c>
      <c r="C55" s="109" t="s">
        <v>18</v>
      </c>
      <c r="D55" s="60" t="s">
        <v>249</v>
      </c>
      <c r="E55" s="125">
        <v>43797</v>
      </c>
      <c r="F55" s="114">
        <v>6</v>
      </c>
      <c r="G55" s="108">
        <v>6</v>
      </c>
      <c r="H55" s="111" t="s">
        <v>20</v>
      </c>
      <c r="I55" s="70"/>
    </row>
    <row r="56" spans="1:9" ht="45.75" thickBot="1" x14ac:dyDescent="0.3">
      <c r="A56" s="108">
        <v>7</v>
      </c>
      <c r="B56" s="115" t="s">
        <v>13</v>
      </c>
      <c r="C56" s="109" t="s">
        <v>18</v>
      </c>
      <c r="D56" s="60" t="s">
        <v>306</v>
      </c>
      <c r="E56" s="125">
        <v>43798</v>
      </c>
      <c r="F56" s="114">
        <v>5</v>
      </c>
      <c r="G56" s="108">
        <v>6</v>
      </c>
      <c r="H56" s="111" t="s">
        <v>20</v>
      </c>
      <c r="I56" s="70"/>
    </row>
    <row r="57" spans="1:9" ht="45.75" thickBot="1" x14ac:dyDescent="0.3">
      <c r="A57" s="108">
        <v>7</v>
      </c>
      <c r="B57" s="115" t="s">
        <v>14</v>
      </c>
      <c r="C57" s="109" t="s">
        <v>19</v>
      </c>
      <c r="D57" s="60" t="s">
        <v>167</v>
      </c>
      <c r="E57" s="125">
        <v>43799</v>
      </c>
      <c r="F57" s="114">
        <v>6</v>
      </c>
      <c r="G57" s="114">
        <v>6</v>
      </c>
      <c r="H57" s="111" t="s">
        <v>20</v>
      </c>
      <c r="I57" s="70"/>
    </row>
    <row r="58" spans="1:9" ht="16.5" thickBot="1" x14ac:dyDescent="0.3">
      <c r="A58" s="118" t="s">
        <v>15</v>
      </c>
      <c r="B58" s="118" t="s">
        <v>16</v>
      </c>
      <c r="C58" s="157">
        <f>SUM(F52:F57)</f>
        <v>32</v>
      </c>
      <c r="D58" s="157"/>
      <c r="E58" s="157"/>
      <c r="F58" s="158"/>
      <c r="G58" s="119" t="s">
        <v>17</v>
      </c>
      <c r="H58" s="157">
        <f>SUM(G52:G57)</f>
        <v>34</v>
      </c>
      <c r="I58" s="158"/>
    </row>
    <row r="59" spans="1:9" ht="16.5" thickBot="1" x14ac:dyDescent="0.3">
      <c r="A59" s="107" t="s">
        <v>1</v>
      </c>
      <c r="B59" s="107" t="s">
        <v>2</v>
      </c>
      <c r="C59" s="107" t="s">
        <v>53</v>
      </c>
      <c r="D59" s="107" t="s">
        <v>3</v>
      </c>
      <c r="E59" s="107" t="s">
        <v>4</v>
      </c>
      <c r="F59" s="107" t="s">
        <v>5</v>
      </c>
      <c r="G59" s="107" t="s">
        <v>6</v>
      </c>
      <c r="H59" s="107" t="s">
        <v>7</v>
      </c>
      <c r="I59" s="107" t="s">
        <v>8</v>
      </c>
    </row>
    <row r="60" spans="1:9" ht="16.5" thickBot="1" x14ac:dyDescent="0.3">
      <c r="A60" s="108">
        <v>8</v>
      </c>
      <c r="B60" s="109" t="s">
        <v>9</v>
      </c>
      <c r="C60" s="109" t="s">
        <v>18</v>
      </c>
      <c r="D60" s="123" t="s">
        <v>247</v>
      </c>
      <c r="E60" s="125">
        <v>43801</v>
      </c>
      <c r="F60" s="108">
        <v>5</v>
      </c>
      <c r="G60" s="108">
        <v>6</v>
      </c>
      <c r="H60" s="111" t="s">
        <v>20</v>
      </c>
      <c r="I60" s="15"/>
    </row>
    <row r="61" spans="1:9" ht="16.5" thickBot="1" x14ac:dyDescent="0.3">
      <c r="A61" s="108">
        <v>8</v>
      </c>
      <c r="B61" s="112" t="s">
        <v>10</v>
      </c>
      <c r="C61" s="109" t="s">
        <v>63</v>
      </c>
      <c r="D61" s="66"/>
      <c r="E61" s="125">
        <v>43802</v>
      </c>
      <c r="F61" s="108">
        <v>4</v>
      </c>
      <c r="G61" s="108">
        <v>4</v>
      </c>
      <c r="H61" s="111" t="s">
        <v>20</v>
      </c>
      <c r="I61" s="15"/>
    </row>
    <row r="62" spans="1:9" ht="30.75" thickBot="1" x14ac:dyDescent="0.3">
      <c r="A62" s="108">
        <v>8</v>
      </c>
      <c r="B62" s="115" t="s">
        <v>11</v>
      </c>
      <c r="C62" s="109" t="s">
        <v>18</v>
      </c>
      <c r="D62" s="60" t="s">
        <v>309</v>
      </c>
      <c r="E62" s="125">
        <v>43803</v>
      </c>
      <c r="F62" s="114">
        <v>5</v>
      </c>
      <c r="G62" s="114">
        <v>6</v>
      </c>
      <c r="H62" s="111" t="s">
        <v>20</v>
      </c>
      <c r="I62" s="70"/>
    </row>
    <row r="63" spans="1:9" ht="60.75" thickBot="1" x14ac:dyDescent="0.3">
      <c r="A63" s="108">
        <v>8</v>
      </c>
      <c r="B63" s="115" t="s">
        <v>12</v>
      </c>
      <c r="C63" s="109" t="s">
        <v>18</v>
      </c>
      <c r="D63" s="60" t="s">
        <v>250</v>
      </c>
      <c r="E63" s="125">
        <v>43804</v>
      </c>
      <c r="F63" s="114">
        <v>5</v>
      </c>
      <c r="G63" s="114">
        <v>6</v>
      </c>
      <c r="H63" s="111" t="s">
        <v>20</v>
      </c>
      <c r="I63" s="70"/>
    </row>
    <row r="64" spans="1:9" ht="30.75" thickBot="1" x14ac:dyDescent="0.3">
      <c r="A64" s="108">
        <v>8</v>
      </c>
      <c r="B64" s="115" t="s">
        <v>13</v>
      </c>
      <c r="C64" s="109" t="s">
        <v>18</v>
      </c>
      <c r="D64" s="60" t="s">
        <v>251</v>
      </c>
      <c r="E64" s="125">
        <v>43805</v>
      </c>
      <c r="F64" s="114">
        <v>5.5</v>
      </c>
      <c r="G64" s="114">
        <v>6</v>
      </c>
      <c r="H64" s="111" t="s">
        <v>20</v>
      </c>
      <c r="I64" s="70"/>
    </row>
    <row r="65" spans="1:9" ht="30.75" thickBot="1" x14ac:dyDescent="0.3">
      <c r="A65" s="108">
        <v>8</v>
      </c>
      <c r="B65" s="115" t="s">
        <v>14</v>
      </c>
      <c r="C65" s="109" t="s">
        <v>18</v>
      </c>
      <c r="D65" s="60" t="s">
        <v>252</v>
      </c>
      <c r="E65" s="125">
        <v>43806</v>
      </c>
      <c r="F65" s="114">
        <v>5.5</v>
      </c>
      <c r="G65" s="114">
        <v>6</v>
      </c>
      <c r="H65" s="111" t="s">
        <v>20</v>
      </c>
      <c r="I65" s="70"/>
    </row>
    <row r="66" spans="1:9" ht="16.5" thickBot="1" x14ac:dyDescent="0.3">
      <c r="A66" s="118">
        <v>8</v>
      </c>
      <c r="B66" s="118" t="s">
        <v>16</v>
      </c>
      <c r="C66" s="157">
        <f>SUM(F60:F65)</f>
        <v>30</v>
      </c>
      <c r="D66" s="157"/>
      <c r="E66" s="157"/>
      <c r="F66" s="158"/>
      <c r="G66" s="119" t="s">
        <v>17</v>
      </c>
      <c r="H66" s="157">
        <f>SUM(G60:G65)</f>
        <v>34</v>
      </c>
      <c r="I66" s="158"/>
    </row>
    <row r="67" spans="1:9" ht="16.5" thickBot="1" x14ac:dyDescent="0.3">
      <c r="A67" s="107" t="s">
        <v>1</v>
      </c>
      <c r="B67" s="107" t="s">
        <v>2</v>
      </c>
      <c r="C67" s="107" t="s">
        <v>53</v>
      </c>
      <c r="D67" s="107" t="s">
        <v>3</v>
      </c>
      <c r="E67" s="107" t="s">
        <v>4</v>
      </c>
      <c r="F67" s="107" t="s">
        <v>5</v>
      </c>
      <c r="G67" s="107" t="s">
        <v>6</v>
      </c>
      <c r="H67" s="107" t="s">
        <v>7</v>
      </c>
      <c r="I67" s="107" t="s">
        <v>8</v>
      </c>
    </row>
    <row r="68" spans="1:9" ht="16.5" thickBot="1" x14ac:dyDescent="0.3">
      <c r="A68" s="108">
        <v>9</v>
      </c>
      <c r="B68" s="109" t="s">
        <v>9</v>
      </c>
      <c r="C68" s="109" t="s">
        <v>18</v>
      </c>
      <c r="D68" s="123" t="s">
        <v>253</v>
      </c>
      <c r="E68" s="125">
        <v>43808</v>
      </c>
      <c r="F68" s="108">
        <v>6</v>
      </c>
      <c r="G68" s="108">
        <v>6</v>
      </c>
      <c r="H68" s="111" t="s">
        <v>20</v>
      </c>
      <c r="I68" s="15"/>
    </row>
    <row r="69" spans="1:9" ht="16.5" thickBot="1" x14ac:dyDescent="0.3">
      <c r="A69" s="108">
        <v>9</v>
      </c>
      <c r="B69" s="112" t="s">
        <v>10</v>
      </c>
      <c r="C69" s="109" t="s">
        <v>63</v>
      </c>
      <c r="D69" s="66"/>
      <c r="E69" s="125">
        <v>43809</v>
      </c>
      <c r="F69" s="108">
        <v>4</v>
      </c>
      <c r="G69" s="108">
        <v>4</v>
      </c>
      <c r="H69" s="111" t="s">
        <v>20</v>
      </c>
      <c r="I69" s="15"/>
    </row>
    <row r="70" spans="1:9" ht="16.5" thickBot="1" x14ac:dyDescent="0.3">
      <c r="A70" s="108">
        <v>9</v>
      </c>
      <c r="B70" s="115" t="s">
        <v>11</v>
      </c>
      <c r="C70" s="109" t="s">
        <v>18</v>
      </c>
      <c r="D70" s="60" t="s">
        <v>254</v>
      </c>
      <c r="E70" s="125">
        <v>43810</v>
      </c>
      <c r="F70" s="114">
        <v>6</v>
      </c>
      <c r="G70" s="114">
        <v>6</v>
      </c>
      <c r="H70" s="111" t="s">
        <v>20</v>
      </c>
      <c r="I70" s="70"/>
    </row>
    <row r="71" spans="1:9" ht="30.75" thickBot="1" x14ac:dyDescent="0.3">
      <c r="A71" s="108">
        <v>9</v>
      </c>
      <c r="B71" s="115" t="s">
        <v>12</v>
      </c>
      <c r="C71" s="109" t="s">
        <v>18</v>
      </c>
      <c r="D71" s="60" t="s">
        <v>255</v>
      </c>
      <c r="E71" s="125">
        <v>43811</v>
      </c>
      <c r="F71" s="114">
        <v>4</v>
      </c>
      <c r="G71" s="114">
        <v>6</v>
      </c>
      <c r="H71" s="111" t="s">
        <v>20</v>
      </c>
      <c r="I71" s="70"/>
    </row>
    <row r="72" spans="1:9" ht="30.75" thickBot="1" x14ac:dyDescent="0.3">
      <c r="A72" s="108">
        <v>9</v>
      </c>
      <c r="B72" s="115" t="s">
        <v>13</v>
      </c>
      <c r="C72" s="109" t="s">
        <v>18</v>
      </c>
      <c r="D72" s="60" t="s">
        <v>256</v>
      </c>
      <c r="E72" s="125">
        <v>43812</v>
      </c>
      <c r="F72" s="114">
        <v>5.5</v>
      </c>
      <c r="G72" s="114">
        <v>6</v>
      </c>
      <c r="H72" s="111" t="s">
        <v>20</v>
      </c>
      <c r="I72" s="70"/>
    </row>
    <row r="73" spans="1:9" ht="16.5" thickBot="1" x14ac:dyDescent="0.3">
      <c r="A73" s="108">
        <v>9</v>
      </c>
      <c r="B73" s="115" t="s">
        <v>14</v>
      </c>
      <c r="C73" s="109" t="s">
        <v>18</v>
      </c>
      <c r="D73" s="60" t="s">
        <v>257</v>
      </c>
      <c r="E73" s="125">
        <v>43813</v>
      </c>
      <c r="F73" s="114">
        <v>6</v>
      </c>
      <c r="G73" s="114">
        <v>6</v>
      </c>
      <c r="H73" s="111" t="s">
        <v>20</v>
      </c>
      <c r="I73" s="70"/>
    </row>
    <row r="74" spans="1:9" ht="16.5" thickBot="1" x14ac:dyDescent="0.3">
      <c r="A74" s="118">
        <v>9</v>
      </c>
      <c r="B74" s="118" t="s">
        <v>16</v>
      </c>
      <c r="C74" s="157">
        <f>SUM(F68:F73)</f>
        <v>31.5</v>
      </c>
      <c r="D74" s="157"/>
      <c r="E74" s="157"/>
      <c r="F74" s="158"/>
      <c r="G74" s="119" t="s">
        <v>17</v>
      </c>
      <c r="H74" s="157">
        <f>SUM(G68:G73)</f>
        <v>34</v>
      </c>
      <c r="I74" s="158"/>
    </row>
    <row r="75" spans="1:9" ht="16.5" thickBot="1" x14ac:dyDescent="0.3">
      <c r="A75" s="107" t="s">
        <v>1</v>
      </c>
      <c r="B75" s="107" t="s">
        <v>2</v>
      </c>
      <c r="C75" s="107" t="s">
        <v>53</v>
      </c>
      <c r="D75" s="107" t="s">
        <v>3</v>
      </c>
      <c r="E75" s="107" t="s">
        <v>4</v>
      </c>
      <c r="F75" s="107" t="s">
        <v>5</v>
      </c>
      <c r="G75" s="107" t="s">
        <v>6</v>
      </c>
      <c r="H75" s="107" t="s">
        <v>7</v>
      </c>
      <c r="I75" s="107" t="s">
        <v>8</v>
      </c>
    </row>
    <row r="76" spans="1:9" ht="16.5" thickBot="1" x14ac:dyDescent="0.3">
      <c r="A76" s="108">
        <v>10</v>
      </c>
      <c r="B76" s="109" t="s">
        <v>9</v>
      </c>
      <c r="C76" s="109" t="s">
        <v>18</v>
      </c>
      <c r="D76" s="123" t="s">
        <v>258</v>
      </c>
      <c r="E76" s="125">
        <v>43815</v>
      </c>
      <c r="F76" s="108">
        <v>6</v>
      </c>
      <c r="G76" s="108">
        <v>6</v>
      </c>
      <c r="H76" s="111" t="s">
        <v>20</v>
      </c>
      <c r="I76" s="15"/>
    </row>
    <row r="77" spans="1:9" ht="16.5" thickBot="1" x14ac:dyDescent="0.3">
      <c r="A77" s="108">
        <v>10</v>
      </c>
      <c r="B77" s="112" t="s">
        <v>10</v>
      </c>
      <c r="C77" s="109" t="s">
        <v>63</v>
      </c>
      <c r="D77" s="121"/>
      <c r="E77" s="125">
        <v>43816</v>
      </c>
      <c r="F77" s="108">
        <v>4</v>
      </c>
      <c r="G77" s="108">
        <v>4</v>
      </c>
      <c r="H77" s="111" t="s">
        <v>20</v>
      </c>
      <c r="I77" s="15"/>
    </row>
    <row r="78" spans="1:9" ht="16.5" thickBot="1" x14ac:dyDescent="0.3">
      <c r="A78" s="108">
        <v>10</v>
      </c>
      <c r="B78" s="115" t="s">
        <v>11</v>
      </c>
      <c r="C78" s="109" t="s">
        <v>18</v>
      </c>
      <c r="D78" s="60" t="s">
        <v>259</v>
      </c>
      <c r="E78" s="125">
        <v>43817</v>
      </c>
      <c r="F78" s="114">
        <v>6</v>
      </c>
      <c r="G78" s="114">
        <v>6</v>
      </c>
      <c r="H78" s="111" t="s">
        <v>20</v>
      </c>
      <c r="I78" s="70"/>
    </row>
    <row r="79" spans="1:9" ht="16.5" thickBot="1" x14ac:dyDescent="0.3">
      <c r="A79" s="108">
        <v>10</v>
      </c>
      <c r="B79" s="115" t="s">
        <v>12</v>
      </c>
      <c r="C79" s="109" t="s">
        <v>18</v>
      </c>
      <c r="D79" s="124" t="s">
        <v>94</v>
      </c>
      <c r="E79" s="125">
        <v>43818</v>
      </c>
      <c r="F79" s="114">
        <v>4</v>
      </c>
      <c r="G79" s="114">
        <v>4</v>
      </c>
      <c r="H79" s="111" t="s">
        <v>20</v>
      </c>
      <c r="I79" s="70"/>
    </row>
    <row r="80" spans="1:9" ht="16.5" thickBot="1" x14ac:dyDescent="0.3">
      <c r="A80" s="108">
        <v>10</v>
      </c>
      <c r="B80" s="115" t="s">
        <v>13</v>
      </c>
      <c r="C80" s="109" t="s">
        <v>18</v>
      </c>
      <c r="D80" s="60" t="s">
        <v>97</v>
      </c>
      <c r="E80" s="125">
        <v>43819</v>
      </c>
      <c r="F80" s="114">
        <v>5.5</v>
      </c>
      <c r="G80" s="114">
        <v>5.5</v>
      </c>
      <c r="H80" s="111" t="s">
        <v>20</v>
      </c>
      <c r="I80" s="70"/>
    </row>
    <row r="81" spans="1:9" ht="30.75" thickBot="1" x14ac:dyDescent="0.3">
      <c r="A81" s="108">
        <v>10</v>
      </c>
      <c r="B81" s="115" t="s">
        <v>14</v>
      </c>
      <c r="C81" s="109" t="s">
        <v>18</v>
      </c>
      <c r="D81" s="60" t="s">
        <v>260</v>
      </c>
      <c r="E81" s="125">
        <v>43820</v>
      </c>
      <c r="F81" s="114">
        <v>6</v>
      </c>
      <c r="G81" s="114">
        <v>6</v>
      </c>
      <c r="H81" s="111" t="s">
        <v>20</v>
      </c>
      <c r="I81" s="70"/>
    </row>
    <row r="82" spans="1:9" ht="16.5" thickBot="1" x14ac:dyDescent="0.3">
      <c r="A82" s="118">
        <v>10</v>
      </c>
      <c r="B82" s="118" t="s">
        <v>16</v>
      </c>
      <c r="C82" s="157">
        <f>SUM(F76:F81)</f>
        <v>31.5</v>
      </c>
      <c r="D82" s="157"/>
      <c r="E82" s="157"/>
      <c r="F82" s="158"/>
      <c r="G82" s="119" t="s">
        <v>17</v>
      </c>
      <c r="H82" s="157">
        <f>SUM(G76:G81)</f>
        <v>31.5</v>
      </c>
      <c r="I82" s="158"/>
    </row>
    <row r="83" spans="1:9" ht="16.5" thickBot="1" x14ac:dyDescent="0.3">
      <c r="A83" s="107" t="s">
        <v>1</v>
      </c>
      <c r="B83" s="107" t="s">
        <v>2</v>
      </c>
      <c r="C83" s="107" t="s">
        <v>53</v>
      </c>
      <c r="D83" s="107" t="s">
        <v>3</v>
      </c>
      <c r="E83" s="107" t="s">
        <v>4</v>
      </c>
      <c r="F83" s="107" t="s">
        <v>5</v>
      </c>
      <c r="G83" s="107" t="s">
        <v>6</v>
      </c>
      <c r="H83" s="107" t="s">
        <v>7</v>
      </c>
      <c r="I83" s="107" t="s">
        <v>8</v>
      </c>
    </row>
    <row r="84" spans="1:9" ht="30.75" thickBot="1" x14ac:dyDescent="0.3">
      <c r="A84" s="108">
        <v>11</v>
      </c>
      <c r="B84" s="109" t="s">
        <v>9</v>
      </c>
      <c r="C84" s="109" t="s">
        <v>261</v>
      </c>
      <c r="D84" s="123" t="s">
        <v>262</v>
      </c>
      <c r="E84" s="125">
        <v>43822</v>
      </c>
      <c r="F84" s="108">
        <v>4</v>
      </c>
      <c r="G84" s="108">
        <v>6</v>
      </c>
      <c r="H84" s="111" t="s">
        <v>20</v>
      </c>
      <c r="I84" s="15"/>
    </row>
    <row r="85" spans="1:9" ht="30.75" thickBot="1" x14ac:dyDescent="0.3">
      <c r="A85" s="108">
        <v>11</v>
      </c>
      <c r="B85" s="112" t="s">
        <v>10</v>
      </c>
      <c r="C85" s="109" t="s">
        <v>261</v>
      </c>
      <c r="D85" s="123" t="s">
        <v>263</v>
      </c>
      <c r="E85" s="125">
        <v>43823</v>
      </c>
      <c r="F85" s="108">
        <v>4</v>
      </c>
      <c r="G85" s="108">
        <v>6</v>
      </c>
      <c r="H85" s="111" t="s">
        <v>20</v>
      </c>
      <c r="I85" s="15"/>
    </row>
    <row r="86" spans="1:9" ht="30.75" thickBot="1" x14ac:dyDescent="0.3">
      <c r="A86" s="108">
        <v>11</v>
      </c>
      <c r="B86" s="115" t="s">
        <v>11</v>
      </c>
      <c r="C86" s="109" t="s">
        <v>261</v>
      </c>
      <c r="D86" s="123" t="s">
        <v>264</v>
      </c>
      <c r="E86" s="125">
        <v>43824</v>
      </c>
      <c r="F86" s="114">
        <v>5</v>
      </c>
      <c r="G86" s="114">
        <v>6</v>
      </c>
      <c r="H86" s="111" t="s">
        <v>20</v>
      </c>
      <c r="I86" s="70"/>
    </row>
    <row r="87" spans="1:9" ht="30.75" thickBot="1" x14ac:dyDescent="0.3">
      <c r="A87" s="108">
        <v>11</v>
      </c>
      <c r="B87" s="115" t="s">
        <v>12</v>
      </c>
      <c r="C87" s="109" t="s">
        <v>261</v>
      </c>
      <c r="D87" s="123" t="s">
        <v>265</v>
      </c>
      <c r="E87" s="125">
        <v>43825</v>
      </c>
      <c r="F87" s="114">
        <v>6</v>
      </c>
      <c r="G87" s="114">
        <v>6</v>
      </c>
      <c r="H87" s="111" t="s">
        <v>20</v>
      </c>
      <c r="I87" s="70"/>
    </row>
    <row r="88" spans="1:9" ht="30.75" thickBot="1" x14ac:dyDescent="0.3">
      <c r="A88" s="108">
        <v>11</v>
      </c>
      <c r="B88" s="115" t="s">
        <v>13</v>
      </c>
      <c r="C88" s="109" t="s">
        <v>261</v>
      </c>
      <c r="D88" s="123" t="s">
        <v>266</v>
      </c>
      <c r="E88" s="125">
        <v>43826</v>
      </c>
      <c r="F88" s="114">
        <v>6</v>
      </c>
      <c r="G88" s="114">
        <v>6</v>
      </c>
      <c r="H88" s="111" t="s">
        <v>20</v>
      </c>
      <c r="I88" s="70"/>
    </row>
    <row r="89" spans="1:9" ht="30.75" thickBot="1" x14ac:dyDescent="0.3">
      <c r="A89" s="108">
        <v>11</v>
      </c>
      <c r="B89" s="115" t="s">
        <v>14</v>
      </c>
      <c r="C89" s="109" t="s">
        <v>261</v>
      </c>
      <c r="D89" s="123" t="s">
        <v>267</v>
      </c>
      <c r="E89" s="125">
        <v>43827</v>
      </c>
      <c r="F89" s="114">
        <v>6</v>
      </c>
      <c r="G89" s="114">
        <v>6</v>
      </c>
      <c r="H89" s="111" t="s">
        <v>20</v>
      </c>
      <c r="I89" s="70"/>
    </row>
    <row r="90" spans="1:9" ht="16.5" thickBot="1" x14ac:dyDescent="0.3">
      <c r="A90" s="118">
        <v>11</v>
      </c>
      <c r="B90" s="118" t="s">
        <v>16</v>
      </c>
      <c r="C90" s="157">
        <f>SUM(F84:F89)</f>
        <v>31</v>
      </c>
      <c r="D90" s="157"/>
      <c r="E90" s="157"/>
      <c r="F90" s="158"/>
      <c r="G90" s="119" t="s">
        <v>17</v>
      </c>
      <c r="H90" s="157">
        <f>SUM(G84:G89)</f>
        <v>36</v>
      </c>
      <c r="I90" s="158"/>
    </row>
    <row r="91" spans="1:9" ht="16.5" thickBot="1" x14ac:dyDescent="0.3">
      <c r="A91" s="107" t="s">
        <v>1</v>
      </c>
      <c r="B91" s="107" t="s">
        <v>2</v>
      </c>
      <c r="C91" s="107" t="s">
        <v>53</v>
      </c>
      <c r="D91" s="107" t="s">
        <v>3</v>
      </c>
      <c r="E91" s="107" t="s">
        <v>4</v>
      </c>
      <c r="F91" s="107" t="s">
        <v>5</v>
      </c>
      <c r="G91" s="107" t="s">
        <v>6</v>
      </c>
      <c r="H91" s="107" t="s">
        <v>7</v>
      </c>
      <c r="I91" s="107" t="s">
        <v>8</v>
      </c>
    </row>
    <row r="92" spans="1:9" ht="30.75" thickBot="1" x14ac:dyDescent="0.3">
      <c r="A92" s="108">
        <v>12</v>
      </c>
      <c r="B92" s="109" t="s">
        <v>9</v>
      </c>
      <c r="C92" s="109" t="s">
        <v>261</v>
      </c>
      <c r="D92" s="123" t="s">
        <v>268</v>
      </c>
      <c r="E92" s="110">
        <v>43829</v>
      </c>
      <c r="F92" s="108">
        <v>6</v>
      </c>
      <c r="G92" s="108">
        <v>6</v>
      </c>
      <c r="H92" s="14" t="s">
        <v>21</v>
      </c>
      <c r="I92" s="15"/>
    </row>
    <row r="93" spans="1:9" ht="30.75" thickBot="1" x14ac:dyDescent="0.3">
      <c r="A93" s="108">
        <v>12</v>
      </c>
      <c r="B93" s="112" t="s">
        <v>10</v>
      </c>
      <c r="C93" s="109" t="s">
        <v>261</v>
      </c>
      <c r="D93" s="123" t="s">
        <v>283</v>
      </c>
      <c r="E93" s="110">
        <v>43830</v>
      </c>
      <c r="F93" s="108">
        <v>7</v>
      </c>
      <c r="G93" s="108">
        <v>6</v>
      </c>
      <c r="H93" s="14" t="s">
        <v>21</v>
      </c>
      <c r="I93" s="15"/>
    </row>
    <row r="94" spans="1:9" ht="30.75" thickBot="1" x14ac:dyDescent="0.3">
      <c r="A94" s="108">
        <v>12</v>
      </c>
      <c r="B94" s="115" t="s">
        <v>11</v>
      </c>
      <c r="C94" s="109" t="s">
        <v>261</v>
      </c>
      <c r="D94" s="123" t="s">
        <v>283</v>
      </c>
      <c r="E94" s="110">
        <v>43831</v>
      </c>
      <c r="F94" s="114">
        <v>5</v>
      </c>
      <c r="G94" s="114">
        <v>6</v>
      </c>
      <c r="H94" s="14" t="s">
        <v>21</v>
      </c>
      <c r="I94" s="70"/>
    </row>
    <row r="95" spans="1:9" ht="16.5" thickBot="1" x14ac:dyDescent="0.3">
      <c r="A95" s="108">
        <v>12</v>
      </c>
      <c r="B95" s="115" t="s">
        <v>12</v>
      </c>
      <c r="C95" s="109" t="s">
        <v>118</v>
      </c>
      <c r="D95" s="123" t="s">
        <v>284</v>
      </c>
      <c r="E95" s="110">
        <v>43832</v>
      </c>
      <c r="F95" s="114">
        <v>7</v>
      </c>
      <c r="G95" s="114">
        <v>4</v>
      </c>
      <c r="H95" s="14" t="s">
        <v>21</v>
      </c>
      <c r="I95" s="70"/>
    </row>
    <row r="96" spans="1:9" ht="16.5" thickBot="1" x14ac:dyDescent="0.3">
      <c r="A96" s="108">
        <v>12</v>
      </c>
      <c r="B96" s="115" t="s">
        <v>13</v>
      </c>
      <c r="C96" s="109" t="s">
        <v>118</v>
      </c>
      <c r="D96" s="123" t="s">
        <v>284</v>
      </c>
      <c r="E96" s="110">
        <v>43833</v>
      </c>
      <c r="F96" s="114">
        <v>6</v>
      </c>
      <c r="G96" s="114">
        <v>6</v>
      </c>
      <c r="H96" s="14" t="s">
        <v>21</v>
      </c>
      <c r="I96" s="70"/>
    </row>
    <row r="97" spans="1:9" ht="16.5" thickBot="1" x14ac:dyDescent="0.3">
      <c r="A97" s="10">
        <v>12</v>
      </c>
      <c r="B97" s="65" t="s">
        <v>14</v>
      </c>
      <c r="C97" s="25" t="s">
        <v>270</v>
      </c>
      <c r="D97" s="57" t="s">
        <v>126</v>
      </c>
      <c r="E97" s="18">
        <v>43834</v>
      </c>
      <c r="F97" s="126">
        <v>4</v>
      </c>
      <c r="G97" s="126">
        <v>4</v>
      </c>
      <c r="H97" s="14" t="s">
        <v>21</v>
      </c>
      <c r="I97" s="105"/>
    </row>
    <row r="98" spans="1:9" ht="16.5" thickBot="1" x14ac:dyDescent="0.3">
      <c r="A98" s="10">
        <v>12</v>
      </c>
      <c r="B98" s="65" t="s">
        <v>119</v>
      </c>
      <c r="C98" s="25" t="s">
        <v>184</v>
      </c>
      <c r="D98" s="2" t="s">
        <v>280</v>
      </c>
      <c r="E98" s="18">
        <v>43835</v>
      </c>
      <c r="F98" s="8">
        <v>5</v>
      </c>
      <c r="G98" s="8"/>
      <c r="H98" s="14" t="s">
        <v>21</v>
      </c>
      <c r="I98" s="3"/>
    </row>
    <row r="99" spans="1:9" ht="16.5" thickBot="1" x14ac:dyDescent="0.3">
      <c r="A99" s="118">
        <v>12</v>
      </c>
      <c r="B99" s="118" t="s">
        <v>16</v>
      </c>
      <c r="C99" s="156">
        <f>SUM(F92:F98)</f>
        <v>40</v>
      </c>
      <c r="D99" s="157"/>
      <c r="E99" s="157"/>
      <c r="F99" s="158"/>
      <c r="G99" s="119" t="s">
        <v>17</v>
      </c>
      <c r="H99" s="156">
        <f>SUM(G92:G98)</f>
        <v>32</v>
      </c>
      <c r="I99" s="158"/>
    </row>
    <row r="100" spans="1:9" ht="16.5" thickBot="1" x14ac:dyDescent="0.3">
      <c r="A100" s="76" t="s">
        <v>1</v>
      </c>
      <c r="B100" s="76" t="s">
        <v>2</v>
      </c>
      <c r="C100" s="77" t="s">
        <v>53</v>
      </c>
      <c r="D100" s="78" t="s">
        <v>3</v>
      </c>
      <c r="E100" s="79"/>
      <c r="F100" s="78" t="s">
        <v>5</v>
      </c>
      <c r="G100" s="78" t="s">
        <v>6</v>
      </c>
      <c r="H100" s="78" t="s">
        <v>7</v>
      </c>
      <c r="I100" s="78" t="s">
        <v>8</v>
      </c>
    </row>
    <row r="101" spans="1:9" ht="16.5" thickBot="1" x14ac:dyDescent="0.3">
      <c r="A101" s="146">
        <v>19</v>
      </c>
      <c r="B101" s="147" t="s">
        <v>9</v>
      </c>
      <c r="C101" s="147" t="s">
        <v>261</v>
      </c>
      <c r="D101" s="154" t="s">
        <v>342</v>
      </c>
      <c r="E101" s="148">
        <v>43878</v>
      </c>
      <c r="F101" s="146">
        <v>5</v>
      </c>
      <c r="G101" s="146">
        <v>6</v>
      </c>
      <c r="H101" s="140" t="s">
        <v>21</v>
      </c>
      <c r="I101" s="141"/>
    </row>
    <row r="102" spans="1:9" ht="16.5" thickBot="1" x14ac:dyDescent="0.3">
      <c r="A102" s="146">
        <v>19</v>
      </c>
      <c r="B102" s="149" t="s">
        <v>10</v>
      </c>
      <c r="C102" s="147" t="s">
        <v>261</v>
      </c>
      <c r="D102" s="154" t="s">
        <v>342</v>
      </c>
      <c r="E102" s="148">
        <v>43879</v>
      </c>
      <c r="F102" s="146">
        <v>5</v>
      </c>
      <c r="G102" s="146">
        <v>6</v>
      </c>
      <c r="H102" s="140" t="s">
        <v>21</v>
      </c>
      <c r="I102" s="141"/>
    </row>
    <row r="103" spans="1:9" ht="16.5" thickBot="1" x14ac:dyDescent="0.3">
      <c r="A103" s="146">
        <v>19</v>
      </c>
      <c r="B103" s="151" t="s">
        <v>11</v>
      </c>
      <c r="C103" s="147" t="s">
        <v>261</v>
      </c>
      <c r="D103" s="154" t="s">
        <v>343</v>
      </c>
      <c r="E103" s="148">
        <v>43880</v>
      </c>
      <c r="F103" s="150">
        <v>5</v>
      </c>
      <c r="G103" s="150">
        <v>6</v>
      </c>
      <c r="H103" s="140" t="s">
        <v>21</v>
      </c>
      <c r="I103" s="144"/>
    </row>
    <row r="104" spans="1:9" ht="16.5" thickBot="1" x14ac:dyDescent="0.3">
      <c r="A104" s="146">
        <v>19</v>
      </c>
      <c r="B104" s="151" t="s">
        <v>12</v>
      </c>
      <c r="C104" s="147" t="s">
        <v>261</v>
      </c>
      <c r="D104" s="154" t="s">
        <v>343</v>
      </c>
      <c r="E104" s="148">
        <v>43881</v>
      </c>
      <c r="F104" s="150">
        <v>5</v>
      </c>
      <c r="G104" s="150">
        <v>6</v>
      </c>
      <c r="H104" s="140" t="s">
        <v>20</v>
      </c>
      <c r="I104" s="144"/>
    </row>
    <row r="105" spans="1:9" ht="16.5" thickBot="1" x14ac:dyDescent="0.3">
      <c r="A105" s="146">
        <v>19</v>
      </c>
      <c r="B105" s="151" t="s">
        <v>13</v>
      </c>
      <c r="C105" s="147" t="s">
        <v>261</v>
      </c>
      <c r="D105" s="154" t="s">
        <v>343</v>
      </c>
      <c r="E105" s="148">
        <v>43882</v>
      </c>
      <c r="F105" s="150">
        <v>5</v>
      </c>
      <c r="G105" s="150">
        <v>6</v>
      </c>
      <c r="H105" s="140" t="s">
        <v>21</v>
      </c>
      <c r="I105" s="144"/>
    </row>
    <row r="106" spans="1:9" ht="16.5" thickBot="1" x14ac:dyDescent="0.3">
      <c r="A106" s="146">
        <v>19</v>
      </c>
      <c r="B106" s="143" t="s">
        <v>14</v>
      </c>
      <c r="C106" s="25" t="s">
        <v>270</v>
      </c>
      <c r="D106" s="142"/>
      <c r="E106" s="148">
        <v>43883</v>
      </c>
      <c r="F106" s="139">
        <v>4</v>
      </c>
      <c r="G106" s="139">
        <v>4</v>
      </c>
      <c r="H106" s="140" t="s">
        <v>20</v>
      </c>
      <c r="I106" s="145"/>
    </row>
    <row r="107" spans="1:9" ht="16.5" thickBot="1" x14ac:dyDescent="0.3">
      <c r="A107" s="146">
        <v>19</v>
      </c>
      <c r="B107" s="143" t="s">
        <v>119</v>
      </c>
      <c r="C107" s="25" t="s">
        <v>184</v>
      </c>
      <c r="D107" s="2" t="s">
        <v>323</v>
      </c>
      <c r="E107" s="148">
        <v>43884</v>
      </c>
      <c r="F107" s="8">
        <v>5</v>
      </c>
      <c r="G107" s="8"/>
      <c r="H107" s="140" t="s">
        <v>20</v>
      </c>
      <c r="I107" s="3"/>
    </row>
    <row r="108" spans="1:9" ht="16.5" thickBot="1" x14ac:dyDescent="0.3">
      <c r="A108" s="133" t="s">
        <v>15</v>
      </c>
      <c r="B108" s="134" t="s">
        <v>16</v>
      </c>
      <c r="C108" s="171">
        <f>SUM(F101:F107)</f>
        <v>34</v>
      </c>
      <c r="D108" s="172"/>
      <c r="E108" s="172"/>
      <c r="F108" s="173"/>
      <c r="G108" s="135" t="s">
        <v>17</v>
      </c>
      <c r="H108" s="171">
        <f>SUM(G101:G107)</f>
        <v>34</v>
      </c>
      <c r="I108" s="173"/>
    </row>
    <row r="109" spans="1:9" ht="16.5" thickBot="1" x14ac:dyDescent="0.3">
      <c r="A109" s="76" t="s">
        <v>1</v>
      </c>
      <c r="B109" s="76" t="s">
        <v>2</v>
      </c>
      <c r="C109" s="77" t="s">
        <v>53</v>
      </c>
      <c r="D109" s="78" t="s">
        <v>3</v>
      </c>
      <c r="E109" s="79"/>
      <c r="F109" s="78" t="s">
        <v>5</v>
      </c>
      <c r="G109" s="78" t="s">
        <v>6</v>
      </c>
      <c r="H109" s="78" t="s">
        <v>7</v>
      </c>
      <c r="I109" s="78" t="s">
        <v>8</v>
      </c>
    </row>
    <row r="110" spans="1:9" ht="30.75" thickBot="1" x14ac:dyDescent="0.3">
      <c r="A110" s="146">
        <v>20</v>
      </c>
      <c r="B110" s="147" t="s">
        <v>9</v>
      </c>
      <c r="C110" s="147" t="s">
        <v>261</v>
      </c>
      <c r="D110" s="154" t="s">
        <v>344</v>
      </c>
      <c r="E110" s="148">
        <v>43885</v>
      </c>
      <c r="F110" s="146">
        <v>5</v>
      </c>
      <c r="G110" s="146">
        <v>6</v>
      </c>
      <c r="H110" s="140" t="s">
        <v>21</v>
      </c>
      <c r="I110" s="141"/>
    </row>
    <row r="111" spans="1:9" ht="30.75" thickBot="1" x14ac:dyDescent="0.3">
      <c r="A111" s="146">
        <v>20</v>
      </c>
      <c r="B111" s="149" t="s">
        <v>10</v>
      </c>
      <c r="C111" s="147" t="s">
        <v>261</v>
      </c>
      <c r="D111" s="154" t="s">
        <v>344</v>
      </c>
      <c r="E111" s="148">
        <v>43886</v>
      </c>
      <c r="F111" s="146">
        <v>5</v>
      </c>
      <c r="G111" s="146">
        <v>6</v>
      </c>
      <c r="H111" s="140" t="s">
        <v>21</v>
      </c>
      <c r="I111" s="141"/>
    </row>
    <row r="112" spans="1:9" ht="30.75" thickBot="1" x14ac:dyDescent="0.3">
      <c r="A112" s="146">
        <v>20</v>
      </c>
      <c r="B112" s="151" t="s">
        <v>11</v>
      </c>
      <c r="C112" s="147" t="s">
        <v>261</v>
      </c>
      <c r="D112" s="154" t="s">
        <v>345</v>
      </c>
      <c r="E112" s="148">
        <v>43887</v>
      </c>
      <c r="F112" s="150">
        <v>5</v>
      </c>
      <c r="G112" s="150">
        <v>6</v>
      </c>
      <c r="H112" s="140" t="s">
        <v>21</v>
      </c>
      <c r="I112" s="144"/>
    </row>
    <row r="113" spans="1:9" ht="30.75" thickBot="1" x14ac:dyDescent="0.3">
      <c r="A113" s="146">
        <v>20</v>
      </c>
      <c r="B113" s="151" t="s">
        <v>12</v>
      </c>
      <c r="C113" s="147" t="s">
        <v>261</v>
      </c>
      <c r="D113" s="154" t="s">
        <v>345</v>
      </c>
      <c r="E113" s="148">
        <v>43888</v>
      </c>
      <c r="F113" s="150">
        <v>5</v>
      </c>
      <c r="G113" s="150">
        <v>6</v>
      </c>
      <c r="H113" s="140" t="s">
        <v>20</v>
      </c>
      <c r="I113" s="144"/>
    </row>
    <row r="114" spans="1:9" ht="16.5" thickBot="1" x14ac:dyDescent="0.3">
      <c r="A114" s="146">
        <v>20</v>
      </c>
      <c r="B114" s="151" t="s">
        <v>13</v>
      </c>
      <c r="C114" s="147" t="s">
        <v>63</v>
      </c>
      <c r="D114" s="154"/>
      <c r="E114" s="148">
        <v>43889</v>
      </c>
      <c r="F114" s="150">
        <v>4</v>
      </c>
      <c r="G114" s="150">
        <v>6</v>
      </c>
      <c r="H114" s="140" t="s">
        <v>20</v>
      </c>
      <c r="I114" s="144"/>
    </row>
    <row r="115" spans="1:9" ht="30.75" thickBot="1" x14ac:dyDescent="0.3">
      <c r="A115" s="146">
        <v>20</v>
      </c>
      <c r="B115" s="143" t="s">
        <v>14</v>
      </c>
      <c r="C115" s="25" t="s">
        <v>261</v>
      </c>
      <c r="D115" s="154" t="s">
        <v>345</v>
      </c>
      <c r="E115" s="148">
        <v>43890</v>
      </c>
      <c r="F115" s="139">
        <v>3</v>
      </c>
      <c r="G115" s="139">
        <v>6</v>
      </c>
      <c r="H115" s="140" t="s">
        <v>20</v>
      </c>
      <c r="I115" s="145"/>
    </row>
    <row r="116" spans="1:9" ht="16.5" thickBot="1" x14ac:dyDescent="0.3">
      <c r="A116" s="146">
        <v>20</v>
      </c>
      <c r="B116" s="143" t="s">
        <v>119</v>
      </c>
      <c r="C116" s="25" t="s">
        <v>184</v>
      </c>
      <c r="D116" s="2" t="s">
        <v>322</v>
      </c>
      <c r="E116" s="148">
        <v>43891</v>
      </c>
      <c r="F116" s="8">
        <v>4</v>
      </c>
      <c r="G116" s="8"/>
      <c r="H116" s="140" t="s">
        <v>20</v>
      </c>
      <c r="I116" s="3"/>
    </row>
    <row r="117" spans="1:9" ht="16.5" thickBot="1" x14ac:dyDescent="0.3">
      <c r="A117" s="92" t="s">
        <v>15</v>
      </c>
      <c r="B117" s="92" t="s">
        <v>16</v>
      </c>
      <c r="C117" s="168">
        <f>SUM(F110:F116)</f>
        <v>31</v>
      </c>
      <c r="D117" s="168"/>
      <c r="E117" s="168"/>
      <c r="F117" s="169"/>
      <c r="G117" s="93" t="s">
        <v>17</v>
      </c>
      <c r="H117" s="168">
        <f>SUM(G110:G116)</f>
        <v>36</v>
      </c>
      <c r="I117" s="169"/>
    </row>
    <row r="118" spans="1:9" ht="16.5" thickBot="1" x14ac:dyDescent="0.3">
      <c r="A118" s="76" t="s">
        <v>1</v>
      </c>
      <c r="B118" s="76" t="s">
        <v>2</v>
      </c>
      <c r="C118" s="77" t="s">
        <v>53</v>
      </c>
      <c r="D118" s="78" t="s">
        <v>3</v>
      </c>
      <c r="E118" s="79"/>
      <c r="F118" s="78" t="s">
        <v>5</v>
      </c>
      <c r="G118" s="78" t="s">
        <v>6</v>
      </c>
      <c r="H118" s="78" t="s">
        <v>7</v>
      </c>
      <c r="I118" s="78" t="s">
        <v>8</v>
      </c>
    </row>
    <row r="119" spans="1:9" ht="16.5" thickBot="1" x14ac:dyDescent="0.3">
      <c r="A119" s="146">
        <v>21</v>
      </c>
      <c r="B119" s="147" t="s">
        <v>9</v>
      </c>
      <c r="C119" s="147" t="s">
        <v>184</v>
      </c>
      <c r="D119" s="154" t="s">
        <v>322</v>
      </c>
      <c r="E119" s="148">
        <v>43892</v>
      </c>
      <c r="F119" s="146">
        <v>6</v>
      </c>
      <c r="G119" s="146">
        <v>6</v>
      </c>
      <c r="H119" s="140" t="s">
        <v>21</v>
      </c>
      <c r="I119" s="141"/>
    </row>
    <row r="120" spans="1:9" ht="16.5" thickBot="1" x14ac:dyDescent="0.3">
      <c r="A120" s="146">
        <v>21</v>
      </c>
      <c r="B120" s="149" t="s">
        <v>10</v>
      </c>
      <c r="C120" s="147" t="s">
        <v>261</v>
      </c>
      <c r="D120" s="154" t="s">
        <v>346</v>
      </c>
      <c r="E120" s="148">
        <v>43893</v>
      </c>
      <c r="F120" s="146">
        <v>5</v>
      </c>
      <c r="G120" s="146">
        <v>6</v>
      </c>
      <c r="H120" s="140" t="s">
        <v>21</v>
      </c>
      <c r="I120" s="141"/>
    </row>
    <row r="121" spans="1:9" ht="16.5" thickBot="1" x14ac:dyDescent="0.3">
      <c r="A121" s="146">
        <v>21</v>
      </c>
      <c r="B121" s="151" t="s">
        <v>11</v>
      </c>
      <c r="C121" s="147" t="s">
        <v>261</v>
      </c>
      <c r="D121" s="154" t="s">
        <v>346</v>
      </c>
      <c r="E121" s="148">
        <v>43894</v>
      </c>
      <c r="F121" s="150">
        <v>5</v>
      </c>
      <c r="G121" s="150">
        <v>6</v>
      </c>
      <c r="H121" s="140" t="s">
        <v>21</v>
      </c>
      <c r="I121" s="144"/>
    </row>
    <row r="122" spans="1:9" ht="16.5" thickBot="1" x14ac:dyDescent="0.3">
      <c r="A122" s="146">
        <v>21</v>
      </c>
      <c r="B122" s="151" t="s">
        <v>12</v>
      </c>
      <c r="C122" s="147" t="s">
        <v>63</v>
      </c>
      <c r="D122" s="154"/>
      <c r="E122" s="148">
        <v>43895</v>
      </c>
      <c r="F122" s="150">
        <v>4</v>
      </c>
      <c r="G122" s="150">
        <v>4</v>
      </c>
      <c r="H122" s="140" t="s">
        <v>21</v>
      </c>
      <c r="I122" s="144"/>
    </row>
    <row r="123" spans="1:9" ht="16.5" thickBot="1" x14ac:dyDescent="0.3">
      <c r="A123" s="146">
        <v>21</v>
      </c>
      <c r="B123" s="151" t="s">
        <v>13</v>
      </c>
      <c r="C123" s="147" t="s">
        <v>261</v>
      </c>
      <c r="D123" s="154" t="s">
        <v>347</v>
      </c>
      <c r="E123" s="148">
        <v>43896</v>
      </c>
      <c r="F123" s="150">
        <v>6</v>
      </c>
      <c r="G123" s="150">
        <v>6</v>
      </c>
      <c r="H123" s="140" t="s">
        <v>20</v>
      </c>
      <c r="I123" s="144"/>
    </row>
    <row r="124" spans="1:9" ht="16.5" thickBot="1" x14ac:dyDescent="0.3">
      <c r="A124" s="146">
        <v>21</v>
      </c>
      <c r="B124" s="143" t="s">
        <v>14</v>
      </c>
      <c r="C124" s="147" t="s">
        <v>261</v>
      </c>
      <c r="D124" s="154" t="s">
        <v>347</v>
      </c>
      <c r="E124" s="148">
        <v>43897</v>
      </c>
      <c r="F124" s="139">
        <v>5</v>
      </c>
      <c r="G124" s="139">
        <v>6</v>
      </c>
      <c r="H124" s="140" t="s">
        <v>20</v>
      </c>
      <c r="I124" s="145"/>
    </row>
    <row r="125" spans="1:9" ht="16.5" thickBot="1" x14ac:dyDescent="0.3">
      <c r="A125" s="133" t="s">
        <v>15</v>
      </c>
      <c r="B125" s="134" t="s">
        <v>16</v>
      </c>
      <c r="C125" s="171">
        <f>SUM(F119:F124)</f>
        <v>31</v>
      </c>
      <c r="D125" s="172"/>
      <c r="E125" s="172"/>
      <c r="F125" s="173"/>
      <c r="G125" s="135" t="s">
        <v>17</v>
      </c>
      <c r="H125" s="171">
        <f>SUM(G119:G124)</f>
        <v>34</v>
      </c>
      <c r="I125" s="173"/>
    </row>
    <row r="126" spans="1:9" ht="16.5" thickBot="1" x14ac:dyDescent="0.3">
      <c r="A126" s="76" t="s">
        <v>1</v>
      </c>
      <c r="B126" s="76" t="s">
        <v>2</v>
      </c>
      <c r="C126" s="77" t="s">
        <v>53</v>
      </c>
      <c r="D126" s="78" t="s">
        <v>3</v>
      </c>
      <c r="E126" s="79"/>
      <c r="F126" s="78" t="s">
        <v>5</v>
      </c>
      <c r="G126" s="78" t="s">
        <v>6</v>
      </c>
      <c r="H126" s="78" t="s">
        <v>7</v>
      </c>
      <c r="I126" s="78" t="s">
        <v>8</v>
      </c>
    </row>
    <row r="127" spans="1:9" ht="16.5" thickBot="1" x14ac:dyDescent="0.3">
      <c r="A127" s="146">
        <v>22</v>
      </c>
      <c r="B127" s="147" t="s">
        <v>9</v>
      </c>
      <c r="C127" s="147" t="s">
        <v>261</v>
      </c>
      <c r="D127" s="154" t="s">
        <v>348</v>
      </c>
      <c r="E127" s="148">
        <v>43899</v>
      </c>
      <c r="F127" s="146">
        <v>6</v>
      </c>
      <c r="G127" s="146">
        <v>6</v>
      </c>
      <c r="H127" s="140" t="s">
        <v>21</v>
      </c>
      <c r="I127" s="141"/>
    </row>
    <row r="128" spans="1:9" ht="16.5" thickBot="1" x14ac:dyDescent="0.3">
      <c r="A128" s="146">
        <v>22</v>
      </c>
      <c r="B128" s="149" t="s">
        <v>10</v>
      </c>
      <c r="C128" s="147" t="s">
        <v>261</v>
      </c>
      <c r="D128" s="154" t="s">
        <v>348</v>
      </c>
      <c r="E128" s="148">
        <v>43900</v>
      </c>
      <c r="F128" s="146">
        <v>6</v>
      </c>
      <c r="G128" s="146">
        <v>6</v>
      </c>
      <c r="H128" s="140" t="s">
        <v>21</v>
      </c>
      <c r="I128" s="141"/>
    </row>
    <row r="129" spans="1:9" ht="16.5" thickBot="1" x14ac:dyDescent="0.3">
      <c r="A129" s="146">
        <v>22</v>
      </c>
      <c r="B129" s="151" t="s">
        <v>11</v>
      </c>
      <c r="C129" s="147" t="s">
        <v>63</v>
      </c>
      <c r="D129" s="154"/>
      <c r="E129" s="148">
        <v>43901</v>
      </c>
      <c r="F129" s="150">
        <v>4</v>
      </c>
      <c r="G129" s="150">
        <v>4</v>
      </c>
      <c r="H129" s="140" t="s">
        <v>21</v>
      </c>
      <c r="I129" s="144"/>
    </row>
    <row r="130" spans="1:9" ht="16.5" thickBot="1" x14ac:dyDescent="0.3">
      <c r="A130" s="146">
        <v>22</v>
      </c>
      <c r="B130" s="151" t="s">
        <v>12</v>
      </c>
      <c r="C130" s="147" t="s">
        <v>261</v>
      </c>
      <c r="D130" s="154" t="s">
        <v>349</v>
      </c>
      <c r="E130" s="148">
        <v>43902</v>
      </c>
      <c r="F130" s="150">
        <v>5</v>
      </c>
      <c r="G130" s="150">
        <v>5</v>
      </c>
      <c r="H130" s="140" t="s">
        <v>21</v>
      </c>
      <c r="I130" s="144"/>
    </row>
    <row r="131" spans="1:9" ht="16.5" thickBot="1" x14ac:dyDescent="0.3">
      <c r="A131" s="146">
        <v>22</v>
      </c>
      <c r="B131" s="151" t="s">
        <v>13</v>
      </c>
      <c r="C131" s="147" t="s">
        <v>261</v>
      </c>
      <c r="D131" s="154" t="s">
        <v>349</v>
      </c>
      <c r="E131" s="148">
        <v>43903</v>
      </c>
      <c r="F131" s="150">
        <v>5</v>
      </c>
      <c r="G131" s="150">
        <v>6</v>
      </c>
      <c r="H131" s="140" t="s">
        <v>21</v>
      </c>
      <c r="I131" s="144"/>
    </row>
    <row r="132" spans="1:9" ht="16.5" thickBot="1" x14ac:dyDescent="0.3">
      <c r="A132" s="146">
        <v>22</v>
      </c>
      <c r="B132" s="143" t="s">
        <v>14</v>
      </c>
      <c r="C132" s="147" t="s">
        <v>261</v>
      </c>
      <c r="D132" s="154" t="s">
        <v>349</v>
      </c>
      <c r="E132" s="148">
        <v>43904</v>
      </c>
      <c r="F132" s="139">
        <v>5</v>
      </c>
      <c r="G132" s="139">
        <v>6</v>
      </c>
      <c r="H132" s="140" t="s">
        <v>21</v>
      </c>
      <c r="I132" s="145"/>
    </row>
    <row r="133" spans="1:9" ht="16.5" thickBot="1" x14ac:dyDescent="0.3">
      <c r="A133" s="133" t="s">
        <v>15</v>
      </c>
      <c r="B133" s="134" t="s">
        <v>16</v>
      </c>
      <c r="C133" s="171">
        <f>SUM(F127:F132)</f>
        <v>31</v>
      </c>
      <c r="D133" s="172"/>
      <c r="E133" s="172"/>
      <c r="F133" s="173"/>
      <c r="G133" s="135" t="s">
        <v>17</v>
      </c>
      <c r="H133" s="171">
        <f>SUM(G127:G132)</f>
        <v>33</v>
      </c>
      <c r="I133" s="173"/>
    </row>
  </sheetData>
  <mergeCells count="33">
    <mergeCell ref="C133:F133"/>
    <mergeCell ref="H133:I133"/>
    <mergeCell ref="C108:F108"/>
    <mergeCell ref="H108:I108"/>
    <mergeCell ref="C117:F117"/>
    <mergeCell ref="H117:I117"/>
    <mergeCell ref="C125:F125"/>
    <mergeCell ref="H125:I125"/>
    <mergeCell ref="C99:F99"/>
    <mergeCell ref="H99:I99"/>
    <mergeCell ref="C82:F82"/>
    <mergeCell ref="H82:I82"/>
    <mergeCell ref="C90:F90"/>
    <mergeCell ref="H90:I90"/>
    <mergeCell ref="C58:F58"/>
    <mergeCell ref="H58:I58"/>
    <mergeCell ref="C66:F66"/>
    <mergeCell ref="H66:I66"/>
    <mergeCell ref="C74:F74"/>
    <mergeCell ref="H74:I74"/>
    <mergeCell ref="C50:F50"/>
    <mergeCell ref="H50:I50"/>
    <mergeCell ref="A2:I2"/>
    <mergeCell ref="C10:F10"/>
    <mergeCell ref="H10:I10"/>
    <mergeCell ref="C18:F18"/>
    <mergeCell ref="H18:I18"/>
    <mergeCell ref="C26:F26"/>
    <mergeCell ref="H26:I26"/>
    <mergeCell ref="C34:F34"/>
    <mergeCell ref="H34:I34"/>
    <mergeCell ref="C42:F42"/>
    <mergeCell ref="H42:I42"/>
  </mergeCells>
  <dataValidations count="9">
    <dataValidation type="list" allowBlank="1" showInputMessage="1" showErrorMessage="1" sqref="C68:C73 C60:C65 C20:C25 C28:C33 C36:C41 C44:C49 C52:C57 C14 C76:C81" xr:uid="{0CC4A34B-A365-439B-A581-FF030CF6666B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9 H12:H17 H52:H57 H28:H33 H36:H41 H44:H49 H68:H73 H76:H81 H20:H25 H60:H65 H84:H89 H92:H98 H101:H107 H110:H116 H119:H124 H127:H132" xr:uid="{3F8A474F-39E3-4287-97FC-27E27E104D20}">
      <formula1>"Done,Inprogress "</formula1>
    </dataValidation>
    <dataValidation type="date" allowBlank="1" showInputMessage="1" showErrorMessage="1" sqref="B19 B27 B35 B43 B51 B59 B67 B75 B83" xr:uid="{76C654B9-48A7-4382-94BA-5BE94DE61946}">
      <formula1>#REF!</formula1>
      <formula2>B25</formula2>
    </dataValidation>
    <dataValidation type="list" allowBlank="1" showInputMessage="1" showErrorMessage="1" sqref="C4:C9 C12:C13 C15:C17" xr:uid="{B03DA226-1125-4C99-B867-21F8162890FF}">
      <formula1>"Research,Project Management, Requirement, Architecture and Desgin, Implementation, Testing, Training, Meetting Customer, Meeting Mentor"</formula1>
    </dataValidation>
    <dataValidation type="date" allowBlank="1" showInputMessage="1" showErrorMessage="1" sqref="B11 B3" xr:uid="{37818EB4-235F-4C84-A4DE-918D6E36B340}">
      <formula1>B4</formula1>
      <formula2>#REF!</formula2>
    </dataValidation>
    <dataValidation type="list" allowBlank="1" showInputMessage="1" showErrorMessage="1" sqref="C84:C89 C92:C96 C120:C124 C101:C105 C110:C114 C127:C132" xr:uid="{F0CD082B-FB25-4870-BB9F-DE85CAF6B286}">
      <formula1>"Code, Project Management, Requirement, Architecture and Desgin, Implementation, Testing, Training, Meetting Customer, Meeting Mentor"</formula1>
    </dataValidation>
    <dataValidation type="date" allowBlank="1" showInputMessage="1" showErrorMessage="1" sqref="B91" xr:uid="{9C26C09C-B802-4192-9758-3E18725C6489}">
      <formula1>#REF!</formula1>
      <formula2>#REF!</formula2>
    </dataValidation>
    <dataValidation type="date" allowBlank="1" showInputMessage="1" showErrorMessage="1" sqref="B118 B126" xr:uid="{C95CD4F3-4995-4DD9-9A6A-9EAC75D08054}">
      <formula1>B119</formula1>
      <formula2>#REF!</formula2>
    </dataValidation>
    <dataValidation type="date" allowBlank="1" showInputMessage="1" showErrorMessage="1" sqref="B100 B109" xr:uid="{2738745E-95DF-4568-BEB7-BA6B2C11EDC0}">
      <formula1>B101</formula1>
      <formula2>B107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L132"/>
  <sheetViews>
    <sheetView topLeftCell="A119" workbookViewId="0">
      <selection activeCell="L117" sqref="L117"/>
    </sheetView>
  </sheetViews>
  <sheetFormatPr defaultRowHeight="15" x14ac:dyDescent="0.25"/>
  <cols>
    <col min="1" max="1" width="10.140625" bestFit="1" customWidth="1"/>
    <col min="2" max="2" width="24.85546875" customWidth="1"/>
    <col min="3" max="3" width="22.85546875" bestFit="1" customWidth="1"/>
    <col min="4" max="4" width="40.140625" bestFit="1" customWidth="1"/>
    <col min="5" max="5" width="12.7109375" bestFit="1" customWidth="1"/>
    <col min="8" max="8" width="16.85546875" customWidth="1"/>
    <col min="9" max="9" width="30.7109375" customWidth="1"/>
  </cols>
  <sheetData>
    <row r="1" spans="1:12" ht="16.5" thickBot="1" x14ac:dyDescent="0.3">
      <c r="A1" s="20" t="s">
        <v>65</v>
      </c>
      <c r="B1" s="23" t="s">
        <v>286</v>
      </c>
      <c r="C1" s="21"/>
      <c r="D1" s="21"/>
      <c r="E1" s="21"/>
      <c r="F1" s="21"/>
      <c r="G1" s="21"/>
      <c r="H1" s="21"/>
      <c r="I1" s="22"/>
    </row>
    <row r="2" spans="1:12" ht="15.75" x14ac:dyDescent="0.25">
      <c r="A2" s="163" t="s">
        <v>0</v>
      </c>
      <c r="B2" s="164"/>
      <c r="C2" s="165"/>
      <c r="D2" s="165"/>
      <c r="E2" s="165"/>
      <c r="F2" s="165"/>
      <c r="G2" s="165"/>
      <c r="H2" s="165"/>
      <c r="I2" s="166"/>
    </row>
    <row r="3" spans="1:12" ht="16.5" thickBot="1" x14ac:dyDescent="0.3">
      <c r="A3" s="24" t="s">
        <v>1</v>
      </c>
      <c r="B3" s="24" t="s">
        <v>2</v>
      </c>
      <c r="C3" s="67" t="s">
        <v>53</v>
      </c>
      <c r="D3" s="68" t="s">
        <v>3</v>
      </c>
      <c r="E3" s="68" t="s">
        <v>4</v>
      </c>
      <c r="F3" s="68" t="s">
        <v>5</v>
      </c>
      <c r="G3" s="68" t="s">
        <v>6</v>
      </c>
      <c r="H3" s="68" t="s">
        <v>7</v>
      </c>
      <c r="I3" s="69" t="s">
        <v>8</v>
      </c>
    </row>
    <row r="4" spans="1:12" ht="15.75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12" ht="15.75" x14ac:dyDescent="0.25">
      <c r="A5" s="10">
        <v>1</v>
      </c>
      <c r="B5" s="26" t="s">
        <v>10</v>
      </c>
      <c r="C5" s="25" t="s">
        <v>19</v>
      </c>
      <c r="D5" s="56" t="s">
        <v>99</v>
      </c>
      <c r="E5" s="19" t="s">
        <v>67</v>
      </c>
      <c r="F5" s="10">
        <v>5</v>
      </c>
      <c r="G5" s="10">
        <v>6</v>
      </c>
      <c r="H5" s="14" t="s">
        <v>20</v>
      </c>
      <c r="I5" s="15"/>
      <c r="L5" s="74"/>
    </row>
    <row r="6" spans="1:12" ht="15.75" x14ac:dyDescent="0.25">
      <c r="A6" s="1">
        <v>1</v>
      </c>
      <c r="B6" s="27" t="s">
        <v>11</v>
      </c>
      <c r="C6" s="25" t="s">
        <v>19</v>
      </c>
      <c r="D6" s="56" t="s">
        <v>99</v>
      </c>
      <c r="E6" s="17" t="s">
        <v>68</v>
      </c>
      <c r="F6" s="1">
        <v>5</v>
      </c>
      <c r="G6" s="10">
        <v>6</v>
      </c>
      <c r="H6" s="14" t="s">
        <v>20</v>
      </c>
      <c r="I6" s="3"/>
    </row>
    <row r="7" spans="1:12" ht="15.75" x14ac:dyDescent="0.25">
      <c r="A7" s="1">
        <v>1</v>
      </c>
      <c r="B7" s="27" t="s">
        <v>12</v>
      </c>
      <c r="C7" s="25" t="s">
        <v>19</v>
      </c>
      <c r="D7" s="56" t="s">
        <v>99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12" ht="15.75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12" ht="60" x14ac:dyDescent="0.25">
      <c r="A9" s="1">
        <v>1</v>
      </c>
      <c r="B9" s="27" t="s">
        <v>14</v>
      </c>
      <c r="C9" s="10" t="s">
        <v>19</v>
      </c>
      <c r="D9" s="57" t="s">
        <v>100</v>
      </c>
      <c r="E9" s="16" t="s">
        <v>75</v>
      </c>
      <c r="F9" s="1">
        <v>4</v>
      </c>
      <c r="G9" s="1">
        <v>5</v>
      </c>
      <c r="H9" s="14" t="s">
        <v>20</v>
      </c>
      <c r="I9" s="70" t="s">
        <v>140</v>
      </c>
    </row>
    <row r="10" spans="1:12" ht="23.25" customHeight="1" thickBot="1" x14ac:dyDescent="0.3">
      <c r="A10" s="9"/>
      <c r="B10" s="11"/>
      <c r="C10" s="9"/>
      <c r="D10" s="58"/>
      <c r="E10" s="16"/>
      <c r="F10" s="9"/>
      <c r="G10" s="9"/>
      <c r="H10" s="14"/>
      <c r="I10" s="5"/>
    </row>
    <row r="11" spans="1:12" ht="16.5" thickBot="1" x14ac:dyDescent="0.3">
      <c r="A11" s="64" t="s">
        <v>15</v>
      </c>
      <c r="B11" s="64" t="s">
        <v>16</v>
      </c>
      <c r="C11" s="161">
        <f>SUM(F4:F10)</f>
        <v>27</v>
      </c>
      <c r="D11" s="161"/>
      <c r="E11" s="161"/>
      <c r="F11" s="162"/>
      <c r="G11" s="63" t="s">
        <v>17</v>
      </c>
      <c r="H11" s="161">
        <f>SUM(G4:G10)</f>
        <v>30</v>
      </c>
      <c r="I11" s="162"/>
    </row>
    <row r="12" spans="1:12" ht="15.75" x14ac:dyDescent="0.25">
      <c r="A12" s="10">
        <v>2</v>
      </c>
      <c r="B12" s="25" t="s">
        <v>9</v>
      </c>
      <c r="C12" s="25" t="s">
        <v>19</v>
      </c>
      <c r="D12" s="56" t="s">
        <v>101</v>
      </c>
      <c r="E12" s="18" t="s">
        <v>71</v>
      </c>
      <c r="F12" s="10">
        <v>5</v>
      </c>
      <c r="G12" s="10">
        <v>4</v>
      </c>
      <c r="H12" s="14" t="s">
        <v>20</v>
      </c>
      <c r="I12" s="15"/>
    </row>
    <row r="13" spans="1:12" ht="15.75" x14ac:dyDescent="0.25">
      <c r="A13" s="10">
        <v>2</v>
      </c>
      <c r="B13" s="26" t="s">
        <v>10</v>
      </c>
      <c r="C13" s="25" t="s">
        <v>19</v>
      </c>
      <c r="D13" s="56" t="s">
        <v>102</v>
      </c>
      <c r="E13" s="19" t="s">
        <v>72</v>
      </c>
      <c r="F13" s="10">
        <v>5</v>
      </c>
      <c r="G13" s="10">
        <v>5</v>
      </c>
      <c r="H13" s="14" t="s">
        <v>20</v>
      </c>
      <c r="I13" s="15"/>
    </row>
    <row r="14" spans="1:12" ht="15.75" x14ac:dyDescent="0.25">
      <c r="A14" s="10">
        <v>2</v>
      </c>
      <c r="B14" s="27" t="s">
        <v>11</v>
      </c>
      <c r="C14" s="25" t="s">
        <v>63</v>
      </c>
      <c r="D14" s="57"/>
      <c r="E14" s="17" t="s">
        <v>73</v>
      </c>
      <c r="F14" s="1">
        <v>4</v>
      </c>
      <c r="G14" s="1">
        <v>5</v>
      </c>
      <c r="H14" s="14" t="s">
        <v>20</v>
      </c>
      <c r="I14" s="3"/>
    </row>
    <row r="15" spans="1:12" ht="15.75" x14ac:dyDescent="0.25">
      <c r="A15" s="10">
        <v>2</v>
      </c>
      <c r="B15" s="27" t="s">
        <v>12</v>
      </c>
      <c r="C15" s="25" t="s">
        <v>19</v>
      </c>
      <c r="D15" s="57" t="s">
        <v>103</v>
      </c>
      <c r="E15" s="19" t="s">
        <v>74</v>
      </c>
      <c r="F15" s="1">
        <v>5</v>
      </c>
      <c r="G15" s="1">
        <v>5</v>
      </c>
      <c r="H15" s="14" t="s">
        <v>20</v>
      </c>
      <c r="I15" s="3"/>
    </row>
    <row r="16" spans="1:12" ht="15.75" x14ac:dyDescent="0.25">
      <c r="A16" s="10">
        <v>2</v>
      </c>
      <c r="B16" s="27" t="s">
        <v>13</v>
      </c>
      <c r="C16" s="25" t="s">
        <v>19</v>
      </c>
      <c r="D16" s="57" t="s">
        <v>103</v>
      </c>
      <c r="E16" s="16" t="s">
        <v>76</v>
      </c>
      <c r="F16" s="1">
        <v>5</v>
      </c>
      <c r="G16" s="1">
        <v>5</v>
      </c>
      <c r="H16" s="14" t="s">
        <v>20</v>
      </c>
      <c r="I16" s="3"/>
    </row>
    <row r="17" spans="1:9" ht="30" x14ac:dyDescent="0.25">
      <c r="A17" s="10">
        <v>2</v>
      </c>
      <c r="B17" s="27" t="s">
        <v>14</v>
      </c>
      <c r="C17" s="25" t="s">
        <v>19</v>
      </c>
      <c r="D17" s="60" t="s">
        <v>104</v>
      </c>
      <c r="E17" s="16" t="s">
        <v>98</v>
      </c>
      <c r="F17" s="1">
        <v>5</v>
      </c>
      <c r="G17" s="1">
        <v>6</v>
      </c>
      <c r="H17" s="14" t="s">
        <v>20</v>
      </c>
      <c r="I17" s="3" t="s">
        <v>141</v>
      </c>
    </row>
    <row r="18" spans="1:9" ht="16.5" thickBot="1" x14ac:dyDescent="0.3">
      <c r="A18" s="9"/>
      <c r="B18" s="11"/>
      <c r="C18" s="9"/>
      <c r="D18" s="58"/>
      <c r="E18" s="16"/>
      <c r="F18" s="9"/>
      <c r="G18" s="9"/>
      <c r="H18" s="14"/>
      <c r="I18" s="5"/>
    </row>
    <row r="19" spans="1:9" ht="16.5" thickBot="1" x14ac:dyDescent="0.3">
      <c r="A19" s="64" t="s">
        <v>15</v>
      </c>
      <c r="B19" s="64" t="s">
        <v>16</v>
      </c>
      <c r="C19" s="161">
        <f>SUM(F12:F18)</f>
        <v>29</v>
      </c>
      <c r="D19" s="161"/>
      <c r="E19" s="161"/>
      <c r="F19" s="162"/>
      <c r="G19" s="63" t="s">
        <v>17</v>
      </c>
      <c r="H19" s="161">
        <f>SUM(G12:G18)</f>
        <v>30</v>
      </c>
      <c r="I19" s="162"/>
    </row>
    <row r="20" spans="1:9" ht="45.75" thickBot="1" x14ac:dyDescent="0.3">
      <c r="A20" s="10">
        <v>3</v>
      </c>
      <c r="B20" s="25" t="s">
        <v>9</v>
      </c>
      <c r="C20" s="25" t="s">
        <v>19</v>
      </c>
      <c r="D20" s="66" t="s">
        <v>297</v>
      </c>
      <c r="E20" s="18" t="s">
        <v>142</v>
      </c>
      <c r="F20" s="10">
        <v>5.5</v>
      </c>
      <c r="G20" s="10">
        <v>6</v>
      </c>
      <c r="H20" s="14" t="s">
        <v>21</v>
      </c>
      <c r="I20" s="15"/>
    </row>
    <row r="21" spans="1:9" ht="16.5" thickBot="1" x14ac:dyDescent="0.3">
      <c r="A21" s="10">
        <v>3</v>
      </c>
      <c r="B21" s="26" t="s">
        <v>10</v>
      </c>
      <c r="C21" s="25" t="s">
        <v>63</v>
      </c>
      <c r="D21" s="56"/>
      <c r="E21" s="18" t="s">
        <v>143</v>
      </c>
      <c r="F21" s="10">
        <v>4</v>
      </c>
      <c r="G21" s="10">
        <v>4</v>
      </c>
      <c r="H21" s="14" t="s">
        <v>20</v>
      </c>
      <c r="I21" s="15"/>
    </row>
    <row r="22" spans="1:9" ht="16.5" thickBot="1" x14ac:dyDescent="0.3">
      <c r="A22" s="10">
        <v>3</v>
      </c>
      <c r="B22" s="27" t="s">
        <v>11</v>
      </c>
      <c r="C22" s="25" t="s">
        <v>61</v>
      </c>
      <c r="D22" s="57"/>
      <c r="E22" s="18" t="s">
        <v>144</v>
      </c>
      <c r="F22" s="1">
        <v>4.5</v>
      </c>
      <c r="G22" s="1">
        <v>5</v>
      </c>
      <c r="H22" s="14" t="s">
        <v>20</v>
      </c>
      <c r="I22" s="3"/>
    </row>
    <row r="23" spans="1:9" ht="16.5" thickBot="1" x14ac:dyDescent="0.3">
      <c r="A23" s="10">
        <v>3</v>
      </c>
      <c r="B23" s="27" t="s">
        <v>12</v>
      </c>
      <c r="C23" s="25" t="s">
        <v>19</v>
      </c>
      <c r="D23" s="57" t="s">
        <v>296</v>
      </c>
      <c r="E23" s="71" t="s">
        <v>145</v>
      </c>
      <c r="F23" s="1">
        <v>5</v>
      </c>
      <c r="G23" s="1">
        <v>6</v>
      </c>
      <c r="H23" s="14" t="s">
        <v>20</v>
      </c>
      <c r="I23" s="3" t="s">
        <v>146</v>
      </c>
    </row>
    <row r="24" spans="1:9" ht="16.5" thickBot="1" x14ac:dyDescent="0.3">
      <c r="A24" s="10">
        <v>3</v>
      </c>
      <c r="B24" s="27" t="s">
        <v>13</v>
      </c>
      <c r="C24" s="25" t="s">
        <v>19</v>
      </c>
      <c r="D24" s="57" t="s">
        <v>147</v>
      </c>
      <c r="E24" s="71">
        <v>43476</v>
      </c>
      <c r="F24" s="1">
        <v>4.5</v>
      </c>
      <c r="G24" s="1">
        <v>6</v>
      </c>
      <c r="H24" s="14" t="s">
        <v>20</v>
      </c>
      <c r="I24" s="3"/>
    </row>
    <row r="25" spans="1:9" ht="60" x14ac:dyDescent="0.25">
      <c r="A25" s="10">
        <v>3</v>
      </c>
      <c r="B25" s="27" t="s">
        <v>14</v>
      </c>
      <c r="C25" s="25" t="s">
        <v>19</v>
      </c>
      <c r="D25" s="60" t="s">
        <v>148</v>
      </c>
      <c r="E25" s="71">
        <v>43507</v>
      </c>
      <c r="F25" s="1">
        <v>6</v>
      </c>
      <c r="G25" s="1">
        <v>6</v>
      </c>
      <c r="H25" s="14" t="s">
        <v>21</v>
      </c>
      <c r="I25" s="70" t="s">
        <v>149</v>
      </c>
    </row>
    <row r="26" spans="1:9" ht="16.5" thickBot="1" x14ac:dyDescent="0.3">
      <c r="A26" s="9"/>
      <c r="B26" s="11"/>
      <c r="C26" s="9"/>
      <c r="D26" s="58"/>
      <c r="E26" s="16"/>
      <c r="F26" s="9"/>
      <c r="G26" s="9"/>
      <c r="H26" s="14"/>
      <c r="I26" s="5"/>
    </row>
    <row r="27" spans="1:9" ht="16.5" thickBot="1" x14ac:dyDescent="0.3">
      <c r="A27" s="64" t="s">
        <v>15</v>
      </c>
      <c r="B27" s="64" t="s">
        <v>16</v>
      </c>
      <c r="C27" s="161">
        <f>SUM(F20:F26)</f>
        <v>29.5</v>
      </c>
      <c r="D27" s="161"/>
      <c r="E27" s="161"/>
      <c r="F27" s="162"/>
      <c r="G27" s="63" t="s">
        <v>17</v>
      </c>
      <c r="H27" s="161">
        <f>SUM(G20:G26)</f>
        <v>33</v>
      </c>
      <c r="I27" s="162"/>
    </row>
    <row r="28" spans="1:9" ht="16.5" thickBot="1" x14ac:dyDescent="0.3">
      <c r="A28" s="10">
        <v>4</v>
      </c>
      <c r="B28" s="25" t="s">
        <v>9</v>
      </c>
      <c r="C28" s="25" t="s">
        <v>19</v>
      </c>
      <c r="D28" s="66" t="s">
        <v>150</v>
      </c>
      <c r="E28" s="18">
        <v>43773</v>
      </c>
      <c r="F28" s="10">
        <v>5.5</v>
      </c>
      <c r="G28" s="10">
        <v>6</v>
      </c>
      <c r="H28" s="14" t="s">
        <v>20</v>
      </c>
      <c r="I28" s="15" t="s">
        <v>151</v>
      </c>
    </row>
    <row r="29" spans="1:9" ht="30.75" thickBot="1" x14ac:dyDescent="0.3">
      <c r="A29" s="10">
        <v>4</v>
      </c>
      <c r="B29" s="26" t="s">
        <v>10</v>
      </c>
      <c r="C29" s="25" t="s">
        <v>19</v>
      </c>
      <c r="D29" s="56" t="s">
        <v>152</v>
      </c>
      <c r="E29" s="18">
        <v>43774</v>
      </c>
      <c r="F29" s="10">
        <v>5</v>
      </c>
      <c r="G29" s="10">
        <v>6</v>
      </c>
      <c r="H29" s="14" t="s">
        <v>20</v>
      </c>
      <c r="I29" s="15" t="s">
        <v>153</v>
      </c>
    </row>
    <row r="30" spans="1:9" ht="16.5" thickBot="1" x14ac:dyDescent="0.3">
      <c r="A30" s="10">
        <v>4</v>
      </c>
      <c r="B30" s="27" t="s">
        <v>11</v>
      </c>
      <c r="C30" s="25" t="s">
        <v>63</v>
      </c>
      <c r="D30" s="57"/>
      <c r="E30" s="18">
        <v>43775</v>
      </c>
      <c r="F30" s="1">
        <v>4.5</v>
      </c>
      <c r="G30" s="1">
        <v>4</v>
      </c>
      <c r="H30" s="14" t="s">
        <v>20</v>
      </c>
      <c r="I30" s="3"/>
    </row>
    <row r="31" spans="1:9" ht="16.5" thickBot="1" x14ac:dyDescent="0.3">
      <c r="A31" s="10">
        <v>4</v>
      </c>
      <c r="B31" s="27" t="s">
        <v>12</v>
      </c>
      <c r="C31" s="25" t="s">
        <v>19</v>
      </c>
      <c r="D31" s="57" t="s">
        <v>154</v>
      </c>
      <c r="E31" s="18">
        <v>43776</v>
      </c>
      <c r="F31" s="1">
        <v>5</v>
      </c>
      <c r="G31" s="1">
        <v>6</v>
      </c>
      <c r="H31" s="14" t="s">
        <v>21</v>
      </c>
      <c r="I31" s="3"/>
    </row>
    <row r="32" spans="1:9" ht="16.5" thickBot="1" x14ac:dyDescent="0.3">
      <c r="A32" s="10">
        <v>4</v>
      </c>
      <c r="B32" s="27" t="s">
        <v>13</v>
      </c>
      <c r="C32" s="25" t="s">
        <v>61</v>
      </c>
      <c r="D32" s="57"/>
      <c r="E32" s="18">
        <v>43777</v>
      </c>
      <c r="F32" s="1">
        <v>4.5</v>
      </c>
      <c r="G32" s="1">
        <v>6</v>
      </c>
      <c r="H32" s="14" t="s">
        <v>20</v>
      </c>
      <c r="I32" s="3"/>
    </row>
    <row r="33" spans="1:9" ht="30" x14ac:dyDescent="0.25">
      <c r="A33" s="10">
        <v>4</v>
      </c>
      <c r="B33" s="27" t="s">
        <v>14</v>
      </c>
      <c r="C33" s="25" t="s">
        <v>19</v>
      </c>
      <c r="D33" s="60" t="s">
        <v>155</v>
      </c>
      <c r="E33" s="18">
        <v>43778</v>
      </c>
      <c r="F33" s="1">
        <v>7</v>
      </c>
      <c r="G33" s="1">
        <v>6</v>
      </c>
      <c r="H33" s="14" t="s">
        <v>21</v>
      </c>
      <c r="I33" s="3" t="s">
        <v>156</v>
      </c>
    </row>
    <row r="34" spans="1:9" ht="16.5" thickBot="1" x14ac:dyDescent="0.3">
      <c r="A34" s="9"/>
      <c r="B34" s="11"/>
      <c r="C34" s="9"/>
      <c r="D34" s="58"/>
      <c r="E34" s="16"/>
      <c r="F34" s="9"/>
      <c r="G34" s="9"/>
      <c r="H34" s="14"/>
      <c r="I34" s="5"/>
    </row>
    <row r="35" spans="1:9" ht="16.5" thickBot="1" x14ac:dyDescent="0.3">
      <c r="A35" s="64" t="s">
        <v>15</v>
      </c>
      <c r="B35" s="64" t="s">
        <v>16</v>
      </c>
      <c r="C35" s="161">
        <f>SUM(F28:F34)</f>
        <v>31.5</v>
      </c>
      <c r="D35" s="161"/>
      <c r="E35" s="161"/>
      <c r="F35" s="162"/>
      <c r="G35" s="63" t="s">
        <v>17</v>
      </c>
      <c r="H35" s="161">
        <f>SUM(G28:G34)</f>
        <v>34</v>
      </c>
      <c r="I35" s="162"/>
    </row>
    <row r="36" spans="1:9" ht="45.75" thickBot="1" x14ac:dyDescent="0.3">
      <c r="A36" s="10">
        <v>5</v>
      </c>
      <c r="B36" s="25" t="s">
        <v>9</v>
      </c>
      <c r="C36" s="25" t="s">
        <v>19</v>
      </c>
      <c r="D36" s="66" t="s">
        <v>157</v>
      </c>
      <c r="E36" s="18">
        <v>43779</v>
      </c>
      <c r="F36" s="10">
        <v>6</v>
      </c>
      <c r="G36" s="10">
        <v>6</v>
      </c>
      <c r="H36" s="14" t="s">
        <v>20</v>
      </c>
      <c r="I36" s="15" t="s">
        <v>158</v>
      </c>
    </row>
    <row r="37" spans="1:9" ht="16.5" thickBot="1" x14ac:dyDescent="0.3">
      <c r="A37" s="10">
        <v>5</v>
      </c>
      <c r="B37" s="26" t="s">
        <v>10</v>
      </c>
      <c r="C37" s="25" t="s">
        <v>63</v>
      </c>
      <c r="D37" s="56"/>
      <c r="E37" s="18">
        <v>43780</v>
      </c>
      <c r="F37" s="10">
        <v>4</v>
      </c>
      <c r="G37" s="10">
        <v>4</v>
      </c>
      <c r="H37" s="14" t="s">
        <v>20</v>
      </c>
      <c r="I37" s="15"/>
    </row>
    <row r="38" spans="1:9" ht="16.5" thickBot="1" x14ac:dyDescent="0.3">
      <c r="A38" s="10">
        <v>5</v>
      </c>
      <c r="B38" s="27" t="s">
        <v>11</v>
      </c>
      <c r="C38" s="25" t="s">
        <v>19</v>
      </c>
      <c r="D38" s="57" t="s">
        <v>159</v>
      </c>
      <c r="E38" s="18">
        <v>43781</v>
      </c>
      <c r="F38" s="1">
        <v>5</v>
      </c>
      <c r="G38" s="10">
        <v>6</v>
      </c>
      <c r="H38" s="14" t="s">
        <v>21</v>
      </c>
      <c r="I38" s="3"/>
    </row>
    <row r="39" spans="1:9" ht="16.5" thickBot="1" x14ac:dyDescent="0.3">
      <c r="A39" s="10">
        <v>5</v>
      </c>
      <c r="B39" s="27" t="s">
        <v>12</v>
      </c>
      <c r="C39" s="25" t="s">
        <v>19</v>
      </c>
      <c r="D39" s="57" t="s">
        <v>160</v>
      </c>
      <c r="E39" s="18">
        <v>43782</v>
      </c>
      <c r="F39" s="1">
        <v>5</v>
      </c>
      <c r="G39" s="10">
        <v>6</v>
      </c>
      <c r="H39" s="14" t="s">
        <v>21</v>
      </c>
      <c r="I39" s="3"/>
    </row>
    <row r="40" spans="1:9" ht="30.75" thickBot="1" x14ac:dyDescent="0.3">
      <c r="A40" s="10">
        <v>5</v>
      </c>
      <c r="B40" s="27" t="s">
        <v>13</v>
      </c>
      <c r="C40" s="25" t="s">
        <v>19</v>
      </c>
      <c r="D40" s="60" t="s">
        <v>161</v>
      </c>
      <c r="E40" s="18">
        <v>43783</v>
      </c>
      <c r="F40" s="1">
        <v>4.5</v>
      </c>
      <c r="G40" s="10">
        <v>6</v>
      </c>
      <c r="H40" s="14" t="s">
        <v>20</v>
      </c>
      <c r="I40" s="3"/>
    </row>
    <row r="41" spans="1:9" ht="45" x14ac:dyDescent="0.25">
      <c r="A41" s="10">
        <v>5</v>
      </c>
      <c r="B41" s="27" t="s">
        <v>14</v>
      </c>
      <c r="C41" s="25" t="s">
        <v>19</v>
      </c>
      <c r="D41" s="60" t="s">
        <v>162</v>
      </c>
      <c r="E41" s="18">
        <v>43784</v>
      </c>
      <c r="F41" s="1">
        <v>6</v>
      </c>
      <c r="G41" s="10">
        <v>6</v>
      </c>
      <c r="H41" s="14" t="s">
        <v>20</v>
      </c>
      <c r="I41" s="3"/>
    </row>
    <row r="42" spans="1:9" ht="16.5" thickBot="1" x14ac:dyDescent="0.3">
      <c r="A42" s="9"/>
      <c r="B42" s="11"/>
      <c r="C42" s="9"/>
      <c r="D42" s="58"/>
      <c r="E42" s="16"/>
      <c r="F42" s="9"/>
      <c r="G42" s="9"/>
      <c r="H42" s="14"/>
      <c r="I42" s="5"/>
    </row>
    <row r="43" spans="1:9" ht="16.5" thickBot="1" x14ac:dyDescent="0.3">
      <c r="A43" s="64" t="s">
        <v>15</v>
      </c>
      <c r="B43" s="64" t="s">
        <v>16</v>
      </c>
      <c r="C43" s="161">
        <f>SUM(F36:F42)</f>
        <v>30.5</v>
      </c>
      <c r="D43" s="161"/>
      <c r="E43" s="161"/>
      <c r="F43" s="162"/>
      <c r="G43" s="63" t="s">
        <v>17</v>
      </c>
      <c r="H43" s="161">
        <f>SUM(G36:G42)</f>
        <v>34</v>
      </c>
      <c r="I43" s="162"/>
    </row>
    <row r="44" spans="1:9" ht="16.5" thickBot="1" x14ac:dyDescent="0.3">
      <c r="A44" s="10">
        <v>6</v>
      </c>
      <c r="B44" s="25" t="s">
        <v>9</v>
      </c>
      <c r="C44" s="25" t="s">
        <v>19</v>
      </c>
      <c r="D44" s="57" t="s">
        <v>303</v>
      </c>
      <c r="E44" s="18">
        <v>43786</v>
      </c>
      <c r="F44" s="10">
        <v>6</v>
      </c>
      <c r="G44" s="10">
        <v>6</v>
      </c>
      <c r="H44" s="14" t="s">
        <v>20</v>
      </c>
      <c r="I44" s="15"/>
    </row>
    <row r="45" spans="1:9" ht="16.5" thickBot="1" x14ac:dyDescent="0.3">
      <c r="A45" s="10">
        <v>6</v>
      </c>
      <c r="B45" s="26" t="s">
        <v>10</v>
      </c>
      <c r="C45" s="25" t="s">
        <v>63</v>
      </c>
      <c r="D45" s="56"/>
      <c r="E45" s="18">
        <v>43787</v>
      </c>
      <c r="F45" s="10">
        <v>4</v>
      </c>
      <c r="G45" s="10">
        <v>4</v>
      </c>
      <c r="H45" s="14" t="s">
        <v>20</v>
      </c>
      <c r="I45" s="15"/>
    </row>
    <row r="46" spans="1:9" ht="16.5" thickBot="1" x14ac:dyDescent="0.3">
      <c r="A46" s="10">
        <v>6</v>
      </c>
      <c r="B46" s="27" t="s">
        <v>11</v>
      </c>
      <c r="C46" s="25" t="s">
        <v>19</v>
      </c>
      <c r="D46" s="57" t="s">
        <v>303</v>
      </c>
      <c r="E46" s="18">
        <v>43788</v>
      </c>
      <c r="F46" s="1">
        <v>5</v>
      </c>
      <c r="G46" s="10">
        <v>6</v>
      </c>
      <c r="H46" s="14" t="s">
        <v>21</v>
      </c>
      <c r="I46" s="3"/>
    </row>
    <row r="47" spans="1:9" ht="16.5" thickBot="1" x14ac:dyDescent="0.3">
      <c r="A47" s="10">
        <v>6</v>
      </c>
      <c r="B47" s="27" t="s">
        <v>12</v>
      </c>
      <c r="C47" s="25" t="s">
        <v>19</v>
      </c>
      <c r="D47" s="57" t="s">
        <v>303</v>
      </c>
      <c r="E47" s="18">
        <v>43789</v>
      </c>
      <c r="F47" s="1">
        <v>5</v>
      </c>
      <c r="G47" s="10">
        <v>6</v>
      </c>
      <c r="H47" s="14" t="s">
        <v>21</v>
      </c>
      <c r="I47" s="3"/>
    </row>
    <row r="48" spans="1:9" ht="16.5" thickBot="1" x14ac:dyDescent="0.3">
      <c r="A48" s="10">
        <v>6</v>
      </c>
      <c r="B48" s="27" t="s">
        <v>13</v>
      </c>
      <c r="C48" s="25" t="s">
        <v>19</v>
      </c>
      <c r="D48" s="57" t="s">
        <v>307</v>
      </c>
      <c r="E48" s="18">
        <v>43790</v>
      </c>
      <c r="F48" s="1">
        <v>4.5</v>
      </c>
      <c r="G48" s="10">
        <v>6</v>
      </c>
      <c r="H48" s="14" t="s">
        <v>20</v>
      </c>
      <c r="I48" s="3"/>
    </row>
    <row r="49" spans="1:9" ht="45" x14ac:dyDescent="0.25">
      <c r="A49" s="10">
        <v>6</v>
      </c>
      <c r="B49" s="27" t="s">
        <v>14</v>
      </c>
      <c r="C49" s="25" t="s">
        <v>19</v>
      </c>
      <c r="D49" s="60" t="s">
        <v>163</v>
      </c>
      <c r="E49" s="18">
        <v>43791</v>
      </c>
      <c r="F49" s="1">
        <v>6</v>
      </c>
      <c r="G49" s="10">
        <v>6</v>
      </c>
      <c r="H49" s="14" t="s">
        <v>20</v>
      </c>
      <c r="I49" s="3"/>
    </row>
    <row r="50" spans="1:9" ht="16.5" thickBot="1" x14ac:dyDescent="0.3">
      <c r="A50" s="9"/>
      <c r="B50" s="11"/>
      <c r="C50" s="9"/>
      <c r="D50" s="58"/>
      <c r="E50" s="16"/>
      <c r="F50" s="9"/>
      <c r="G50" s="9"/>
      <c r="H50" s="14"/>
      <c r="I50" s="5"/>
    </row>
    <row r="51" spans="1:9" ht="16.5" thickBot="1" x14ac:dyDescent="0.3">
      <c r="A51" s="64" t="s">
        <v>15</v>
      </c>
      <c r="B51" s="64" t="s">
        <v>16</v>
      </c>
      <c r="C51" s="161">
        <f>SUM(F44:F50)</f>
        <v>30.5</v>
      </c>
      <c r="D51" s="161"/>
      <c r="E51" s="161"/>
      <c r="F51" s="162"/>
      <c r="G51" s="63" t="s">
        <v>17</v>
      </c>
      <c r="H51" s="161">
        <f>SUM(G44:G50)</f>
        <v>34</v>
      </c>
      <c r="I51" s="162"/>
    </row>
    <row r="52" spans="1:9" ht="16.5" thickBot="1" x14ac:dyDescent="0.3">
      <c r="A52" s="10">
        <v>7</v>
      </c>
      <c r="B52" s="25" t="s">
        <v>9</v>
      </c>
      <c r="C52" s="25" t="s">
        <v>19</v>
      </c>
      <c r="D52" s="66" t="s">
        <v>164</v>
      </c>
      <c r="E52" s="18">
        <v>43793</v>
      </c>
      <c r="F52" s="10">
        <v>6</v>
      </c>
      <c r="G52" s="10">
        <v>6</v>
      </c>
      <c r="H52" s="14" t="s">
        <v>20</v>
      </c>
      <c r="I52" s="15"/>
    </row>
    <row r="53" spans="1:9" ht="16.5" thickBot="1" x14ac:dyDescent="0.3">
      <c r="A53" s="10">
        <v>7</v>
      </c>
      <c r="B53" s="26" t="s">
        <v>10</v>
      </c>
      <c r="C53" s="25" t="s">
        <v>63</v>
      </c>
      <c r="D53" s="56"/>
      <c r="E53" s="18">
        <v>43794</v>
      </c>
      <c r="F53" s="10">
        <v>4</v>
      </c>
      <c r="G53" s="10">
        <v>4</v>
      </c>
      <c r="H53" s="14" t="s">
        <v>20</v>
      </c>
      <c r="I53" s="15"/>
    </row>
    <row r="54" spans="1:9" ht="16.5" thickBot="1" x14ac:dyDescent="0.3">
      <c r="A54" s="10">
        <v>7</v>
      </c>
      <c r="B54" s="27" t="s">
        <v>11</v>
      </c>
      <c r="C54" s="25" t="s">
        <v>19</v>
      </c>
      <c r="D54" s="57" t="s">
        <v>165</v>
      </c>
      <c r="E54" s="18">
        <v>43795</v>
      </c>
      <c r="F54" s="1">
        <v>5</v>
      </c>
      <c r="G54" s="10">
        <v>6</v>
      </c>
      <c r="H54" s="14" t="s">
        <v>20</v>
      </c>
      <c r="I54" s="3"/>
    </row>
    <row r="55" spans="1:9" ht="16.5" thickBot="1" x14ac:dyDescent="0.3">
      <c r="A55" s="10">
        <v>7</v>
      </c>
      <c r="B55" s="27" t="s">
        <v>12</v>
      </c>
      <c r="C55" s="25" t="s">
        <v>19</v>
      </c>
      <c r="D55" s="57" t="s">
        <v>165</v>
      </c>
      <c r="E55" s="18">
        <v>43796</v>
      </c>
      <c r="F55" s="1">
        <v>6.5</v>
      </c>
      <c r="G55" s="10">
        <v>6</v>
      </c>
      <c r="H55" s="14" t="s">
        <v>20</v>
      </c>
      <c r="I55" s="3"/>
    </row>
    <row r="56" spans="1:9" ht="16.5" thickBot="1" x14ac:dyDescent="0.3">
      <c r="A56" s="10">
        <v>7</v>
      </c>
      <c r="B56" s="27" t="s">
        <v>13</v>
      </c>
      <c r="C56" s="25" t="s">
        <v>19</v>
      </c>
      <c r="D56" s="60" t="s">
        <v>166</v>
      </c>
      <c r="E56" s="18">
        <v>43797</v>
      </c>
      <c r="F56" s="1">
        <v>5</v>
      </c>
      <c r="G56" s="10">
        <v>6</v>
      </c>
      <c r="H56" s="14" t="s">
        <v>20</v>
      </c>
      <c r="I56" s="3"/>
    </row>
    <row r="57" spans="1:9" ht="60" x14ac:dyDescent="0.25">
      <c r="A57" s="10">
        <v>7</v>
      </c>
      <c r="B57" s="27" t="s">
        <v>14</v>
      </c>
      <c r="C57" s="25" t="s">
        <v>19</v>
      </c>
      <c r="D57" s="60" t="s">
        <v>310</v>
      </c>
      <c r="E57" s="18">
        <v>43798</v>
      </c>
      <c r="F57" s="1">
        <v>6</v>
      </c>
      <c r="G57" s="10">
        <v>6</v>
      </c>
      <c r="H57" s="14" t="s">
        <v>20</v>
      </c>
      <c r="I57" s="3"/>
    </row>
    <row r="58" spans="1:9" ht="16.5" thickBot="1" x14ac:dyDescent="0.3">
      <c r="A58" s="9"/>
      <c r="B58" s="11"/>
      <c r="C58" s="9"/>
      <c r="D58" s="58"/>
      <c r="E58" s="16"/>
      <c r="F58" s="9"/>
      <c r="G58" s="9"/>
      <c r="H58" s="14"/>
      <c r="I58" s="5"/>
    </row>
    <row r="59" spans="1:9" ht="16.5" thickBot="1" x14ac:dyDescent="0.3">
      <c r="A59" s="64" t="s">
        <v>15</v>
      </c>
      <c r="B59" s="64" t="s">
        <v>16</v>
      </c>
      <c r="C59" s="161">
        <f>SUM(F52:F58)</f>
        <v>32.5</v>
      </c>
      <c r="D59" s="161"/>
      <c r="E59" s="161"/>
      <c r="F59" s="162"/>
      <c r="G59" s="63" t="s">
        <v>17</v>
      </c>
      <c r="H59" s="161">
        <f>SUM(G52:G58)</f>
        <v>34</v>
      </c>
      <c r="I59" s="162"/>
    </row>
    <row r="60" spans="1:9" ht="16.5" thickBot="1" x14ac:dyDescent="0.3">
      <c r="A60" s="10">
        <v>8</v>
      </c>
      <c r="B60" s="10" t="s">
        <v>9</v>
      </c>
      <c r="C60" s="10" t="s">
        <v>19</v>
      </c>
      <c r="D60" s="72" t="s">
        <v>168</v>
      </c>
      <c r="E60" s="18">
        <v>43801</v>
      </c>
      <c r="F60" s="10">
        <v>6</v>
      </c>
      <c r="G60" s="10">
        <v>6</v>
      </c>
      <c r="H60" s="14" t="s">
        <v>20</v>
      </c>
      <c r="I60" s="15"/>
    </row>
    <row r="61" spans="1:9" ht="16.5" thickBot="1" x14ac:dyDescent="0.3">
      <c r="A61" s="10">
        <v>8</v>
      </c>
      <c r="B61" s="26" t="s">
        <v>10</v>
      </c>
      <c r="C61" s="25" t="s">
        <v>63</v>
      </c>
      <c r="D61" s="56"/>
      <c r="E61" s="18">
        <v>43802</v>
      </c>
      <c r="F61" s="10">
        <v>4</v>
      </c>
      <c r="G61" s="10">
        <v>4</v>
      </c>
      <c r="H61" s="14" t="s">
        <v>20</v>
      </c>
      <c r="I61" s="15"/>
    </row>
    <row r="62" spans="1:9" ht="16.5" thickBot="1" x14ac:dyDescent="0.3">
      <c r="A62" s="10">
        <v>8</v>
      </c>
      <c r="B62" s="27" t="s">
        <v>11</v>
      </c>
      <c r="C62" s="25" t="s">
        <v>19</v>
      </c>
      <c r="D62" s="57" t="s">
        <v>169</v>
      </c>
      <c r="E62" s="18">
        <v>43803</v>
      </c>
      <c r="F62" s="1">
        <v>6</v>
      </c>
      <c r="G62" s="10">
        <v>6</v>
      </c>
      <c r="H62" s="14" t="s">
        <v>21</v>
      </c>
      <c r="I62" s="3"/>
    </row>
    <row r="63" spans="1:9" ht="16.5" thickBot="1" x14ac:dyDescent="0.3">
      <c r="A63" s="10">
        <v>8</v>
      </c>
      <c r="B63" s="27" t="s">
        <v>12</v>
      </c>
      <c r="C63" s="25" t="s">
        <v>19</v>
      </c>
      <c r="D63" s="57" t="s">
        <v>160</v>
      </c>
      <c r="E63" s="18">
        <v>43804</v>
      </c>
      <c r="F63" s="1">
        <v>4</v>
      </c>
      <c r="G63" s="10">
        <v>6</v>
      </c>
      <c r="H63" s="14" t="s">
        <v>21</v>
      </c>
      <c r="I63" s="3"/>
    </row>
    <row r="64" spans="1:9" ht="16.5" thickBot="1" x14ac:dyDescent="0.3">
      <c r="A64" s="10">
        <v>8</v>
      </c>
      <c r="B64" s="27" t="s">
        <v>13</v>
      </c>
      <c r="C64" s="25" t="s">
        <v>19</v>
      </c>
      <c r="D64" s="60" t="s">
        <v>170</v>
      </c>
      <c r="E64" s="18">
        <v>43805</v>
      </c>
      <c r="F64" s="1">
        <v>5.5</v>
      </c>
      <c r="G64" s="10">
        <v>6</v>
      </c>
      <c r="H64" s="14" t="s">
        <v>20</v>
      </c>
      <c r="I64" s="3"/>
    </row>
    <row r="65" spans="1:9" ht="60" x14ac:dyDescent="0.25">
      <c r="A65" s="10">
        <v>8</v>
      </c>
      <c r="B65" s="27" t="s">
        <v>14</v>
      </c>
      <c r="C65" s="25" t="s">
        <v>19</v>
      </c>
      <c r="D65" s="60" t="s">
        <v>171</v>
      </c>
      <c r="E65" s="18">
        <v>43806</v>
      </c>
      <c r="F65" s="1">
        <v>6</v>
      </c>
      <c r="G65" s="10">
        <v>6</v>
      </c>
      <c r="H65" s="14" t="s">
        <v>20</v>
      </c>
      <c r="I65" s="3"/>
    </row>
    <row r="66" spans="1:9" ht="16.5" thickBot="1" x14ac:dyDescent="0.3">
      <c r="A66" s="73">
        <v>8</v>
      </c>
      <c r="B66" s="11"/>
      <c r="C66" s="9"/>
      <c r="D66" s="58"/>
      <c r="E66" s="16"/>
      <c r="F66" s="9"/>
      <c r="G66" s="9"/>
      <c r="H66" s="14"/>
      <c r="I66" s="5"/>
    </row>
    <row r="67" spans="1:9" ht="16.5" thickBot="1" x14ac:dyDescent="0.3">
      <c r="A67" s="64"/>
      <c r="B67" s="64" t="s">
        <v>16</v>
      </c>
      <c r="C67" s="161">
        <f>SUM(F60:F66)</f>
        <v>31.5</v>
      </c>
      <c r="D67" s="161"/>
      <c r="E67" s="161"/>
      <c r="F67" s="162"/>
      <c r="G67" s="63" t="s">
        <v>17</v>
      </c>
      <c r="H67" s="161">
        <f>SUM(G60:G66)</f>
        <v>34</v>
      </c>
      <c r="I67" s="162"/>
    </row>
    <row r="68" spans="1:9" ht="16.5" thickBot="1" x14ac:dyDescent="0.3">
      <c r="A68" s="10">
        <v>9</v>
      </c>
      <c r="B68" s="10" t="s">
        <v>9</v>
      </c>
      <c r="C68" s="10" t="s">
        <v>19</v>
      </c>
      <c r="D68" s="72" t="s">
        <v>175</v>
      </c>
      <c r="E68" s="18">
        <v>43807</v>
      </c>
      <c r="F68" s="10">
        <v>6</v>
      </c>
      <c r="G68" s="10">
        <v>6</v>
      </c>
      <c r="H68" s="14" t="s">
        <v>20</v>
      </c>
      <c r="I68" s="15"/>
    </row>
    <row r="69" spans="1:9" ht="16.5" thickBot="1" x14ac:dyDescent="0.3">
      <c r="A69" s="10">
        <v>9</v>
      </c>
      <c r="B69" s="26" t="s">
        <v>10</v>
      </c>
      <c r="C69" s="25" t="s">
        <v>19</v>
      </c>
      <c r="D69" s="56" t="s">
        <v>173</v>
      </c>
      <c r="E69" s="18">
        <v>43808</v>
      </c>
      <c r="F69" s="10">
        <v>5</v>
      </c>
      <c r="G69" s="10">
        <v>6</v>
      </c>
      <c r="H69" s="14" t="s">
        <v>20</v>
      </c>
      <c r="I69" s="15"/>
    </row>
    <row r="70" spans="1:9" ht="16.5" thickBot="1" x14ac:dyDescent="0.3">
      <c r="A70" s="10">
        <v>9</v>
      </c>
      <c r="B70" s="27" t="s">
        <v>11</v>
      </c>
      <c r="C70" s="25" t="s">
        <v>19</v>
      </c>
      <c r="D70" s="57" t="s">
        <v>172</v>
      </c>
      <c r="E70" s="18">
        <v>43809</v>
      </c>
      <c r="F70" s="1">
        <v>6</v>
      </c>
      <c r="G70" s="10">
        <v>6</v>
      </c>
      <c r="H70" s="14" t="s">
        <v>21</v>
      </c>
      <c r="I70" s="3"/>
    </row>
    <row r="71" spans="1:9" ht="16.5" thickBot="1" x14ac:dyDescent="0.3">
      <c r="A71" s="10">
        <v>9</v>
      </c>
      <c r="B71" s="27" t="s">
        <v>12</v>
      </c>
      <c r="C71" s="25" t="s">
        <v>19</v>
      </c>
      <c r="D71" s="60" t="s">
        <v>174</v>
      </c>
      <c r="E71" s="18">
        <v>43810</v>
      </c>
      <c r="F71" s="1">
        <v>6</v>
      </c>
      <c r="G71" s="10">
        <v>6</v>
      </c>
      <c r="H71" s="14" t="s">
        <v>20</v>
      </c>
      <c r="I71" s="3"/>
    </row>
    <row r="72" spans="1:9" ht="16.5" thickBot="1" x14ac:dyDescent="0.3">
      <c r="A72" s="10">
        <v>9</v>
      </c>
      <c r="B72" s="27" t="s">
        <v>13</v>
      </c>
      <c r="C72" s="25" t="s">
        <v>61</v>
      </c>
      <c r="D72" s="57"/>
      <c r="E72" s="18">
        <v>43811</v>
      </c>
      <c r="F72" s="1">
        <v>4</v>
      </c>
      <c r="G72" s="10">
        <v>4</v>
      </c>
      <c r="H72" s="14" t="s">
        <v>21</v>
      </c>
      <c r="I72" s="3"/>
    </row>
    <row r="73" spans="1:9" ht="60" x14ac:dyDescent="0.25">
      <c r="A73" s="10">
        <v>9</v>
      </c>
      <c r="B73" s="27" t="s">
        <v>14</v>
      </c>
      <c r="C73" s="25" t="s">
        <v>19</v>
      </c>
      <c r="D73" s="60" t="s">
        <v>171</v>
      </c>
      <c r="E73" s="18">
        <v>43812</v>
      </c>
      <c r="F73" s="1">
        <v>6</v>
      </c>
      <c r="G73" s="10">
        <v>6</v>
      </c>
      <c r="H73" s="14" t="s">
        <v>20</v>
      </c>
      <c r="I73" s="3"/>
    </row>
    <row r="74" spans="1:9" ht="16.5" thickBot="1" x14ac:dyDescent="0.3">
      <c r="A74" s="73">
        <v>9</v>
      </c>
      <c r="B74" s="11"/>
      <c r="C74" s="9"/>
      <c r="D74" s="58"/>
      <c r="E74" s="16"/>
      <c r="F74" s="9"/>
      <c r="G74" s="9"/>
      <c r="H74" s="14"/>
      <c r="I74" s="5"/>
    </row>
    <row r="75" spans="1:9" ht="16.5" thickBot="1" x14ac:dyDescent="0.3">
      <c r="A75" s="64">
        <v>9</v>
      </c>
      <c r="B75" s="64" t="s">
        <v>16</v>
      </c>
      <c r="C75" s="161">
        <f>SUM(F68:F74)</f>
        <v>33</v>
      </c>
      <c r="D75" s="161"/>
      <c r="E75" s="161"/>
      <c r="F75" s="162"/>
      <c r="G75" s="63" t="s">
        <v>17</v>
      </c>
      <c r="H75" s="161">
        <f>SUM(G68:G74)</f>
        <v>34</v>
      </c>
      <c r="I75" s="162"/>
    </row>
    <row r="76" spans="1:9" ht="16.5" thickBot="1" x14ac:dyDescent="0.3">
      <c r="A76" s="10">
        <v>10</v>
      </c>
      <c r="B76" s="10" t="s">
        <v>9</v>
      </c>
      <c r="C76" s="10" t="s">
        <v>19</v>
      </c>
      <c r="D76" s="72" t="s">
        <v>176</v>
      </c>
      <c r="E76" s="18">
        <v>43815</v>
      </c>
      <c r="F76" s="10">
        <v>6</v>
      </c>
      <c r="G76" s="10">
        <v>6</v>
      </c>
      <c r="H76" s="14" t="s">
        <v>20</v>
      </c>
      <c r="I76" s="15"/>
    </row>
    <row r="77" spans="1:9" ht="16.5" thickBot="1" x14ac:dyDescent="0.3">
      <c r="A77" s="10">
        <v>10</v>
      </c>
      <c r="B77" s="26" t="s">
        <v>10</v>
      </c>
      <c r="C77" s="25" t="s">
        <v>19</v>
      </c>
      <c r="D77" s="72" t="s">
        <v>177</v>
      </c>
      <c r="E77" s="18">
        <v>43816</v>
      </c>
      <c r="F77" s="10">
        <v>4</v>
      </c>
      <c r="G77" s="10">
        <v>4</v>
      </c>
      <c r="H77" s="14" t="s">
        <v>20</v>
      </c>
      <c r="I77" s="15"/>
    </row>
    <row r="78" spans="1:9" ht="16.5" thickBot="1" x14ac:dyDescent="0.3">
      <c r="A78" s="10">
        <v>10</v>
      </c>
      <c r="B78" s="27" t="s">
        <v>11</v>
      </c>
      <c r="C78" s="25" t="s">
        <v>19</v>
      </c>
      <c r="D78" s="57" t="s">
        <v>94</v>
      </c>
      <c r="E78" s="18">
        <v>43817</v>
      </c>
      <c r="F78" s="1">
        <v>6</v>
      </c>
      <c r="G78" s="10">
        <v>6</v>
      </c>
      <c r="H78" s="14" t="s">
        <v>20</v>
      </c>
      <c r="I78" s="3"/>
    </row>
    <row r="79" spans="1:9" ht="16.5" thickBot="1" x14ac:dyDescent="0.3">
      <c r="A79" s="10">
        <v>10</v>
      </c>
      <c r="B79" s="27" t="s">
        <v>12</v>
      </c>
      <c r="C79" s="25" t="s">
        <v>63</v>
      </c>
      <c r="D79" s="57"/>
      <c r="E79" s="18">
        <v>43818</v>
      </c>
      <c r="F79" s="1">
        <v>4</v>
      </c>
      <c r="G79" s="10">
        <v>6</v>
      </c>
      <c r="H79" s="14" t="s">
        <v>20</v>
      </c>
      <c r="I79" s="3"/>
    </row>
    <row r="80" spans="1:9" ht="16.5" thickBot="1" x14ac:dyDescent="0.3">
      <c r="A80" s="10">
        <v>10</v>
      </c>
      <c r="B80" s="27" t="s">
        <v>13</v>
      </c>
      <c r="C80" s="25" t="s">
        <v>19</v>
      </c>
      <c r="D80" s="60" t="s">
        <v>97</v>
      </c>
      <c r="E80" s="18">
        <v>43819</v>
      </c>
      <c r="F80" s="1">
        <v>5</v>
      </c>
      <c r="G80" s="10">
        <v>6</v>
      </c>
      <c r="H80" s="14" t="s">
        <v>20</v>
      </c>
      <c r="I80" s="3"/>
    </row>
    <row r="81" spans="1:9" ht="60" x14ac:dyDescent="0.25">
      <c r="A81" s="10">
        <v>10</v>
      </c>
      <c r="B81" s="27" t="s">
        <v>14</v>
      </c>
      <c r="C81" s="25" t="s">
        <v>19</v>
      </c>
      <c r="D81" s="60" t="s">
        <v>171</v>
      </c>
      <c r="E81" s="18">
        <v>43820</v>
      </c>
      <c r="F81" s="1">
        <v>6</v>
      </c>
      <c r="G81" s="10">
        <v>6</v>
      </c>
      <c r="H81" s="14" t="s">
        <v>20</v>
      </c>
      <c r="I81" s="3"/>
    </row>
    <row r="82" spans="1:9" ht="16.5" thickBot="1" x14ac:dyDescent="0.3">
      <c r="A82" s="10">
        <v>10</v>
      </c>
      <c r="B82" s="11"/>
      <c r="C82" s="9"/>
      <c r="D82" s="58"/>
      <c r="E82" s="16"/>
      <c r="F82" s="9"/>
      <c r="G82" s="9"/>
      <c r="H82" s="14"/>
      <c r="I82" s="5"/>
    </row>
    <row r="83" spans="1:9" ht="16.5" thickBot="1" x14ac:dyDescent="0.3">
      <c r="A83" s="75">
        <v>10</v>
      </c>
      <c r="B83" s="64" t="s">
        <v>16</v>
      </c>
      <c r="C83" s="161">
        <f>SUM(F76:F82)</f>
        <v>31</v>
      </c>
      <c r="D83" s="161"/>
      <c r="E83" s="161"/>
      <c r="F83" s="162"/>
      <c r="G83" s="63" t="s">
        <v>17</v>
      </c>
      <c r="H83" s="161">
        <f>SUM(G76:G82)</f>
        <v>34</v>
      </c>
      <c r="I83" s="162"/>
    </row>
    <row r="85" spans="1:9" ht="15.75" x14ac:dyDescent="0.25">
      <c r="A85" s="10">
        <v>11</v>
      </c>
      <c r="B85" s="25" t="s">
        <v>9</v>
      </c>
      <c r="C85" s="25" t="s">
        <v>18</v>
      </c>
      <c r="D85" s="13" t="s">
        <v>197</v>
      </c>
      <c r="E85" s="17">
        <v>43822</v>
      </c>
      <c r="F85" s="6">
        <v>5</v>
      </c>
      <c r="G85" s="6">
        <v>5</v>
      </c>
      <c r="H85" s="14" t="s">
        <v>20</v>
      </c>
      <c r="I85" s="15"/>
    </row>
    <row r="86" spans="1:9" ht="15.75" x14ac:dyDescent="0.25">
      <c r="A86" s="10">
        <v>11</v>
      </c>
      <c r="B86" s="26" t="s">
        <v>10</v>
      </c>
      <c r="C86" s="25" t="s">
        <v>289</v>
      </c>
      <c r="D86" s="2" t="s">
        <v>288</v>
      </c>
      <c r="E86" s="17">
        <v>43823</v>
      </c>
      <c r="F86" s="6">
        <v>5.5</v>
      </c>
      <c r="G86" s="6">
        <v>6</v>
      </c>
      <c r="H86" s="14" t="s">
        <v>21</v>
      </c>
      <c r="I86" s="15"/>
    </row>
    <row r="87" spans="1:9" ht="15.75" x14ac:dyDescent="0.25">
      <c r="A87" s="10">
        <v>11</v>
      </c>
      <c r="B87" s="27" t="s">
        <v>11</v>
      </c>
      <c r="C87" s="25" t="s">
        <v>289</v>
      </c>
      <c r="D87" s="2" t="s">
        <v>288</v>
      </c>
      <c r="E87" s="17">
        <v>43824</v>
      </c>
      <c r="F87" s="128">
        <v>5.5</v>
      </c>
      <c r="G87" s="128">
        <v>6</v>
      </c>
      <c r="H87" s="14" t="s">
        <v>20</v>
      </c>
      <c r="I87" s="3"/>
    </row>
    <row r="88" spans="1:9" ht="15.75" x14ac:dyDescent="0.25">
      <c r="A88" s="10">
        <v>11</v>
      </c>
      <c r="B88" s="27" t="s">
        <v>12</v>
      </c>
      <c r="C88" s="25" t="s">
        <v>63</v>
      </c>
      <c r="D88" s="2"/>
      <c r="E88" s="17">
        <v>43825</v>
      </c>
      <c r="F88" s="128">
        <v>4</v>
      </c>
      <c r="G88" s="128">
        <v>4</v>
      </c>
      <c r="H88" s="14" t="s">
        <v>20</v>
      </c>
      <c r="I88" s="3"/>
    </row>
    <row r="89" spans="1:9" ht="15.75" x14ac:dyDescent="0.25">
      <c r="A89" s="10">
        <v>11</v>
      </c>
      <c r="B89" s="27" t="s">
        <v>13</v>
      </c>
      <c r="C89" s="25" t="s">
        <v>18</v>
      </c>
      <c r="D89" s="2" t="s">
        <v>198</v>
      </c>
      <c r="E89" s="17">
        <v>43826</v>
      </c>
      <c r="F89" s="128">
        <v>6</v>
      </c>
      <c r="G89" s="128">
        <v>6</v>
      </c>
      <c r="H89" s="14" t="s">
        <v>20</v>
      </c>
      <c r="I89" s="3"/>
    </row>
    <row r="90" spans="1:9" ht="45.75" thickBot="1" x14ac:dyDescent="0.3">
      <c r="A90" s="10">
        <v>11</v>
      </c>
      <c r="B90" s="27" t="s">
        <v>14</v>
      </c>
      <c r="C90" s="25" t="s">
        <v>184</v>
      </c>
      <c r="D90" s="123" t="s">
        <v>287</v>
      </c>
      <c r="E90" s="17">
        <v>43827</v>
      </c>
      <c r="F90" s="128">
        <v>6</v>
      </c>
      <c r="G90" s="128">
        <v>6</v>
      </c>
      <c r="H90" s="14" t="s">
        <v>20</v>
      </c>
      <c r="I90" s="3"/>
    </row>
    <row r="91" spans="1:9" ht="16.5" thickBot="1" x14ac:dyDescent="0.3">
      <c r="A91" s="10">
        <v>11</v>
      </c>
      <c r="B91" s="11"/>
      <c r="C91" s="9"/>
      <c r="D91" s="4"/>
      <c r="E91" s="18"/>
      <c r="F91" s="8"/>
      <c r="G91" s="8"/>
      <c r="H91" s="14"/>
      <c r="I91" s="5"/>
    </row>
    <row r="92" spans="1:9" s="74" customFormat="1" ht="16.5" thickBot="1" x14ac:dyDescent="0.3">
      <c r="A92" s="64" t="s">
        <v>15</v>
      </c>
      <c r="B92" s="64" t="s">
        <v>16</v>
      </c>
      <c r="C92" s="159">
        <f>SUM(F85:F91)</f>
        <v>32</v>
      </c>
      <c r="D92" s="159"/>
      <c r="E92" s="159"/>
      <c r="F92" s="160"/>
      <c r="G92" s="63" t="s">
        <v>17</v>
      </c>
      <c r="H92" s="159">
        <f>SUM(G85:G91)</f>
        <v>33</v>
      </c>
      <c r="I92" s="160"/>
    </row>
    <row r="93" spans="1:9" ht="16.5" thickBot="1" x14ac:dyDescent="0.3">
      <c r="A93" s="108">
        <v>12</v>
      </c>
      <c r="B93" s="109" t="s">
        <v>9</v>
      </c>
      <c r="C93" s="109" t="s">
        <v>290</v>
      </c>
      <c r="D93" s="123" t="s">
        <v>313</v>
      </c>
      <c r="E93" s="110">
        <v>43829</v>
      </c>
      <c r="F93" s="108">
        <v>6</v>
      </c>
      <c r="G93" s="108">
        <v>6</v>
      </c>
      <c r="H93" s="14" t="s">
        <v>21</v>
      </c>
      <c r="I93" s="15"/>
    </row>
    <row r="94" spans="1:9" ht="16.5" thickBot="1" x14ac:dyDescent="0.3">
      <c r="A94" s="108">
        <v>12</v>
      </c>
      <c r="B94" s="112" t="s">
        <v>10</v>
      </c>
      <c r="C94" s="109" t="s">
        <v>290</v>
      </c>
      <c r="D94" s="123" t="s">
        <v>288</v>
      </c>
      <c r="E94" s="110">
        <v>43830</v>
      </c>
      <c r="F94" s="108">
        <v>7</v>
      </c>
      <c r="G94" s="108">
        <v>6</v>
      </c>
      <c r="H94" s="14" t="s">
        <v>21</v>
      </c>
      <c r="I94" s="15"/>
    </row>
    <row r="95" spans="1:9" ht="16.5" thickBot="1" x14ac:dyDescent="0.3">
      <c r="A95" s="108">
        <v>12</v>
      </c>
      <c r="B95" s="115" t="s">
        <v>11</v>
      </c>
      <c r="C95" s="109" t="s">
        <v>290</v>
      </c>
      <c r="D95" s="123" t="s">
        <v>288</v>
      </c>
      <c r="E95" s="110">
        <v>43831</v>
      </c>
      <c r="F95" s="114">
        <v>5</v>
      </c>
      <c r="G95" s="114">
        <v>6</v>
      </c>
      <c r="H95" s="14" t="s">
        <v>21</v>
      </c>
      <c r="I95" s="70"/>
    </row>
    <row r="96" spans="1:9" ht="16.5" thickBot="1" x14ac:dyDescent="0.3">
      <c r="A96" s="108">
        <v>12</v>
      </c>
      <c r="B96" s="115" t="s">
        <v>12</v>
      </c>
      <c r="C96" s="109" t="s">
        <v>290</v>
      </c>
      <c r="D96" s="123" t="s">
        <v>288</v>
      </c>
      <c r="E96" s="110">
        <v>43832</v>
      </c>
      <c r="F96" s="114">
        <v>7</v>
      </c>
      <c r="G96" s="114">
        <v>4</v>
      </c>
      <c r="H96" s="14" t="s">
        <v>21</v>
      </c>
      <c r="I96" s="70"/>
    </row>
    <row r="97" spans="1:9" ht="16.5" thickBot="1" x14ac:dyDescent="0.3">
      <c r="A97" s="108">
        <v>12</v>
      </c>
      <c r="B97" s="115" t="s">
        <v>13</v>
      </c>
      <c r="C97" s="109" t="s">
        <v>290</v>
      </c>
      <c r="D97" s="123" t="s">
        <v>291</v>
      </c>
      <c r="E97" s="110">
        <v>43833</v>
      </c>
      <c r="F97" s="114">
        <v>6</v>
      </c>
      <c r="G97" s="114">
        <v>6</v>
      </c>
      <c r="H97" s="14" t="s">
        <v>21</v>
      </c>
      <c r="I97" s="70"/>
    </row>
    <row r="98" spans="1:9" ht="45.75" thickBot="1" x14ac:dyDescent="0.3">
      <c r="A98" s="10">
        <v>12</v>
      </c>
      <c r="B98" s="65" t="s">
        <v>14</v>
      </c>
      <c r="C98" s="25" t="s">
        <v>270</v>
      </c>
      <c r="D98" s="60" t="s">
        <v>287</v>
      </c>
      <c r="E98" s="18">
        <v>43834</v>
      </c>
      <c r="F98" s="129">
        <v>4</v>
      </c>
      <c r="G98" s="129">
        <v>4</v>
      </c>
      <c r="H98" s="14" t="s">
        <v>21</v>
      </c>
      <c r="I98" s="105"/>
    </row>
    <row r="99" spans="1:9" ht="16.5" thickBot="1" x14ac:dyDescent="0.3">
      <c r="A99" s="10">
        <v>12</v>
      </c>
      <c r="B99" s="65" t="s">
        <v>119</v>
      </c>
      <c r="C99" s="25" t="s">
        <v>184</v>
      </c>
      <c r="D99" s="2" t="s">
        <v>280</v>
      </c>
      <c r="E99" s="18">
        <v>43835</v>
      </c>
      <c r="F99" s="8">
        <v>5</v>
      </c>
      <c r="G99" s="8"/>
      <c r="H99" s="14" t="s">
        <v>21</v>
      </c>
      <c r="I99" s="3"/>
    </row>
    <row r="100" spans="1:9" ht="16.5" thickBot="1" x14ac:dyDescent="0.3">
      <c r="A100" s="118">
        <v>12</v>
      </c>
      <c r="B100" s="118" t="s">
        <v>16</v>
      </c>
      <c r="C100" s="156">
        <f>SUM(F93:F99)</f>
        <v>40</v>
      </c>
      <c r="D100" s="157"/>
      <c r="E100" s="157"/>
      <c r="F100" s="158"/>
      <c r="G100" s="119" t="s">
        <v>17</v>
      </c>
      <c r="H100" s="156">
        <f>SUM(G93:G99)</f>
        <v>32</v>
      </c>
      <c r="I100" s="158"/>
    </row>
    <row r="101" spans="1:9" ht="16.5" thickBot="1" x14ac:dyDescent="0.3">
      <c r="A101" s="108">
        <v>19</v>
      </c>
      <c r="B101" s="109" t="s">
        <v>9</v>
      </c>
      <c r="C101" s="109" t="s">
        <v>290</v>
      </c>
      <c r="D101" s="123" t="s">
        <v>314</v>
      </c>
      <c r="E101" s="110">
        <v>43878</v>
      </c>
      <c r="F101" s="108">
        <v>4</v>
      </c>
      <c r="G101" s="108">
        <v>6</v>
      </c>
      <c r="H101" s="14" t="s">
        <v>21</v>
      </c>
      <c r="I101" s="15"/>
    </row>
    <row r="102" spans="1:9" ht="16.5" thickBot="1" x14ac:dyDescent="0.3">
      <c r="A102" s="108">
        <v>19</v>
      </c>
      <c r="B102" s="112" t="s">
        <v>10</v>
      </c>
      <c r="C102" s="109" t="s">
        <v>290</v>
      </c>
      <c r="D102" s="123" t="s">
        <v>315</v>
      </c>
      <c r="E102" s="110">
        <v>43879</v>
      </c>
      <c r="F102" s="108">
        <v>4</v>
      </c>
      <c r="G102" s="108">
        <v>6</v>
      </c>
      <c r="H102" s="14" t="s">
        <v>21</v>
      </c>
      <c r="I102" s="15"/>
    </row>
    <row r="103" spans="1:9" ht="16.5" thickBot="1" x14ac:dyDescent="0.3">
      <c r="A103" s="108">
        <v>19</v>
      </c>
      <c r="B103" s="115" t="s">
        <v>11</v>
      </c>
      <c r="C103" s="109" t="s">
        <v>290</v>
      </c>
      <c r="D103" s="123" t="s">
        <v>315</v>
      </c>
      <c r="E103" s="110">
        <v>43880</v>
      </c>
      <c r="F103" s="114">
        <v>6</v>
      </c>
      <c r="G103" s="114">
        <v>6</v>
      </c>
      <c r="H103" s="14" t="s">
        <v>21</v>
      </c>
      <c r="I103" s="70"/>
    </row>
    <row r="104" spans="1:9" ht="16.5" thickBot="1" x14ac:dyDescent="0.3">
      <c r="A104" s="108">
        <v>19</v>
      </c>
      <c r="B104" s="115" t="s">
        <v>12</v>
      </c>
      <c r="C104" s="109" t="s">
        <v>290</v>
      </c>
      <c r="D104" s="123" t="s">
        <v>316</v>
      </c>
      <c r="E104" s="110">
        <v>43881</v>
      </c>
      <c r="F104" s="114">
        <v>5</v>
      </c>
      <c r="G104" s="114">
        <v>4</v>
      </c>
      <c r="H104" s="14" t="s">
        <v>21</v>
      </c>
      <c r="I104" s="70"/>
    </row>
    <row r="105" spans="1:9" ht="16.5" thickBot="1" x14ac:dyDescent="0.3">
      <c r="A105" s="108">
        <v>19</v>
      </c>
      <c r="B105" s="115" t="s">
        <v>13</v>
      </c>
      <c r="C105" s="109" t="s">
        <v>290</v>
      </c>
      <c r="D105" s="123" t="s">
        <v>316</v>
      </c>
      <c r="E105" s="110">
        <v>43882</v>
      </c>
      <c r="F105" s="114">
        <v>6</v>
      </c>
      <c r="G105" s="114">
        <v>6</v>
      </c>
      <c r="H105" s="14" t="s">
        <v>21</v>
      </c>
      <c r="I105" s="70"/>
    </row>
    <row r="106" spans="1:9" ht="16.5" thickBot="1" x14ac:dyDescent="0.3">
      <c r="A106" s="108">
        <v>19</v>
      </c>
      <c r="B106" s="65" t="s">
        <v>14</v>
      </c>
      <c r="C106" s="25" t="s">
        <v>270</v>
      </c>
      <c r="D106" s="60"/>
      <c r="E106" s="110">
        <v>43883</v>
      </c>
      <c r="F106" s="130">
        <v>4</v>
      </c>
      <c r="G106" s="130">
        <v>4</v>
      </c>
      <c r="H106" s="14" t="s">
        <v>21</v>
      </c>
      <c r="I106" s="105"/>
    </row>
    <row r="107" spans="1:9" ht="16.5" thickBot="1" x14ac:dyDescent="0.3">
      <c r="A107" s="108">
        <v>19</v>
      </c>
      <c r="B107" s="65" t="s">
        <v>119</v>
      </c>
      <c r="C107" s="25" t="s">
        <v>184</v>
      </c>
      <c r="D107" s="2" t="s">
        <v>323</v>
      </c>
      <c r="E107" s="110">
        <v>43884</v>
      </c>
      <c r="F107" s="8">
        <v>5</v>
      </c>
      <c r="G107" s="8"/>
      <c r="H107" s="14" t="s">
        <v>21</v>
      </c>
      <c r="I107" s="3"/>
    </row>
    <row r="108" spans="1:9" ht="16.5" thickBot="1" x14ac:dyDescent="0.3">
      <c r="A108" s="131">
        <v>19</v>
      </c>
      <c r="B108" s="118" t="s">
        <v>16</v>
      </c>
      <c r="C108" s="156">
        <f>SUM(F101:F107)</f>
        <v>34</v>
      </c>
      <c r="D108" s="157"/>
      <c r="E108" s="157"/>
      <c r="F108" s="158"/>
      <c r="G108" s="119" t="s">
        <v>17</v>
      </c>
      <c r="H108" s="156">
        <f>SUM(G101:G107)</f>
        <v>32</v>
      </c>
      <c r="I108" s="158"/>
    </row>
    <row r="109" spans="1:9" ht="16.5" thickBot="1" x14ac:dyDescent="0.3">
      <c r="A109" s="108">
        <v>20</v>
      </c>
      <c r="B109" s="109" t="s">
        <v>9</v>
      </c>
      <c r="C109" s="109" t="s">
        <v>290</v>
      </c>
      <c r="D109" s="123" t="s">
        <v>317</v>
      </c>
      <c r="E109" s="110">
        <v>43885</v>
      </c>
      <c r="F109" s="108">
        <v>4</v>
      </c>
      <c r="G109" s="108">
        <v>6</v>
      </c>
      <c r="H109" s="14" t="s">
        <v>21</v>
      </c>
      <c r="I109" s="15"/>
    </row>
    <row r="110" spans="1:9" ht="16.5" thickBot="1" x14ac:dyDescent="0.3">
      <c r="A110" s="108">
        <v>20</v>
      </c>
      <c r="B110" s="112" t="s">
        <v>10</v>
      </c>
      <c r="C110" s="109" t="s">
        <v>290</v>
      </c>
      <c r="D110" s="123" t="s">
        <v>317</v>
      </c>
      <c r="E110" s="110">
        <v>43886</v>
      </c>
      <c r="F110" s="108">
        <v>6</v>
      </c>
      <c r="G110" s="108">
        <v>6</v>
      </c>
      <c r="H110" s="14" t="s">
        <v>21</v>
      </c>
      <c r="I110" s="15"/>
    </row>
    <row r="111" spans="1:9" ht="30.75" thickBot="1" x14ac:dyDescent="0.3">
      <c r="A111" s="108">
        <v>20</v>
      </c>
      <c r="B111" s="115" t="s">
        <v>11</v>
      </c>
      <c r="C111" s="109" t="s">
        <v>290</v>
      </c>
      <c r="D111" s="123" t="s">
        <v>318</v>
      </c>
      <c r="E111" s="110">
        <v>43887</v>
      </c>
      <c r="F111" s="114">
        <v>5</v>
      </c>
      <c r="G111" s="114">
        <v>6</v>
      </c>
      <c r="H111" s="14" t="s">
        <v>21</v>
      </c>
      <c r="I111" s="70"/>
    </row>
    <row r="112" spans="1:9" ht="30.75" thickBot="1" x14ac:dyDescent="0.3">
      <c r="A112" s="108">
        <v>20</v>
      </c>
      <c r="B112" s="115" t="s">
        <v>12</v>
      </c>
      <c r="C112" s="109" t="s">
        <v>290</v>
      </c>
      <c r="D112" s="123" t="s">
        <v>318</v>
      </c>
      <c r="E112" s="110">
        <v>43888</v>
      </c>
      <c r="F112" s="114">
        <v>5</v>
      </c>
      <c r="G112" s="114">
        <v>4</v>
      </c>
      <c r="H112" s="14" t="s">
        <v>21</v>
      </c>
      <c r="I112" s="70"/>
    </row>
    <row r="113" spans="1:9" ht="16.5" thickBot="1" x14ac:dyDescent="0.3">
      <c r="A113" s="108">
        <v>20</v>
      </c>
      <c r="B113" s="115" t="s">
        <v>13</v>
      </c>
      <c r="C113" s="109" t="s">
        <v>63</v>
      </c>
      <c r="D113" s="123"/>
      <c r="E113" s="110">
        <v>43889</v>
      </c>
      <c r="F113" s="114">
        <v>4</v>
      </c>
      <c r="G113" s="114">
        <v>6</v>
      </c>
      <c r="H113" s="14" t="s">
        <v>21</v>
      </c>
      <c r="I113" s="70"/>
    </row>
    <row r="114" spans="1:9" ht="30.75" thickBot="1" x14ac:dyDescent="0.3">
      <c r="A114" s="108">
        <v>20</v>
      </c>
      <c r="B114" s="65" t="s">
        <v>14</v>
      </c>
      <c r="C114" s="25" t="s">
        <v>290</v>
      </c>
      <c r="D114" s="60" t="s">
        <v>318</v>
      </c>
      <c r="E114" s="110">
        <v>43890</v>
      </c>
      <c r="F114" s="130">
        <v>6</v>
      </c>
      <c r="G114" s="130">
        <v>4</v>
      </c>
      <c r="H114" s="14" t="s">
        <v>21</v>
      </c>
      <c r="I114" s="105"/>
    </row>
    <row r="115" spans="1:9" ht="16.5" thickBot="1" x14ac:dyDescent="0.3">
      <c r="A115" s="108">
        <v>20</v>
      </c>
      <c r="B115" s="65" t="s">
        <v>119</v>
      </c>
      <c r="C115" s="25" t="s">
        <v>184</v>
      </c>
      <c r="D115" s="2" t="s">
        <v>322</v>
      </c>
      <c r="E115" s="110">
        <v>43891</v>
      </c>
      <c r="F115" s="8">
        <v>4</v>
      </c>
      <c r="G115" s="8"/>
      <c r="H115" s="14" t="s">
        <v>21</v>
      </c>
      <c r="I115" s="3"/>
    </row>
    <row r="116" spans="1:9" ht="16.5" thickBot="1" x14ac:dyDescent="0.3">
      <c r="A116" s="131">
        <v>20</v>
      </c>
      <c r="B116" s="118" t="s">
        <v>16</v>
      </c>
      <c r="C116" s="156">
        <f>SUM(F109:F115)</f>
        <v>34</v>
      </c>
      <c r="D116" s="157"/>
      <c r="E116" s="157"/>
      <c r="F116" s="158"/>
      <c r="G116" s="119" t="s">
        <v>17</v>
      </c>
      <c r="H116" s="156">
        <f>SUM(G109:G115)</f>
        <v>32</v>
      </c>
      <c r="I116" s="158"/>
    </row>
    <row r="117" spans="1:9" ht="30.75" thickBot="1" x14ac:dyDescent="0.3">
      <c r="A117" s="108">
        <v>21</v>
      </c>
      <c r="B117" s="109" t="s">
        <v>9</v>
      </c>
      <c r="C117" s="109" t="s">
        <v>290</v>
      </c>
      <c r="D117" s="123" t="s">
        <v>319</v>
      </c>
      <c r="E117" s="110">
        <v>43892</v>
      </c>
      <c r="F117" s="108">
        <v>6</v>
      </c>
      <c r="G117" s="108">
        <v>6</v>
      </c>
      <c r="H117" s="14" t="s">
        <v>21</v>
      </c>
      <c r="I117" s="15"/>
    </row>
    <row r="118" spans="1:9" ht="16.5" thickBot="1" x14ac:dyDescent="0.3">
      <c r="A118" s="108">
        <v>21</v>
      </c>
      <c r="B118" s="112" t="s">
        <v>10</v>
      </c>
      <c r="C118" s="109" t="s">
        <v>290</v>
      </c>
      <c r="D118" s="123" t="s">
        <v>320</v>
      </c>
      <c r="E118" s="110">
        <v>43893</v>
      </c>
      <c r="F118" s="108">
        <v>5</v>
      </c>
      <c r="G118" s="108">
        <v>6</v>
      </c>
      <c r="H118" s="14" t="s">
        <v>21</v>
      </c>
      <c r="I118" s="15"/>
    </row>
    <row r="119" spans="1:9" ht="16.5" thickBot="1" x14ac:dyDescent="0.3">
      <c r="A119" s="108">
        <v>21</v>
      </c>
      <c r="B119" s="115" t="s">
        <v>11</v>
      </c>
      <c r="C119" s="109" t="s">
        <v>290</v>
      </c>
      <c r="D119" s="123" t="s">
        <v>320</v>
      </c>
      <c r="E119" s="110">
        <v>43894</v>
      </c>
      <c r="F119" s="114">
        <v>7</v>
      </c>
      <c r="G119" s="114">
        <v>6</v>
      </c>
      <c r="H119" s="14" t="s">
        <v>21</v>
      </c>
      <c r="I119" s="70"/>
    </row>
    <row r="120" spans="1:9" ht="16.5" thickBot="1" x14ac:dyDescent="0.3">
      <c r="A120" s="108">
        <v>21</v>
      </c>
      <c r="B120" s="115" t="s">
        <v>12</v>
      </c>
      <c r="C120" s="109" t="s">
        <v>63</v>
      </c>
      <c r="D120" s="123"/>
      <c r="E120" s="110">
        <v>43895</v>
      </c>
      <c r="F120" s="114">
        <v>4</v>
      </c>
      <c r="G120" s="114">
        <v>4</v>
      </c>
      <c r="H120" s="14" t="s">
        <v>21</v>
      </c>
      <c r="I120" s="70"/>
    </row>
    <row r="121" spans="1:9" ht="16.5" thickBot="1" x14ac:dyDescent="0.3">
      <c r="A121" s="108">
        <v>21</v>
      </c>
      <c r="B121" s="115" t="s">
        <v>13</v>
      </c>
      <c r="C121" s="109" t="s">
        <v>290</v>
      </c>
      <c r="D121" s="123" t="s">
        <v>321</v>
      </c>
      <c r="E121" s="110">
        <v>43896</v>
      </c>
      <c r="F121" s="114">
        <v>6</v>
      </c>
      <c r="G121" s="114">
        <v>6</v>
      </c>
      <c r="H121" s="14" t="s">
        <v>21</v>
      </c>
      <c r="I121" s="70"/>
    </row>
    <row r="122" spans="1:9" ht="16.5" thickBot="1" x14ac:dyDescent="0.3">
      <c r="A122" s="108">
        <v>21</v>
      </c>
      <c r="B122" s="65" t="s">
        <v>14</v>
      </c>
      <c r="C122" s="109" t="s">
        <v>290</v>
      </c>
      <c r="D122" s="123" t="s">
        <v>321</v>
      </c>
      <c r="E122" s="110">
        <v>43897</v>
      </c>
      <c r="F122" s="130">
        <v>7</v>
      </c>
      <c r="G122" s="130">
        <v>4</v>
      </c>
      <c r="H122" s="14" t="s">
        <v>21</v>
      </c>
      <c r="I122" s="105"/>
    </row>
    <row r="123" spans="1:9" ht="16.5" thickBot="1" x14ac:dyDescent="0.3">
      <c r="A123" s="108">
        <v>21</v>
      </c>
      <c r="B123" s="65" t="s">
        <v>119</v>
      </c>
      <c r="C123" s="109" t="s">
        <v>290</v>
      </c>
      <c r="D123" s="2" t="s">
        <v>322</v>
      </c>
      <c r="E123" s="110">
        <v>43898</v>
      </c>
      <c r="F123" s="8">
        <v>4</v>
      </c>
      <c r="G123" s="8"/>
      <c r="H123" s="14" t="s">
        <v>21</v>
      </c>
      <c r="I123" s="3"/>
    </row>
    <row r="124" spans="1:9" ht="16.5" thickBot="1" x14ac:dyDescent="0.3">
      <c r="A124" s="131">
        <v>21</v>
      </c>
      <c r="B124" s="118" t="s">
        <v>16</v>
      </c>
      <c r="C124" s="156">
        <f>SUM(F117:F123)</f>
        <v>39</v>
      </c>
      <c r="D124" s="157"/>
      <c r="E124" s="157"/>
      <c r="F124" s="158"/>
      <c r="G124" s="119" t="s">
        <v>17</v>
      </c>
      <c r="H124" s="156">
        <f>SUM(G117:G123)</f>
        <v>32</v>
      </c>
      <c r="I124" s="158"/>
    </row>
    <row r="125" spans="1:9" ht="16.5" thickBot="1" x14ac:dyDescent="0.3">
      <c r="A125" s="108">
        <v>22</v>
      </c>
      <c r="B125" s="109" t="s">
        <v>9</v>
      </c>
      <c r="C125" s="109" t="s">
        <v>290</v>
      </c>
      <c r="D125" s="123" t="s">
        <v>324</v>
      </c>
      <c r="E125" s="110">
        <v>43899</v>
      </c>
      <c r="F125" s="108">
        <v>6</v>
      </c>
      <c r="G125" s="108">
        <v>6</v>
      </c>
      <c r="H125" s="14" t="s">
        <v>21</v>
      </c>
      <c r="I125" s="15"/>
    </row>
    <row r="126" spans="1:9" ht="16.5" thickBot="1" x14ac:dyDescent="0.3">
      <c r="A126" s="108">
        <v>22</v>
      </c>
      <c r="B126" s="112" t="s">
        <v>10</v>
      </c>
      <c r="C126" s="109" t="s">
        <v>290</v>
      </c>
      <c r="D126" s="123" t="s">
        <v>325</v>
      </c>
      <c r="E126" s="110">
        <v>43900</v>
      </c>
      <c r="F126" s="108">
        <v>7</v>
      </c>
      <c r="G126" s="108">
        <v>6</v>
      </c>
      <c r="H126" s="14" t="s">
        <v>21</v>
      </c>
      <c r="I126" s="15"/>
    </row>
    <row r="127" spans="1:9" ht="16.5" thickBot="1" x14ac:dyDescent="0.3">
      <c r="A127" s="108">
        <v>22</v>
      </c>
      <c r="B127" s="115" t="s">
        <v>11</v>
      </c>
      <c r="C127" s="109" t="s">
        <v>63</v>
      </c>
      <c r="D127" s="123"/>
      <c r="E127" s="110">
        <v>43901</v>
      </c>
      <c r="F127" s="114">
        <v>4</v>
      </c>
      <c r="G127" s="114">
        <v>6</v>
      </c>
      <c r="H127" s="14" t="s">
        <v>21</v>
      </c>
      <c r="I127" s="70"/>
    </row>
    <row r="128" spans="1:9" ht="16.5" thickBot="1" x14ac:dyDescent="0.3">
      <c r="A128" s="108">
        <v>22</v>
      </c>
      <c r="B128" s="115" t="s">
        <v>12</v>
      </c>
      <c r="C128" s="109" t="s">
        <v>290</v>
      </c>
      <c r="D128" s="123" t="s">
        <v>327</v>
      </c>
      <c r="E128" s="110">
        <v>43902</v>
      </c>
      <c r="F128" s="114">
        <v>7</v>
      </c>
      <c r="G128" s="114">
        <v>4</v>
      </c>
      <c r="H128" s="14" t="s">
        <v>21</v>
      </c>
      <c r="I128" s="70"/>
    </row>
    <row r="129" spans="1:9" ht="16.5" thickBot="1" x14ac:dyDescent="0.3">
      <c r="A129" s="108">
        <v>22</v>
      </c>
      <c r="B129" s="115" t="s">
        <v>13</v>
      </c>
      <c r="C129" s="109" t="s">
        <v>290</v>
      </c>
      <c r="D129" s="123" t="s">
        <v>326</v>
      </c>
      <c r="E129" s="110">
        <v>43903</v>
      </c>
      <c r="F129" s="114">
        <v>6</v>
      </c>
      <c r="G129" s="114">
        <v>6</v>
      </c>
      <c r="H129" s="14" t="s">
        <v>21</v>
      </c>
      <c r="I129" s="70"/>
    </row>
    <row r="130" spans="1:9" ht="16.5" thickBot="1" x14ac:dyDescent="0.3">
      <c r="A130" s="108">
        <v>22</v>
      </c>
      <c r="B130" s="65" t="s">
        <v>14</v>
      </c>
      <c r="C130" s="109" t="s">
        <v>290</v>
      </c>
      <c r="D130" s="123" t="s">
        <v>326</v>
      </c>
      <c r="E130" s="110">
        <v>43904</v>
      </c>
      <c r="F130" s="130">
        <v>6</v>
      </c>
      <c r="G130" s="130">
        <v>4</v>
      </c>
      <c r="H130" s="14" t="s">
        <v>21</v>
      </c>
      <c r="I130" s="105"/>
    </row>
    <row r="131" spans="1:9" ht="16.5" thickBot="1" x14ac:dyDescent="0.3">
      <c r="A131" s="108">
        <v>22</v>
      </c>
      <c r="B131" s="65" t="s">
        <v>119</v>
      </c>
      <c r="C131" s="109" t="s">
        <v>290</v>
      </c>
      <c r="D131" s="2" t="s">
        <v>328</v>
      </c>
      <c r="E131" s="110">
        <v>43905</v>
      </c>
      <c r="F131" s="8">
        <v>8</v>
      </c>
      <c r="G131" s="8">
        <v>6</v>
      </c>
      <c r="H131" s="14" t="s">
        <v>21</v>
      </c>
      <c r="I131" s="3"/>
    </row>
    <row r="132" spans="1:9" ht="16.5" thickBot="1" x14ac:dyDescent="0.3">
      <c r="A132" s="131">
        <v>22</v>
      </c>
      <c r="B132" s="118" t="s">
        <v>16</v>
      </c>
      <c r="C132" s="156">
        <f>SUM(F125:F131)</f>
        <v>44</v>
      </c>
      <c r="D132" s="157"/>
      <c r="E132" s="157"/>
      <c r="F132" s="158"/>
      <c r="G132" s="119" t="s">
        <v>17</v>
      </c>
      <c r="H132" s="156">
        <f>SUM(G125:G131)</f>
        <v>38</v>
      </c>
      <c r="I132" s="158"/>
    </row>
  </sheetData>
  <mergeCells count="33">
    <mergeCell ref="C100:F100"/>
    <mergeCell ref="H100:I100"/>
    <mergeCell ref="H83:I83"/>
    <mergeCell ref="C59:F59"/>
    <mergeCell ref="H59:I59"/>
    <mergeCell ref="C67:F67"/>
    <mergeCell ref="H67:I67"/>
    <mergeCell ref="C75:F75"/>
    <mergeCell ref="H75:I75"/>
    <mergeCell ref="C92:F92"/>
    <mergeCell ref="H92:I92"/>
    <mergeCell ref="C83:F83"/>
    <mergeCell ref="C51:F51"/>
    <mergeCell ref="H51:I51"/>
    <mergeCell ref="A2:I2"/>
    <mergeCell ref="C11:F11"/>
    <mergeCell ref="H11:I11"/>
    <mergeCell ref="C19:F19"/>
    <mergeCell ref="H19:I19"/>
    <mergeCell ref="C27:F27"/>
    <mergeCell ref="H27:I27"/>
    <mergeCell ref="C35:F35"/>
    <mergeCell ref="H35:I35"/>
    <mergeCell ref="C43:F43"/>
    <mergeCell ref="H43:I43"/>
    <mergeCell ref="C132:F132"/>
    <mergeCell ref="H132:I132"/>
    <mergeCell ref="C108:F108"/>
    <mergeCell ref="H108:I108"/>
    <mergeCell ref="C116:F116"/>
    <mergeCell ref="H116:I116"/>
    <mergeCell ref="C124:F124"/>
    <mergeCell ref="H124:I124"/>
  </mergeCells>
  <phoneticPr fontId="8" type="noConversion"/>
  <dataValidations count="5">
    <dataValidation type="list" allowBlank="1" showInputMessage="1" showErrorMessage="1" sqref="C10 C18 C26 C34 C42 C50 C58 C66 C74 C82 C91" xr:uid="{37F695A9-FAA1-4B0C-BCF8-EDBE86D6794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 C20:C25 C28:C33 C36:C41 C44:C49 C52:C57 C61:C65 C77:C81 C69:C73" xr:uid="{4DC3D9AA-11CE-4711-9ED3-197750CC8F84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 H20:H26 H28:H34 H36:H42 H44:H50 H76:H82 H60:H66 H52:H58 H68:H74 H85:H91 H93:H99 H101:H107 H109:H115 H117:H123 H125:H131" xr:uid="{2584A001-B154-4F5B-91E6-3C188ADCF05D}">
      <formula1>"Done,Inprogress "</formula1>
    </dataValidation>
    <dataValidation type="date" allowBlank="1" showInputMessage="1" showErrorMessage="1" sqref="B3" xr:uid="{EBEBF163-72C9-402A-BB5E-65147965157F}">
      <formula1>B4</formula1>
      <formula2>B10</formula2>
    </dataValidation>
    <dataValidation type="list" allowBlank="1" showInputMessage="1" showErrorMessage="1" sqref="C93:C97 C101:C105 C109:C113 C117:C123 C125:C131" xr:uid="{63AD4A73-53C3-433E-BB88-AAAA57523236}">
      <formula1>"Code, Project Management, Requirement, Architecture and Desgin, Implementation, Testing, Training, Meetting Customer, Meeting Mentor"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anh minh nguyễn</cp:lastModifiedBy>
  <dcterms:created xsi:type="dcterms:W3CDTF">2016-12-26T07:40:30Z</dcterms:created>
  <dcterms:modified xsi:type="dcterms:W3CDTF">2020-03-17T11:54:13Z</dcterms:modified>
</cp:coreProperties>
</file>