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8246E502-6359-4D0E-A260-AB578CAC3FA7}" xr6:coauthVersionLast="44" xr6:coauthVersionMax="44" xr10:uidLastSave="{00000000-0000-0000-0000-000000000000}"/>
  <bookViews>
    <workbookView xWindow="-120" yWindow="-120" windowWidth="20730" windowHeight="11310" xr2:uid="{18256FA4-CB1C-4F25-AD94-F542730EA651}"/>
  </bookViews>
  <sheets>
    <sheet name="Revision History" sheetId="23" r:id="rId1"/>
    <sheet name="Member List" sheetId="6" r:id="rId2"/>
    <sheet name="Sum" sheetId="9" r:id="rId3"/>
    <sheet name="Huỳnh Tuấn Đạt" sheetId="7" r:id="rId4"/>
    <sheet name="Trịnh Thị Như Phương" sheetId="17" r:id="rId5"/>
    <sheet name="Nguyễn Anh Minh" sheetId="18" r:id="rId6"/>
    <sheet name="Trương Quang Vương" sheetId="19" r:id="rId7"/>
    <sheet name="Phạm Quốc Nhân" sheetId="20" r:id="rId8"/>
    <sheet name="Sheet 1" sheetId="4" state="hidden" r:id="rId9"/>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9" l="1"/>
  <c r="E8" i="9"/>
  <c r="E7" i="9"/>
  <c r="E6" i="9"/>
  <c r="E5" i="9"/>
  <c r="D5" i="9"/>
  <c r="B7" i="7"/>
  <c r="B8" i="7"/>
  <c r="D6" i="9"/>
  <c r="D7" i="9"/>
  <c r="D8" i="9"/>
  <c r="D9" i="9"/>
  <c r="D11" i="20"/>
  <c r="B11" i="20"/>
  <c r="D10" i="20"/>
  <c r="B10" i="20"/>
  <c r="D9" i="20"/>
  <c r="B9" i="20"/>
  <c r="D8" i="20"/>
  <c r="B8" i="20"/>
  <c r="D7" i="20"/>
  <c r="B7" i="20"/>
  <c r="D11" i="19"/>
  <c r="B11" i="19"/>
  <c r="D10" i="19"/>
  <c r="B10" i="19"/>
  <c r="D9" i="19"/>
  <c r="B9" i="19"/>
  <c r="D8" i="19"/>
  <c r="B8" i="19"/>
  <c r="D7" i="19"/>
  <c r="B7" i="19"/>
  <c r="D11" i="18"/>
  <c r="B11" i="18"/>
  <c r="D10" i="18"/>
  <c r="B10" i="18"/>
  <c r="D9" i="18"/>
  <c r="B9" i="18"/>
  <c r="D8" i="18"/>
  <c r="B8" i="18"/>
  <c r="D7" i="18"/>
  <c r="B7" i="18"/>
  <c r="D11" i="17"/>
  <c r="B11" i="17"/>
  <c r="D10" i="17"/>
  <c r="B10" i="17"/>
  <c r="D9" i="17"/>
  <c r="B9" i="17"/>
  <c r="D8" i="17"/>
  <c r="B8" i="17"/>
  <c r="D7" i="17"/>
  <c r="B7" i="17"/>
  <c r="D8" i="7"/>
  <c r="D9" i="7"/>
  <c r="D10" i="7"/>
  <c r="D11" i="7"/>
  <c r="D7" i="7"/>
  <c r="B9" i="7"/>
  <c r="B10" i="7"/>
  <c r="B11" i="7"/>
  <c r="C8" i="9"/>
  <c r="C9" i="9"/>
  <c r="C7" i="9"/>
  <c r="C6" i="9"/>
  <c r="C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0" authorId="0" shapeId="0" xr:uid="{0536C462-A686-4DE9-BE15-BE863963BDBF}">
      <text>
        <r>
          <rPr>
            <b/>
            <sz val="9"/>
            <color indexed="81"/>
            <rFont val="Tahoma"/>
            <family val="2"/>
          </rPr>
          <t>Hong Phan:</t>
        </r>
        <r>
          <rPr>
            <sz val="9"/>
            <color indexed="81"/>
            <rFont val="Tahoma"/>
            <family val="2"/>
          </rPr>
          <t xml:space="preserve">
Đánh giá chính bản thân mình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1" authorId="0" shapeId="0" xr:uid="{E957B52A-C662-477A-8FB8-CAC2BD314816}">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<sst xmlns="http://schemas.openxmlformats.org/spreadsheetml/2006/main" count="503" uniqueCount="90">
  <si>
    <t>STT</t>
  </si>
  <si>
    <t>Tổng điểm</t>
  </si>
  <si>
    <t>Tiêu chí</t>
  </si>
  <si>
    <t>Tốt</t>
  </si>
  <si>
    <t>Cần cải thiện</t>
  </si>
  <si>
    <t>RUBRIC ĐÁNH GIÁ KHẢ NĂNG CỦA TỪNG THÀNH VIÊN THAM GIA HIỆU QUẢ VÀO HOẠT ĐỘNG NHÓM</t>
  </si>
  <si>
    <t>&lt;Evaluation Date&gt;</t>
  </si>
  <si>
    <t>Xuất sắc</t>
  </si>
  <si>
    <t>Khá</t>
  </si>
  <si>
    <t>Không thể chấp nhận</t>
  </si>
  <si>
    <t>Hoàn toàn không chấp nhận</t>
  </si>
  <si>
    <t>Người được đánh giá</t>
  </si>
  <si>
    <t>Kỹ năng lắng nghe</t>
  </si>
  <si>
    <t>Cởi mở với những quan điểm khác biệt</t>
  </si>
  <si>
    <t>Đóng góp</t>
  </si>
  <si>
    <t>Khả năng lãnh đạo</t>
  </si>
  <si>
    <t>Tiêu chí đánh giá</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</si>
  <si>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</si>
  <si>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</si>
  <si>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</si>
  <si>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</si>
  <si>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Hiếm khi đóng góp cho nhóm; Các đóng góp thường là không liên quan; Thường xuyên bỏ lỡ các buổi làm việc nhóm.</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</si>
  <si>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</si>
  <si>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</si>
  <si>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</si>
  <si>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</si>
  <si>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</si>
  <si>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BẢNG TỔNG HỢP ĐÁNH GIÁ KHẢ NĂNG LÀM VIỆC NHÓM CỦA MỖI THÀNH VIÊN</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</si>
  <si>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</si>
  <si>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Thỉnh thoảng lắng nghe những gì người khác nói trước khi trả lời; Đôi khi cắt ngang lời nói của người khác; đôi khi mời gọi ý kiến đóng góp của người khác; thỉnh thoảng tạo sự giao tiếp bằng mắt.</t>
  </si>
  <si>
    <t>Không bao giờ có mặt và không có bất kỳ đóng góp nào cho nhóm.</t>
  </si>
  <si>
    <t>Đôi khi lắng nghe ý kiến của người khác mà không ngắt ngang; Có hồi đáp lại những ý kiến của người khác.</t>
  </si>
  <si>
    <t>Lắng nghe ý kiến của người khác mà không ngắt ngang; Phản ứng tích cực ngay cả khi không chấp nhận ý kiến người khác.</t>
  </si>
  <si>
    <t>Lắng nghe ý kiến của người khác mà không ngắt ngang; Phản ứng tích cực ngay cả khi không chấp nhận ý kiến người khác; Đặt câu hỏi cho những ý kiến đưa ra.</t>
  </si>
  <si>
    <t>Ngày</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</si>
  <si>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</si>
  <si>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</si>
  <si>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</si>
  <si>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</si>
  <si>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</si>
  <si>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</si>
  <si>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</si>
  <si>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Theo dõi và kiểm soát tiến độ cùng kết quả công việc</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</si>
  <si>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</si>
  <si>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</si>
  <si>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</si>
  <si>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</si>
  <si>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</si>
  <si>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Version</t>
  </si>
  <si>
    <t>Date</t>
  </si>
  <si>
    <t>Author</t>
  </si>
  <si>
    <t>TEAM MEMBER LIST</t>
  </si>
  <si>
    <t xml:space="preserve">Team: </t>
  </si>
  <si>
    <t>No.</t>
  </si>
  <si>
    <t>Student ID</t>
  </si>
  <si>
    <t>Student Name</t>
  </si>
  <si>
    <t>Tính chủ động và trách nhiệm</t>
  </si>
  <si>
    <t>TEAM MEMBER EVALUATION CONSOLIDATION FORM</t>
  </si>
  <si>
    <t>Average Grade by Team</t>
  </si>
  <si>
    <t>Comment</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</si>
  <si>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</si>
  <si>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</si>
  <si>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</si>
  <si>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</si>
  <si>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Tính chủ động &amp; trách nhiệm</t>
  </si>
  <si>
    <t>Huỳnh Tuấn Đạt</t>
  </si>
  <si>
    <t>Trịnh Thị Như Phương</t>
  </si>
  <si>
    <t>Nguyễn Anh Minh</t>
  </si>
  <si>
    <t>Trương Quang Vương</t>
  </si>
  <si>
    <t>Phạm Quốc Nhân</t>
  </si>
  <si>
    <t>T161655</t>
  </si>
  <si>
    <t>T160073</t>
  </si>
  <si>
    <t>T160219</t>
  </si>
  <si>
    <t>T163492</t>
  </si>
  <si>
    <t>T162080</t>
  </si>
  <si>
    <t>Team 03 - BDS Project</t>
  </si>
  <si>
    <t>Revision History</t>
  </si>
  <si>
    <t>Project Name:</t>
  </si>
  <si>
    <t>BDS Project</t>
  </si>
  <si>
    <t>Team:</t>
  </si>
  <si>
    <t>Team 03 - Hello World</t>
  </si>
  <si>
    <t>Document:</t>
  </si>
  <si>
    <t>Message List</t>
  </si>
  <si>
    <t>Creator:</t>
  </si>
  <si>
    <t>Nhan Pham</t>
  </si>
  <si>
    <t>Created Date:</t>
  </si>
  <si>
    <t>Content</t>
  </si>
  <si>
    <t>Version 1.0</t>
  </si>
  <si>
    <r>
      <t xml:space="preserve">
MEMBER EVALUATION FORM
</t>
    </r>
    <r>
      <rPr>
        <b/>
        <sz val="20"/>
        <color rgb="FFFF0000"/>
        <rFont val="Arial"/>
        <family val="2"/>
      </rPr>
      <t>BDS Project</t>
    </r>
  </si>
  <si>
    <t>Create member evaluation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</si>
</sst>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5" x14ac:knownFonts="1">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
      <patternFill patternType="solid">
        <fgColor theme="4" tint="-0.249977111117893"/>
        <bgColor indexed="64"/>
      </patternFill>
    </fill>
    <fill>
      <patternFill patternType="solid">
        <fgColor rgb="FF2F5496"/>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86">
    <xf numFmtId="0" fontId="0" fillId="0" borderId="0" xfId="0"/>
    <xf numFmtId="0" fontId="2" fillId="0" borderId="0" xfId="0" applyFont="1" applyAlignment="1">
      <alignment vertical="center"/>
    </xf>
    <xf numFmtId="0" fontId="2" fillId="0" borderId="2" xfId="0" applyFont="1" applyBorder="1" applyAlignment="1">
      <alignment horizontal="center" vertical="center"/>
    </xf>
    <xf numFmtId="49" fontId="2" fillId="0" borderId="2" xfId="0" applyNumberFormat="1" applyFont="1" applyBorder="1" applyAlignment="1">
      <alignment vertical="center"/>
    </xf>
    <xf numFmtId="0" fontId="2" fillId="0" borderId="0" xfId="0" applyFont="1" applyAlignment="1">
      <alignment vertical="center" wrapText="1"/>
    </xf>
    <xf numFmtId="0" fontId="2" fillId="0" borderId="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vertical="center" wrapText="1"/>
    </xf>
    <xf numFmtId="165" fontId="1" fillId="0" borderId="0" xfId="0" applyNumberFormat="1" applyFont="1" applyBorder="1" applyAlignment="1">
      <alignment vertical="center" wrapText="1"/>
    </xf>
    <xf numFmtId="0" fontId="2" fillId="0" borderId="0" xfId="0" applyFont="1" applyAlignment="1">
      <alignment horizontal="center" vertical="center" wrapText="1"/>
    </xf>
    <xf numFmtId="0" fontId="6"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9" fontId="2" fillId="0" borderId="0" xfId="0" applyNumberFormat="1" applyFont="1" applyAlignment="1">
      <alignment vertical="center" wrapText="1"/>
    </xf>
    <xf numFmtId="0" fontId="2" fillId="0" borderId="2" xfId="0" applyFont="1" applyBorder="1" applyAlignment="1">
      <alignment vertical="top" wrapText="1"/>
    </xf>
    <xf numFmtId="0" fontId="1"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 fillId="5" borderId="2" xfId="0" quotePrefix="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2" xfId="0" quotePrefix="1" applyFont="1" applyFill="1" applyBorder="1" applyAlignment="1">
      <alignment horizontal="center" vertical="center" wrapText="1"/>
    </xf>
    <xf numFmtId="0" fontId="2" fillId="0" borderId="2" xfId="0" applyFont="1" applyFill="1" applyBorder="1" applyAlignment="1">
      <alignment vertical="center" wrapText="1"/>
    </xf>
    <xf numFmtId="0" fontId="2" fillId="0" borderId="2" xfId="0" applyFont="1" applyFill="1" applyBorder="1" applyAlignment="1">
      <alignment horizontal="center" vertical="center" wrapText="1"/>
    </xf>
    <xf numFmtId="0" fontId="3" fillId="0" borderId="0" xfId="0" applyFont="1" applyBorder="1" applyAlignment="1">
      <alignment vertical="center" wrapText="1"/>
    </xf>
    <xf numFmtId="164" fontId="3" fillId="0" borderId="0" xfId="0" applyNumberFormat="1" applyFont="1" applyBorder="1" applyAlignment="1">
      <alignment horizontal="left" vertical="center" wrapText="1"/>
    </xf>
    <xf numFmtId="0" fontId="2" fillId="0" borderId="2" xfId="0" applyFont="1" applyBorder="1" applyAlignment="1">
      <alignment vertical="center"/>
    </xf>
    <xf numFmtId="0" fontId="1" fillId="2" borderId="2" xfId="0" applyFont="1" applyFill="1" applyBorder="1" applyAlignment="1">
      <alignment horizontal="center" vertical="center"/>
    </xf>
    <xf numFmtId="9" fontId="0" fillId="0" borderId="0" xfId="0" applyNumberFormat="1"/>
    <xf numFmtId="166" fontId="2" fillId="0" borderId="2" xfId="0" applyNumberFormat="1" applyFont="1" applyFill="1" applyBorder="1" applyAlignment="1">
      <alignment vertical="center" wrapText="1"/>
    </xf>
    <xf numFmtId="166" fontId="2" fillId="5" borderId="2" xfId="0" applyNumberFormat="1" applyFont="1" applyFill="1" applyBorder="1" applyAlignment="1">
      <alignment vertical="center" wrapText="1"/>
    </xf>
    <xf numFmtId="166" fontId="2" fillId="0" borderId="2" xfId="0" applyNumberFormat="1" applyFont="1" applyBorder="1" applyAlignment="1">
      <alignment vertical="center"/>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0" borderId="0" xfId="0" applyFont="1" applyAlignment="1">
      <alignment horizontal="center" vertical="center"/>
    </xf>
    <xf numFmtId="0" fontId="1" fillId="6" borderId="9" xfId="0" applyFont="1" applyFill="1" applyBorder="1" applyAlignment="1">
      <alignment horizontal="right" vertical="center"/>
    </xf>
    <xf numFmtId="0" fontId="2" fillId="0" borderId="6" xfId="0" applyFont="1" applyBorder="1" applyAlignment="1">
      <alignment horizontal="center" vertical="center"/>
    </xf>
    <xf numFmtId="49" fontId="2" fillId="0" borderId="6" xfId="0" applyNumberFormat="1" applyFont="1" applyBorder="1" applyAlignment="1">
      <alignment vertical="center"/>
    </xf>
    <xf numFmtId="49" fontId="2" fillId="0" borderId="2" xfId="0" applyNumberFormat="1" applyFont="1" applyBorder="1" applyAlignment="1">
      <alignment horizontal="center" vertical="center"/>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2" fillId="7" borderId="18" xfId="0" applyFont="1" applyFill="1" applyBorder="1" applyAlignment="1">
      <alignment wrapText="1"/>
    </xf>
    <xf numFmtId="0" fontId="14" fillId="0" borderId="13" xfId="0" applyFont="1" applyBorder="1" applyAlignment="1">
      <alignment wrapText="1"/>
    </xf>
    <xf numFmtId="0" fontId="12" fillId="7" borderId="18" xfId="0" applyFont="1" applyFill="1" applyBorder="1" applyAlignment="1">
      <alignment vertical="center" wrapText="1"/>
    </xf>
    <xf numFmtId="0" fontId="14" fillId="0" borderId="16" xfId="0" applyFont="1" applyBorder="1" applyAlignment="1">
      <alignment wrapText="1"/>
    </xf>
    <xf numFmtId="0" fontId="12" fillId="8" borderId="18" xfId="0" applyFont="1" applyFill="1" applyBorder="1" applyAlignment="1">
      <alignment horizontal="center" vertical="center" wrapText="1"/>
    </xf>
    <xf numFmtId="0" fontId="13" fillId="0" borderId="18" xfId="0" applyFont="1" applyBorder="1" applyAlignment="1">
      <alignment horizontal="center" vertical="center" wrapText="1"/>
    </xf>
    <xf numFmtId="14" fontId="13" fillId="0" borderId="18" xfId="0" applyNumberFormat="1" applyFont="1" applyBorder="1" applyAlignment="1">
      <alignment horizontal="left" vertical="center" wrapText="1"/>
    </xf>
    <xf numFmtId="0" fontId="13" fillId="0" borderId="18" xfId="0" applyFont="1" applyBorder="1" applyAlignment="1">
      <alignment horizontal="left" vertical="center" wrapText="1"/>
    </xf>
    <xf numFmtId="0" fontId="14" fillId="0" borderId="18" xfId="0" applyFont="1" applyBorder="1" applyAlignment="1">
      <alignment vertical="center" wrapText="1"/>
    </xf>
    <xf numFmtId="0" fontId="13" fillId="0" borderId="18" xfId="0" applyFont="1" applyBorder="1" applyAlignment="1">
      <alignment wrapText="1"/>
    </xf>
    <xf numFmtId="0" fontId="0" fillId="0" borderId="18" xfId="0" applyBorder="1" applyAlignment="1">
      <alignment vertical="center" wrapText="1"/>
    </xf>
    <xf numFmtId="0" fontId="2" fillId="0" borderId="18" xfId="0" applyFont="1" applyBorder="1" applyAlignment="1">
      <alignment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0" xfId="0" applyFont="1" applyAlignment="1">
      <alignment horizontal="center" vertical="center" wrapText="1"/>
    </xf>
    <xf numFmtId="0" fontId="10" fillId="0" borderId="15" xfId="0" applyFont="1" applyBorder="1" applyAlignment="1">
      <alignment horizontal="center" vertical="center" wrapText="1"/>
    </xf>
    <xf numFmtId="0" fontId="13" fillId="0" borderId="19" xfId="0" applyFont="1" applyBorder="1" applyAlignment="1">
      <alignment wrapText="1"/>
    </xf>
    <xf numFmtId="0" fontId="13" fillId="0" borderId="20" xfId="0" applyFont="1" applyBorder="1" applyAlignment="1">
      <alignment wrapText="1"/>
    </xf>
    <xf numFmtId="14" fontId="13" fillId="0" borderId="19" xfId="0" applyNumberFormat="1" applyFont="1" applyBorder="1" applyAlignment="1">
      <alignment horizontal="left" vertical="center" wrapText="1"/>
    </xf>
    <xf numFmtId="0" fontId="13" fillId="0" borderId="20" xfId="0" applyFont="1" applyBorder="1" applyAlignment="1">
      <alignment horizontal="left" vertical="center" wrapText="1"/>
    </xf>
    <xf numFmtId="0" fontId="12" fillId="7" borderId="19"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20" xfId="0" applyFont="1" applyFill="1" applyBorder="1" applyAlignment="1">
      <alignment horizontal="center" vertical="center" wrapText="1"/>
    </xf>
    <xf numFmtId="0" fontId="9" fillId="3" borderId="0" xfId="0" applyFont="1" applyFill="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4" fillId="3" borderId="0" xfId="0" applyFont="1" applyFill="1" applyAlignment="1">
      <alignment horizontal="center" vertical="center"/>
    </xf>
    <xf numFmtId="0" fontId="9" fillId="4" borderId="5" xfId="0" applyFont="1" applyFill="1" applyBorder="1" applyAlignment="1">
      <alignment horizontal="center" vertical="center"/>
    </xf>
    <xf numFmtId="49" fontId="2" fillId="0" borderId="2" xfId="0" applyNumberFormat="1" applyFont="1" applyBorder="1" applyAlignment="1">
      <alignment horizontal="left" vertical="center" wrapText="1"/>
    </xf>
    <xf numFmtId="0" fontId="2" fillId="0" borderId="2"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49" fontId="2" fillId="5" borderId="2" xfId="0" applyNumberFormat="1" applyFont="1" applyFill="1" applyBorder="1" applyAlignment="1">
      <alignment horizontal="left" vertical="center" wrapText="1"/>
    </xf>
    <xf numFmtId="0" fontId="2" fillId="5"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2" fillId="0" borderId="2" xfId="0" applyFont="1"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2" fillId="0"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013C-882D-4380-BD27-EF0E10C78782}">
  <dimension ref="A1:O20"/>
  <sheetViews>
    <sheetView tabSelected="1" topLeftCell="A4" workbookViewId="0">
      <selection activeCell="O13" sqref="O13"/>
    </sheetView>
  </sheetViews>
  <sheetFormatPr defaultRowHeight="15" x14ac:dyDescent="0.25"/>
  <cols>
    <col min="12" max="12" width="13.85546875" customWidth="1"/>
    <col min="13" max="13" width="17.140625" customWidth="1"/>
    <col min="14" max="14" width="13.28515625" customWidth="1"/>
    <col min="15" max="15" width="16.5703125" customWidth="1"/>
  </cols>
  <sheetData>
    <row r="1" spans="1:15" ht="15.75" thickBot="1" x14ac:dyDescent="0.3">
      <c r="A1" s="51" t="s">
        <v>88</v>
      </c>
      <c r="B1" s="52"/>
      <c r="C1" s="52"/>
      <c r="D1" s="52"/>
      <c r="E1" s="52"/>
      <c r="F1" s="52"/>
      <c r="G1" s="52"/>
      <c r="H1" s="52"/>
      <c r="I1" s="52"/>
      <c r="J1" s="53"/>
      <c r="K1" s="36"/>
      <c r="L1" s="36"/>
      <c r="M1" s="36"/>
      <c r="N1" s="36"/>
      <c r="O1" s="36"/>
    </row>
    <row r="2" spans="1:15" ht="15.75" thickBot="1" x14ac:dyDescent="0.3">
      <c r="A2" s="54"/>
      <c r="B2" s="55"/>
      <c r="C2" s="55"/>
      <c r="D2" s="55"/>
      <c r="E2" s="55"/>
      <c r="F2" s="55"/>
      <c r="G2" s="55"/>
      <c r="H2" s="55"/>
      <c r="I2" s="55"/>
      <c r="J2" s="56"/>
      <c r="K2" s="36"/>
      <c r="L2" s="37"/>
      <c r="M2" s="37"/>
      <c r="N2" s="37"/>
      <c r="O2" s="36"/>
    </row>
    <row r="3" spans="1:15" ht="32.25" thickBot="1" x14ac:dyDescent="0.3">
      <c r="A3" s="54"/>
      <c r="B3" s="55"/>
      <c r="C3" s="55"/>
      <c r="D3" s="55"/>
      <c r="E3" s="55"/>
      <c r="F3" s="55"/>
      <c r="G3" s="55"/>
      <c r="H3" s="55"/>
      <c r="I3" s="55"/>
      <c r="J3" s="56"/>
      <c r="K3" s="38"/>
      <c r="L3" s="39" t="s">
        <v>77</v>
      </c>
      <c r="M3" s="57" t="s">
        <v>78</v>
      </c>
      <c r="N3" s="58"/>
      <c r="O3" s="40"/>
    </row>
    <row r="4" spans="1:15" ht="17.25" thickBot="1" x14ac:dyDescent="0.3">
      <c r="A4" s="54"/>
      <c r="B4" s="55"/>
      <c r="C4" s="55"/>
      <c r="D4" s="55"/>
      <c r="E4" s="55"/>
      <c r="F4" s="55"/>
      <c r="G4" s="55"/>
      <c r="H4" s="55"/>
      <c r="I4" s="55"/>
      <c r="J4" s="56"/>
      <c r="K4" s="38"/>
      <c r="L4" s="41" t="s">
        <v>79</v>
      </c>
      <c r="M4" s="57" t="s">
        <v>80</v>
      </c>
      <c r="N4" s="58"/>
      <c r="O4" s="40"/>
    </row>
    <row r="5" spans="1:15" ht="16.5" thickBot="1" x14ac:dyDescent="0.3">
      <c r="A5" s="54"/>
      <c r="B5" s="55"/>
      <c r="C5" s="55"/>
      <c r="D5" s="55"/>
      <c r="E5" s="55"/>
      <c r="F5" s="55"/>
      <c r="G5" s="55"/>
      <c r="H5" s="55"/>
      <c r="I5" s="55"/>
      <c r="J5" s="56"/>
      <c r="K5" s="38"/>
      <c r="L5" s="39" t="s">
        <v>81</v>
      </c>
      <c r="M5" s="57" t="s">
        <v>82</v>
      </c>
      <c r="N5" s="58"/>
      <c r="O5" s="40"/>
    </row>
    <row r="6" spans="1:15" ht="16.5" thickBot="1" x14ac:dyDescent="0.3">
      <c r="A6" s="54"/>
      <c r="B6" s="55"/>
      <c r="C6" s="55"/>
      <c r="D6" s="55"/>
      <c r="E6" s="55"/>
      <c r="F6" s="55"/>
      <c r="G6" s="55"/>
      <c r="H6" s="55"/>
      <c r="I6" s="55"/>
      <c r="J6" s="56"/>
      <c r="K6" s="38"/>
      <c r="L6" s="41" t="s">
        <v>83</v>
      </c>
      <c r="M6" s="57" t="s">
        <v>84</v>
      </c>
      <c r="N6" s="58"/>
      <c r="O6" s="40"/>
    </row>
    <row r="7" spans="1:15" ht="32.25" thickBot="1" x14ac:dyDescent="0.3">
      <c r="A7" s="54"/>
      <c r="B7" s="55"/>
      <c r="C7" s="55"/>
      <c r="D7" s="55"/>
      <c r="E7" s="55"/>
      <c r="F7" s="55"/>
      <c r="G7" s="55"/>
      <c r="H7" s="55"/>
      <c r="I7" s="55"/>
      <c r="J7" s="56"/>
      <c r="K7" s="38"/>
      <c r="L7" s="39" t="s">
        <v>85</v>
      </c>
      <c r="M7" s="59">
        <v>43994</v>
      </c>
      <c r="N7" s="60"/>
      <c r="O7" s="40"/>
    </row>
    <row r="8" spans="1:15" ht="16.5" thickBot="1" x14ac:dyDescent="0.3">
      <c r="A8" s="54"/>
      <c r="B8" s="55"/>
      <c r="C8" s="55"/>
      <c r="D8" s="55"/>
      <c r="E8" s="55"/>
      <c r="F8" s="55"/>
      <c r="G8" s="55"/>
      <c r="H8" s="55"/>
      <c r="I8" s="55"/>
      <c r="J8" s="56"/>
      <c r="K8" s="36"/>
      <c r="L8" s="40"/>
      <c r="M8" s="40"/>
      <c r="N8" s="40"/>
      <c r="O8" s="40"/>
    </row>
    <row r="9" spans="1:15" ht="16.5" thickBot="1" x14ac:dyDescent="0.3">
      <c r="A9" s="54"/>
      <c r="B9" s="55"/>
      <c r="C9" s="55"/>
      <c r="D9" s="55"/>
      <c r="E9" s="55"/>
      <c r="F9" s="55"/>
      <c r="G9" s="55"/>
      <c r="H9" s="55"/>
      <c r="I9" s="55"/>
      <c r="J9" s="56"/>
      <c r="K9" s="36"/>
      <c r="L9" s="40"/>
      <c r="M9" s="40"/>
      <c r="N9" s="40"/>
      <c r="O9" s="40"/>
    </row>
    <row r="10" spans="1:15" ht="16.5" thickBot="1" x14ac:dyDescent="0.3">
      <c r="A10" s="54"/>
      <c r="B10" s="55"/>
      <c r="C10" s="55"/>
      <c r="D10" s="55"/>
      <c r="E10" s="55"/>
      <c r="F10" s="55"/>
      <c r="G10" s="55"/>
      <c r="H10" s="55"/>
      <c r="I10" s="55"/>
      <c r="J10" s="56"/>
      <c r="K10" s="36"/>
      <c r="L10" s="42"/>
      <c r="M10" s="42"/>
      <c r="N10" s="42"/>
      <c r="O10" s="42"/>
    </row>
    <row r="11" spans="1:15" ht="16.5" thickBot="1" x14ac:dyDescent="0.3">
      <c r="A11" s="54"/>
      <c r="B11" s="55"/>
      <c r="C11" s="55"/>
      <c r="D11" s="55"/>
      <c r="E11" s="55"/>
      <c r="F11" s="55"/>
      <c r="G11" s="55"/>
      <c r="H11" s="55"/>
      <c r="I11" s="55"/>
      <c r="J11" s="56"/>
      <c r="K11" s="38"/>
      <c r="L11" s="61" t="s">
        <v>76</v>
      </c>
      <c r="M11" s="62"/>
      <c r="N11" s="62"/>
      <c r="O11" s="63"/>
    </row>
    <row r="12" spans="1:15" ht="16.5" thickBot="1" x14ac:dyDescent="0.3">
      <c r="A12" s="54"/>
      <c r="B12" s="55"/>
      <c r="C12" s="55"/>
      <c r="D12" s="55"/>
      <c r="E12" s="55"/>
      <c r="F12" s="55"/>
      <c r="G12" s="55"/>
      <c r="H12" s="55"/>
      <c r="I12" s="55"/>
      <c r="J12" s="56"/>
      <c r="K12" s="38"/>
      <c r="L12" s="43" t="s">
        <v>48</v>
      </c>
      <c r="M12" s="43" t="s">
        <v>49</v>
      </c>
      <c r="N12" s="43" t="s">
        <v>50</v>
      </c>
      <c r="O12" s="43" t="s">
        <v>86</v>
      </c>
    </row>
    <row r="13" spans="1:15" ht="45.75" thickBot="1" x14ac:dyDescent="0.3">
      <c r="A13" s="54"/>
      <c r="B13" s="55"/>
      <c r="C13" s="55"/>
      <c r="D13" s="55"/>
      <c r="E13" s="55"/>
      <c r="F13" s="55"/>
      <c r="G13" s="55"/>
      <c r="H13" s="55"/>
      <c r="I13" s="55"/>
      <c r="J13" s="56"/>
      <c r="K13" s="38"/>
      <c r="L13" s="44" t="s">
        <v>87</v>
      </c>
      <c r="M13" s="45">
        <v>43994</v>
      </c>
      <c r="N13" s="46" t="s">
        <v>84</v>
      </c>
      <c r="O13" s="44" t="s">
        <v>89</v>
      </c>
    </row>
    <row r="14" spans="1:15" ht="16.5" thickBot="1" x14ac:dyDescent="0.3">
      <c r="A14" s="54"/>
      <c r="B14" s="55"/>
      <c r="C14" s="55"/>
      <c r="D14" s="55"/>
      <c r="E14" s="55"/>
      <c r="F14" s="55"/>
      <c r="G14" s="55"/>
      <c r="H14" s="55"/>
      <c r="I14" s="55"/>
      <c r="J14" s="56"/>
      <c r="K14" s="38"/>
      <c r="L14" s="47"/>
      <c r="M14" s="48"/>
      <c r="N14" s="48"/>
      <c r="O14" s="48"/>
    </row>
    <row r="15" spans="1:15" ht="16.5" thickBot="1" x14ac:dyDescent="0.3">
      <c r="A15" s="54"/>
      <c r="B15" s="55"/>
      <c r="C15" s="55"/>
      <c r="D15" s="55"/>
      <c r="E15" s="55"/>
      <c r="F15" s="55"/>
      <c r="G15" s="55"/>
      <c r="H15" s="55"/>
      <c r="I15" s="55"/>
      <c r="J15" s="56"/>
      <c r="K15" s="38"/>
      <c r="L15" s="47"/>
      <c r="M15" s="48"/>
      <c r="N15" s="48"/>
      <c r="O15" s="48"/>
    </row>
    <row r="16" spans="1:15" ht="15.75" thickBot="1" x14ac:dyDescent="0.3">
      <c r="A16" s="54"/>
      <c r="B16" s="55"/>
      <c r="C16" s="55"/>
      <c r="D16" s="55"/>
      <c r="E16" s="55"/>
      <c r="F16" s="55"/>
      <c r="G16" s="55"/>
      <c r="H16" s="55"/>
      <c r="I16" s="55"/>
      <c r="J16" s="56"/>
      <c r="K16" s="38"/>
      <c r="L16" s="49"/>
      <c r="M16" s="50"/>
      <c r="N16" s="50"/>
      <c r="O16" s="50"/>
    </row>
    <row r="17" spans="1:15" ht="15.75" thickBot="1" x14ac:dyDescent="0.3">
      <c r="A17" s="54"/>
      <c r="B17" s="55"/>
      <c r="C17" s="55"/>
      <c r="D17" s="55"/>
      <c r="E17" s="55"/>
      <c r="F17" s="55"/>
      <c r="G17" s="55"/>
      <c r="H17" s="55"/>
      <c r="I17" s="55"/>
      <c r="J17" s="56"/>
      <c r="K17" s="38"/>
      <c r="L17" s="49"/>
      <c r="M17" s="50"/>
      <c r="N17" s="50"/>
      <c r="O17" s="50"/>
    </row>
    <row r="18" spans="1:15" ht="15.75" thickBot="1" x14ac:dyDescent="0.3">
      <c r="A18" s="54"/>
      <c r="B18" s="55"/>
      <c r="C18" s="55"/>
      <c r="D18" s="55"/>
      <c r="E18" s="55"/>
      <c r="F18" s="55"/>
      <c r="G18" s="55"/>
      <c r="H18" s="55"/>
      <c r="I18" s="55"/>
      <c r="J18" s="56"/>
      <c r="K18" s="38"/>
      <c r="L18" s="49"/>
      <c r="M18" s="50"/>
      <c r="N18" s="50"/>
      <c r="O18" s="50"/>
    </row>
    <row r="19" spans="1:15" ht="15.75" thickBot="1" x14ac:dyDescent="0.3">
      <c r="A19" s="54"/>
      <c r="B19" s="55"/>
      <c r="C19" s="55"/>
      <c r="D19" s="55"/>
      <c r="E19" s="55"/>
      <c r="F19" s="55"/>
      <c r="G19" s="55"/>
      <c r="H19" s="55"/>
      <c r="I19" s="55"/>
      <c r="J19" s="56"/>
      <c r="K19" s="38"/>
      <c r="L19" s="49"/>
      <c r="M19" s="50"/>
      <c r="N19" s="50"/>
      <c r="O19" s="50"/>
    </row>
    <row r="20" spans="1:15" ht="15.75" thickBot="1" x14ac:dyDescent="0.3">
      <c r="A20" s="54"/>
      <c r="B20" s="55"/>
      <c r="C20" s="55"/>
      <c r="D20" s="55"/>
      <c r="E20" s="55"/>
      <c r="F20" s="55"/>
      <c r="G20" s="55"/>
      <c r="H20" s="55"/>
      <c r="I20" s="55"/>
      <c r="J20" s="56"/>
      <c r="K20" s="38"/>
      <c r="L20" s="49"/>
      <c r="M20" s="50"/>
      <c r="N20" s="50"/>
      <c r="O20" s="50"/>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10"/>
  <sheetViews>
    <sheetView workbookViewId="0">
      <selection activeCell="D13" sqref="D13"/>
    </sheetView>
  </sheetViews>
  <sheetFormatPr defaultRowHeight="18.75" customHeight="1" x14ac:dyDescent="0.25"/>
  <cols>
    <col min="1" max="1" width="8.42578125" style="1" customWidth="1"/>
    <col min="2" max="2" width="12.5703125" style="1" customWidth="1"/>
    <col min="3" max="3" width="42" style="1" customWidth="1"/>
    <col min="4" max="16384" width="9.140625" style="1"/>
  </cols>
  <sheetData>
    <row r="1" spans="1:3" ht="30.75" customHeight="1" x14ac:dyDescent="0.25">
      <c r="A1" s="64" t="s">
        <v>51</v>
      </c>
      <c r="B1" s="64"/>
      <c r="C1" s="64"/>
    </row>
    <row r="2" spans="1:3" ht="18.75" customHeight="1" thickBot="1" x14ac:dyDescent="0.3"/>
    <row r="3" spans="1:3" ht="18.75" customHeight="1" thickBot="1" x14ac:dyDescent="0.3">
      <c r="A3" s="32" t="s">
        <v>52</v>
      </c>
      <c r="B3" s="65" t="s">
        <v>75</v>
      </c>
      <c r="C3" s="66"/>
    </row>
    <row r="4" spans="1:3" ht="9" customHeight="1" x14ac:dyDescent="0.25"/>
    <row r="5" spans="1:3" ht="18.75" customHeight="1" x14ac:dyDescent="0.25">
      <c r="A5" s="24" t="s">
        <v>53</v>
      </c>
      <c r="B5" s="24" t="s">
        <v>54</v>
      </c>
      <c r="C5" s="24" t="s">
        <v>55</v>
      </c>
    </row>
    <row r="6" spans="1:3" ht="18.75" customHeight="1" x14ac:dyDescent="0.25">
      <c r="A6" s="33">
        <v>1</v>
      </c>
      <c r="B6" s="33" t="s">
        <v>74</v>
      </c>
      <c r="C6" s="34" t="s">
        <v>65</v>
      </c>
    </row>
    <row r="7" spans="1:3" ht="18.75" customHeight="1" x14ac:dyDescent="0.25">
      <c r="A7" s="2">
        <v>2</v>
      </c>
      <c r="B7" s="2" t="s">
        <v>73</v>
      </c>
      <c r="C7" s="3" t="s">
        <v>66</v>
      </c>
    </row>
    <row r="8" spans="1:3" ht="18.75" customHeight="1" x14ac:dyDescent="0.25">
      <c r="A8" s="2">
        <v>3</v>
      </c>
      <c r="B8" s="2" t="s">
        <v>72</v>
      </c>
      <c r="C8" s="3" t="s">
        <v>67</v>
      </c>
    </row>
    <row r="9" spans="1:3" ht="18.75" customHeight="1" x14ac:dyDescent="0.25">
      <c r="A9" s="2">
        <v>4</v>
      </c>
      <c r="B9" s="2" t="s">
        <v>71</v>
      </c>
      <c r="C9" s="3" t="s">
        <v>68</v>
      </c>
    </row>
    <row r="10" spans="1:3" ht="18.75" customHeight="1" x14ac:dyDescent="0.25">
      <c r="A10" s="2">
        <v>5</v>
      </c>
      <c r="B10" s="2" t="s">
        <v>70</v>
      </c>
      <c r="C10" s="3" t="s">
        <v>69</v>
      </c>
    </row>
  </sheetData>
  <mergeCells count="2">
    <mergeCell ref="A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9"/>
  <sheetViews>
    <sheetView workbookViewId="0">
      <selection activeCell="I8" sqref="I8"/>
    </sheetView>
  </sheetViews>
  <sheetFormatPr defaultRowHeight="18.75" customHeight="1" x14ac:dyDescent="0.25"/>
  <cols>
    <col min="1" max="1" width="9.140625" style="1"/>
    <col min="2" max="2" width="4.85546875" style="1" customWidth="1"/>
    <col min="3" max="3" width="13.5703125" style="31" customWidth="1"/>
    <col min="4" max="4" width="32.7109375" style="1" customWidth="1"/>
    <col min="5" max="5" width="16.7109375" style="1" customWidth="1"/>
    <col min="6" max="6" width="60.5703125" style="1" customWidth="1"/>
    <col min="7" max="16384" width="9.140625" style="1"/>
  </cols>
  <sheetData>
    <row r="1" spans="2:6" ht="27" customHeight="1" thickBot="1" x14ac:dyDescent="0.3">
      <c r="B1" s="67" t="s">
        <v>27</v>
      </c>
      <c r="C1" s="67"/>
      <c r="D1" s="67"/>
      <c r="E1" s="67"/>
      <c r="F1" s="67"/>
    </row>
    <row r="2" spans="2:6" ht="27.75" customHeight="1" thickBot="1" x14ac:dyDescent="0.3">
      <c r="B2" s="68" t="s">
        <v>57</v>
      </c>
      <c r="C2" s="68"/>
      <c r="D2" s="68"/>
      <c r="E2" s="68"/>
      <c r="F2" s="68"/>
    </row>
    <row r="4" spans="2:6" ht="30" x14ac:dyDescent="0.25">
      <c r="B4" s="24" t="s">
        <v>53</v>
      </c>
      <c r="C4" s="24" t="s">
        <v>54</v>
      </c>
      <c r="D4" s="24" t="s">
        <v>55</v>
      </c>
      <c r="E4" s="14" t="s">
        <v>58</v>
      </c>
      <c r="F4" s="24" t="s">
        <v>59</v>
      </c>
    </row>
    <row r="5" spans="2:6" ht="18.75" customHeight="1" x14ac:dyDescent="0.25">
      <c r="B5" s="2">
        <v>1</v>
      </c>
      <c r="C5" s="35" t="str">
        <f>'Member List'!B6</f>
        <v>T162080</v>
      </c>
      <c r="D5" s="3" t="str">
        <f>'Member List'!C6</f>
        <v>Huỳnh Tuấn Đạt</v>
      </c>
      <c r="E5" s="28">
        <f>AVERAGE('Huỳnh Tuấn Đạt'!D7,'Trịnh Thị Như Phương'!D7,'Nguyễn Anh Minh'!D7,'Trương Quang Vương'!D7,'Phạm Quốc Nhân'!D7)</f>
        <v>1</v>
      </c>
      <c r="F5" s="23"/>
    </row>
    <row r="6" spans="2:6" ht="18.75" customHeight="1" x14ac:dyDescent="0.25">
      <c r="B6" s="2">
        <v>2</v>
      </c>
      <c r="C6" s="35" t="str">
        <f>'Member List'!B7</f>
        <v>T163492</v>
      </c>
      <c r="D6" s="3" t="str">
        <f>'Member List'!C7</f>
        <v>Trịnh Thị Như Phương</v>
      </c>
      <c r="E6" s="28">
        <f>AVERAGE('Huỳnh Tuấn Đạt'!D8,'Trịnh Thị Như Phương'!D8,'Nguyễn Anh Minh'!D8,'Trương Quang Vương'!D8,'Phạm Quốc Nhân'!D8)</f>
        <v>1</v>
      </c>
      <c r="F6" s="23"/>
    </row>
    <row r="7" spans="2:6" ht="18.75" customHeight="1" x14ac:dyDescent="0.25">
      <c r="B7" s="2">
        <v>3</v>
      </c>
      <c r="C7" s="35" t="str">
        <f>'Member List'!B8</f>
        <v>T160219</v>
      </c>
      <c r="D7" s="3" t="str">
        <f>'Member List'!C8</f>
        <v>Nguyễn Anh Minh</v>
      </c>
      <c r="E7" s="28">
        <f>AVERAGE('Huỳnh Tuấn Đạt'!D9,'Trịnh Thị Như Phương'!D9,'Nguyễn Anh Minh'!D9,'Trương Quang Vương'!D9,'Phạm Quốc Nhân'!D9)</f>
        <v>1</v>
      </c>
      <c r="F7" s="23"/>
    </row>
    <row r="8" spans="2:6" ht="18.75" customHeight="1" x14ac:dyDescent="0.25">
      <c r="B8" s="2">
        <v>4</v>
      </c>
      <c r="C8" s="35" t="str">
        <f>'Member List'!B9</f>
        <v>T160073</v>
      </c>
      <c r="D8" s="3" t="str">
        <f>'Member List'!C9</f>
        <v>Trương Quang Vương</v>
      </c>
      <c r="E8" s="28">
        <f>AVERAGE('Huỳnh Tuấn Đạt'!D10,'Trịnh Thị Như Phương'!D10,'Nguyễn Anh Minh'!D10,'Trương Quang Vương'!D10,'Phạm Quốc Nhân'!D10)</f>
        <v>1</v>
      </c>
      <c r="F8" s="23"/>
    </row>
    <row r="9" spans="2:6" ht="18.75" customHeight="1" x14ac:dyDescent="0.25">
      <c r="B9" s="2">
        <v>5</v>
      </c>
      <c r="C9" s="35" t="str">
        <f>'Member List'!B10</f>
        <v>T161655</v>
      </c>
      <c r="D9" s="3" t="str">
        <f>'Member List'!C10</f>
        <v>Phạm Quốc Nhân</v>
      </c>
      <c r="E9" s="28">
        <f>AVERAGE('Huỳnh Tuấn Đạt'!D11,'Trịnh Thị Như Phương'!D11,'Nguyễn Anh Minh'!D11,'Trương Quang Vương'!D11,'Phạm Quốc Nhân'!D11)</f>
        <v>1</v>
      </c>
      <c r="F9" s="23"/>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19"/>
  <sheetViews>
    <sheetView topLeftCell="A10"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1" t="s">
        <v>5</v>
      </c>
      <c r="B1" s="71"/>
      <c r="C1" s="71"/>
      <c r="D1" s="71"/>
      <c r="E1" s="71"/>
      <c r="F1" s="71"/>
      <c r="G1" s="71"/>
      <c r="H1" s="71"/>
      <c r="I1" s="71"/>
      <c r="J1" s="71"/>
    </row>
    <row r="2" spans="1:13" ht="18.75" customHeight="1" x14ac:dyDescent="0.25">
      <c r="E2" s="5"/>
      <c r="F2" s="5"/>
      <c r="G2" s="5"/>
      <c r="H2" s="5"/>
      <c r="I2" s="5"/>
      <c r="J2" s="5"/>
    </row>
    <row r="3" spans="1:13" ht="18.75" customHeight="1" x14ac:dyDescent="0.25">
      <c r="B3" s="6" t="s">
        <v>34</v>
      </c>
      <c r="C3" s="72">
        <v>43994</v>
      </c>
      <c r="D3" s="72"/>
      <c r="E3" s="21"/>
      <c r="F3" s="5"/>
      <c r="G3" s="6"/>
      <c r="H3" s="22"/>
      <c r="I3" s="22"/>
      <c r="J3" s="7"/>
      <c r="K3" s="8"/>
      <c r="L3" s="8"/>
      <c r="M3" s="8"/>
    </row>
    <row r="5" spans="1:13" ht="18.75" customHeight="1" x14ac:dyDescent="0.25">
      <c r="A5" s="74" t="s">
        <v>0</v>
      </c>
      <c r="B5" s="74" t="s">
        <v>11</v>
      </c>
      <c r="C5" s="74"/>
      <c r="D5" s="74" t="s">
        <v>1</v>
      </c>
      <c r="E5" s="75" t="s">
        <v>16</v>
      </c>
      <c r="F5" s="75"/>
      <c r="G5" s="75"/>
      <c r="H5" s="75"/>
      <c r="I5" s="75"/>
      <c r="J5" s="75"/>
    </row>
    <row r="6" spans="1:13" s="9" customFormat="1" ht="30" customHeight="1" x14ac:dyDescent="0.25">
      <c r="A6" s="74"/>
      <c r="B6" s="74"/>
      <c r="C6" s="74"/>
      <c r="D6" s="74"/>
      <c r="E6" s="10" t="s">
        <v>12</v>
      </c>
      <c r="F6" s="10" t="s">
        <v>13</v>
      </c>
      <c r="G6" s="10" t="s">
        <v>64</v>
      </c>
      <c r="H6" s="10" t="s">
        <v>14</v>
      </c>
      <c r="I6" s="30" t="s">
        <v>42</v>
      </c>
      <c r="J6" s="10" t="s">
        <v>15</v>
      </c>
    </row>
    <row r="7" spans="1:13" ht="18.75" customHeight="1" x14ac:dyDescent="0.25">
      <c r="A7" s="16">
        <v>1</v>
      </c>
      <c r="B7" s="76" t="str">
        <f>'Member List'!C6</f>
        <v>Huỳnh Tuấn Đạt</v>
      </c>
      <c r="C7" s="77"/>
      <c r="D7" s="27">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11">
        <v>2</v>
      </c>
      <c r="B8" s="69" t="str">
        <f>'Member List'!C7</f>
        <v>Trịnh Thị Như Phương</v>
      </c>
      <c r="C8" s="70"/>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1">
        <v>3</v>
      </c>
      <c r="B9" s="69" t="str">
        <f>'Member List'!C8</f>
        <v>Nguyễn Anh Minh</v>
      </c>
      <c r="C9" s="70"/>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69" t="str">
        <f>'Member List'!C9</f>
        <v>Trương Quang Vương</v>
      </c>
      <c r="C10" s="70"/>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69" t="str">
        <f>'Member List'!C10</f>
        <v>Phạm Quốc Nhân</v>
      </c>
      <c r="C11" s="70"/>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3" t="s">
        <v>2</v>
      </c>
      <c r="B13" s="73"/>
      <c r="C13" s="73" t="s">
        <v>7</v>
      </c>
      <c r="D13" s="73"/>
      <c r="E13" s="15" t="s">
        <v>3</v>
      </c>
      <c r="F13" s="15" t="s">
        <v>8</v>
      </c>
      <c r="G13" s="15" t="s">
        <v>4</v>
      </c>
      <c r="H13" s="15" t="s">
        <v>9</v>
      </c>
      <c r="I13" s="29" t="s">
        <v>10</v>
      </c>
    </row>
    <row r="14" spans="1:13" ht="147" customHeight="1" x14ac:dyDescent="0.25">
      <c r="A14" s="78" t="s">
        <v>12</v>
      </c>
      <c r="B14" s="78"/>
      <c r="C14" s="79" t="s">
        <v>35</v>
      </c>
      <c r="D14" s="79"/>
      <c r="E14" s="13" t="s">
        <v>36</v>
      </c>
      <c r="F14" s="13" t="s">
        <v>29</v>
      </c>
      <c r="G14" s="13" t="s">
        <v>28</v>
      </c>
      <c r="H14" s="13" t="s">
        <v>17</v>
      </c>
      <c r="I14" s="13" t="s">
        <v>30</v>
      </c>
    </row>
    <row r="15" spans="1:13" ht="84.75" customHeight="1" x14ac:dyDescent="0.25">
      <c r="A15" s="80" t="s">
        <v>13</v>
      </c>
      <c r="B15" s="81"/>
      <c r="C15" s="82" t="s">
        <v>33</v>
      </c>
      <c r="D15" s="83"/>
      <c r="E15" s="13" t="s">
        <v>32</v>
      </c>
      <c r="F15" s="13" t="s">
        <v>31</v>
      </c>
      <c r="G15" s="13" t="s">
        <v>19</v>
      </c>
      <c r="H15" s="13" t="s">
        <v>20</v>
      </c>
      <c r="I15" s="13" t="s">
        <v>30</v>
      </c>
    </row>
    <row r="16" spans="1:13" ht="121.5" customHeight="1" x14ac:dyDescent="0.25">
      <c r="A16" s="80" t="s">
        <v>56</v>
      </c>
      <c r="B16" s="81"/>
      <c r="C16" s="82" t="s">
        <v>37</v>
      </c>
      <c r="D16" s="83"/>
      <c r="E16" s="13" t="s">
        <v>38</v>
      </c>
      <c r="F16" s="13" t="s">
        <v>39</v>
      </c>
      <c r="G16" s="13" t="s">
        <v>40</v>
      </c>
      <c r="H16" s="13" t="s">
        <v>41</v>
      </c>
      <c r="I16" s="13" t="s">
        <v>18</v>
      </c>
    </row>
    <row r="17" spans="1:9" ht="114" x14ac:dyDescent="0.25">
      <c r="A17" s="80" t="s">
        <v>14</v>
      </c>
      <c r="B17" s="81"/>
      <c r="C17" s="82" t="s">
        <v>60</v>
      </c>
      <c r="D17" s="83"/>
      <c r="E17" s="13" t="s">
        <v>61</v>
      </c>
      <c r="F17" s="13" t="s">
        <v>62</v>
      </c>
      <c r="G17" s="13" t="s">
        <v>63</v>
      </c>
      <c r="H17" s="13" t="s">
        <v>21</v>
      </c>
      <c r="I17" s="13" t="s">
        <v>18</v>
      </c>
    </row>
    <row r="18" spans="1:9" ht="133.5" customHeight="1" x14ac:dyDescent="0.25">
      <c r="A18" s="80" t="s">
        <v>42</v>
      </c>
      <c r="B18" s="81"/>
      <c r="C18" s="82" t="s">
        <v>43</v>
      </c>
      <c r="D18" s="83"/>
      <c r="E18" s="13" t="s">
        <v>44</v>
      </c>
      <c r="F18" s="13" t="s">
        <v>45</v>
      </c>
      <c r="G18" s="13" t="s">
        <v>46</v>
      </c>
      <c r="H18" s="13" t="s">
        <v>47</v>
      </c>
      <c r="I18" s="13" t="s">
        <v>18</v>
      </c>
    </row>
    <row r="19" spans="1:9" ht="134.25" customHeight="1" x14ac:dyDescent="0.25">
      <c r="A19" s="80" t="s">
        <v>15</v>
      </c>
      <c r="B19" s="81"/>
      <c r="C19" s="82" t="s">
        <v>24</v>
      </c>
      <c r="D19" s="83"/>
      <c r="E19" s="13" t="s">
        <v>22</v>
      </c>
      <c r="F19" s="13" t="s">
        <v>23</v>
      </c>
      <c r="G19" s="13" t="s">
        <v>25</v>
      </c>
      <c r="H19" s="13" t="s">
        <v>26</v>
      </c>
      <c r="I19" s="13" t="s">
        <v>30</v>
      </c>
    </row>
  </sheetData>
  <mergeCells count="25">
    <mergeCell ref="A14:B14"/>
    <mergeCell ref="C14:D14"/>
    <mergeCell ref="A19:B19"/>
    <mergeCell ref="C19:D19"/>
    <mergeCell ref="A15:B15"/>
    <mergeCell ref="C15:D15"/>
    <mergeCell ref="A16:B16"/>
    <mergeCell ref="C16:D16"/>
    <mergeCell ref="A17:B17"/>
    <mergeCell ref="C17:D17"/>
    <mergeCell ref="A18:B18"/>
    <mergeCell ref="C18:D18"/>
    <mergeCell ref="B9:C9"/>
    <mergeCell ref="A1:J1"/>
    <mergeCell ref="C3:D3"/>
    <mergeCell ref="C13:D13"/>
    <mergeCell ref="A13:B13"/>
    <mergeCell ref="A5:A6"/>
    <mergeCell ref="D5:D6"/>
    <mergeCell ref="B5:C6"/>
    <mergeCell ref="E5:J5"/>
    <mergeCell ref="B7:C7"/>
    <mergeCell ref="B8:C8"/>
    <mergeCell ref="B10:C10"/>
    <mergeCell ref="B11:C1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F0690BE-A8F3-44F8-A6DA-7DE6F23B39D2}">
          <x14:formula1>
            <xm:f>'Sheet 1'!$B$3:$B$8</xm:f>
          </x14:formula1>
          <xm:sqref>E7:J11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1" t="s">
        <v>5</v>
      </c>
      <c r="B1" s="71"/>
      <c r="C1" s="71"/>
      <c r="D1" s="71"/>
      <c r="E1" s="71"/>
      <c r="F1" s="71"/>
      <c r="G1" s="71"/>
      <c r="H1" s="71"/>
      <c r="I1" s="71"/>
      <c r="J1" s="71"/>
    </row>
    <row r="2" spans="1:13" ht="18.75" customHeight="1" x14ac:dyDescent="0.25">
      <c r="E2" s="5"/>
      <c r="F2" s="5"/>
      <c r="G2" s="5"/>
      <c r="H2" s="5"/>
      <c r="I2" s="5"/>
      <c r="J2" s="5"/>
    </row>
    <row r="3" spans="1:13" ht="18.75" customHeight="1" x14ac:dyDescent="0.25">
      <c r="B3" s="6" t="s">
        <v>34</v>
      </c>
      <c r="C3" s="72">
        <v>43994</v>
      </c>
      <c r="D3" s="72"/>
      <c r="E3" s="21"/>
      <c r="F3" s="5"/>
      <c r="G3" s="6"/>
      <c r="H3" s="22"/>
      <c r="I3" s="22"/>
      <c r="J3" s="7"/>
      <c r="K3" s="8"/>
      <c r="L3" s="8"/>
      <c r="M3" s="8"/>
    </row>
    <row r="5" spans="1:13" ht="18.75" customHeight="1" x14ac:dyDescent="0.25">
      <c r="A5" s="74" t="s">
        <v>0</v>
      </c>
      <c r="B5" s="74" t="s">
        <v>11</v>
      </c>
      <c r="C5" s="74"/>
      <c r="D5" s="74" t="s">
        <v>1</v>
      </c>
      <c r="E5" s="75" t="s">
        <v>16</v>
      </c>
      <c r="F5" s="75"/>
      <c r="G5" s="75"/>
      <c r="H5" s="75"/>
      <c r="I5" s="75"/>
      <c r="J5" s="75"/>
    </row>
    <row r="6" spans="1:13" s="9" customFormat="1" ht="30" customHeight="1" x14ac:dyDescent="0.25">
      <c r="A6" s="74"/>
      <c r="B6" s="74"/>
      <c r="C6" s="74"/>
      <c r="D6" s="74"/>
      <c r="E6" s="30" t="s">
        <v>12</v>
      </c>
      <c r="F6" s="30" t="s">
        <v>13</v>
      </c>
      <c r="G6" s="30" t="s">
        <v>64</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17">
        <v>2</v>
      </c>
      <c r="B8" s="76" t="str">
        <f>'Member List'!C7</f>
        <v>Trịnh Thị Như Phương</v>
      </c>
      <c r="C8" s="77"/>
      <c r="D8" s="27">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1">
        <v>3</v>
      </c>
      <c r="B9" s="69" t="str">
        <f>'Member List'!C8</f>
        <v>Nguyễn Anh Minh</v>
      </c>
      <c r="C9" s="70"/>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69" t="str">
        <f>'Member List'!C9</f>
        <v>Trương Quang Vương</v>
      </c>
      <c r="C10" s="70"/>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69" t="str">
        <f>'Member List'!C10</f>
        <v>Phạm Quốc Nhân</v>
      </c>
      <c r="C11" s="70"/>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3" t="s">
        <v>2</v>
      </c>
      <c r="B13" s="73"/>
      <c r="C13" s="73" t="s">
        <v>7</v>
      </c>
      <c r="D13" s="73"/>
      <c r="E13" s="29" t="s">
        <v>3</v>
      </c>
      <c r="F13" s="29" t="s">
        <v>8</v>
      </c>
      <c r="G13" s="29" t="s">
        <v>4</v>
      </c>
      <c r="H13" s="29" t="s">
        <v>9</v>
      </c>
      <c r="I13" s="29" t="s">
        <v>10</v>
      </c>
    </row>
    <row r="14" spans="1:13" ht="147" customHeight="1" x14ac:dyDescent="0.25">
      <c r="A14" s="78" t="s">
        <v>12</v>
      </c>
      <c r="B14" s="78"/>
      <c r="C14" s="79" t="s">
        <v>35</v>
      </c>
      <c r="D14" s="79"/>
      <c r="E14" s="13" t="s">
        <v>36</v>
      </c>
      <c r="F14" s="13" t="s">
        <v>29</v>
      </c>
      <c r="G14" s="13" t="s">
        <v>28</v>
      </c>
      <c r="H14" s="13" t="s">
        <v>17</v>
      </c>
      <c r="I14" s="13" t="s">
        <v>30</v>
      </c>
    </row>
    <row r="15" spans="1:13" ht="84.75" customHeight="1" x14ac:dyDescent="0.25">
      <c r="A15" s="80" t="s">
        <v>13</v>
      </c>
      <c r="B15" s="81"/>
      <c r="C15" s="82" t="s">
        <v>33</v>
      </c>
      <c r="D15" s="83"/>
      <c r="E15" s="13" t="s">
        <v>32</v>
      </c>
      <c r="F15" s="13" t="s">
        <v>31</v>
      </c>
      <c r="G15" s="13" t="s">
        <v>19</v>
      </c>
      <c r="H15" s="13" t="s">
        <v>20</v>
      </c>
      <c r="I15" s="13" t="s">
        <v>30</v>
      </c>
    </row>
    <row r="16" spans="1:13" ht="121.5" customHeight="1" x14ac:dyDescent="0.25">
      <c r="A16" s="80" t="s">
        <v>56</v>
      </c>
      <c r="B16" s="81"/>
      <c r="C16" s="82" t="s">
        <v>37</v>
      </c>
      <c r="D16" s="83"/>
      <c r="E16" s="13" t="s">
        <v>38</v>
      </c>
      <c r="F16" s="13" t="s">
        <v>39</v>
      </c>
      <c r="G16" s="13" t="s">
        <v>40</v>
      </c>
      <c r="H16" s="13" t="s">
        <v>41</v>
      </c>
      <c r="I16" s="13" t="s">
        <v>18</v>
      </c>
    </row>
    <row r="17" spans="1:9" ht="114" x14ac:dyDescent="0.25">
      <c r="A17" s="80" t="s">
        <v>14</v>
      </c>
      <c r="B17" s="81"/>
      <c r="C17" s="82" t="s">
        <v>60</v>
      </c>
      <c r="D17" s="83"/>
      <c r="E17" s="13" t="s">
        <v>61</v>
      </c>
      <c r="F17" s="13" t="s">
        <v>62</v>
      </c>
      <c r="G17" s="13" t="s">
        <v>63</v>
      </c>
      <c r="H17" s="13" t="s">
        <v>21</v>
      </c>
      <c r="I17" s="13" t="s">
        <v>18</v>
      </c>
    </row>
    <row r="18" spans="1:9" ht="133.5" customHeight="1" x14ac:dyDescent="0.25">
      <c r="A18" s="80" t="s">
        <v>42</v>
      </c>
      <c r="B18" s="81"/>
      <c r="C18" s="82" t="s">
        <v>43</v>
      </c>
      <c r="D18" s="83"/>
      <c r="E18" s="13" t="s">
        <v>44</v>
      </c>
      <c r="F18" s="13" t="s">
        <v>45</v>
      </c>
      <c r="G18" s="13" t="s">
        <v>46</v>
      </c>
      <c r="H18" s="13" t="s">
        <v>47</v>
      </c>
      <c r="I18" s="13" t="s">
        <v>18</v>
      </c>
    </row>
    <row r="19" spans="1:9" ht="134.25" customHeight="1" x14ac:dyDescent="0.25">
      <c r="A19" s="80" t="s">
        <v>15</v>
      </c>
      <c r="B19" s="81"/>
      <c r="C19" s="82" t="s">
        <v>24</v>
      </c>
      <c r="D19" s="83"/>
      <c r="E19" s="13" t="s">
        <v>22</v>
      </c>
      <c r="F19" s="13" t="s">
        <v>23</v>
      </c>
      <c r="G19" s="13" t="s">
        <v>25</v>
      </c>
      <c r="H19" s="13" t="s">
        <v>26</v>
      </c>
      <c r="I19" s="13" t="s">
        <v>30</v>
      </c>
    </row>
  </sheetData>
  <mergeCells count="25">
    <mergeCell ref="A1:J1"/>
    <mergeCell ref="C3:D3"/>
    <mergeCell ref="A5:A6"/>
    <mergeCell ref="B5:C6"/>
    <mergeCell ref="D5:D6"/>
    <mergeCell ref="E5:J5"/>
    <mergeCell ref="A15:B15"/>
    <mergeCell ref="C15:D15"/>
    <mergeCell ref="B7:C7"/>
    <mergeCell ref="B8:C8"/>
    <mergeCell ref="B9:C9"/>
    <mergeCell ref="B10:C10"/>
    <mergeCell ref="B11:C11"/>
    <mergeCell ref="A13:B13"/>
    <mergeCell ref="C13:D13"/>
    <mergeCell ref="A14:B14"/>
    <mergeCell ref="C14:D14"/>
    <mergeCell ref="A19:B19"/>
    <mergeCell ref="C19:D19"/>
    <mergeCell ref="A16:B16"/>
    <mergeCell ref="C16:D16"/>
    <mergeCell ref="A17:B17"/>
    <mergeCell ref="C17:D17"/>
    <mergeCell ref="A18:B18"/>
    <mergeCell ref="C18:D1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2C11C2DC-E5F3-41E6-B246-BC1156DBD5B9}">
          <x14:formula1>
            <xm:f>'Sheet 1'!$B$3:$B$8</xm:f>
          </x14:formula1>
          <xm:sqref>E7:J11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1" t="s">
        <v>5</v>
      </c>
      <c r="B1" s="71"/>
      <c r="C1" s="71"/>
      <c r="D1" s="71"/>
      <c r="E1" s="71"/>
      <c r="F1" s="71"/>
      <c r="G1" s="71"/>
      <c r="H1" s="71"/>
      <c r="I1" s="71"/>
      <c r="J1" s="71"/>
    </row>
    <row r="2" spans="1:13" ht="18.75" customHeight="1" x14ac:dyDescent="0.25">
      <c r="E2" s="5"/>
      <c r="F2" s="5"/>
      <c r="G2" s="5"/>
      <c r="H2" s="5"/>
      <c r="I2" s="5"/>
      <c r="J2" s="5"/>
    </row>
    <row r="3" spans="1:13" ht="18.75" customHeight="1" x14ac:dyDescent="0.25">
      <c r="B3" s="6" t="s">
        <v>34</v>
      </c>
      <c r="C3" s="72">
        <v>43994</v>
      </c>
      <c r="D3" s="72"/>
      <c r="E3" s="21"/>
      <c r="F3" s="5"/>
      <c r="G3" s="6"/>
      <c r="H3" s="22"/>
      <c r="I3" s="22"/>
      <c r="J3" s="7"/>
      <c r="K3" s="8"/>
      <c r="L3" s="8"/>
      <c r="M3" s="8"/>
    </row>
    <row r="5" spans="1:13" ht="18.75" customHeight="1" x14ac:dyDescent="0.25">
      <c r="A5" s="74" t="s">
        <v>0</v>
      </c>
      <c r="B5" s="74" t="s">
        <v>11</v>
      </c>
      <c r="C5" s="74"/>
      <c r="D5" s="74" t="s">
        <v>1</v>
      </c>
      <c r="E5" s="75" t="s">
        <v>16</v>
      </c>
      <c r="F5" s="75"/>
      <c r="G5" s="75"/>
      <c r="H5" s="75"/>
      <c r="I5" s="75"/>
      <c r="J5" s="75"/>
    </row>
    <row r="6" spans="1:13" s="9" customFormat="1" ht="30" customHeight="1" x14ac:dyDescent="0.25">
      <c r="A6" s="74"/>
      <c r="B6" s="74"/>
      <c r="C6" s="74"/>
      <c r="D6" s="74"/>
      <c r="E6" s="30" t="s">
        <v>12</v>
      </c>
      <c r="F6" s="30" t="s">
        <v>13</v>
      </c>
      <c r="G6" s="30" t="s">
        <v>64</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17">
        <v>3</v>
      </c>
      <c r="B9" s="76" t="str">
        <f>'Member List'!C8</f>
        <v>Nguyễn Anh Minh</v>
      </c>
      <c r="C9" s="77"/>
      <c r="D9" s="27">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1">
        <v>4</v>
      </c>
      <c r="B10" s="69" t="str">
        <f>'Member List'!C9</f>
        <v>Trương Quang Vương</v>
      </c>
      <c r="C10" s="70"/>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69" t="str">
        <f>'Member List'!C10</f>
        <v>Phạm Quốc Nhân</v>
      </c>
      <c r="C11" s="70"/>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3" t="s">
        <v>2</v>
      </c>
      <c r="B13" s="73"/>
      <c r="C13" s="73" t="s">
        <v>7</v>
      </c>
      <c r="D13" s="73"/>
      <c r="E13" s="29" t="s">
        <v>3</v>
      </c>
      <c r="F13" s="29" t="s">
        <v>8</v>
      </c>
      <c r="G13" s="29" t="s">
        <v>4</v>
      </c>
      <c r="H13" s="29" t="s">
        <v>9</v>
      </c>
      <c r="I13" s="29" t="s">
        <v>10</v>
      </c>
    </row>
    <row r="14" spans="1:13" ht="147" customHeight="1" x14ac:dyDescent="0.25">
      <c r="A14" s="78" t="s">
        <v>12</v>
      </c>
      <c r="B14" s="78"/>
      <c r="C14" s="79" t="s">
        <v>35</v>
      </c>
      <c r="D14" s="79"/>
      <c r="E14" s="13" t="s">
        <v>36</v>
      </c>
      <c r="F14" s="13" t="s">
        <v>29</v>
      </c>
      <c r="G14" s="13" t="s">
        <v>28</v>
      </c>
      <c r="H14" s="13" t="s">
        <v>17</v>
      </c>
      <c r="I14" s="13" t="s">
        <v>30</v>
      </c>
    </row>
    <row r="15" spans="1:13" ht="84.75" customHeight="1" x14ac:dyDescent="0.25">
      <c r="A15" s="80" t="s">
        <v>13</v>
      </c>
      <c r="B15" s="81"/>
      <c r="C15" s="82" t="s">
        <v>33</v>
      </c>
      <c r="D15" s="83"/>
      <c r="E15" s="13" t="s">
        <v>32</v>
      </c>
      <c r="F15" s="13" t="s">
        <v>31</v>
      </c>
      <c r="G15" s="13" t="s">
        <v>19</v>
      </c>
      <c r="H15" s="13" t="s">
        <v>20</v>
      </c>
      <c r="I15" s="13" t="s">
        <v>30</v>
      </c>
    </row>
    <row r="16" spans="1:13" ht="121.5" customHeight="1" x14ac:dyDescent="0.25">
      <c r="A16" s="80" t="s">
        <v>56</v>
      </c>
      <c r="B16" s="81"/>
      <c r="C16" s="82" t="s">
        <v>37</v>
      </c>
      <c r="D16" s="83"/>
      <c r="E16" s="13" t="s">
        <v>38</v>
      </c>
      <c r="F16" s="13" t="s">
        <v>39</v>
      </c>
      <c r="G16" s="13" t="s">
        <v>40</v>
      </c>
      <c r="H16" s="13" t="s">
        <v>41</v>
      </c>
      <c r="I16" s="13" t="s">
        <v>18</v>
      </c>
    </row>
    <row r="17" spans="1:9" ht="114" x14ac:dyDescent="0.25">
      <c r="A17" s="80" t="s">
        <v>14</v>
      </c>
      <c r="B17" s="81"/>
      <c r="C17" s="82" t="s">
        <v>60</v>
      </c>
      <c r="D17" s="83"/>
      <c r="E17" s="13" t="s">
        <v>61</v>
      </c>
      <c r="F17" s="13" t="s">
        <v>62</v>
      </c>
      <c r="G17" s="13" t="s">
        <v>63</v>
      </c>
      <c r="H17" s="13" t="s">
        <v>21</v>
      </c>
      <c r="I17" s="13" t="s">
        <v>18</v>
      </c>
    </row>
    <row r="18" spans="1:9" ht="133.5" customHeight="1" x14ac:dyDescent="0.25">
      <c r="A18" s="80" t="s">
        <v>42</v>
      </c>
      <c r="B18" s="81"/>
      <c r="C18" s="82" t="s">
        <v>43</v>
      </c>
      <c r="D18" s="83"/>
      <c r="E18" s="13" t="s">
        <v>44</v>
      </c>
      <c r="F18" s="13" t="s">
        <v>45</v>
      </c>
      <c r="G18" s="13" t="s">
        <v>46</v>
      </c>
      <c r="H18" s="13" t="s">
        <v>47</v>
      </c>
      <c r="I18" s="13" t="s">
        <v>18</v>
      </c>
    </row>
    <row r="19" spans="1:9" ht="134.25" customHeight="1" x14ac:dyDescent="0.25">
      <c r="A19" s="80" t="s">
        <v>15</v>
      </c>
      <c r="B19" s="81"/>
      <c r="C19" s="82" t="s">
        <v>24</v>
      </c>
      <c r="D19" s="83"/>
      <c r="E19" s="13" t="s">
        <v>22</v>
      </c>
      <c r="F19" s="13" t="s">
        <v>23</v>
      </c>
      <c r="G19" s="13" t="s">
        <v>25</v>
      </c>
      <c r="H19" s="13" t="s">
        <v>26</v>
      </c>
      <c r="I19" s="13" t="s">
        <v>30</v>
      </c>
    </row>
  </sheetData>
  <mergeCells count="25">
    <mergeCell ref="A1:J1"/>
    <mergeCell ref="C3:D3"/>
    <mergeCell ref="A5:A6"/>
    <mergeCell ref="B5:C6"/>
    <mergeCell ref="D5:D6"/>
    <mergeCell ref="E5:J5"/>
    <mergeCell ref="A15:B15"/>
    <mergeCell ref="C15:D15"/>
    <mergeCell ref="B7:C7"/>
    <mergeCell ref="B8:C8"/>
    <mergeCell ref="B9:C9"/>
    <mergeCell ref="B10:C10"/>
    <mergeCell ref="B11:C11"/>
    <mergeCell ref="A13:B13"/>
    <mergeCell ref="C13:D13"/>
    <mergeCell ref="A14:B14"/>
    <mergeCell ref="C14:D14"/>
    <mergeCell ref="A19:B19"/>
    <mergeCell ref="C19:D19"/>
    <mergeCell ref="A16:B16"/>
    <mergeCell ref="C16:D16"/>
    <mergeCell ref="A17:B17"/>
    <mergeCell ref="C17:D17"/>
    <mergeCell ref="A18:B18"/>
    <mergeCell ref="C18:D1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414C8D43-A180-43ED-8732-DD3258304873}">
          <x14:formula1>
            <xm:f>'Sheet 1'!$B$3:$B$8</xm:f>
          </x14:formula1>
          <xm:sqref>E7:J11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5BE-107F-49AE-90D9-1E9086B9B2AF}">
  <dimension ref="A1:M19"/>
  <sheetViews>
    <sheetView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1" t="s">
        <v>5</v>
      </c>
      <c r="B1" s="71"/>
      <c r="C1" s="71"/>
      <c r="D1" s="71"/>
      <c r="E1" s="71"/>
      <c r="F1" s="71"/>
      <c r="G1" s="71"/>
      <c r="H1" s="71"/>
      <c r="I1" s="71"/>
      <c r="J1" s="71"/>
    </row>
    <row r="2" spans="1:13" ht="18.75" customHeight="1" x14ac:dyDescent="0.25">
      <c r="E2" s="5"/>
      <c r="F2" s="5"/>
      <c r="G2" s="5"/>
      <c r="H2" s="5"/>
      <c r="I2" s="5"/>
      <c r="J2" s="5"/>
    </row>
    <row r="3" spans="1:13" ht="18.75" customHeight="1" x14ac:dyDescent="0.25">
      <c r="B3" s="6" t="s">
        <v>34</v>
      </c>
      <c r="C3" s="72">
        <v>43994</v>
      </c>
      <c r="D3" s="72"/>
      <c r="E3" s="21"/>
      <c r="F3" s="5"/>
      <c r="G3" s="6"/>
      <c r="H3" s="22"/>
      <c r="I3" s="22"/>
      <c r="J3" s="7"/>
      <c r="K3" s="8"/>
      <c r="L3" s="8"/>
      <c r="M3" s="8"/>
    </row>
    <row r="5" spans="1:13" ht="18.75" customHeight="1" x14ac:dyDescent="0.25">
      <c r="A5" s="74" t="s">
        <v>0</v>
      </c>
      <c r="B5" s="74" t="s">
        <v>11</v>
      </c>
      <c r="C5" s="74"/>
      <c r="D5" s="74" t="s">
        <v>1</v>
      </c>
      <c r="E5" s="75" t="s">
        <v>16</v>
      </c>
      <c r="F5" s="75"/>
      <c r="G5" s="75"/>
      <c r="H5" s="75"/>
      <c r="I5" s="75"/>
      <c r="J5" s="75"/>
    </row>
    <row r="6" spans="1:13" s="9" customFormat="1" ht="30" customHeight="1" x14ac:dyDescent="0.25">
      <c r="A6" s="74"/>
      <c r="B6" s="74"/>
      <c r="C6" s="74"/>
      <c r="D6" s="74"/>
      <c r="E6" s="30" t="s">
        <v>12</v>
      </c>
      <c r="F6" s="30" t="s">
        <v>13</v>
      </c>
      <c r="G6" s="30" t="s">
        <v>64</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20">
        <v>3</v>
      </c>
      <c r="B9" s="84" t="str">
        <f>'Member List'!C8</f>
        <v>Nguyễn Anh Minh</v>
      </c>
      <c r="C9" s="85"/>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17">
        <v>4</v>
      </c>
      <c r="B10" s="76" t="str">
        <f>'Member List'!C9</f>
        <v>Trương Quang Vương</v>
      </c>
      <c r="C10" s="77"/>
      <c r="D10" s="27">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1">
        <v>5</v>
      </c>
      <c r="B11" s="69" t="str">
        <f>'Member List'!C10</f>
        <v>Phạm Quốc Nhân</v>
      </c>
      <c r="C11" s="70"/>
      <c r="D11" s="26">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3" t="s">
        <v>2</v>
      </c>
      <c r="B13" s="73"/>
      <c r="C13" s="73" t="s">
        <v>7</v>
      </c>
      <c r="D13" s="73"/>
      <c r="E13" s="29" t="s">
        <v>3</v>
      </c>
      <c r="F13" s="29" t="s">
        <v>8</v>
      </c>
      <c r="G13" s="29" t="s">
        <v>4</v>
      </c>
      <c r="H13" s="29" t="s">
        <v>9</v>
      </c>
      <c r="I13" s="29" t="s">
        <v>10</v>
      </c>
    </row>
    <row r="14" spans="1:13" ht="147" customHeight="1" x14ac:dyDescent="0.25">
      <c r="A14" s="78" t="s">
        <v>12</v>
      </c>
      <c r="B14" s="78"/>
      <c r="C14" s="79" t="s">
        <v>35</v>
      </c>
      <c r="D14" s="79"/>
      <c r="E14" s="13" t="s">
        <v>36</v>
      </c>
      <c r="F14" s="13" t="s">
        <v>29</v>
      </c>
      <c r="G14" s="13" t="s">
        <v>28</v>
      </c>
      <c r="H14" s="13" t="s">
        <v>17</v>
      </c>
      <c r="I14" s="13" t="s">
        <v>30</v>
      </c>
    </row>
    <row r="15" spans="1:13" ht="84.75" customHeight="1" x14ac:dyDescent="0.25">
      <c r="A15" s="80" t="s">
        <v>13</v>
      </c>
      <c r="B15" s="81"/>
      <c r="C15" s="82" t="s">
        <v>33</v>
      </c>
      <c r="D15" s="83"/>
      <c r="E15" s="13" t="s">
        <v>32</v>
      </c>
      <c r="F15" s="13" t="s">
        <v>31</v>
      </c>
      <c r="G15" s="13" t="s">
        <v>19</v>
      </c>
      <c r="H15" s="13" t="s">
        <v>20</v>
      </c>
      <c r="I15" s="13" t="s">
        <v>30</v>
      </c>
    </row>
    <row r="16" spans="1:13" ht="121.5" customHeight="1" x14ac:dyDescent="0.25">
      <c r="A16" s="80" t="s">
        <v>56</v>
      </c>
      <c r="B16" s="81"/>
      <c r="C16" s="82" t="s">
        <v>37</v>
      </c>
      <c r="D16" s="83"/>
      <c r="E16" s="13" t="s">
        <v>38</v>
      </c>
      <c r="F16" s="13" t="s">
        <v>39</v>
      </c>
      <c r="G16" s="13" t="s">
        <v>40</v>
      </c>
      <c r="H16" s="13" t="s">
        <v>41</v>
      </c>
      <c r="I16" s="13" t="s">
        <v>18</v>
      </c>
    </row>
    <row r="17" spans="1:9" ht="114" x14ac:dyDescent="0.25">
      <c r="A17" s="80" t="s">
        <v>14</v>
      </c>
      <c r="B17" s="81"/>
      <c r="C17" s="82" t="s">
        <v>60</v>
      </c>
      <c r="D17" s="83"/>
      <c r="E17" s="13" t="s">
        <v>61</v>
      </c>
      <c r="F17" s="13" t="s">
        <v>62</v>
      </c>
      <c r="G17" s="13" t="s">
        <v>63</v>
      </c>
      <c r="H17" s="13" t="s">
        <v>21</v>
      </c>
      <c r="I17" s="13" t="s">
        <v>18</v>
      </c>
    </row>
    <row r="18" spans="1:9" ht="133.5" customHeight="1" x14ac:dyDescent="0.25">
      <c r="A18" s="80" t="s">
        <v>42</v>
      </c>
      <c r="B18" s="81"/>
      <c r="C18" s="82" t="s">
        <v>43</v>
      </c>
      <c r="D18" s="83"/>
      <c r="E18" s="13" t="s">
        <v>44</v>
      </c>
      <c r="F18" s="13" t="s">
        <v>45</v>
      </c>
      <c r="G18" s="13" t="s">
        <v>46</v>
      </c>
      <c r="H18" s="13" t="s">
        <v>47</v>
      </c>
      <c r="I18" s="13" t="s">
        <v>18</v>
      </c>
    </row>
    <row r="19" spans="1:9" ht="134.25" customHeight="1" x14ac:dyDescent="0.25">
      <c r="A19" s="80" t="s">
        <v>15</v>
      </c>
      <c r="B19" s="81"/>
      <c r="C19" s="82" t="s">
        <v>24</v>
      </c>
      <c r="D19" s="83"/>
      <c r="E19" s="13" t="s">
        <v>22</v>
      </c>
      <c r="F19" s="13" t="s">
        <v>23</v>
      </c>
      <c r="G19" s="13" t="s">
        <v>25</v>
      </c>
      <c r="H19" s="13" t="s">
        <v>26</v>
      </c>
      <c r="I19" s="13" t="s">
        <v>30</v>
      </c>
    </row>
  </sheetData>
  <mergeCells count="25">
    <mergeCell ref="A1:J1"/>
    <mergeCell ref="C3:D3"/>
    <mergeCell ref="A5:A6"/>
    <mergeCell ref="B5:C6"/>
    <mergeCell ref="D5:D6"/>
    <mergeCell ref="E5:J5"/>
    <mergeCell ref="A15:B15"/>
    <mergeCell ref="C15:D15"/>
    <mergeCell ref="B7:C7"/>
    <mergeCell ref="B8:C8"/>
    <mergeCell ref="B9:C9"/>
    <mergeCell ref="B10:C10"/>
    <mergeCell ref="B11:C11"/>
    <mergeCell ref="A13:B13"/>
    <mergeCell ref="C13:D13"/>
    <mergeCell ref="A14:B14"/>
    <mergeCell ref="C14:D14"/>
    <mergeCell ref="A19:B19"/>
    <mergeCell ref="C19:D19"/>
    <mergeCell ref="A16:B16"/>
    <mergeCell ref="C16:D16"/>
    <mergeCell ref="A17:B17"/>
    <mergeCell ref="C17:D17"/>
    <mergeCell ref="A18:B18"/>
    <mergeCell ref="C18:D1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4BD3490-FF48-4D13-A52A-4F4B3AFC3719}">
          <x14:formula1>
            <xm:f>'Sheet 1'!$B$3:$B$8</xm:f>
          </x14:formula1>
          <xm:sqref>E7:J11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7777-E061-461E-9F35-8834B6FF7FE2}">
  <dimension ref="A1:M19"/>
  <sheetViews>
    <sheetView topLeftCell="B1" workbookViewId="0">
      <selection activeCell="E7" sqref="E7:J11"/>
    </sheetView>
  </sheetViews>
  <sheetFormatPr defaultRowHeight="18.75" customHeight="1" x14ac:dyDescent="0.25"/>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x14ac:dyDescent="0.25">
      <c r="A1" s="71" t="s">
        <v>5</v>
      </c>
      <c r="B1" s="71"/>
      <c r="C1" s="71"/>
      <c r="D1" s="71"/>
      <c r="E1" s="71"/>
      <c r="F1" s="71"/>
      <c r="G1" s="71"/>
      <c r="H1" s="71"/>
      <c r="I1" s="71"/>
      <c r="J1" s="71"/>
    </row>
    <row r="2" spans="1:13" ht="18.75" customHeight="1" x14ac:dyDescent="0.25">
      <c r="E2" s="5"/>
      <c r="F2" s="5"/>
      <c r="G2" s="5"/>
      <c r="H2" s="5"/>
      <c r="I2" s="5"/>
      <c r="J2" s="5"/>
    </row>
    <row r="3" spans="1:13" ht="18.75" customHeight="1" x14ac:dyDescent="0.25">
      <c r="B3" s="6" t="s">
        <v>34</v>
      </c>
      <c r="C3" s="72" t="s">
        <v>6</v>
      </c>
      <c r="D3" s="72"/>
      <c r="E3" s="21"/>
      <c r="F3" s="5"/>
      <c r="G3" s="6"/>
      <c r="H3" s="22"/>
      <c r="I3" s="22"/>
      <c r="J3" s="7"/>
      <c r="K3" s="8"/>
      <c r="L3" s="8"/>
      <c r="M3" s="8"/>
    </row>
    <row r="5" spans="1:13" ht="18.75" customHeight="1" x14ac:dyDescent="0.25">
      <c r="A5" s="74" t="s">
        <v>0</v>
      </c>
      <c r="B5" s="74" t="s">
        <v>11</v>
      </c>
      <c r="C5" s="74"/>
      <c r="D5" s="74" t="s">
        <v>1</v>
      </c>
      <c r="E5" s="75" t="s">
        <v>16</v>
      </c>
      <c r="F5" s="75"/>
      <c r="G5" s="75"/>
      <c r="H5" s="75"/>
      <c r="I5" s="75"/>
      <c r="J5" s="75"/>
    </row>
    <row r="6" spans="1:13" s="9" customFormat="1" ht="30" customHeight="1" x14ac:dyDescent="0.25">
      <c r="A6" s="74"/>
      <c r="B6" s="74"/>
      <c r="C6" s="74"/>
      <c r="D6" s="74"/>
      <c r="E6" s="30" t="s">
        <v>12</v>
      </c>
      <c r="F6" s="30" t="s">
        <v>13</v>
      </c>
      <c r="G6" s="30" t="s">
        <v>64</v>
      </c>
      <c r="H6" s="30" t="s">
        <v>14</v>
      </c>
      <c r="I6" s="30" t="s">
        <v>42</v>
      </c>
      <c r="J6" s="30" t="s">
        <v>15</v>
      </c>
    </row>
    <row r="7" spans="1:13" ht="18.75" customHeight="1" x14ac:dyDescent="0.25">
      <c r="A7" s="18">
        <v>1</v>
      </c>
      <c r="B7" s="84" t="str">
        <f>'Member List'!C6</f>
        <v>Huỳnh Tuấn Đạt</v>
      </c>
      <c r="C7" s="85"/>
      <c r="D7" s="26">
        <f>IFERROR(AVERAGE(VLOOKUP(E7,'Sheet 1'!$B$3:$D$8,3,),VLOOKUP(F7,'Sheet 1'!$B$3:$D$8,3,),VLOOKUP(G7,'Sheet 1'!$B$3:$D$8,3,),VLOOKUP(H7,'Sheet 1'!$B$3:$D$8,3,),VLOOKUP(I7,'Sheet 1'!$B$3:$D$8,3,),VLOOKUP(J7,'Sheet 1'!$B$3:$D$8,3,)),0)</f>
        <v>1</v>
      </c>
      <c r="E7" s="19" t="s">
        <v>7</v>
      </c>
      <c r="F7" s="19" t="s">
        <v>7</v>
      </c>
      <c r="G7" s="19" t="s">
        <v>7</v>
      </c>
      <c r="H7" s="19" t="s">
        <v>7</v>
      </c>
      <c r="I7" s="19" t="s">
        <v>7</v>
      </c>
      <c r="J7" s="19" t="s">
        <v>7</v>
      </c>
    </row>
    <row r="8" spans="1:13" ht="18.75" customHeight="1" x14ac:dyDescent="0.25">
      <c r="A8" s="20">
        <v>2</v>
      </c>
      <c r="B8" s="84" t="str">
        <f>'Member List'!C7</f>
        <v>Trịnh Thị Như Phương</v>
      </c>
      <c r="C8" s="85"/>
      <c r="D8" s="26">
        <f>IFERROR(AVERAGE(VLOOKUP(E8,'Sheet 1'!$B$3:$D$8,3,),VLOOKUP(F8,'Sheet 1'!$B$3:$D$8,3,),VLOOKUP(G8,'Sheet 1'!$B$3:$D$8,3,),VLOOKUP(H8,'Sheet 1'!$B$3:$D$8,3,),VLOOKUP(I8,'Sheet 1'!$B$3:$D$8,3,),VLOOKUP(J8,'Sheet 1'!$B$3:$D$8,3,)),0)</f>
        <v>1</v>
      </c>
      <c r="E8" s="19" t="s">
        <v>7</v>
      </c>
      <c r="F8" s="19" t="s">
        <v>7</v>
      </c>
      <c r="G8" s="19" t="s">
        <v>7</v>
      </c>
      <c r="H8" s="19" t="s">
        <v>7</v>
      </c>
      <c r="I8" s="19" t="s">
        <v>7</v>
      </c>
      <c r="J8" s="19" t="s">
        <v>7</v>
      </c>
      <c r="L8" s="12"/>
    </row>
    <row r="9" spans="1:13" ht="18.75" customHeight="1" x14ac:dyDescent="0.25">
      <c r="A9" s="20">
        <v>3</v>
      </c>
      <c r="B9" s="84" t="str">
        <f>'Member List'!C8</f>
        <v>Nguyễn Anh Minh</v>
      </c>
      <c r="C9" s="85"/>
      <c r="D9" s="26">
        <f>IFERROR(AVERAGE(VLOOKUP(E9,'Sheet 1'!$B$3:$D$8,3,),VLOOKUP(F9,'Sheet 1'!$B$3:$D$8,3,),VLOOKUP(G9,'Sheet 1'!$B$3:$D$8,3,),VLOOKUP(H9,'Sheet 1'!$B$3:$D$8,3,),VLOOKUP(I9,'Sheet 1'!$B$3:$D$8,3,),VLOOKUP(J9,'Sheet 1'!$B$3:$D$8,3,)),0)</f>
        <v>1</v>
      </c>
      <c r="E9" s="19" t="s">
        <v>7</v>
      </c>
      <c r="F9" s="19" t="s">
        <v>7</v>
      </c>
      <c r="G9" s="19" t="s">
        <v>7</v>
      </c>
      <c r="H9" s="19" t="s">
        <v>7</v>
      </c>
      <c r="I9" s="19" t="s">
        <v>7</v>
      </c>
      <c r="J9" s="19" t="s">
        <v>7</v>
      </c>
      <c r="L9" s="12"/>
    </row>
    <row r="10" spans="1:13" ht="18.75" customHeight="1" x14ac:dyDescent="0.25">
      <c r="A10" s="20">
        <v>4</v>
      </c>
      <c r="B10" s="84" t="str">
        <f>'Member List'!C9</f>
        <v>Trương Quang Vương</v>
      </c>
      <c r="C10" s="85"/>
      <c r="D10" s="26">
        <f>IFERROR(AVERAGE(VLOOKUP(E10,'Sheet 1'!$B$3:$D$8,3,),VLOOKUP(F10,'Sheet 1'!$B$3:$D$8,3,),VLOOKUP(G10,'Sheet 1'!$B$3:$D$8,3,),VLOOKUP(H10,'Sheet 1'!$B$3:$D$8,3,),VLOOKUP(I10,'Sheet 1'!$B$3:$D$8,3,),VLOOKUP(J10,'Sheet 1'!$B$3:$D$8,3,)),0)</f>
        <v>1</v>
      </c>
      <c r="E10" s="19" t="s">
        <v>7</v>
      </c>
      <c r="F10" s="19" t="s">
        <v>7</v>
      </c>
      <c r="G10" s="19" t="s">
        <v>7</v>
      </c>
      <c r="H10" s="19" t="s">
        <v>7</v>
      </c>
      <c r="I10" s="19" t="s">
        <v>7</v>
      </c>
      <c r="J10" s="19" t="s">
        <v>7</v>
      </c>
      <c r="L10" s="12"/>
    </row>
    <row r="11" spans="1:13" ht="18.75" customHeight="1" x14ac:dyDescent="0.25">
      <c r="A11" s="17">
        <v>5</v>
      </c>
      <c r="B11" s="76" t="str">
        <f>'Member List'!C10</f>
        <v>Phạm Quốc Nhân</v>
      </c>
      <c r="C11" s="77"/>
      <c r="D11" s="27">
        <f>IFERROR(AVERAGE(VLOOKUP(E11,'Sheet 1'!$B$3:$D$8,3,),VLOOKUP(F11,'Sheet 1'!$B$3:$D$8,3,),VLOOKUP(G11,'Sheet 1'!$B$3:$D$8,3,),VLOOKUP(H11,'Sheet 1'!$B$3:$D$8,3,),VLOOKUP(I11,'Sheet 1'!$B$3:$D$8,3,),VLOOKUP(J11,'Sheet 1'!$B$3:$D$8,3,)),0)</f>
        <v>1</v>
      </c>
      <c r="E11" s="19" t="s">
        <v>7</v>
      </c>
      <c r="F11" s="19" t="s">
        <v>7</v>
      </c>
      <c r="G11" s="19" t="s">
        <v>7</v>
      </c>
      <c r="H11" s="19" t="s">
        <v>7</v>
      </c>
      <c r="I11" s="19" t="s">
        <v>7</v>
      </c>
      <c r="J11" s="19" t="s">
        <v>7</v>
      </c>
      <c r="L11" s="12"/>
    </row>
    <row r="13" spans="1:13" ht="15" x14ac:dyDescent="0.25">
      <c r="A13" s="73" t="s">
        <v>2</v>
      </c>
      <c r="B13" s="73"/>
      <c r="C13" s="73" t="s">
        <v>7</v>
      </c>
      <c r="D13" s="73"/>
      <c r="E13" s="29" t="s">
        <v>3</v>
      </c>
      <c r="F13" s="29" t="s">
        <v>8</v>
      </c>
      <c r="G13" s="29" t="s">
        <v>4</v>
      </c>
      <c r="H13" s="29" t="s">
        <v>9</v>
      </c>
      <c r="I13" s="29" t="s">
        <v>10</v>
      </c>
    </row>
    <row r="14" spans="1:13" ht="147" customHeight="1" x14ac:dyDescent="0.25">
      <c r="A14" s="78" t="s">
        <v>12</v>
      </c>
      <c r="B14" s="78"/>
      <c r="C14" s="79" t="s">
        <v>35</v>
      </c>
      <c r="D14" s="79"/>
      <c r="E14" s="13" t="s">
        <v>36</v>
      </c>
      <c r="F14" s="13" t="s">
        <v>29</v>
      </c>
      <c r="G14" s="13" t="s">
        <v>28</v>
      </c>
      <c r="H14" s="13" t="s">
        <v>17</v>
      </c>
      <c r="I14" s="13" t="s">
        <v>30</v>
      </c>
    </row>
    <row r="15" spans="1:13" ht="84.75" customHeight="1" x14ac:dyDescent="0.25">
      <c r="A15" s="80" t="s">
        <v>13</v>
      </c>
      <c r="B15" s="81"/>
      <c r="C15" s="82" t="s">
        <v>33</v>
      </c>
      <c r="D15" s="83"/>
      <c r="E15" s="13" t="s">
        <v>32</v>
      </c>
      <c r="F15" s="13" t="s">
        <v>31</v>
      </c>
      <c r="G15" s="13" t="s">
        <v>19</v>
      </c>
      <c r="H15" s="13" t="s">
        <v>20</v>
      </c>
      <c r="I15" s="13" t="s">
        <v>30</v>
      </c>
    </row>
    <row r="16" spans="1:13" ht="121.5" customHeight="1" x14ac:dyDescent="0.25">
      <c r="A16" s="80" t="s">
        <v>56</v>
      </c>
      <c r="B16" s="81"/>
      <c r="C16" s="82" t="s">
        <v>37</v>
      </c>
      <c r="D16" s="83"/>
      <c r="E16" s="13" t="s">
        <v>38</v>
      </c>
      <c r="F16" s="13" t="s">
        <v>39</v>
      </c>
      <c r="G16" s="13" t="s">
        <v>40</v>
      </c>
      <c r="H16" s="13" t="s">
        <v>41</v>
      </c>
      <c r="I16" s="13" t="s">
        <v>18</v>
      </c>
    </row>
    <row r="17" spans="1:9" ht="114" x14ac:dyDescent="0.25">
      <c r="A17" s="80" t="s">
        <v>14</v>
      </c>
      <c r="B17" s="81"/>
      <c r="C17" s="82" t="s">
        <v>60</v>
      </c>
      <c r="D17" s="83"/>
      <c r="E17" s="13" t="s">
        <v>61</v>
      </c>
      <c r="F17" s="13" t="s">
        <v>62</v>
      </c>
      <c r="G17" s="13" t="s">
        <v>63</v>
      </c>
      <c r="H17" s="13" t="s">
        <v>21</v>
      </c>
      <c r="I17" s="13" t="s">
        <v>18</v>
      </c>
    </row>
    <row r="18" spans="1:9" ht="133.5" customHeight="1" x14ac:dyDescent="0.25">
      <c r="A18" s="80" t="s">
        <v>42</v>
      </c>
      <c r="B18" s="81"/>
      <c r="C18" s="82" t="s">
        <v>43</v>
      </c>
      <c r="D18" s="83"/>
      <c r="E18" s="13" t="s">
        <v>44</v>
      </c>
      <c r="F18" s="13" t="s">
        <v>45</v>
      </c>
      <c r="G18" s="13" t="s">
        <v>46</v>
      </c>
      <c r="H18" s="13" t="s">
        <v>47</v>
      </c>
      <c r="I18" s="13" t="s">
        <v>18</v>
      </c>
    </row>
    <row r="19" spans="1:9" ht="134.25" customHeight="1" x14ac:dyDescent="0.25">
      <c r="A19" s="80" t="s">
        <v>15</v>
      </c>
      <c r="B19" s="81"/>
      <c r="C19" s="82" t="s">
        <v>24</v>
      </c>
      <c r="D19" s="83"/>
      <c r="E19" s="13" t="s">
        <v>22</v>
      </c>
      <c r="F19" s="13" t="s">
        <v>23</v>
      </c>
      <c r="G19" s="13" t="s">
        <v>25</v>
      </c>
      <c r="H19" s="13" t="s">
        <v>26</v>
      </c>
      <c r="I19" s="13" t="s">
        <v>30</v>
      </c>
    </row>
  </sheetData>
  <mergeCells count="25">
    <mergeCell ref="A1:J1"/>
    <mergeCell ref="C3:D3"/>
    <mergeCell ref="A5:A6"/>
    <mergeCell ref="B5:C6"/>
    <mergeCell ref="D5:D6"/>
    <mergeCell ref="E5:J5"/>
    <mergeCell ref="A15:B15"/>
    <mergeCell ref="C15:D15"/>
    <mergeCell ref="B7:C7"/>
    <mergeCell ref="B8:C8"/>
    <mergeCell ref="B9:C9"/>
    <mergeCell ref="B10:C10"/>
    <mergeCell ref="B11:C11"/>
    <mergeCell ref="A13:B13"/>
    <mergeCell ref="C13:D13"/>
    <mergeCell ref="A14:B14"/>
    <mergeCell ref="C14:D14"/>
    <mergeCell ref="A19:B19"/>
    <mergeCell ref="C19:D19"/>
    <mergeCell ref="A16:B16"/>
    <mergeCell ref="C16:D16"/>
    <mergeCell ref="A17:B17"/>
    <mergeCell ref="C17:D17"/>
    <mergeCell ref="A18:B18"/>
    <mergeCell ref="C18:D1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4A2AF225-43EF-4BCF-B4F2-2AA225B32311}">
          <x14:formula1>
            <xm:f>'Sheet 1'!$B$3:$B$8</xm:f>
          </x14:formula1>
          <xm:sqref>E7:J11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5" x14ac:dyDescent="0.25"/>
  <cols>
    <col min="2" max="2" width="25.85546875" bestFit="1" customWidth="1"/>
  </cols>
  <sheetData>
    <row r="3" spans="2:4" x14ac:dyDescent="0.25">
      <c r="B3" t="s">
        <v>7</v>
      </c>
      <c r="C3">
        <v>5</v>
      </c>
      <c r="D3" s="25">
        <v>1</v>
      </c>
    </row>
    <row r="4" spans="2:4" x14ac:dyDescent="0.25">
      <c r="B4" t="s">
        <v>3</v>
      </c>
      <c r="C4">
        <v>4</v>
      </c>
      <c r="D4" s="25">
        <v>0.9</v>
      </c>
    </row>
    <row r="5" spans="2:4" x14ac:dyDescent="0.25">
      <c r="B5" t="s">
        <v>8</v>
      </c>
      <c r="C5">
        <v>3</v>
      </c>
      <c r="D5" s="25">
        <v>0.75</v>
      </c>
    </row>
    <row r="6" spans="2:4" x14ac:dyDescent="0.25">
      <c r="B6" t="s">
        <v>4</v>
      </c>
      <c r="C6">
        <v>2</v>
      </c>
      <c r="D6" s="25">
        <v>0.5</v>
      </c>
    </row>
    <row r="7" spans="2:4" x14ac:dyDescent="0.25">
      <c r="B7" t="s">
        <v>9</v>
      </c>
      <c r="C7">
        <v>1</v>
      </c>
      <c r="D7" s="25">
        <v>0.25</v>
      </c>
    </row>
    <row r="8" spans="2:4" x14ac:dyDescent="0.25">
      <c r="B8" t="s">
        <v>10</v>
      </c>
      <c r="C8">
        <v>0</v>
      </c>
      <c r="D8" s="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Revision History</vt:lpstr>
      <vt:lpstr>Member List</vt:lpstr>
      <vt:lpstr>Sum</vt:lpstr>
      <vt:lpstr>Huỳnh Tuấn Đạt</vt:lpstr>
      <vt:lpstr>Trịnh Thị Như Phương</vt:lpstr>
      <vt:lpstr>Nguyễn Anh Minh</vt:lpstr>
      <vt:lpstr>Trương Quang Vương</vt:lpstr>
      <vt:lpstr>Phạm Quốc Nhân</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HP</cp:lastModifiedBy>
  <dcterms:created xsi:type="dcterms:W3CDTF">2018-09-21T20:52:39Z</dcterms:created>
  <dcterms:modified xsi:type="dcterms:W3CDTF">2020-06-12T03:29:01Z</dcterms:modified>
</cp:coreProperties>
</file>