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2\"/>
    </mc:Choice>
  </mc:AlternateContent>
  <xr:revisionPtr revIDLastSave="0" documentId="13_ncr:1_{E93DB526-4EC9-4069-A957-F7AFD0A28A6E}" xr6:coauthVersionLast="44" xr6:coauthVersionMax="44" xr10:uidLastSave="{00000000-0000-0000-0000-000000000000}"/>
  <bookViews>
    <workbookView xWindow="4275" yWindow="0" windowWidth="15405" windowHeight="11070" tabRatio="500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5" l="1"/>
  <c r="G58" i="5" l="1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G41" i="5"/>
  <c r="F36" i="5"/>
  <c r="J36" i="5"/>
  <c r="F5" i="5"/>
  <c r="F6" i="5"/>
  <c r="F4" i="5"/>
  <c r="H36" i="5"/>
</calcChain>
</file>

<file path=xl/sharedStrings.xml><?xml version="1.0" encoding="utf-8"?>
<sst xmlns="http://schemas.openxmlformats.org/spreadsheetml/2006/main" count="217" uniqueCount="112">
  <si>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</si>
  <si>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</si>
  <si>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</si>
  <si>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</si>
  <si>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</si>
  <si>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</si>
  <si>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</si>
  <si>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</si>
  <si>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</si>
  <si>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</si>
  <si>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</si>
  <si>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</si>
  <si>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</si>
  <si>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</si>
  <si>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</si>
  <si>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</si>
  <si>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</si>
  <si>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</si>
  <si>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</si>
  <si>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</si>
  <si>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</si>
  <si>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</si>
  <si>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</si>
  <si>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</si>
  <si>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</si>
  <si>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</si>
  <si>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</si>
  <si>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</si>
  <si>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</si>
  <si>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</si>
  <si>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</si>
  <si>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</si>
  <si>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</si>
  <si>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</si>
  <si>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</si>
  <si>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</si>
  <si>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</si>
  <si>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</si>
  <si>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</si>
  <si>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</si>
  <si>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</si>
  <si>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</si>
  <si>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</si>
  <si>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</si>
  <si>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</si>
  <si>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</si>
  <si>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</si>
  <si>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</si>
  <si>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</si>
  <si>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</si>
  <si>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</si>
  <si>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</si>
  <si>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</si>
  <si>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</si>
  <si>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</si>
  <si>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</si>
  <si>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</si>
  <si>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</si>
  <si>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t>ID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</si>
  <si>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</si>
  <si>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</si>
  <si>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Reseach Map view and config</t>
  </si>
  <si>
    <t>Searching how to get location and upload image for project</t>
  </si>
  <si>
    <t xml:space="preserve">handle data project </t>
  </si>
  <si>
    <t>get data location and marker</t>
  </si>
  <si>
    <t>Reseach Map view and layout project</t>
  </si>
  <si>
    <t>Coding layout report team</t>
  </si>
  <si>
    <t>Coding layout report group, research vuejs, location api</t>
  </si>
  <si>
    <t>Code Front-end "Add project" website</t>
  </si>
  <si>
    <t>Code Front-end "Edit project" website</t>
  </si>
  <si>
    <t>Code Front-end "View all project listings" website</t>
  </si>
  <si>
    <t>Code Back-end "Add project" website</t>
  </si>
  <si>
    <t>Code Back-end "Add project (funciton add image)" website</t>
  </si>
  <si>
    <t>Code Back-end "Edit projects" website</t>
  </si>
  <si>
    <t>Code Back-end "View account information" website</t>
  </si>
  <si>
    <r>
      <t xml:space="preserve">
WORK BREAKDOWN STRUCTURE 2
</t>
    </r>
    <r>
      <rPr>
        <b/>
        <sz val="20"/>
        <color rgb="FFFF0000"/>
        <rFont val="Arial"/>
        <family val="2"/>
      </rPr>
      <t>BDS Project</t>
    </r>
  </si>
  <si>
    <t>Work breakdown structure 2</t>
  </si>
  <si>
    <t>Create Work breakdown structure 2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</si>
  <si>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</si>
  <si>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</si>
  <si>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</si>
  <si>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</si>
  <si>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</si>
  <si>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</si>
  <si>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</si>
  <si>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High</t>
  </si>
  <si>
    <t>500-1000</t>
  </si>
  <si>
    <t>Trễ tiến độ so với lịch trình nghiêm trọng cần cải cách</t>
  </si>
  <si>
    <t>Medium</t>
  </si>
  <si>
    <t>250-500</t>
  </si>
  <si>
    <t>Kiểm soát lịch trình cần làm tốt hơn</t>
  </si>
  <si>
    <t>Low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</si>
  <si>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</si>
  <si>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</si>
  <si>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</si>
  <si>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</si>
  <si>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</si>
  <si>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</si>
  <si>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</si>
  <si>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</si>
  <si>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Độ ưu tiên</t>
  </si>
  <si>
    <t>Giờ</t>
  </si>
  <si>
    <t>Thời gian nghỉ dịch (Covid-19)</t>
  </si>
  <si>
    <t>Kết quả (ngày)</t>
  </si>
  <si>
    <t>Tổng ngày làm dự án (ngày)</t>
  </si>
  <si>
    <t>Số tuần</t>
  </si>
  <si>
    <t>Số công việc</t>
  </si>
  <si>
    <t>Tháng</t>
  </si>
  <si>
    <t>Ngày</t>
  </si>
  <si>
    <t>Tổng ngày làm dự án kế hoạch (ngày)</t>
  </si>
  <si>
    <t>Thời gian nghỉ lễ (Tết)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</si>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</sst>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Arial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Arial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Arial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1" fillId="0" borderId="0"/>
  </cellStyleXfs>
  <cellXfs count="117">
    <xf numFmtId="0" fontId="0" fillId="0" borderId="0" xfId="0"/>
    <xf numFmtId="0" fontId="6" fillId="2" borderId="2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10" fontId="4" fillId="0" borderId="1" xfId="0" applyNumberFormat="1" applyFont="1" applyBorder="1" applyAlignment="1">
      <alignment horizontal="left" vertical="center" indent="1"/>
    </xf>
    <xf numFmtId="3" fontId="4" fillId="0" borderId="1" xfId="0" applyNumberFormat="1" applyFont="1" applyBorder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14" fontId="9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9" fillId="0" borderId="0" xfId="0" applyFont="1" applyFill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center"/>
    </xf>
    <xf numFmtId="0" fontId="8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2" fillId="9" borderId="1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3" fontId="4" fillId="0" borderId="1" xfId="0" applyNumberFormat="1" applyFont="1" applyBorder="1" applyAlignment="1">
      <alignment horizontal="left" vertical="center" wrapText="1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wrapText="1" indent="1"/>
    </xf>
    <xf numFmtId="0" fontId="8" fillId="2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8" fillId="2" borderId="22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/>
    </xf>
    <xf numFmtId="0" fontId="11" fillId="2" borderId="27" xfId="0" applyFont="1" applyFill="1" applyBorder="1" applyAlignment="1">
      <alignment horizontal="left" vertical="center" wrapText="1" indent="1"/>
    </xf>
    <xf numFmtId="0" fontId="11" fillId="2" borderId="27" xfId="0" applyFont="1" applyFill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3" fontId="4" fillId="0" borderId="27" xfId="0" applyNumberFormat="1" applyFont="1" applyBorder="1" applyAlignment="1">
      <alignment horizontal="left" vertical="center" indent="1"/>
    </xf>
    <xf numFmtId="3" fontId="4" fillId="0" borderId="27" xfId="0" applyNumberFormat="1" applyFont="1" applyBorder="1" applyAlignment="1">
      <alignment horizontal="left" vertical="center" wrapText="1" inden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29" fillId="0" borderId="13" xfId="0" applyNumberFormat="1" applyFont="1" applyBorder="1" applyAlignment="1">
      <alignment horizontal="left" wrapText="1"/>
    </xf>
  </cellXfs>
  <cellStyles count="14">
    <cellStyle name="Bình thường" xfId="0" builtinId="0"/>
    <cellStyle name="Normal 2" xfId="12" xr:uid="{00000000-0005-0000-0000-00000C000000}"/>
    <cellStyle name="Normal 2 2" xfId="13" xr:uid="{D1EDBC71-AD17-4399-98E3-AD81EAED67AF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chart'!$D$2:$D$25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D-479D-ABEF-911B3840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244239"/>
        <c:axId val="1567314127"/>
      </c:lineChart>
      <c:catAx>
        <c:axId val="156524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Ngày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67314127"/>
        <c:crosses val="autoZero"/>
        <c:auto val="1"/>
        <c:lblAlgn val="ctr"/>
        <c:lblOffset val="100"/>
        <c:noMultiLvlLbl val="0"/>
      </c:catAx>
      <c:valAx>
        <c:axId val="15673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652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Cá Nhân &amp; Kế hoạch</a:t>
            </a:r>
            <a:endParaRPr lang="vi-VN"/>
          </a:p>
        </c:rich>
      </c:tx>
      <c:layout>
        <c:manualLayout>
          <c:xMode val="edge"/>
          <c:yMode val="edge"/>
          <c:x val="0.2645277777777777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án'!$H$4:$H$35</c:f>
              <c:numCache>
                <c:formatCode>General</c:formatCode>
                <c:ptCount val="32"/>
                <c:pt idx="0">
                  <c:v>16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32</c:v>
                </c:pt>
                <c:pt idx="8">
                  <c:v>16</c:v>
                </c:pt>
                <c:pt idx="9">
                  <c:v>16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72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72</c:v>
                </c:pt>
                <c:pt idx="18">
                  <c:v>24</c:v>
                </c:pt>
                <c:pt idx="19">
                  <c:v>8</c:v>
                </c:pt>
                <c:pt idx="20">
                  <c:v>8</c:v>
                </c:pt>
                <c:pt idx="21">
                  <c:v>40</c:v>
                </c:pt>
                <c:pt idx="22">
                  <c:v>8</c:v>
                </c:pt>
                <c:pt idx="23">
                  <c:v>8</c:v>
                </c:pt>
                <c:pt idx="24">
                  <c:v>16</c:v>
                </c:pt>
                <c:pt idx="25">
                  <c:v>16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434E-919B-486ABA08C983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án'!$J$4:$J$35</c:f>
              <c:numCache>
                <c:formatCode>General</c:formatCode>
                <c:ptCount val="32"/>
                <c:pt idx="0">
                  <c:v>22</c:v>
                </c:pt>
                <c:pt idx="1">
                  <c:v>19</c:v>
                </c:pt>
                <c:pt idx="2">
                  <c:v>16</c:v>
                </c:pt>
                <c:pt idx="3">
                  <c:v>19</c:v>
                </c:pt>
                <c:pt idx="4">
                  <c:v>16</c:v>
                </c:pt>
                <c:pt idx="5">
                  <c:v>27</c:v>
                </c:pt>
                <c:pt idx="6">
                  <c:v>22</c:v>
                </c:pt>
                <c:pt idx="7">
                  <c:v>23</c:v>
                </c:pt>
                <c:pt idx="8">
                  <c:v>15</c:v>
                </c:pt>
                <c:pt idx="9">
                  <c:v>19</c:v>
                </c:pt>
                <c:pt idx="10">
                  <c:v>34</c:v>
                </c:pt>
                <c:pt idx="11">
                  <c:v>44</c:v>
                </c:pt>
                <c:pt idx="12">
                  <c:v>39</c:v>
                </c:pt>
                <c:pt idx="13">
                  <c:v>39</c:v>
                </c:pt>
                <c:pt idx="14">
                  <c:v>31.5</c:v>
                </c:pt>
                <c:pt idx="15">
                  <c:v>31</c:v>
                </c:pt>
                <c:pt idx="16">
                  <c:v>33.5</c:v>
                </c:pt>
                <c:pt idx="17">
                  <c:v>32</c:v>
                </c:pt>
                <c:pt idx="18">
                  <c:v>21</c:v>
                </c:pt>
                <c:pt idx="19">
                  <c:v>12</c:v>
                </c:pt>
                <c:pt idx="20">
                  <c:v>13</c:v>
                </c:pt>
                <c:pt idx="21">
                  <c:v>36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13</c:v>
                </c:pt>
                <c:pt idx="30">
                  <c:v>11</c:v>
                </c:pt>
                <c:pt idx="3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34E-919B-486ABA08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86944"/>
        <c:axId val="257672656"/>
      </c:lineChart>
      <c:catAx>
        <c:axId val="25498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57672656"/>
        <c:crosses val="autoZero"/>
        <c:auto val="1"/>
        <c:lblAlgn val="ctr"/>
        <c:lblOffset val="100"/>
        <c:noMultiLvlLbl val="0"/>
      </c:catAx>
      <c:valAx>
        <c:axId val="2576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549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án'!$D$4:$D$36</c:f>
              <c:numCache>
                <c:formatCode>m/d/yyyy</c:formatCode>
                <c:ptCount val="33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43899</c:v>
                </c:pt>
                <c:pt idx="19">
                  <c:v>43903</c:v>
                </c:pt>
                <c:pt idx="20">
                  <c:v>43906</c:v>
                </c:pt>
                <c:pt idx="21">
                  <c:v>43909</c:v>
                </c:pt>
                <c:pt idx="22">
                  <c:v>43916</c:v>
                </c:pt>
                <c:pt idx="23">
                  <c:v>43918</c:v>
                </c:pt>
                <c:pt idx="24">
                  <c:v>43920</c:v>
                </c:pt>
                <c:pt idx="25">
                  <c:v>43899</c:v>
                </c:pt>
                <c:pt idx="26">
                  <c:v>43902</c:v>
                </c:pt>
                <c:pt idx="27">
                  <c:v>43906</c:v>
                </c:pt>
                <c:pt idx="28">
                  <c:v>43909</c:v>
                </c:pt>
                <c:pt idx="29">
                  <c:v>43913</c:v>
                </c:pt>
                <c:pt idx="30">
                  <c:v>43916</c:v>
                </c:pt>
                <c:pt idx="31">
                  <c:v>43920</c:v>
                </c:pt>
                <c:pt idx="32">
                  <c:v>43899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án'!$F$4:$F$36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án'!$B$53:$B$57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án'!$C$53:$C$57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án'!$B$41:$B$44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án'!$C$41:$C$44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vi-VN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án'!$B$48:$B$49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án'!$C$48:$C$49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0</xdr:row>
      <xdr:rowOff>9525</xdr:rowOff>
    </xdr:from>
    <xdr:to>
      <xdr:col>13</xdr:col>
      <xdr:colOff>671512</xdr:colOff>
      <xdr:row>13</xdr:row>
      <xdr:rowOff>28575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7BBFDAC6-B1CF-48C9-91E7-23E28871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480EDCC3-D6E3-4C4C-8DF2-2D537173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J1" workbookViewId="0">
      <selection activeCell="O14" sqref="O14"/>
    </sheetView>
  </sheetViews>
  <sheetFormatPr defaultColWidth="8" defaultRowHeight="14.25"/>
  <cols>
    <col min="1" max="11" width="8" style="33"/>
    <col min="12" max="12" width="14.21875" style="33" customWidth="1"/>
    <col min="13" max="13" width="13.44140625" style="33" customWidth="1"/>
    <col min="14" max="14" width="18.88671875" style="33" customWidth="1"/>
    <col min="15" max="15" width="13.77734375" style="33" customWidth="1"/>
    <col min="16" max="16384" width="8" style="33"/>
  </cols>
  <sheetData>
    <row r="1" spans="1:26" ht="15.75" thickBot="1">
      <c r="A1" s="88" t="s">
        <v>75</v>
      </c>
      <c r="B1" s="89"/>
      <c r="C1" s="89"/>
      <c r="D1" s="89"/>
      <c r="E1" s="89"/>
      <c r="F1" s="89"/>
      <c r="G1" s="89"/>
      <c r="H1" s="89"/>
      <c r="I1" s="89"/>
      <c r="J1" s="90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thickBot="1">
      <c r="A2" s="91"/>
      <c r="B2" s="92"/>
      <c r="C2" s="92"/>
      <c r="D2" s="92"/>
      <c r="E2" s="92"/>
      <c r="F2" s="92"/>
      <c r="G2" s="92"/>
      <c r="H2" s="92"/>
      <c r="I2" s="92"/>
      <c r="J2" s="93"/>
      <c r="K2" s="32"/>
      <c r="L2" s="34"/>
      <c r="M2" s="34"/>
      <c r="N2" s="34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6.5" thickBot="1">
      <c r="A3" s="91"/>
      <c r="B3" s="92"/>
      <c r="C3" s="92"/>
      <c r="D3" s="92"/>
      <c r="E3" s="92"/>
      <c r="F3" s="92"/>
      <c r="G3" s="92"/>
      <c r="H3" s="92"/>
      <c r="I3" s="92"/>
      <c r="J3" s="93"/>
      <c r="K3" s="35"/>
      <c r="L3" s="36" t="s">
        <v>23</v>
      </c>
      <c r="M3" s="94" t="s">
        <v>24</v>
      </c>
      <c r="N3" s="95"/>
      <c r="O3" s="37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6.5" thickBot="1">
      <c r="A4" s="91"/>
      <c r="B4" s="92"/>
      <c r="C4" s="92"/>
      <c r="D4" s="92"/>
      <c r="E4" s="92"/>
      <c r="F4" s="92"/>
      <c r="G4" s="92"/>
      <c r="H4" s="92"/>
      <c r="I4" s="92"/>
      <c r="J4" s="93"/>
      <c r="K4" s="35"/>
      <c r="L4" s="38" t="s">
        <v>25</v>
      </c>
      <c r="M4" s="94" t="s">
        <v>26</v>
      </c>
      <c r="N4" s="95"/>
      <c r="O4" s="37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 thickBot="1">
      <c r="A5" s="91"/>
      <c r="B5" s="92"/>
      <c r="C5" s="92"/>
      <c r="D5" s="92"/>
      <c r="E5" s="92"/>
      <c r="F5" s="92"/>
      <c r="G5" s="92"/>
      <c r="H5" s="92"/>
      <c r="I5" s="92"/>
      <c r="J5" s="93"/>
      <c r="K5" s="35"/>
      <c r="L5" s="36" t="s">
        <v>27</v>
      </c>
      <c r="M5" s="94" t="s">
        <v>76</v>
      </c>
      <c r="N5" s="95"/>
      <c r="O5" s="3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 thickBot="1">
      <c r="A6" s="91"/>
      <c r="B6" s="92"/>
      <c r="C6" s="92"/>
      <c r="D6" s="92"/>
      <c r="E6" s="92"/>
      <c r="F6" s="92"/>
      <c r="G6" s="92"/>
      <c r="H6" s="92"/>
      <c r="I6" s="92"/>
      <c r="J6" s="93"/>
      <c r="K6" s="35"/>
      <c r="L6" s="38" t="s">
        <v>28</v>
      </c>
      <c r="M6" s="94" t="s">
        <v>29</v>
      </c>
      <c r="N6" s="95"/>
      <c r="O6" s="3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.5" thickBot="1">
      <c r="A7" s="91"/>
      <c r="B7" s="92"/>
      <c r="C7" s="92"/>
      <c r="D7" s="92"/>
      <c r="E7" s="92"/>
      <c r="F7" s="92"/>
      <c r="G7" s="92"/>
      <c r="H7" s="92"/>
      <c r="I7" s="92"/>
      <c r="J7" s="93"/>
      <c r="K7" s="35"/>
      <c r="L7" s="36" t="s">
        <v>30</v>
      </c>
      <c r="M7" s="96">
        <v>43508</v>
      </c>
      <c r="N7" s="97"/>
      <c r="O7" s="3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thickBot="1">
      <c r="A8" s="91"/>
      <c r="B8" s="92"/>
      <c r="C8" s="92"/>
      <c r="D8" s="92"/>
      <c r="E8" s="92"/>
      <c r="F8" s="92"/>
      <c r="G8" s="92"/>
      <c r="H8" s="92"/>
      <c r="I8" s="92"/>
      <c r="J8" s="93"/>
      <c r="K8" s="32"/>
      <c r="L8" s="37"/>
      <c r="M8" s="37"/>
      <c r="N8" s="37"/>
      <c r="O8" s="3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thickBot="1">
      <c r="A9" s="91"/>
      <c r="B9" s="92"/>
      <c r="C9" s="92"/>
      <c r="D9" s="92"/>
      <c r="E9" s="92"/>
      <c r="F9" s="92"/>
      <c r="G9" s="92"/>
      <c r="H9" s="92"/>
      <c r="I9" s="92"/>
      <c r="J9" s="93"/>
      <c r="K9" s="32"/>
      <c r="L9" s="37"/>
      <c r="M9" s="37"/>
      <c r="N9" s="37"/>
      <c r="O9" s="37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thickBot="1">
      <c r="A10" s="91"/>
      <c r="B10" s="92"/>
      <c r="C10" s="92"/>
      <c r="D10" s="92"/>
      <c r="E10" s="92"/>
      <c r="F10" s="92"/>
      <c r="G10" s="92"/>
      <c r="H10" s="92"/>
      <c r="I10" s="92"/>
      <c r="J10" s="93"/>
      <c r="K10" s="32"/>
      <c r="L10" s="39"/>
      <c r="M10" s="39"/>
      <c r="N10" s="39"/>
      <c r="O10" s="39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thickBot="1">
      <c r="A11" s="91"/>
      <c r="B11" s="92"/>
      <c r="C11" s="92"/>
      <c r="D11" s="92"/>
      <c r="E11" s="92"/>
      <c r="F11" s="92"/>
      <c r="G11" s="92"/>
      <c r="H11" s="92"/>
      <c r="I11" s="92"/>
      <c r="J11" s="93"/>
      <c r="K11" s="35"/>
      <c r="L11" s="98" t="s">
        <v>31</v>
      </c>
      <c r="M11" s="99"/>
      <c r="N11" s="99"/>
      <c r="O11" s="10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.5" thickBot="1">
      <c r="A12" s="91"/>
      <c r="B12" s="92"/>
      <c r="C12" s="92"/>
      <c r="D12" s="92"/>
      <c r="E12" s="92"/>
      <c r="F12" s="92"/>
      <c r="G12" s="92"/>
      <c r="H12" s="92"/>
      <c r="I12" s="92"/>
      <c r="J12" s="93"/>
      <c r="K12" s="35"/>
      <c r="L12" s="40" t="s">
        <v>32</v>
      </c>
      <c r="M12" s="40" t="s">
        <v>33</v>
      </c>
      <c r="N12" s="40" t="s">
        <v>34</v>
      </c>
      <c r="O12" s="40" t="s">
        <v>35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45.75" thickBot="1">
      <c r="A13" s="91"/>
      <c r="B13" s="92"/>
      <c r="C13" s="92"/>
      <c r="D13" s="92"/>
      <c r="E13" s="92"/>
      <c r="F13" s="92"/>
      <c r="G13" s="92"/>
      <c r="H13" s="92"/>
      <c r="I13" s="92"/>
      <c r="J13" s="93"/>
      <c r="K13" s="35"/>
      <c r="L13" s="41" t="s">
        <v>36</v>
      </c>
      <c r="M13" s="42">
        <v>43508</v>
      </c>
      <c r="N13" s="43" t="s">
        <v>29</v>
      </c>
      <c r="O13" s="44" t="s">
        <v>77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thickBot="1">
      <c r="A14" s="91"/>
      <c r="B14" s="92"/>
      <c r="C14" s="92"/>
      <c r="D14" s="92"/>
      <c r="E14" s="92"/>
      <c r="F14" s="92"/>
      <c r="G14" s="92"/>
      <c r="H14" s="92"/>
      <c r="I14" s="92"/>
      <c r="J14" s="93"/>
      <c r="K14" s="35"/>
      <c r="L14" s="45">
        <v>1.1000000000000001</v>
      </c>
      <c r="M14" s="116">
        <v>44002</v>
      </c>
      <c r="N14" s="43" t="s">
        <v>29</v>
      </c>
      <c r="O14" s="46" t="s">
        <v>111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thickBot="1">
      <c r="A15" s="91"/>
      <c r="B15" s="92"/>
      <c r="C15" s="92"/>
      <c r="D15" s="92"/>
      <c r="E15" s="92"/>
      <c r="F15" s="92"/>
      <c r="G15" s="92"/>
      <c r="H15" s="92"/>
      <c r="I15" s="92"/>
      <c r="J15" s="93"/>
      <c r="K15" s="35"/>
      <c r="L15" s="45"/>
      <c r="M15" s="46"/>
      <c r="N15" s="46"/>
      <c r="O15" s="46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thickBot="1">
      <c r="A16" s="91"/>
      <c r="B16" s="92"/>
      <c r="C16" s="92"/>
      <c r="D16" s="92"/>
      <c r="E16" s="92"/>
      <c r="F16" s="92"/>
      <c r="G16" s="92"/>
      <c r="H16" s="92"/>
      <c r="I16" s="92"/>
      <c r="J16" s="93"/>
      <c r="K16" s="35"/>
      <c r="L16" s="47"/>
      <c r="M16" s="48"/>
      <c r="N16" s="48"/>
      <c r="O16" s="48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thickBot="1">
      <c r="A17" s="91"/>
      <c r="B17" s="92"/>
      <c r="C17" s="92"/>
      <c r="D17" s="92"/>
      <c r="E17" s="92"/>
      <c r="F17" s="92"/>
      <c r="G17" s="92"/>
      <c r="H17" s="92"/>
      <c r="I17" s="92"/>
      <c r="J17" s="93"/>
      <c r="K17" s="35"/>
      <c r="L17" s="47"/>
      <c r="M17" s="48"/>
      <c r="N17" s="48"/>
      <c r="O17" s="48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thickBot="1">
      <c r="A18" s="91"/>
      <c r="B18" s="92"/>
      <c r="C18" s="92"/>
      <c r="D18" s="92"/>
      <c r="E18" s="92"/>
      <c r="F18" s="92"/>
      <c r="G18" s="92"/>
      <c r="H18" s="92"/>
      <c r="I18" s="92"/>
      <c r="J18" s="93"/>
      <c r="K18" s="35"/>
      <c r="L18" s="47"/>
      <c r="M18" s="48"/>
      <c r="N18" s="48"/>
      <c r="O18" s="48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thickBot="1">
      <c r="A19" s="91"/>
      <c r="B19" s="92"/>
      <c r="C19" s="92"/>
      <c r="D19" s="92"/>
      <c r="E19" s="92"/>
      <c r="F19" s="92"/>
      <c r="G19" s="92"/>
      <c r="H19" s="92"/>
      <c r="I19" s="92"/>
      <c r="J19" s="93"/>
      <c r="K19" s="35"/>
      <c r="L19" s="47"/>
      <c r="M19" s="48"/>
      <c r="N19" s="48"/>
      <c r="O19" s="48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thickBot="1">
      <c r="A20" s="91"/>
      <c r="B20" s="92"/>
      <c r="C20" s="92"/>
      <c r="D20" s="92"/>
      <c r="E20" s="92"/>
      <c r="F20" s="92"/>
      <c r="G20" s="92"/>
      <c r="H20" s="92"/>
      <c r="I20" s="92"/>
      <c r="J20" s="93"/>
      <c r="K20" s="35"/>
      <c r="L20" s="47"/>
      <c r="M20" s="48"/>
      <c r="N20" s="48"/>
      <c r="O20" s="48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42" thickBot="1">
      <c r="A21" s="49"/>
      <c r="B21" s="50"/>
      <c r="C21" s="50"/>
      <c r="D21" s="50"/>
      <c r="E21" s="50"/>
      <c r="F21" s="50"/>
      <c r="G21" s="50"/>
      <c r="H21" s="50"/>
      <c r="I21" s="50"/>
      <c r="J21" s="5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42" thickBot="1">
      <c r="A22" s="49"/>
      <c r="B22" s="50"/>
      <c r="C22" s="50"/>
      <c r="D22" s="50"/>
      <c r="E22" s="50"/>
      <c r="F22" s="50"/>
      <c r="G22" s="50"/>
      <c r="H22" s="50"/>
      <c r="I22" s="50"/>
      <c r="J22" s="51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42" thickBot="1">
      <c r="A23" s="49"/>
      <c r="B23" s="50"/>
      <c r="C23" s="50"/>
      <c r="D23" s="50"/>
      <c r="E23" s="50"/>
      <c r="F23" s="50"/>
      <c r="G23" s="50"/>
      <c r="H23" s="50"/>
      <c r="I23" s="50"/>
      <c r="J23" s="5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42" thickBot="1">
      <c r="A24" s="49"/>
      <c r="B24" s="50"/>
      <c r="C24" s="50"/>
      <c r="D24" s="50"/>
      <c r="E24" s="50"/>
      <c r="F24" s="50"/>
      <c r="G24" s="50"/>
      <c r="H24" s="50"/>
      <c r="I24" s="50"/>
      <c r="J24" s="51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42" thickBot="1">
      <c r="A25" s="49"/>
      <c r="B25" s="50"/>
      <c r="C25" s="50"/>
      <c r="D25" s="50"/>
      <c r="E25" s="50"/>
      <c r="F25" s="50"/>
      <c r="G25" s="50"/>
      <c r="H25" s="50"/>
      <c r="I25" s="50"/>
      <c r="J25" s="5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42" thickBot="1">
      <c r="A26" s="49"/>
      <c r="B26" s="50"/>
      <c r="C26" s="50"/>
      <c r="D26" s="50"/>
      <c r="E26" s="50"/>
      <c r="F26" s="50"/>
      <c r="G26" s="50"/>
      <c r="H26" s="50"/>
      <c r="I26" s="50"/>
      <c r="J26" s="51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42" thickBot="1">
      <c r="A27" s="49"/>
      <c r="B27" s="50"/>
      <c r="C27" s="50"/>
      <c r="D27" s="50"/>
      <c r="E27" s="50"/>
      <c r="F27" s="50"/>
      <c r="G27" s="50"/>
      <c r="H27" s="50"/>
      <c r="I27" s="50"/>
      <c r="J27" s="51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42" thickBot="1">
      <c r="A28" s="49"/>
      <c r="B28" s="50"/>
      <c r="C28" s="50"/>
      <c r="D28" s="50"/>
      <c r="E28" s="50"/>
      <c r="F28" s="50"/>
      <c r="G28" s="50"/>
      <c r="H28" s="50"/>
      <c r="I28" s="50"/>
      <c r="J28" s="51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42" thickBot="1">
      <c r="A29" s="49"/>
      <c r="B29" s="50"/>
      <c r="C29" s="50"/>
      <c r="D29" s="50"/>
      <c r="E29" s="50"/>
      <c r="F29" s="50"/>
      <c r="G29" s="50"/>
      <c r="H29" s="50"/>
      <c r="I29" s="50"/>
      <c r="J29" s="5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42" thickBot="1">
      <c r="A30" s="49"/>
      <c r="B30" s="50"/>
      <c r="C30" s="50"/>
      <c r="D30" s="50"/>
      <c r="E30" s="50"/>
      <c r="F30" s="50"/>
      <c r="G30" s="50"/>
      <c r="H30" s="50"/>
      <c r="I30" s="50"/>
      <c r="J30" s="51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42" thickBot="1">
      <c r="A31" s="49"/>
      <c r="B31" s="50"/>
      <c r="C31" s="50"/>
      <c r="D31" s="50"/>
      <c r="E31" s="50"/>
      <c r="F31" s="50"/>
      <c r="G31" s="50"/>
      <c r="H31" s="50"/>
      <c r="I31" s="50"/>
      <c r="J31" s="51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42" thickBot="1">
      <c r="A32" s="52"/>
      <c r="B32" s="53"/>
      <c r="C32" s="53"/>
      <c r="D32" s="53"/>
      <c r="E32" s="53"/>
      <c r="F32" s="53"/>
      <c r="G32" s="53"/>
      <c r="H32" s="53"/>
      <c r="I32" s="53"/>
      <c r="J32" s="54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thickBo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thickBo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thickBo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thickBo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thickBo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thickBo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thickBo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thickBo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thickBo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thickBo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thickBo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thickBo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thickBo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thickBo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thickBo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thickBo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thickBo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thickBo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thickBo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thickBo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thickBo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thickBo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thickBo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thickBo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thickBo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thickBo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thickBo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thickBo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thickBo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thickBo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thickBo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thickBo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thickBo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thickBo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thickBo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thickBo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thickBo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thickBo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thickBo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thickBo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thickBo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thickBo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thickBo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thickBo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thickBo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thickBo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thickBo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thickBo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thickBo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thickBo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thickBo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thickBo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thickBo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thickBo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thickBo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thickBo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thickBo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thickBo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thickBo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thickBo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thickBo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thickBo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thickBo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thickBo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thickBo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thickBo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thickBo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thickBo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thickBo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thickBo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thickBo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thickBo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thickBo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thickBo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thickBo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thickBo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thickBo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thickBo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thickBo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thickBo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thickBo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thickBo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thickBo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thickBo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thickBo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thickBo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thickBo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thickBo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thickBo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thickBo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thickBo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thickBo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thickBo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thickBo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thickBo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thickBo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thickBo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thickBo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thickBo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thickBo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thickBo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thickBo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thickBo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thickBo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thickBo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thickBo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thickBo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thickBo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thickBo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thickBo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thickBo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thickBo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thickBo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thickBo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thickBo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thickBo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thickBo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thickBo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thickBo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thickBo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thickBo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thickBo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thickBo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thickBo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thickBo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thickBo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thickBo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thickBo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thickBo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thickBo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thickBo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thickBo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thickBo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thickBo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thickBo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thickBo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thickBo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thickBo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thickBo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thickBo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thickBo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thickBo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thickBo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thickBo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thickBo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thickBo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thickBo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thickBo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thickBo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thickBo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thickBo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thickBo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thickBo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thickBo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thickBo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thickBo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thickBo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thickBo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thickBo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thickBo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thickBo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thickBo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thickBo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thickBo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thickBo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thickBo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thickBo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thickBo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thickBo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thickBo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thickBo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thickBo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thickBo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thickBo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thickBo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thickBo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thickBo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thickBo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thickBo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thickBo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thickBo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thickBo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thickBo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thickBo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thickBo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thickBo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thickBo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thickBo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thickBo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thickBo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thickBo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thickBo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thickBo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thickBo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thickBo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thickBo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thickBo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thickBo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thickBo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thickBo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thickBo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thickBo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thickBo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thickBo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thickBo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thickBo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thickBo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thickBo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thickBo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thickBo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thickBo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thickBo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thickBo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thickBo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thickBo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thickBo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thickBo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thickBo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thickBo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thickBo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thickBo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thickBo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thickBo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thickBo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thickBo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thickBo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thickBo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thickBo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thickBo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thickBo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thickBo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thickBo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thickBo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thickBo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thickBo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thickBo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thickBo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thickBo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thickBo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thickBo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thickBo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thickBo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thickBo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thickBo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thickBo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thickBo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thickBo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thickBo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thickBo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thickBo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thickBo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thickBo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thickBo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thickBo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thickBo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thickBo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thickBo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thickBo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thickBo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thickBo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thickBo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thickBo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thickBo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thickBo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thickBo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thickBo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thickBo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thickBo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thickBo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thickBo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thickBo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thickBo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thickBo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thickBo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thickBo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thickBo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thickBo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thickBo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thickBo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thickBo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thickBo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thickBo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thickBo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thickBo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thickBo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thickBo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thickBo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thickBo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thickBo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thickBo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thickBo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thickBo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thickBo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thickBo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thickBo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thickBo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thickBo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thickBo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thickBo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thickBo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thickBo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thickBo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thickBo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thickBo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thickBo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thickBo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thickBo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thickBo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thickBo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thickBo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thickBo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thickBo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thickBo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thickBo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thickBo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thickBo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thickBo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thickBo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thickBo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thickBo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thickBo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thickBo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thickBo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thickBo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thickBo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thickBo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thickBo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thickBo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thickBo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thickBo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thickBo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thickBo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thickBo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thickBo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thickBo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thickBo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thickBo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thickBo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thickBo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thickBo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thickBo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thickBo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thickBo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thickBo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thickBo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thickBo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thickBo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thickBo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thickBo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thickBo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thickBo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thickBo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thickBo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thickBo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thickBo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thickBo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thickBo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thickBo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thickBo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thickBo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thickBo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thickBo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thickBo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thickBo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thickBo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thickBo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thickBo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thickBo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thickBo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thickBo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thickBo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thickBo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thickBo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thickBo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thickBo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thickBo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thickBo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thickBo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thickBo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thickBo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thickBo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thickBo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thickBo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thickBo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thickBo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thickBo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thickBo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thickBo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thickBo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thickBo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thickBo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thickBo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thickBo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thickBo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thickBo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thickBo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thickBo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thickBo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thickBo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thickBo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thickBo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thickBo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thickBo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thickBo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thickBo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thickBo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thickBo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thickBo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thickBo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thickBo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thickBo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thickBo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thickBo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thickBo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thickBo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thickBo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thickBo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thickBo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thickBo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thickBo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thickBo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thickBo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thickBo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thickBo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thickBo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thickBo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thickBo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thickBo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thickBo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thickBo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thickBo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thickBo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thickBo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thickBo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thickBo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thickBo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thickBo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thickBo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thickBo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thickBo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thickBo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thickBo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thickBo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thickBo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thickBo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thickBo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thickBo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thickBo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thickBo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thickBo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thickBo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thickBo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thickBo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thickBo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thickBo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thickBo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thickBo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thickBo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thickBo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thickBo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thickBo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thickBo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thickBo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thickBo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thickBo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thickBo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thickBo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thickBo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thickBo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thickBo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thickBo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thickBo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thickBo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thickBo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thickBo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thickBo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thickBo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thickBo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thickBo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thickBo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thickBo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thickBo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thickBo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thickBo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thickBo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thickBo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thickBo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thickBo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thickBo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thickBo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thickBo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thickBo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thickBo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thickBo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thickBo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thickBo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thickBo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thickBo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thickBo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thickBo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thickBo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thickBo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thickBo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thickBo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thickBo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thickBo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thickBo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thickBo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thickBo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thickBo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thickBo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thickBo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thickBo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thickBo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thickBo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thickBo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thickBo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thickBo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thickBo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thickBo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thickBo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thickBo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thickBo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thickBo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thickBo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thickBo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thickBo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thickBo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thickBo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thickBo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thickBo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thickBo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thickBo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thickBo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thickBo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thickBo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thickBo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thickBo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thickBo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thickBo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thickBo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thickBo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thickBo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thickBo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thickBo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thickBo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thickBo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thickBo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thickBo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thickBo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thickBo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thickBo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thickBo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thickBo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thickBo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thickBo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thickBo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thickBo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thickBo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thickBo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thickBo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thickBo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thickBo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thickBo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thickBo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thickBo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thickBo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thickBo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thickBo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thickBo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thickBo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thickBo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thickBo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thickBo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thickBo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thickBo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thickBo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thickBo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thickBo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thickBo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thickBo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thickBo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thickBo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thickBo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thickBo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thickBo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thickBo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thickBo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thickBo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thickBo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thickBo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thickBo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thickBo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thickBo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thickBo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thickBo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thickBo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thickBo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thickBo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thickBo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thickBo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thickBo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thickBo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thickBo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thickBo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thickBo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thickBo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thickBo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thickBo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thickBo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thickBo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thickBo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thickBo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thickBo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thickBo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thickBo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thickBo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thickBo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thickBo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thickBo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thickBo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thickBo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thickBo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thickBo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thickBo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thickBo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thickBo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thickBo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thickBo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thickBo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thickBo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thickBo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thickBo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thickBo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thickBo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thickBo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thickBo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thickBo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thickBo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thickBo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thickBo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thickBo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thickBo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thickBo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thickBo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thickBo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thickBo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thickBo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thickBo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thickBo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thickBo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thickBo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thickBo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thickBo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thickBo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thickBo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thickBo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thickBo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thickBo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thickBo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thickBo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thickBo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thickBo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thickBo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thickBo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thickBo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thickBo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thickBo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thickBo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thickBo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thickBo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thickBo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thickBo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thickBo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thickBo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thickBo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thickBo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thickBo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thickBo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thickBo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thickBo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thickBo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thickBo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thickBo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thickBo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thickBo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thickBo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thickBo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thickBo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thickBo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thickBo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thickBo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thickBo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thickBo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thickBo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thickBo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thickBo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thickBo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thickBo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thickBo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thickBo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thickBo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thickBo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thickBo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thickBo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thickBo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thickBo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thickBo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thickBo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thickBo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thickBo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thickBo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thickBo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thickBo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thickBo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thickBo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thickBo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thickBo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thickBo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thickBo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thickBo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thickBo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thickBo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thickBo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thickBo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thickBo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thickBo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thickBo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thickBo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thickBo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thickBo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thickBo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thickBo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thickBo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thickBo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thickBo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thickBo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thickBo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thickBo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thickBo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thickBo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thickBo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thickBo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thickBo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thickBo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thickBo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thickBo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thickBo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thickBo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thickBo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thickBo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thickBo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thickBo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thickBo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thickBo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thickBo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thickBo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thickBo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thickBo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thickBo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thickBo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thickBo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thickBo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thickBo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thickBo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thickBo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thickBo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thickBo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thickBo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thickBo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thickBo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thickBo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thickBo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thickBo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thickBo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thickBo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thickBo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thickBo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thickBo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thickBo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thickBo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thickBo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thickBo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thickBo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thickBo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thickBo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thickBo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thickBo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thickBo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thickBo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thickBo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thickBo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thickBo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thickBo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thickBo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thickBo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thickBo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thickBo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thickBo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thickBo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thickBo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thickBo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thickBo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thickBo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thickBo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thickBo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thickBo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thickBo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thickBo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thickBo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thickBo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thickBo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thickBo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thickBo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thickBo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thickBo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thickBo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thickBo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thickBo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thickBo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thickBo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thickBo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thickBo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thickBo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thickBo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thickBo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thickBo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thickBo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thickBo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thickBo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thickBo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thickBo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thickBo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thickBo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thickBo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thickBo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thickBo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thickBo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thickBo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thickBo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thickBo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thickBo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thickBo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thickBo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thickBo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thickBo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thickBo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thickBo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thickBo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thickBo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thickBo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thickBo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thickBo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thickBo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thickBo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thickBo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thickBo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thickBo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thickBo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thickBo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thickBo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thickBo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thickBo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thickBo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thickBo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thickBo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thickBo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thickBo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thickBo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thickBo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thickBo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thickBo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thickBo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thickBo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thickBo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thickBo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thickBo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thickBo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thickBo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thickBo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thickBo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thickBo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thickBo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thickBo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thickBo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thickBo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thickBo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thickBo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thickBo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thickBo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thickBo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thickBo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thickBo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thickBo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thickBo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thickBo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thickBo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thickBo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thickBo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thickBo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thickBo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thickBo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thickBo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thickBo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thickBo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thickBo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thickBo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thickBo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thickBo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thickBo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thickBo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thickBo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thickBo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thickBo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thickBo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thickBo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thickBo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thickBo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thickBo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thickBo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thickBo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thickBo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thickBo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thickBo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thickBo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thickBo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thickBo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thickBo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thickBo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thickBo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thickBo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thickBo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thickBo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thickBo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thickBo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thickBo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thickBo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thickBo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thickBo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thickBo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thickBo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thickBo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thickBo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thickBo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thickBo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thickBo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thickBo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thickBo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thickBo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thickBo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thickBo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thickBo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thickBo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thickBo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thickBo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thickBo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thickBo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thickBo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thickBo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thickBo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thickBo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thickBo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thickBo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thickBo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thickBo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thickBo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thickBo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03"/>
  <sheetViews>
    <sheetView showGridLines="0" topLeftCell="B55" zoomScale="85" zoomScaleNormal="85" workbookViewId="0">
      <selection activeCell="E69" sqref="E69"/>
    </sheetView>
  </sheetViews>
  <sheetFormatPr defaultColWidth="11" defaultRowHeight="13.5"/>
  <cols>
    <col min="1" max="1" width="11" style="57"/>
    <col min="2" max="2" width="77" style="3" bestFit="1" customWidth="1"/>
    <col min="3" max="3" width="25.88671875" style="3" bestFit="1" customWidth="1"/>
    <col min="4" max="5" width="14.77734375" style="3" customWidth="1"/>
    <col min="6" max="6" width="21.88671875" style="3" bestFit="1" customWidth="1"/>
    <col min="7" max="7" width="22.77734375" style="3" customWidth="1"/>
    <col min="8" max="8" width="35.109375" style="3" bestFit="1" customWidth="1"/>
    <col min="9" max="9" width="14.44140625" style="24" bestFit="1" customWidth="1"/>
    <col min="10" max="10" width="34.21875" style="3" bestFit="1" customWidth="1"/>
    <col min="11" max="11" width="11" style="3"/>
    <col min="12" max="12" width="27.8867187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2" t="s">
        <v>58</v>
      </c>
      <c r="B3" s="58" t="s">
        <v>5</v>
      </c>
      <c r="C3" s="8" t="s">
        <v>12</v>
      </c>
      <c r="D3" s="8" t="s">
        <v>6</v>
      </c>
      <c r="E3" s="8" t="s">
        <v>7</v>
      </c>
      <c r="F3" s="8" t="s">
        <v>21</v>
      </c>
      <c r="G3" s="8" t="s">
        <v>14</v>
      </c>
      <c r="H3" s="8" t="s">
        <v>38</v>
      </c>
      <c r="I3" s="27" t="s">
        <v>13</v>
      </c>
      <c r="J3" s="8" t="s">
        <v>37</v>
      </c>
    </row>
    <row r="4" spans="1:12" ht="15" customHeight="1">
      <c r="A4" s="63">
        <v>1</v>
      </c>
      <c r="B4" s="59" t="s">
        <v>40</v>
      </c>
      <c r="C4" s="19" t="s">
        <v>17</v>
      </c>
      <c r="D4" s="9">
        <v>43899</v>
      </c>
      <c r="E4" s="9">
        <v>43901</v>
      </c>
      <c r="F4" s="21">
        <f t="shared" ref="F4:F35" si="0">E4-D4</f>
        <v>2</v>
      </c>
      <c r="G4" s="56" t="s">
        <v>0</v>
      </c>
      <c r="H4" s="20">
        <v>16</v>
      </c>
      <c r="I4" s="28" t="s">
        <v>22</v>
      </c>
      <c r="J4" s="20">
        <v>22</v>
      </c>
    </row>
    <row r="5" spans="1:12" ht="15" customHeight="1">
      <c r="A5" s="63">
        <v>2</v>
      </c>
      <c r="B5" s="59" t="s">
        <v>41</v>
      </c>
      <c r="C5" s="19" t="s">
        <v>17</v>
      </c>
      <c r="D5" s="9">
        <v>43902</v>
      </c>
      <c r="E5" s="9">
        <v>43904</v>
      </c>
      <c r="F5" s="21">
        <f t="shared" si="0"/>
        <v>2</v>
      </c>
      <c r="G5" s="56" t="s">
        <v>0</v>
      </c>
      <c r="H5" s="67">
        <v>16</v>
      </c>
      <c r="I5" s="28" t="s">
        <v>22</v>
      </c>
      <c r="J5" s="20">
        <v>19</v>
      </c>
    </row>
    <row r="6" spans="1:12" ht="15" customHeight="1">
      <c r="A6" s="63">
        <v>3</v>
      </c>
      <c r="B6" s="59" t="s">
        <v>42</v>
      </c>
      <c r="C6" s="19" t="s">
        <v>17</v>
      </c>
      <c r="D6" s="9">
        <v>43906</v>
      </c>
      <c r="E6" s="9">
        <v>43907</v>
      </c>
      <c r="F6" s="21">
        <f t="shared" si="0"/>
        <v>1</v>
      </c>
      <c r="G6" s="56" t="s">
        <v>0</v>
      </c>
      <c r="H6" s="20">
        <v>8</v>
      </c>
      <c r="I6" s="28" t="s">
        <v>22</v>
      </c>
      <c r="J6" s="20">
        <v>16</v>
      </c>
      <c r="L6" s="64" t="s">
        <v>59</v>
      </c>
    </row>
    <row r="7" spans="1:12" ht="15" customHeight="1">
      <c r="A7" s="63">
        <v>4</v>
      </c>
      <c r="B7" s="59" t="s">
        <v>43</v>
      </c>
      <c r="C7" s="19" t="s">
        <v>17</v>
      </c>
      <c r="D7" s="9">
        <v>43908</v>
      </c>
      <c r="E7" s="9">
        <v>43909</v>
      </c>
      <c r="F7" s="68">
        <f t="shared" si="0"/>
        <v>1</v>
      </c>
      <c r="G7" s="56" t="s">
        <v>0</v>
      </c>
      <c r="H7" s="67">
        <v>8</v>
      </c>
      <c r="I7" s="28" t="s">
        <v>22</v>
      </c>
      <c r="J7" s="20">
        <v>19</v>
      </c>
      <c r="L7" s="103" t="s">
        <v>60</v>
      </c>
    </row>
    <row r="8" spans="1:12" ht="15" customHeight="1">
      <c r="A8" s="63">
        <v>5</v>
      </c>
      <c r="B8" s="59" t="s">
        <v>44</v>
      </c>
      <c r="C8" s="19" t="s">
        <v>17</v>
      </c>
      <c r="D8" s="9">
        <v>43910</v>
      </c>
      <c r="E8" s="9">
        <v>43911</v>
      </c>
      <c r="F8" s="68">
        <f t="shared" si="0"/>
        <v>1</v>
      </c>
      <c r="G8" s="56" t="s">
        <v>0</v>
      </c>
      <c r="H8" s="67">
        <v>8</v>
      </c>
      <c r="I8" s="28" t="s">
        <v>22</v>
      </c>
      <c r="J8" s="20">
        <v>16</v>
      </c>
      <c r="L8" s="103"/>
    </row>
    <row r="9" spans="1:12" ht="15" customHeight="1">
      <c r="A9" s="63">
        <v>6</v>
      </c>
      <c r="B9" s="59" t="s">
        <v>45</v>
      </c>
      <c r="C9" s="19" t="s">
        <v>17</v>
      </c>
      <c r="D9" s="9">
        <v>43913</v>
      </c>
      <c r="E9" s="9">
        <v>43915</v>
      </c>
      <c r="F9" s="68">
        <f t="shared" si="0"/>
        <v>2</v>
      </c>
      <c r="G9" s="56" t="s">
        <v>0</v>
      </c>
      <c r="H9" s="67">
        <v>16</v>
      </c>
      <c r="I9" s="28" t="s">
        <v>22</v>
      </c>
      <c r="J9" s="20">
        <v>27</v>
      </c>
      <c r="L9" s="103"/>
    </row>
    <row r="10" spans="1:12" ht="15" customHeight="1">
      <c r="A10" s="63">
        <v>7</v>
      </c>
      <c r="B10" s="59" t="s">
        <v>46</v>
      </c>
      <c r="C10" s="19" t="s">
        <v>17</v>
      </c>
      <c r="D10" s="9">
        <v>43916</v>
      </c>
      <c r="E10" s="9">
        <v>43918</v>
      </c>
      <c r="F10" s="68">
        <f t="shared" si="0"/>
        <v>2</v>
      </c>
      <c r="G10" s="56" t="s">
        <v>0</v>
      </c>
      <c r="H10" s="67">
        <v>16</v>
      </c>
      <c r="I10" s="28" t="s">
        <v>22</v>
      </c>
      <c r="J10" s="20">
        <v>22</v>
      </c>
      <c r="L10" s="103"/>
    </row>
    <row r="11" spans="1:12" ht="16.5" customHeight="1">
      <c r="A11" s="63">
        <v>8</v>
      </c>
      <c r="B11" s="59" t="s">
        <v>47</v>
      </c>
      <c r="C11" s="19" t="s">
        <v>17</v>
      </c>
      <c r="D11" s="9">
        <v>43900</v>
      </c>
      <c r="E11" s="9">
        <v>43904</v>
      </c>
      <c r="F11" s="68">
        <f t="shared" si="0"/>
        <v>4</v>
      </c>
      <c r="G11" s="56" t="s">
        <v>0</v>
      </c>
      <c r="H11" s="20">
        <v>32</v>
      </c>
      <c r="I11" s="28" t="s">
        <v>22</v>
      </c>
      <c r="J11" s="20">
        <v>23</v>
      </c>
      <c r="L11" s="103"/>
    </row>
    <row r="12" spans="1:12" ht="16.5" customHeight="1">
      <c r="A12" s="63">
        <v>9</v>
      </c>
      <c r="B12" s="59" t="s">
        <v>48</v>
      </c>
      <c r="C12" s="19" t="s">
        <v>17</v>
      </c>
      <c r="D12" s="9">
        <v>43920</v>
      </c>
      <c r="E12" s="9">
        <v>43922</v>
      </c>
      <c r="F12" s="68">
        <f t="shared" si="0"/>
        <v>2</v>
      </c>
      <c r="G12" s="56" t="s">
        <v>0</v>
      </c>
      <c r="H12" s="67">
        <v>16</v>
      </c>
      <c r="I12" s="28" t="s">
        <v>22</v>
      </c>
      <c r="J12" s="20">
        <v>15</v>
      </c>
      <c r="L12" s="103"/>
    </row>
    <row r="13" spans="1:12" ht="16.5" customHeight="1">
      <c r="A13" s="63">
        <v>10</v>
      </c>
      <c r="B13" s="59" t="s">
        <v>49</v>
      </c>
      <c r="C13" s="19" t="s">
        <v>17</v>
      </c>
      <c r="D13" s="9">
        <v>43923</v>
      </c>
      <c r="E13" s="9">
        <v>43925</v>
      </c>
      <c r="F13" s="68">
        <f t="shared" si="0"/>
        <v>2</v>
      </c>
      <c r="G13" s="56" t="s">
        <v>0</v>
      </c>
      <c r="H13" s="67">
        <v>16</v>
      </c>
      <c r="I13" s="28" t="s">
        <v>22</v>
      </c>
      <c r="J13" s="20">
        <v>19</v>
      </c>
      <c r="L13" s="103"/>
    </row>
    <row r="14" spans="1:12" ht="16.5" customHeight="1">
      <c r="A14" s="63">
        <v>11</v>
      </c>
      <c r="B14" s="60" t="s">
        <v>65</v>
      </c>
      <c r="C14" s="16" t="s">
        <v>16</v>
      </c>
      <c r="D14" s="9">
        <v>43892</v>
      </c>
      <c r="E14" s="9">
        <v>43897</v>
      </c>
      <c r="F14" s="68">
        <f t="shared" si="0"/>
        <v>5</v>
      </c>
      <c r="G14" s="56" t="s">
        <v>0</v>
      </c>
      <c r="H14" s="20">
        <v>40</v>
      </c>
      <c r="I14" s="28" t="s">
        <v>22</v>
      </c>
      <c r="J14" s="20">
        <v>34</v>
      </c>
      <c r="L14" s="103"/>
    </row>
    <row r="15" spans="1:12" ht="16.5" customHeight="1">
      <c r="A15" s="63">
        <v>12</v>
      </c>
      <c r="B15" s="60" t="s">
        <v>63</v>
      </c>
      <c r="C15" s="16" t="s">
        <v>16</v>
      </c>
      <c r="D15" s="9">
        <v>43899</v>
      </c>
      <c r="E15" s="9">
        <v>43904</v>
      </c>
      <c r="F15" s="68">
        <f t="shared" si="0"/>
        <v>5</v>
      </c>
      <c r="G15" s="56" t="s">
        <v>0</v>
      </c>
      <c r="H15" s="67">
        <v>40</v>
      </c>
      <c r="I15" s="28" t="s">
        <v>22</v>
      </c>
      <c r="J15" s="20">
        <v>44</v>
      </c>
    </row>
    <row r="16" spans="1:12" ht="16.5" customHeight="1">
      <c r="A16" s="63">
        <v>13</v>
      </c>
      <c r="B16" s="60" t="s">
        <v>66</v>
      </c>
      <c r="C16" s="16" t="s">
        <v>16</v>
      </c>
      <c r="D16" s="9">
        <v>43906</v>
      </c>
      <c r="E16" s="9">
        <v>43911</v>
      </c>
      <c r="F16" s="68">
        <f t="shared" si="0"/>
        <v>5</v>
      </c>
      <c r="G16" s="56" t="s">
        <v>0</v>
      </c>
      <c r="H16" s="67">
        <v>40</v>
      </c>
      <c r="I16" s="28" t="s">
        <v>22</v>
      </c>
      <c r="J16" s="20">
        <v>39</v>
      </c>
    </row>
    <row r="17" spans="1:10" ht="15" customHeight="1">
      <c r="A17" s="63">
        <v>14</v>
      </c>
      <c r="B17" s="60" t="s">
        <v>67</v>
      </c>
      <c r="C17" s="16" t="s">
        <v>16</v>
      </c>
      <c r="D17" s="9">
        <v>43913</v>
      </c>
      <c r="E17" s="9">
        <v>43922</v>
      </c>
      <c r="F17" s="68">
        <f t="shared" si="0"/>
        <v>9</v>
      </c>
      <c r="G17" s="56" t="s">
        <v>0</v>
      </c>
      <c r="H17" s="67">
        <v>72</v>
      </c>
      <c r="I17" s="28" t="s">
        <v>22</v>
      </c>
      <c r="J17" s="20">
        <v>39</v>
      </c>
    </row>
    <row r="18" spans="1:10" ht="16.5" customHeight="1">
      <c r="A18" s="63">
        <v>15</v>
      </c>
      <c r="B18" s="60" t="s">
        <v>61</v>
      </c>
      <c r="C18" s="55" t="s">
        <v>18</v>
      </c>
      <c r="D18" s="9">
        <v>43892</v>
      </c>
      <c r="E18" s="9">
        <v>43897</v>
      </c>
      <c r="F18" s="68">
        <f t="shared" si="0"/>
        <v>5</v>
      </c>
      <c r="G18" s="56" t="s">
        <v>0</v>
      </c>
      <c r="H18" s="67">
        <v>40</v>
      </c>
      <c r="I18" s="28" t="s">
        <v>22</v>
      </c>
      <c r="J18" s="20">
        <v>31.5</v>
      </c>
    </row>
    <row r="19" spans="1:10" ht="16.5" customHeight="1">
      <c r="A19" s="63">
        <v>16</v>
      </c>
      <c r="B19" s="60" t="s">
        <v>62</v>
      </c>
      <c r="C19" s="55" t="s">
        <v>18</v>
      </c>
      <c r="D19" s="9">
        <v>43899</v>
      </c>
      <c r="E19" s="9">
        <v>43904</v>
      </c>
      <c r="F19" s="68">
        <f t="shared" si="0"/>
        <v>5</v>
      </c>
      <c r="G19" s="56" t="s">
        <v>0</v>
      </c>
      <c r="H19" s="67">
        <v>40</v>
      </c>
      <c r="I19" s="28" t="s">
        <v>22</v>
      </c>
      <c r="J19" s="20">
        <v>31</v>
      </c>
    </row>
    <row r="20" spans="1:10" ht="16.5" customHeight="1">
      <c r="A20" s="63">
        <v>17</v>
      </c>
      <c r="B20" s="60" t="s">
        <v>63</v>
      </c>
      <c r="C20" s="55" t="s">
        <v>18</v>
      </c>
      <c r="D20" s="9">
        <v>43906</v>
      </c>
      <c r="E20" s="9">
        <v>43911</v>
      </c>
      <c r="F20" s="68">
        <f t="shared" si="0"/>
        <v>5</v>
      </c>
      <c r="G20" s="56" t="s">
        <v>0</v>
      </c>
      <c r="H20" s="67">
        <v>40</v>
      </c>
      <c r="I20" s="28" t="s">
        <v>22</v>
      </c>
      <c r="J20" s="20">
        <v>33.5</v>
      </c>
    </row>
    <row r="21" spans="1:10" ht="15" customHeight="1">
      <c r="A21" s="63">
        <v>18</v>
      </c>
      <c r="B21" s="60" t="s">
        <v>64</v>
      </c>
      <c r="C21" s="55" t="s">
        <v>18</v>
      </c>
      <c r="D21" s="65">
        <v>43913</v>
      </c>
      <c r="E21" s="65">
        <v>43922</v>
      </c>
      <c r="F21" s="68">
        <f t="shared" si="0"/>
        <v>9</v>
      </c>
      <c r="G21" s="56" t="s">
        <v>0</v>
      </c>
      <c r="H21" s="67">
        <v>72</v>
      </c>
      <c r="I21" s="28" t="s">
        <v>22</v>
      </c>
      <c r="J21" s="20">
        <v>32</v>
      </c>
    </row>
    <row r="22" spans="1:10" ht="16.5" customHeight="1">
      <c r="A22" s="71">
        <v>19</v>
      </c>
      <c r="B22" s="60" t="s">
        <v>68</v>
      </c>
      <c r="C22" s="66" t="s">
        <v>19</v>
      </c>
      <c r="D22" s="65">
        <v>43899</v>
      </c>
      <c r="E22" s="65">
        <v>43902</v>
      </c>
      <c r="F22" s="68">
        <f t="shared" si="0"/>
        <v>3</v>
      </c>
      <c r="G22" s="70" t="s">
        <v>0</v>
      </c>
      <c r="H22" s="67">
        <v>24</v>
      </c>
      <c r="I22" s="69" t="s">
        <v>22</v>
      </c>
      <c r="J22" s="67">
        <v>21</v>
      </c>
    </row>
    <row r="23" spans="1:10" ht="15" customHeight="1">
      <c r="A23" s="71">
        <v>20</v>
      </c>
      <c r="B23" s="60" t="s">
        <v>69</v>
      </c>
      <c r="C23" s="66" t="s">
        <v>19</v>
      </c>
      <c r="D23" s="65">
        <v>43903</v>
      </c>
      <c r="E23" s="65">
        <v>43904</v>
      </c>
      <c r="F23" s="68">
        <f t="shared" si="0"/>
        <v>1</v>
      </c>
      <c r="G23" s="70" t="s">
        <v>0</v>
      </c>
      <c r="H23" s="67">
        <v>8</v>
      </c>
      <c r="I23" s="69" t="s">
        <v>22</v>
      </c>
      <c r="J23" s="67">
        <v>12</v>
      </c>
    </row>
    <row r="24" spans="1:10" ht="15" customHeight="1">
      <c r="A24" s="71">
        <v>21</v>
      </c>
      <c r="B24" s="60" t="s">
        <v>70</v>
      </c>
      <c r="C24" s="66" t="s">
        <v>19</v>
      </c>
      <c r="D24" s="65">
        <v>43906</v>
      </c>
      <c r="E24" s="65">
        <v>43907</v>
      </c>
      <c r="F24" s="68">
        <f t="shared" si="0"/>
        <v>1</v>
      </c>
      <c r="G24" s="70" t="s">
        <v>0</v>
      </c>
      <c r="H24" s="67">
        <v>8</v>
      </c>
      <c r="I24" s="69" t="s">
        <v>22</v>
      </c>
      <c r="J24" s="67">
        <v>13</v>
      </c>
    </row>
    <row r="25" spans="1:10" ht="15" customHeight="1">
      <c r="A25" s="71">
        <v>22</v>
      </c>
      <c r="B25" s="60" t="s">
        <v>71</v>
      </c>
      <c r="C25" s="66" t="s">
        <v>19</v>
      </c>
      <c r="D25" s="65">
        <v>43909</v>
      </c>
      <c r="E25" s="65">
        <v>43914</v>
      </c>
      <c r="F25" s="68">
        <f t="shared" si="0"/>
        <v>5</v>
      </c>
      <c r="G25" s="70" t="s">
        <v>0</v>
      </c>
      <c r="H25" s="67">
        <v>40</v>
      </c>
      <c r="I25" s="69" t="s">
        <v>22</v>
      </c>
      <c r="J25" s="67">
        <v>36</v>
      </c>
    </row>
    <row r="26" spans="1:10" ht="15" customHeight="1">
      <c r="A26" s="71">
        <v>23</v>
      </c>
      <c r="B26" s="60" t="s">
        <v>72</v>
      </c>
      <c r="C26" s="66" t="s">
        <v>39</v>
      </c>
      <c r="D26" s="65">
        <v>43916</v>
      </c>
      <c r="E26" s="65">
        <v>43917</v>
      </c>
      <c r="F26" s="68">
        <f t="shared" si="0"/>
        <v>1</v>
      </c>
      <c r="G26" s="70" t="s">
        <v>0</v>
      </c>
      <c r="H26" s="67">
        <v>8</v>
      </c>
      <c r="I26" s="69" t="s">
        <v>22</v>
      </c>
      <c r="J26" s="67">
        <v>5</v>
      </c>
    </row>
    <row r="27" spans="1:10" ht="15" customHeight="1">
      <c r="A27" s="71">
        <v>24</v>
      </c>
      <c r="B27" s="60" t="s">
        <v>73</v>
      </c>
      <c r="C27" s="66" t="s">
        <v>19</v>
      </c>
      <c r="D27" s="65">
        <v>43918</v>
      </c>
      <c r="E27" s="65">
        <v>43919</v>
      </c>
      <c r="F27" s="68">
        <f t="shared" si="0"/>
        <v>1</v>
      </c>
      <c r="G27" s="70" t="s">
        <v>0</v>
      </c>
      <c r="H27" s="67">
        <v>8</v>
      </c>
      <c r="I27" s="69" t="s">
        <v>22</v>
      </c>
      <c r="J27" s="67">
        <v>7</v>
      </c>
    </row>
    <row r="28" spans="1:10" ht="15" customHeight="1">
      <c r="A28" s="71">
        <v>25</v>
      </c>
      <c r="B28" s="60" t="s">
        <v>74</v>
      </c>
      <c r="C28" s="66" t="s">
        <v>19</v>
      </c>
      <c r="D28" s="65">
        <v>43920</v>
      </c>
      <c r="E28" s="65">
        <v>43922</v>
      </c>
      <c r="F28" s="68">
        <f t="shared" si="0"/>
        <v>2</v>
      </c>
      <c r="G28" s="70" t="s">
        <v>0</v>
      </c>
      <c r="H28" s="67">
        <v>16</v>
      </c>
      <c r="I28" s="69" t="s">
        <v>22</v>
      </c>
      <c r="J28" s="67">
        <v>12</v>
      </c>
    </row>
    <row r="29" spans="1:10" ht="15" customHeight="1">
      <c r="A29" s="63">
        <v>22</v>
      </c>
      <c r="B29" s="61" t="s">
        <v>50</v>
      </c>
      <c r="C29" s="23" t="s">
        <v>20</v>
      </c>
      <c r="D29" s="9">
        <v>43899</v>
      </c>
      <c r="E29" s="9">
        <v>43901</v>
      </c>
      <c r="F29" s="68">
        <f t="shared" si="0"/>
        <v>2</v>
      </c>
      <c r="G29" s="56" t="s">
        <v>0</v>
      </c>
      <c r="H29" s="67">
        <v>16</v>
      </c>
      <c r="I29" s="28" t="s">
        <v>22</v>
      </c>
      <c r="J29" s="20">
        <v>13</v>
      </c>
    </row>
    <row r="30" spans="1:10" ht="15" customHeight="1">
      <c r="A30" s="63">
        <v>23</v>
      </c>
      <c r="B30" s="61" t="s">
        <v>51</v>
      </c>
      <c r="C30" s="23" t="s">
        <v>20</v>
      </c>
      <c r="D30" s="9">
        <v>43902</v>
      </c>
      <c r="E30" s="9">
        <v>43903</v>
      </c>
      <c r="F30" s="68">
        <f t="shared" si="0"/>
        <v>1</v>
      </c>
      <c r="G30" s="56" t="s">
        <v>0</v>
      </c>
      <c r="H30" s="67">
        <v>8</v>
      </c>
      <c r="I30" s="28" t="s">
        <v>22</v>
      </c>
      <c r="J30" s="20">
        <v>10</v>
      </c>
    </row>
    <row r="31" spans="1:10" ht="15" customHeight="1">
      <c r="A31" s="63">
        <v>24</v>
      </c>
      <c r="B31" s="61" t="s">
        <v>52</v>
      </c>
      <c r="C31" s="23" t="s">
        <v>20</v>
      </c>
      <c r="D31" s="9">
        <v>43906</v>
      </c>
      <c r="E31" s="9">
        <v>43908</v>
      </c>
      <c r="F31" s="68">
        <f t="shared" si="0"/>
        <v>2</v>
      </c>
      <c r="G31" s="56" t="s">
        <v>0</v>
      </c>
      <c r="H31" s="67">
        <v>16</v>
      </c>
      <c r="I31" s="28" t="s">
        <v>22</v>
      </c>
      <c r="J31" s="20">
        <v>8</v>
      </c>
    </row>
    <row r="32" spans="1:10" ht="15" customHeight="1">
      <c r="A32" s="63">
        <v>25</v>
      </c>
      <c r="B32" s="61" t="s">
        <v>53</v>
      </c>
      <c r="C32" s="23" t="s">
        <v>20</v>
      </c>
      <c r="D32" s="9">
        <v>43909</v>
      </c>
      <c r="E32" s="9">
        <v>43910</v>
      </c>
      <c r="F32" s="68">
        <f t="shared" si="0"/>
        <v>1</v>
      </c>
      <c r="G32" s="56" t="s">
        <v>0</v>
      </c>
      <c r="H32" s="67">
        <v>8</v>
      </c>
      <c r="I32" s="28" t="s">
        <v>22</v>
      </c>
      <c r="J32" s="20">
        <v>10</v>
      </c>
    </row>
    <row r="33" spans="1:10" ht="15" customHeight="1">
      <c r="A33" s="63">
        <v>26</v>
      </c>
      <c r="B33" s="61" t="s">
        <v>54</v>
      </c>
      <c r="C33" s="23" t="s">
        <v>20</v>
      </c>
      <c r="D33" s="9">
        <v>43913</v>
      </c>
      <c r="E33" s="9">
        <v>43915</v>
      </c>
      <c r="F33" s="68">
        <f t="shared" si="0"/>
        <v>2</v>
      </c>
      <c r="G33" s="56" t="s">
        <v>0</v>
      </c>
      <c r="H33" s="67">
        <v>16</v>
      </c>
      <c r="I33" s="28" t="s">
        <v>22</v>
      </c>
      <c r="J33" s="20">
        <v>13</v>
      </c>
    </row>
    <row r="34" spans="1:10" ht="15" customHeight="1">
      <c r="A34" s="63">
        <v>27</v>
      </c>
      <c r="B34" s="61" t="s">
        <v>55</v>
      </c>
      <c r="C34" s="23" t="s">
        <v>20</v>
      </c>
      <c r="D34" s="9">
        <v>43916</v>
      </c>
      <c r="E34" s="9">
        <v>43918</v>
      </c>
      <c r="F34" s="68">
        <f t="shared" si="0"/>
        <v>2</v>
      </c>
      <c r="G34" s="56" t="s">
        <v>0</v>
      </c>
      <c r="H34" s="67">
        <v>16</v>
      </c>
      <c r="I34" s="28" t="s">
        <v>22</v>
      </c>
      <c r="J34" s="20">
        <v>11</v>
      </c>
    </row>
    <row r="35" spans="1:10" ht="15" customHeight="1">
      <c r="A35" s="63">
        <v>28</v>
      </c>
      <c r="B35" s="61" t="s">
        <v>56</v>
      </c>
      <c r="C35" s="23" t="s">
        <v>20</v>
      </c>
      <c r="D35" s="9">
        <v>43920</v>
      </c>
      <c r="E35" s="9">
        <v>43922</v>
      </c>
      <c r="F35" s="68">
        <f t="shared" si="0"/>
        <v>2</v>
      </c>
      <c r="G35" s="56" t="s">
        <v>0</v>
      </c>
      <c r="H35" s="67">
        <v>16</v>
      </c>
      <c r="I35" s="28" t="s">
        <v>22</v>
      </c>
      <c r="J35" s="20">
        <v>16</v>
      </c>
    </row>
    <row r="36" spans="1:10" ht="15" customHeight="1">
      <c r="A36" s="101" t="s">
        <v>57</v>
      </c>
      <c r="B36" s="102"/>
      <c r="C36" s="10"/>
      <c r="D36" s="11">
        <v>43899</v>
      </c>
      <c r="E36" s="11">
        <v>43922</v>
      </c>
      <c r="F36" s="22">
        <f>SUM(F4:F35)</f>
        <v>93</v>
      </c>
      <c r="G36" s="10"/>
      <c r="H36" s="22">
        <f>SUM(H4:H35)</f>
        <v>744</v>
      </c>
      <c r="I36" s="25"/>
      <c r="J36" s="22">
        <f>SUM(J4:J35)</f>
        <v>669</v>
      </c>
    </row>
    <row r="37" spans="1:10" ht="15" customHeight="1">
      <c r="H37" s="4"/>
      <c r="I37" s="26"/>
      <c r="J37" s="4"/>
    </row>
    <row r="38" spans="1:10" ht="15" customHeight="1">
      <c r="H38" s="4"/>
      <c r="I38" s="26"/>
      <c r="J38" s="4"/>
    </row>
    <row r="39" spans="1:10" ht="15" customHeight="1">
      <c r="H39" s="4"/>
      <c r="I39" s="26"/>
      <c r="J39" s="4"/>
    </row>
    <row r="40" spans="1:10" ht="15" customHeight="1">
      <c r="B40" s="12" t="s">
        <v>4</v>
      </c>
      <c r="C40" s="1"/>
      <c r="E40" s="72" t="s">
        <v>78</v>
      </c>
      <c r="F40" s="72" t="s">
        <v>79</v>
      </c>
      <c r="G40" s="72" t="s">
        <v>80</v>
      </c>
      <c r="H40" s="4"/>
      <c r="I40" s="26"/>
      <c r="J40" s="4"/>
    </row>
    <row r="41" spans="1:10" ht="15" customHeight="1">
      <c r="B41" s="5" t="s">
        <v>0</v>
      </c>
      <c r="C41" s="6">
        <v>1</v>
      </c>
      <c r="E41" s="73">
        <v>744</v>
      </c>
      <c r="F41" s="77">
        <v>669</v>
      </c>
      <c r="G41" s="7">
        <f>SUM(E41-F41)</f>
        <v>75</v>
      </c>
      <c r="H41" s="4"/>
      <c r="I41" s="26"/>
      <c r="J41" s="4"/>
    </row>
    <row r="42" spans="1:10" ht="15" customHeight="1">
      <c r="B42" s="5" t="s">
        <v>3</v>
      </c>
      <c r="C42" s="6">
        <v>0</v>
      </c>
      <c r="E42" s="104" t="s">
        <v>81</v>
      </c>
      <c r="F42" s="105"/>
      <c r="G42" s="106"/>
      <c r="H42" s="4"/>
      <c r="I42" s="26"/>
      <c r="J42" s="4"/>
    </row>
    <row r="43" spans="1:10" ht="15" customHeight="1">
      <c r="B43" s="5" t="s">
        <v>2</v>
      </c>
      <c r="C43" s="6">
        <v>0</v>
      </c>
      <c r="F43" s="24"/>
      <c r="H43" s="4"/>
      <c r="I43" s="26"/>
      <c r="J43" s="4"/>
    </row>
    <row r="44" spans="1:10" ht="15" customHeight="1">
      <c r="B44" s="5" t="s">
        <v>1</v>
      </c>
      <c r="C44" s="6">
        <v>0</v>
      </c>
      <c r="H44" s="4"/>
      <c r="I44" s="26"/>
      <c r="J44" s="4"/>
    </row>
    <row r="45" spans="1:10" ht="15" customHeight="1">
      <c r="H45" s="4"/>
      <c r="I45" s="26"/>
      <c r="J45" s="4"/>
    </row>
    <row r="46" spans="1:10" ht="15" customHeight="1">
      <c r="H46" s="4"/>
      <c r="I46" s="26"/>
      <c r="J46" s="4"/>
    </row>
    <row r="47" spans="1:10" ht="15" customHeight="1">
      <c r="B47" s="12" t="s">
        <v>9</v>
      </c>
      <c r="C47" s="1"/>
      <c r="E47" s="72" t="s">
        <v>82</v>
      </c>
      <c r="F47" s="72" t="s">
        <v>83</v>
      </c>
      <c r="G47" s="72" t="s">
        <v>84</v>
      </c>
      <c r="H47" s="4"/>
      <c r="I47" s="26"/>
      <c r="J47" s="4"/>
    </row>
    <row r="48" spans="1:10" ht="27">
      <c r="B48" s="5" t="s">
        <v>10</v>
      </c>
      <c r="C48" s="7"/>
      <c r="E48" s="73" t="s">
        <v>85</v>
      </c>
      <c r="F48" s="7" t="s">
        <v>86</v>
      </c>
      <c r="G48" s="74" t="s">
        <v>87</v>
      </c>
      <c r="H48" s="4"/>
      <c r="I48" s="26"/>
      <c r="J48" s="4"/>
    </row>
    <row r="49" spans="2:10" ht="27">
      <c r="B49" s="5" t="s">
        <v>11</v>
      </c>
      <c r="C49" s="7"/>
      <c r="E49" s="75" t="s">
        <v>88</v>
      </c>
      <c r="F49" s="7" t="s">
        <v>89</v>
      </c>
      <c r="G49" s="74" t="s">
        <v>90</v>
      </c>
      <c r="H49" s="4"/>
      <c r="I49" s="26"/>
      <c r="J49" s="4"/>
    </row>
    <row r="50" spans="2:10" ht="27">
      <c r="E50" s="76" t="s">
        <v>91</v>
      </c>
      <c r="F50" s="7" t="s">
        <v>92</v>
      </c>
      <c r="G50" s="74" t="s">
        <v>93</v>
      </c>
      <c r="H50" s="4"/>
      <c r="I50" s="26"/>
      <c r="J50" s="4"/>
    </row>
    <row r="51" spans="2:10" ht="15" customHeight="1">
      <c r="B51" s="4"/>
      <c r="C51" s="4"/>
      <c r="D51" s="4"/>
      <c r="H51" s="4"/>
      <c r="I51" s="26"/>
      <c r="J51" s="4"/>
    </row>
    <row r="52" spans="2:10" ht="15" customHeight="1">
      <c r="B52" s="13" t="s">
        <v>15</v>
      </c>
      <c r="C52" s="14"/>
      <c r="D52" s="4"/>
      <c r="H52" s="4"/>
      <c r="I52" s="26"/>
      <c r="J52" s="4"/>
    </row>
    <row r="53" spans="2:10" ht="15" customHeight="1">
      <c r="B53" s="17" t="s">
        <v>16</v>
      </c>
      <c r="C53" s="15">
        <v>4</v>
      </c>
      <c r="D53" s="4"/>
      <c r="E53" s="72" t="s">
        <v>82</v>
      </c>
      <c r="F53" s="72" t="s">
        <v>83</v>
      </c>
      <c r="G53" s="72" t="s">
        <v>84</v>
      </c>
      <c r="H53" s="4"/>
      <c r="I53" s="26"/>
      <c r="J53" s="4"/>
    </row>
    <row r="54" spans="2:10" ht="27">
      <c r="B54" s="18" t="s">
        <v>17</v>
      </c>
      <c r="C54" s="15">
        <v>10</v>
      </c>
      <c r="E54" s="73" t="s">
        <v>94</v>
      </c>
      <c r="F54" s="7" t="s">
        <v>95</v>
      </c>
      <c r="G54" s="74" t="s">
        <v>96</v>
      </c>
      <c r="H54" s="4"/>
      <c r="I54" s="26"/>
      <c r="J54" s="4"/>
    </row>
    <row r="55" spans="2:10" ht="27">
      <c r="B55" s="29" t="s">
        <v>18</v>
      </c>
      <c r="C55" s="15">
        <v>4</v>
      </c>
      <c r="E55" s="73" t="s">
        <v>97</v>
      </c>
      <c r="F55" s="7" t="s">
        <v>98</v>
      </c>
      <c r="G55" s="74" t="s">
        <v>99</v>
      </c>
      <c r="H55" s="4"/>
      <c r="I55" s="26"/>
      <c r="J55" s="4"/>
    </row>
    <row r="56" spans="2:10" ht="15" customHeight="1">
      <c r="B56" s="30" t="s">
        <v>19</v>
      </c>
      <c r="C56" s="15">
        <v>7</v>
      </c>
      <c r="H56" s="4"/>
      <c r="I56" s="26"/>
      <c r="J56" s="4"/>
    </row>
    <row r="57" spans="2:10" ht="25.5">
      <c r="B57" s="31" t="s">
        <v>20</v>
      </c>
      <c r="C57" s="15">
        <v>7</v>
      </c>
      <c r="E57" s="78" t="s">
        <v>104</v>
      </c>
      <c r="F57" s="78" t="s">
        <v>102</v>
      </c>
      <c r="G57" s="72" t="s">
        <v>103</v>
      </c>
      <c r="H57" s="4"/>
      <c r="I57" s="26"/>
      <c r="J57" s="4"/>
    </row>
    <row r="58" spans="2:10" ht="15" customHeight="1">
      <c r="E58" s="5">
        <v>24</v>
      </c>
      <c r="F58" s="7">
        <v>4</v>
      </c>
      <c r="G58" s="74">
        <f>SUM(E58-F58)</f>
        <v>20</v>
      </c>
      <c r="H58" s="4"/>
      <c r="I58" s="26"/>
      <c r="J58" s="4"/>
    </row>
    <row r="59" spans="2:10" ht="15" customHeight="1">
      <c r="B59" s="12" t="s">
        <v>100</v>
      </c>
      <c r="C59" s="1" t="s">
        <v>101</v>
      </c>
      <c r="H59" s="4"/>
      <c r="I59" s="26"/>
      <c r="J59" s="4"/>
    </row>
    <row r="60" spans="2:10" ht="38.25">
      <c r="B60" s="73" t="s">
        <v>85</v>
      </c>
      <c r="C60" s="7">
        <v>8</v>
      </c>
      <c r="E60" s="83" t="s">
        <v>109</v>
      </c>
      <c r="F60" s="84" t="s">
        <v>110</v>
      </c>
      <c r="G60" s="84" t="s">
        <v>103</v>
      </c>
      <c r="H60" s="4"/>
      <c r="I60" s="26"/>
      <c r="J60" s="4"/>
    </row>
    <row r="61" spans="2:10" ht="15" customHeight="1">
      <c r="B61" s="75" t="s">
        <v>88</v>
      </c>
      <c r="C61" s="7">
        <v>7</v>
      </c>
      <c r="E61" s="85">
        <v>25</v>
      </c>
      <c r="F61" s="86">
        <v>4</v>
      </c>
      <c r="G61" s="87">
        <f>SUM(E61-F61)</f>
        <v>21</v>
      </c>
      <c r="H61" s="4"/>
      <c r="I61" s="26"/>
      <c r="J61" s="4"/>
    </row>
    <row r="62" spans="2:10" ht="15" customHeight="1">
      <c r="B62" s="76" t="s">
        <v>91</v>
      </c>
      <c r="C62" s="7">
        <v>6</v>
      </c>
      <c r="H62" s="4"/>
      <c r="I62" s="26"/>
      <c r="J62" s="4"/>
    </row>
    <row r="63" spans="2:10" ht="15" customHeight="1"/>
    <row r="64" spans="2:10" ht="15" customHeight="1"/>
    <row r="65" spans="11:20" ht="15" customHeight="1"/>
    <row r="66" spans="11:20" ht="15" customHeight="1"/>
    <row r="67" spans="11:20" ht="15" customHeight="1"/>
    <row r="68" spans="11:20" ht="16.5" customHeight="1"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1:20" ht="16.5" customHeight="1"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1:20" ht="16.5" customHeight="1"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1:20" ht="16.5" customHeight="1"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1:20" ht="16.5" customHeight="1"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1:20" ht="16.5" customHeight="1"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1:20" ht="16.5" customHeight="1"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1:20" ht="1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1:20" ht="1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1:20" ht="1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1:20" ht="1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1:20" ht="1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1:20" ht="1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 ht="1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 ht="1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>
      <c r="K103" s="4"/>
      <c r="L103" s="4"/>
      <c r="M103" s="4"/>
      <c r="N103" s="4"/>
      <c r="O103" s="4"/>
      <c r="P103" s="4"/>
      <c r="Q103" s="4"/>
      <c r="R103" s="4"/>
      <c r="S103" s="4"/>
      <c r="T103" s="4"/>
    </row>
  </sheetData>
  <mergeCells count="3">
    <mergeCell ref="A36:B36"/>
    <mergeCell ref="L7:L14"/>
    <mergeCell ref="E42:G42"/>
  </mergeCells>
  <phoneticPr fontId="18" type="noConversion"/>
  <dataValidations count="2">
    <dataValidation type="list" allowBlank="1" showInputMessage="1" showErrorMessage="1" sqref="C29:C35 C4:C13" xr:uid="{00000000-0002-0000-0100-000000000000}">
      <formula1>"Đạt Huỳnh, Anh Minh, Quang Vương, Quốc Nhân, Như Phương"</formula1>
    </dataValidation>
    <dataValidation type="list" allowBlank="1" showInputMessage="1" showErrorMessage="1" sqref="I4:I3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3CC-FCEA-4CDC-BE13-D90504986D8E}">
  <dimension ref="A1:E25"/>
  <sheetViews>
    <sheetView topLeftCell="A13" workbookViewId="0">
      <selection activeCell="G8" sqref="G8"/>
    </sheetView>
  </sheetViews>
  <sheetFormatPr defaultRowHeight="15"/>
  <cols>
    <col min="1" max="1" width="14.44140625" customWidth="1"/>
    <col min="2" max="2" width="16.77734375" customWidth="1"/>
  </cols>
  <sheetData>
    <row r="1" spans="1:5" ht="25.5">
      <c r="A1" s="79" t="s">
        <v>105</v>
      </c>
      <c r="B1" s="79" t="s">
        <v>108</v>
      </c>
      <c r="C1" s="79" t="s">
        <v>107</v>
      </c>
      <c r="D1" s="79" t="s">
        <v>106</v>
      </c>
      <c r="E1" s="81" t="s">
        <v>58</v>
      </c>
    </row>
    <row r="2" spans="1:5">
      <c r="A2" s="107">
        <v>1</v>
      </c>
      <c r="B2" s="80">
        <v>9</v>
      </c>
      <c r="C2" s="113">
        <v>3</v>
      </c>
      <c r="D2" s="80">
        <v>28</v>
      </c>
      <c r="E2" s="82">
        <v>1</v>
      </c>
    </row>
    <row r="3" spans="1:5">
      <c r="A3" s="108"/>
      <c r="B3" s="80">
        <v>10</v>
      </c>
      <c r="C3" s="114"/>
      <c r="D3" s="80">
        <v>27</v>
      </c>
      <c r="E3" s="82">
        <v>2</v>
      </c>
    </row>
    <row r="4" spans="1:5">
      <c r="A4" s="108"/>
      <c r="B4" s="80">
        <v>11</v>
      </c>
      <c r="C4" s="114"/>
      <c r="D4" s="80">
        <v>26</v>
      </c>
      <c r="E4" s="82">
        <v>3</v>
      </c>
    </row>
    <row r="5" spans="1:5">
      <c r="A5" s="108"/>
      <c r="B5" s="80">
        <v>12</v>
      </c>
      <c r="C5" s="114"/>
      <c r="D5" s="80">
        <v>25</v>
      </c>
      <c r="E5" s="82">
        <v>4</v>
      </c>
    </row>
    <row r="6" spans="1:5">
      <c r="A6" s="108"/>
      <c r="B6" s="80">
        <v>13</v>
      </c>
      <c r="C6" s="114"/>
      <c r="D6" s="80">
        <v>24</v>
      </c>
      <c r="E6" s="82">
        <v>5</v>
      </c>
    </row>
    <row r="7" spans="1:5">
      <c r="A7" s="108"/>
      <c r="B7" s="80">
        <v>14</v>
      </c>
      <c r="C7" s="114"/>
      <c r="D7" s="80">
        <v>23</v>
      </c>
      <c r="E7" s="82">
        <v>6</v>
      </c>
    </row>
    <row r="8" spans="1:5">
      <c r="A8" s="108"/>
      <c r="B8" s="80">
        <v>15</v>
      </c>
      <c r="C8" s="114"/>
      <c r="D8" s="80">
        <v>22</v>
      </c>
      <c r="E8" s="82">
        <v>7</v>
      </c>
    </row>
    <row r="9" spans="1:5">
      <c r="A9" s="108"/>
      <c r="B9" s="80">
        <v>16</v>
      </c>
      <c r="C9" s="114"/>
      <c r="D9" s="80">
        <v>21</v>
      </c>
      <c r="E9" s="82">
        <v>8</v>
      </c>
    </row>
    <row r="10" spans="1:5">
      <c r="A10" s="109"/>
      <c r="B10" s="80">
        <v>17</v>
      </c>
      <c r="C10" s="114"/>
      <c r="D10" s="80">
        <v>20</v>
      </c>
      <c r="E10" s="82">
        <v>9</v>
      </c>
    </row>
    <row r="11" spans="1:5">
      <c r="A11" s="110">
        <v>2</v>
      </c>
      <c r="B11" s="80">
        <v>18</v>
      </c>
      <c r="C11" s="114"/>
      <c r="D11" s="80">
        <v>19</v>
      </c>
      <c r="E11" s="82">
        <v>10</v>
      </c>
    </row>
    <row r="12" spans="1:5">
      <c r="A12" s="111"/>
      <c r="B12" s="80">
        <v>19</v>
      </c>
      <c r="C12" s="114"/>
      <c r="D12" s="80">
        <v>18</v>
      </c>
      <c r="E12" s="82">
        <v>11</v>
      </c>
    </row>
    <row r="13" spans="1:5">
      <c r="A13" s="111"/>
      <c r="B13" s="80">
        <v>20</v>
      </c>
      <c r="C13" s="114"/>
      <c r="D13" s="80">
        <v>17</v>
      </c>
      <c r="E13" s="82">
        <v>12</v>
      </c>
    </row>
    <row r="14" spans="1:5">
      <c r="A14" s="111"/>
      <c r="B14" s="80">
        <v>21</v>
      </c>
      <c r="C14" s="114"/>
      <c r="D14" s="80">
        <v>16</v>
      </c>
      <c r="E14" s="82">
        <v>13</v>
      </c>
    </row>
    <row r="15" spans="1:5">
      <c r="A15" s="111"/>
      <c r="B15" s="80">
        <v>22</v>
      </c>
      <c r="C15" s="114"/>
      <c r="D15" s="80">
        <v>15</v>
      </c>
      <c r="E15" s="82">
        <v>14</v>
      </c>
    </row>
    <row r="16" spans="1:5">
      <c r="A16" s="111"/>
      <c r="B16" s="80">
        <v>23</v>
      </c>
      <c r="C16" s="114"/>
      <c r="D16" s="80">
        <v>14</v>
      </c>
      <c r="E16" s="82">
        <v>15</v>
      </c>
    </row>
    <row r="17" spans="1:5">
      <c r="A17" s="111"/>
      <c r="B17" s="80">
        <v>24</v>
      </c>
      <c r="C17" s="114"/>
      <c r="D17" s="80">
        <v>13</v>
      </c>
      <c r="E17" s="82">
        <v>16</v>
      </c>
    </row>
    <row r="18" spans="1:5">
      <c r="A18" s="111"/>
      <c r="B18" s="80">
        <v>25</v>
      </c>
      <c r="C18" s="114"/>
      <c r="D18" s="80">
        <v>12</v>
      </c>
      <c r="E18" s="82">
        <v>17</v>
      </c>
    </row>
    <row r="19" spans="1:5">
      <c r="A19" s="111"/>
      <c r="B19" s="80">
        <v>26</v>
      </c>
      <c r="C19" s="114"/>
      <c r="D19" s="80">
        <v>11</v>
      </c>
      <c r="E19" s="82">
        <v>18</v>
      </c>
    </row>
    <row r="20" spans="1:5">
      <c r="A20" s="111"/>
      <c r="B20" s="80">
        <v>27</v>
      </c>
      <c r="C20" s="114"/>
      <c r="D20" s="80">
        <v>9</v>
      </c>
      <c r="E20" s="82">
        <v>19</v>
      </c>
    </row>
    <row r="21" spans="1:5">
      <c r="A21" s="112">
        <v>3</v>
      </c>
      <c r="B21" s="80">
        <v>28</v>
      </c>
      <c r="C21" s="114"/>
      <c r="D21" s="80">
        <v>7</v>
      </c>
      <c r="E21" s="82">
        <v>20</v>
      </c>
    </row>
    <row r="22" spans="1:5">
      <c r="A22" s="112"/>
      <c r="B22" s="80">
        <v>29</v>
      </c>
      <c r="C22" s="114"/>
      <c r="D22" s="80">
        <v>5</v>
      </c>
      <c r="E22" s="82">
        <v>21</v>
      </c>
    </row>
    <row r="23" spans="1:5">
      <c r="A23" s="112"/>
      <c r="B23" s="80">
        <v>30</v>
      </c>
      <c r="C23" s="114"/>
      <c r="D23" s="80">
        <v>3</v>
      </c>
      <c r="E23" s="82">
        <v>22</v>
      </c>
    </row>
    <row r="24" spans="1:5">
      <c r="A24" s="112"/>
      <c r="B24" s="80">
        <v>31</v>
      </c>
      <c r="C24" s="115"/>
      <c r="D24" s="80">
        <v>1</v>
      </c>
      <c r="E24" s="82">
        <v>23</v>
      </c>
    </row>
    <row r="25" spans="1:5">
      <c r="A25" s="112"/>
      <c r="B25" s="80">
        <v>1</v>
      </c>
      <c r="C25" s="80">
        <v>4</v>
      </c>
      <c r="D25" s="80">
        <v>0</v>
      </c>
      <c r="E25" s="82">
        <v>24</v>
      </c>
    </row>
  </sheetData>
  <mergeCells count="4">
    <mergeCell ref="A2:A10"/>
    <mergeCell ref="A11:A20"/>
    <mergeCell ref="A21:A25"/>
    <mergeCell ref="C2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594C-F41E-4FF5-B325-6EB3BED148BF}">
  <dimension ref="A1"/>
  <sheetViews>
    <sheetView workbookViewId="0">
      <selection activeCell="H17" sqref="H1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L51" sqref="L51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19" sqref="I18:I19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22" sqref="H22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2020-06-20T05:39:24Z</dcterms:modified>
  <cp:category>Excel Template</cp:category>
</cp:coreProperties>
</file>