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Project Monitoring and Control\Module 3\"/>
    </mc:Choice>
  </mc:AlternateContent>
  <xr:revisionPtr revIDLastSave="0" documentId="13_ncr:1_{8517820C-389D-4035-8308-B68D2AFF40AD}" xr6:coauthVersionLast="44" xr6:coauthVersionMax="44" xr10:uidLastSave="{00000000-0000-0000-0000-000000000000}"/>
  <bookViews>
    <workbookView xWindow="4275" yWindow="0" windowWidth="15405" windowHeight="11070" tabRatio="500" xr2:uid="{00000000-000D-0000-FFFF-FFFF00000000}"/>
  </bookViews>
  <sheets>
    <sheet name="Revision History" sheetId="11" r:id="rId1"/>
    <sheet name="Dữ liệu dự án" sheetId="5" r:id="rId2"/>
    <sheet name="Burndown chart" sheetId="13" r:id="rId3"/>
    <sheet name="SV (Schedule Variance)" sheetId="12" r:id="rId4"/>
    <sheet name="Thời gian" sheetId="7" r:id="rId5"/>
    <sheet name="Cơ cấu CV" sheetId="10" r:id="rId6"/>
    <sheet name="Tổng quan" sheetId="9" r:id="rId7"/>
    <sheet name="Ngân sách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8" i="5" l="1"/>
  <c r="G105" i="5" l="1"/>
  <c r="G88" i="5" l="1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H83" i="5"/>
  <c r="J83" i="5"/>
</calcChain>
</file>

<file path=xl/sharedStrings.xml><?xml version="1.0" encoding="utf-8"?>
<sst xmlns="http://schemas.openxmlformats.org/spreadsheetml/2006/main" count="405" uniqueCount="157">
  <si>
    <t>Đã hoàn thành</t>
  </si>
  <si>
    <t>Chưa thực hiện</t>
  </si>
  <si>
    <t>Đang thực hiện</t>
  </si>
  <si>
    <t>Quá hạn</t>
  </si>
  <si>
    <t>Phần trăm hoàn thành</t>
  </si>
  <si>
    <t>Nội dung công việc</t>
  </si>
  <si>
    <t>Ngày bắt đầu</t>
  </si>
  <si>
    <t>Ngày kết thúc</t>
  </si>
  <si>
    <t>Bảng công việc</t>
  </si>
  <si>
    <t>Ngân sách</t>
  </si>
  <si>
    <t>Theo kế hoạch</t>
  </si>
  <si>
    <t>Theo thực tế</t>
  </si>
  <si>
    <t>Người phụ trách</t>
  </si>
  <si>
    <t>Mức độ ưu tiên</t>
  </si>
  <si>
    <t>Tình trạng</t>
  </si>
  <si>
    <t>Cơ cấu công việc</t>
  </si>
  <si>
    <t>Đạt Huỳnh</t>
  </si>
  <si>
    <t>Quốc Nhân</t>
  </si>
  <si>
    <t>Quang Vương</t>
  </si>
  <si>
    <t>Anh Minh</t>
  </si>
  <si>
    <t>Như Phương</t>
  </si>
  <si>
    <t>Kết thúc planning, analysing &amp; training</t>
  </si>
  <si>
    <t>Số ngày (ngày)</t>
  </si>
  <si>
    <t>Cao</t>
  </si>
  <si>
    <t>Project Name:</t>
  </si>
  <si>
    <t>BDS Project</t>
  </si>
  <si>
    <t>Team:</t>
  </si>
  <si>
    <t>Team 03 - Hello World</t>
  </si>
  <si>
    <t>Document:</t>
  </si>
  <si>
    <t>Creator:</t>
  </si>
  <si>
    <t>Nhan Pham</t>
  </si>
  <si>
    <t>Created Date:</t>
  </si>
  <si>
    <t>Revision History</t>
  </si>
  <si>
    <t>Version</t>
  </si>
  <si>
    <t>Date</t>
  </si>
  <si>
    <t>Author</t>
  </si>
  <si>
    <t>Content</t>
  </si>
  <si>
    <t>Version 1.0</t>
  </si>
  <si>
    <t>Số giờ hoàn thành công việc cá nhân (Giờ)</t>
  </si>
  <si>
    <t>Số giờ hoàn thành công việc kế hoạch (Giờ)</t>
  </si>
  <si>
    <r>
      <t>Anh Minh</t>
    </r>
    <r>
      <rPr>
        <sz val="9"/>
        <color rgb="FFFF0000"/>
        <rFont val="Arial"/>
        <family val="2"/>
      </rPr>
      <t xml:space="preserve">  </t>
    </r>
  </si>
  <si>
    <t>Design prototype, sequence, use case description Search business results graph "Employees" app</t>
  </si>
  <si>
    <t>Design prototype, sequence, use case description View the "Team" business results graph app</t>
  </si>
  <si>
    <t>Design prototype, sequence, use case description Search results graph "Team" app</t>
  </si>
  <si>
    <t>Design prototype, sequence, use case description Search business results graph "Room" app</t>
  </si>
  <si>
    <t>Design prototype, sequence, use case description View compare business results "Employees"</t>
  </si>
  <si>
    <t>Design prototype, sequence, use case description View business results graph "Rooms" app</t>
  </si>
  <si>
    <t>Design prototype, sequence, use case description View the business results "Team" app</t>
  </si>
  <si>
    <t>Design prototype, sequence, use case description View business results the week "Team" app</t>
  </si>
  <si>
    <t>Design prototype, sequence, use case description View business results the week "Room" app</t>
  </si>
  <si>
    <t>Design prototype, sequence, use case description View compare business results "Rooms" app</t>
  </si>
  <si>
    <t>Design messages list module 3</t>
  </si>
  <si>
    <t>Design business rule module 3</t>
  </si>
  <si>
    <t>Design use case diagram module 3</t>
  </si>
  <si>
    <t>Test View business results the week "Employees" app</t>
  </si>
  <si>
    <t>Test View details of the weekly business results the "Employees"  app</t>
  </si>
  <si>
    <t>Test View business results the week "Team" app</t>
  </si>
  <si>
    <t>Test View business results the week "Room" app</t>
  </si>
  <si>
    <t>Test View business results graph "Employees" app</t>
  </si>
  <si>
    <t>Test Search business results graph "Employees" app</t>
  </si>
  <si>
    <t>Test View the "Team" business results graph app</t>
  </si>
  <si>
    <t>Test Search results graph "Team" app</t>
  </si>
  <si>
    <t>Test View business results graph "Rooms" app</t>
  </si>
  <si>
    <t>Test Search business results graph "Room" app</t>
  </si>
  <si>
    <t>Test View compare business results "Employees"</t>
  </si>
  <si>
    <t>Test Search and compare business results "Employees" app</t>
  </si>
  <si>
    <t>Test View the business results "Team" app</t>
  </si>
  <si>
    <t>Test Search and compare business results "Team" app</t>
  </si>
  <si>
    <t>Test View compare business results "Rooms" app</t>
  </si>
  <si>
    <t>Test Search and compare business results "Rooms" app</t>
  </si>
  <si>
    <t>Design prototype, sequence, use case description Search compare business results "Employees" app</t>
  </si>
  <si>
    <t>Design prototype, sequence, use case description Search compare business results "Team" app</t>
  </si>
  <si>
    <t>Design prototype, sequence, use case description Search compare business results "Rooms" app</t>
  </si>
  <si>
    <t>ID</t>
  </si>
  <si>
    <t>Design prototype, sequence, use case description View personal information app</t>
  </si>
  <si>
    <t>Test  Import file website</t>
  </si>
  <si>
    <t>Design prototype, sequence, use case description Import file website</t>
  </si>
  <si>
    <t>Design prototype, sequence, use case description  View details of the weekly business results the "Employees"  app, Add "Team &amp; Room" Website</t>
  </si>
  <si>
    <t>Design prototype, sequence, use case description View business results the week "Employees" app, Edit "Team &amp; Room" Website</t>
  </si>
  <si>
    <t>Design prototype, sequence, use case description View business results graph "Employees" app, Delete "Team &amp; Room" Website</t>
  </si>
  <si>
    <t>Medium</t>
  </si>
  <si>
    <t>Low</t>
  </si>
  <si>
    <t>Test  Template excel website</t>
  </si>
  <si>
    <t>Test  "Edit  Room" Website</t>
  </si>
  <si>
    <t>Test  "Delete  Room" Website</t>
  </si>
  <si>
    <t>Design prototype, sequence, use case description View happy birthday app</t>
  </si>
  <si>
    <t>Test  View happy birthday app</t>
  </si>
  <si>
    <t>Design prototype, sequence, use case description Edit room</t>
  </si>
  <si>
    <t>Design prototype, sequence, use case description Delete room website, View room website</t>
  </si>
  <si>
    <t>Design prototype, sequence, use case description Add room, Template excel website</t>
  </si>
  <si>
    <t>Test "View Room" Website</t>
  </si>
  <si>
    <t>Test  "Add Room" Website</t>
  </si>
  <si>
    <t>Formula</t>
  </si>
  <si>
    <r>
      <rPr>
        <sz val="16"/>
        <color rgb="FFFF0000"/>
        <rFont val="Century Gothic"/>
        <family val="2"/>
      </rPr>
      <t xml:space="preserve">Số giờ hoàn thành công việc cá nhân = </t>
    </r>
    <r>
      <rPr>
        <sz val="16"/>
        <color theme="1"/>
        <rFont val="Century Gothic"/>
        <family val="2"/>
      </rPr>
      <t>Thời gian cồng việc + Số công việc đã làm</t>
    </r>
    <r>
      <rPr>
        <sz val="16"/>
        <color rgb="FFFF0000"/>
        <rFont val="Century Gothic"/>
        <family val="2"/>
      </rPr>
      <t xml:space="preserve"> (cập nhật time log)</t>
    </r>
  </si>
  <si>
    <t>View message birthday</t>
  </si>
  <si>
    <t>Play music happy birthday for android</t>
  </si>
  <si>
    <t>View data result business week for personal</t>
  </si>
  <si>
    <t>Show time of week result</t>
  </si>
  <si>
    <t xml:space="preserve">Update map with sattelite and standard mode </t>
  </si>
  <si>
    <t>View data result business week for team</t>
  </si>
  <si>
    <t>View sale result chart group</t>
  </si>
  <si>
    <t>View compare chart group</t>
  </si>
  <si>
    <t>Review all</t>
  </si>
  <si>
    <t>Code layout and logic birthday</t>
  </si>
  <si>
    <t>Add music for ios and research chart</t>
  </si>
  <si>
    <t>Config chart and coding layout report sale</t>
  </si>
  <si>
    <t>coding layout chart sale result</t>
  </si>
  <si>
    <t>coding layout chart sale compare and handle data group sale result chart</t>
  </si>
  <si>
    <t>coding hande data personal sale result chart</t>
  </si>
  <si>
    <t>coding hande data team sale result chart</t>
  </si>
  <si>
    <t>coding hande data personal sale compare chart</t>
  </si>
  <si>
    <t>coding hande data team sale compare chart</t>
  </si>
  <si>
    <t>Code back-end add team, front-end import</t>
  </si>
  <si>
    <t>Code back-end import sale user</t>
  </si>
  <si>
    <t>Code back-end  edit, view room</t>
  </si>
  <si>
    <t>Code back-end  add room</t>
  </si>
  <si>
    <t>Code Front-end edit, view room</t>
  </si>
  <si>
    <t>Code Front-end add, edit, view room</t>
  </si>
  <si>
    <t>Code back-end import sale room</t>
  </si>
  <si>
    <t>Code back-end export sale user</t>
  </si>
  <si>
    <t>Code back-end export sale room</t>
  </si>
  <si>
    <t>Độ ưu tiên</t>
  </si>
  <si>
    <t>High</t>
  </si>
  <si>
    <t>Giờ</t>
  </si>
  <si>
    <t xml:space="preserve">Test View personal information app </t>
  </si>
  <si>
    <t>Thời gian kế hoạch</t>
  </si>
  <si>
    <t>Thời gian thực tế</t>
  </si>
  <si>
    <t>Kết Quả</t>
  </si>
  <si>
    <t>Mức độ</t>
  </si>
  <si>
    <t>Chú thích</t>
  </si>
  <si>
    <t>Thời gian (giờ)</t>
  </si>
  <si>
    <t>500-1000</t>
  </si>
  <si>
    <t>250-500</t>
  </si>
  <si>
    <t>Trễ tiến độ so với lịch trình nghiêm trọng cần cải cách</t>
  </si>
  <si>
    <t>Kiểm soát lịch trình cần làm tốt hơn</t>
  </si>
  <si>
    <t>~250</t>
  </si>
  <si>
    <t>Bám sát lịch trình và làm tốt vẫn giữ trạng thái tích cực</t>
  </si>
  <si>
    <t>Kiểm soát được kết hoach tốt</t>
  </si>
  <si>
    <r>
      <t xml:space="preserve">
WORK BREAKDOWN STRUCTURE 3
</t>
    </r>
    <r>
      <rPr>
        <b/>
        <sz val="20"/>
        <color rgb="FFFF0000"/>
        <rFont val="Arial"/>
        <family val="2"/>
      </rPr>
      <t>BDS Project</t>
    </r>
  </si>
  <si>
    <t>Work breakdown structure 3</t>
  </si>
  <si>
    <t>Create work breakdown structure 3</t>
  </si>
  <si>
    <t>Kết hoạch &gt; thực tế</t>
  </si>
  <si>
    <t>Làm dự án tốt hơn so với dự kiến</t>
  </si>
  <si>
    <t>Good</t>
  </si>
  <si>
    <t>Bad</t>
  </si>
  <si>
    <t>Kết hoạch &lt; thực tế</t>
  </si>
  <si>
    <t>Làm dự án tệ và dẫn đến kết quả xấu</t>
  </si>
  <si>
    <t>Tổng ngày làm dự án (ngày)</t>
  </si>
  <si>
    <t>Kết quả (ngày)</t>
  </si>
  <si>
    <t>Thời gian nghỉ dịch (Covid-19)</t>
  </si>
  <si>
    <t>Số tuần</t>
  </si>
  <si>
    <t>Ngày</t>
  </si>
  <si>
    <t>Tháng</t>
  </si>
  <si>
    <t>Số công việc</t>
  </si>
  <si>
    <t>Tổng ngày làm dự án kế hoạch (ngày)</t>
  </si>
  <si>
    <t>Thời gian bù (ngày)</t>
  </si>
  <si>
    <t>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</si>
</sst>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2"/>
      <color theme="1"/>
      <name val="Arial"/>
      <family val="2"/>
      <scheme val="minor"/>
    </font>
    <font>
      <u/>
      <sz val="12"/>
      <color theme="10"/>
      <name val="Arial"/>
      <family val="2"/>
      <charset val="134"/>
      <scheme val="minor"/>
    </font>
    <font>
      <u/>
      <sz val="12"/>
      <color theme="11"/>
      <name val="Arial"/>
      <family val="2"/>
      <charset val="134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0"/>
      <name val="Century Gothic"/>
      <family val="1"/>
    </font>
    <font>
      <sz val="11"/>
      <color theme="1"/>
      <name val="Arial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rgb="FF008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Century Gothic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0"/>
      <color rgb="FFFF0000"/>
      <name val="Century Gothic"/>
      <family val="1"/>
    </font>
    <font>
      <sz val="10"/>
      <color theme="4"/>
      <name val="Century Gothic"/>
      <family val="1"/>
    </font>
    <font>
      <sz val="9"/>
      <color theme="4"/>
      <name val="Arial"/>
      <family val="2"/>
    </font>
    <font>
      <sz val="9"/>
      <color rgb="FF7030A0"/>
      <name val="Arial"/>
      <family val="2"/>
    </font>
    <font>
      <sz val="8"/>
      <name val="Arial"/>
      <family val="2"/>
      <scheme val="minor"/>
    </font>
    <font>
      <sz val="9"/>
      <color theme="6"/>
      <name val="Arial"/>
      <family val="2"/>
    </font>
    <font>
      <sz val="10"/>
      <color rgb="FFFF0000"/>
      <name val="Arial"/>
      <family val="2"/>
    </font>
    <font>
      <sz val="10"/>
      <color rgb="FF92D050"/>
      <name val="Century Gothic"/>
      <family val="2"/>
    </font>
    <font>
      <sz val="10"/>
      <color rgb="FF7030A0"/>
      <name val="Century Gothic"/>
      <family val="2"/>
    </font>
    <font>
      <sz val="10"/>
      <color theme="6"/>
      <name val="Century Gothic"/>
      <family val="2"/>
    </font>
    <font>
      <sz val="12"/>
      <color theme="1"/>
      <name val="Arial"/>
      <family val="2"/>
      <scheme val="minor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9"/>
      <color rgb="FF92D050"/>
      <name val="Arial"/>
      <family val="2"/>
    </font>
    <font>
      <sz val="10"/>
      <color theme="7"/>
      <name val="Arial"/>
      <family val="2"/>
    </font>
    <font>
      <sz val="10"/>
      <color theme="9"/>
      <name val="Arial"/>
      <family val="2"/>
    </font>
    <font>
      <sz val="10"/>
      <color rgb="FFFFE70E"/>
      <name val="Arial"/>
      <family val="2"/>
    </font>
    <font>
      <sz val="18"/>
      <color theme="1"/>
      <name val="Century Gothic"/>
      <family val="2"/>
    </font>
    <font>
      <sz val="16"/>
      <color rgb="FFFF0000"/>
      <name val="Century Gothic"/>
      <family val="2"/>
    </font>
    <font>
      <sz val="16"/>
      <color theme="1"/>
      <name val="Century Gothic"/>
      <family val="2"/>
    </font>
    <font>
      <sz val="10"/>
      <color theme="7" tint="-0.249977111117893"/>
      <name val="Century Gothic"/>
      <family val="1"/>
    </font>
    <font>
      <sz val="10"/>
      <color rgb="FF00B050"/>
      <name val="Century Gothic"/>
      <family val="1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108">
    <xf numFmtId="0" fontId="0" fillId="0" borderId="0" xfId="0"/>
    <xf numFmtId="0" fontId="5" fillId="2" borderId="2" xfId="0" applyFont="1" applyFill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Fill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10" fontId="3" fillId="0" borderId="1" xfId="0" applyNumberFormat="1" applyFont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left" vertical="center" indent="1"/>
    </xf>
    <xf numFmtId="10" fontId="3" fillId="0" borderId="0" xfId="0" applyNumberFormat="1" applyFont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indent="1"/>
    </xf>
    <xf numFmtId="14" fontId="8" fillId="0" borderId="2" xfId="0" applyNumberFormat="1" applyFont="1" applyBorder="1" applyAlignment="1">
      <alignment horizontal="left" vertical="center" indent="1"/>
    </xf>
    <xf numFmtId="9" fontId="9" fillId="0" borderId="2" xfId="0" applyNumberFormat="1" applyFont="1" applyBorder="1" applyAlignment="1">
      <alignment horizontal="left" vertical="center" indent="1"/>
    </xf>
    <xf numFmtId="0" fontId="8" fillId="3" borderId="2" xfId="0" applyFont="1" applyFill="1" applyBorder="1" applyAlignment="1">
      <alignment horizontal="left" vertical="center" indent="1"/>
    </xf>
    <xf numFmtId="14" fontId="8" fillId="3" borderId="2" xfId="0" applyNumberFormat="1" applyFont="1" applyFill="1" applyBorder="1" applyAlignment="1">
      <alignment horizontal="left" vertical="center" indent="1"/>
    </xf>
    <xf numFmtId="0" fontId="11" fillId="2" borderId="2" xfId="0" applyFont="1" applyFill="1" applyBorder="1" applyAlignment="1">
      <alignment horizontal="left" vertical="center" indent="1"/>
    </xf>
    <xf numFmtId="0" fontId="11" fillId="2" borderId="3" xfId="0" applyFont="1" applyFill="1" applyBorder="1" applyAlignment="1">
      <alignment horizontal="left" vertical="center" indent="1"/>
    </xf>
    <xf numFmtId="0" fontId="5" fillId="2" borderId="3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left" vertical="center" indent="1"/>
    </xf>
    <xf numFmtId="0" fontId="13" fillId="0" borderId="2" xfId="0" applyFont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indent="1"/>
    </xf>
    <xf numFmtId="0" fontId="15" fillId="0" borderId="1" xfId="0" applyFont="1" applyFill="1" applyBorder="1" applyAlignment="1">
      <alignment horizontal="left" vertical="center" indent="1"/>
    </xf>
    <xf numFmtId="0" fontId="16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8" fillId="0" borderId="0" xfId="0" applyFont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wrapText="1" indent="1"/>
    </xf>
    <xf numFmtId="0" fontId="8" fillId="0" borderId="0" xfId="0" applyFont="1" applyFill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wrapText="1" indent="1"/>
    </xf>
    <xf numFmtId="0" fontId="20" fillId="0" borderId="2" xfId="0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vertical="center" indent="1"/>
    </xf>
    <xf numFmtId="0" fontId="22" fillId="0" borderId="1" xfId="0" applyFont="1" applyFill="1" applyBorder="1" applyAlignment="1">
      <alignment horizontal="left" vertical="center" indent="1"/>
    </xf>
    <xf numFmtId="0" fontId="23" fillId="0" borderId="1" xfId="0" applyFont="1" applyFill="1" applyBorder="1" applyAlignment="1">
      <alignment horizontal="left" vertical="center" indent="1"/>
    </xf>
    <xf numFmtId="0" fontId="0" fillId="0" borderId="8" xfId="0" applyBorder="1" applyAlignment="1">
      <alignment wrapText="1"/>
    </xf>
    <xf numFmtId="0" fontId="27" fillId="0" borderId="0" xfId="0" applyFont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28" fillId="7" borderId="13" xfId="0" applyFont="1" applyFill="1" applyBorder="1" applyAlignment="1">
      <alignment wrapText="1"/>
    </xf>
    <xf numFmtId="0" fontId="24" fillId="0" borderId="8" xfId="0" applyFont="1" applyBorder="1" applyAlignment="1">
      <alignment wrapText="1"/>
    </xf>
    <xf numFmtId="0" fontId="28" fillId="7" borderId="13" xfId="0" applyFont="1" applyFill="1" applyBorder="1" applyAlignment="1">
      <alignment vertical="center" wrapText="1"/>
    </xf>
    <xf numFmtId="0" fontId="24" fillId="0" borderId="11" xfId="0" applyFont="1" applyBorder="1" applyAlignment="1">
      <alignment wrapText="1"/>
    </xf>
    <xf numFmtId="0" fontId="28" fillId="8" borderId="13" xfId="0" applyFont="1" applyFill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14" fontId="29" fillId="0" borderId="13" xfId="0" applyNumberFormat="1" applyFont="1" applyBorder="1" applyAlignment="1">
      <alignment horizontal="left" vertical="center" wrapText="1"/>
    </xf>
    <xf numFmtId="0" fontId="29" fillId="0" borderId="13" xfId="0" applyFont="1" applyBorder="1" applyAlignment="1">
      <alignment horizontal="left" vertical="center" wrapText="1"/>
    </xf>
    <xf numFmtId="0" fontId="29" fillId="0" borderId="13" xfId="0" applyFont="1" applyBorder="1" applyAlignment="1">
      <alignment horizontal="left" wrapText="1"/>
    </xf>
    <xf numFmtId="0" fontId="24" fillId="0" borderId="13" xfId="0" applyFont="1" applyBorder="1" applyAlignment="1">
      <alignment vertical="center" wrapText="1"/>
    </xf>
    <xf numFmtId="0" fontId="29" fillId="0" borderId="13" xfId="0" applyFont="1" applyBorder="1" applyAlignment="1">
      <alignment wrapText="1"/>
    </xf>
    <xf numFmtId="0" fontId="0" fillId="0" borderId="13" xfId="0" applyBorder="1" applyAlignment="1">
      <alignment vertical="center" wrapText="1"/>
    </xf>
    <xf numFmtId="0" fontId="27" fillId="0" borderId="13" xfId="0" applyFont="1" applyBorder="1" applyAlignment="1">
      <alignment wrapText="1"/>
    </xf>
    <xf numFmtId="0" fontId="25" fillId="0" borderId="9" xfId="0" applyFont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0" borderId="10" xfId="0" applyFont="1" applyBorder="1" applyAlignment="1">
      <alignment vertical="center" wrapText="1"/>
    </xf>
    <xf numFmtId="0" fontId="25" fillId="0" borderId="17" xfId="0" applyFont="1" applyBorder="1" applyAlignment="1">
      <alignment vertical="center" wrapText="1"/>
    </xf>
    <xf numFmtId="0" fontId="25" fillId="0" borderId="18" xfId="0" applyFont="1" applyBorder="1" applyAlignment="1">
      <alignment vertical="center" wrapText="1"/>
    </xf>
    <xf numFmtId="0" fontId="25" fillId="0" borderId="19" xfId="0" applyFont="1" applyBorder="1" applyAlignment="1">
      <alignment vertical="center" wrapText="1"/>
    </xf>
    <xf numFmtId="0" fontId="30" fillId="0" borderId="2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7" fillId="2" borderId="20" xfId="0" applyFont="1" applyFill="1" applyBorder="1" applyAlignment="1">
      <alignment horizontal="left" vertical="center" indent="1"/>
    </xf>
    <xf numFmtId="0" fontId="12" fillId="4" borderId="20" xfId="0" applyFont="1" applyFill="1" applyBorder="1" applyAlignment="1">
      <alignment horizontal="left" vertical="center" wrapText="1" indent="4"/>
    </xf>
    <xf numFmtId="0" fontId="12" fillId="5" borderId="20" xfId="0" applyFont="1" applyFill="1" applyBorder="1" applyAlignment="1">
      <alignment horizontal="left" vertical="center" wrapText="1" indent="4"/>
    </xf>
    <xf numFmtId="0" fontId="12" fillId="6" borderId="20" xfId="0" applyFont="1" applyFill="1" applyBorder="1" applyAlignment="1">
      <alignment horizontal="left" vertical="center" wrapText="1" indent="4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0" fontId="34" fillId="9" borderId="1" xfId="0" applyFont="1" applyFill="1" applyBorder="1" applyAlignment="1">
      <alignment horizontal="left" vertical="center" indent="1"/>
    </xf>
    <xf numFmtId="0" fontId="14" fillId="0" borderId="1" xfId="0" applyFont="1" applyBorder="1" applyAlignment="1">
      <alignment horizontal="left" vertical="center" indent="1"/>
    </xf>
    <xf numFmtId="0" fontId="37" fillId="0" borderId="1" xfId="0" applyFont="1" applyBorder="1" applyAlignment="1">
      <alignment horizontal="left" vertical="center" indent="1"/>
    </xf>
    <xf numFmtId="0" fontId="38" fillId="0" borderId="1" xfId="0" applyFont="1" applyBorder="1" applyAlignment="1">
      <alignment horizontal="left" vertical="center" indent="1"/>
    </xf>
    <xf numFmtId="0" fontId="11" fillId="2" borderId="1" xfId="0" applyFont="1" applyFill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left" vertical="center" wrapText="1" indent="1"/>
    </xf>
    <xf numFmtId="3" fontId="14" fillId="0" borderId="1" xfId="0" applyNumberFormat="1" applyFont="1" applyBorder="1" applyAlignment="1">
      <alignment horizontal="left" vertical="center" indent="1"/>
    </xf>
    <xf numFmtId="0" fontId="11" fillId="2" borderId="1" xfId="0" applyFont="1" applyFill="1" applyBorder="1" applyAlignment="1">
      <alignment horizontal="left" vertical="center" wrapText="1" indent="1"/>
    </xf>
    <xf numFmtId="0" fontId="7" fillId="2" borderId="26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11" fillId="2" borderId="29" xfId="0" applyFont="1" applyFill="1" applyBorder="1" applyAlignment="1">
      <alignment horizontal="left" vertical="center" wrapText="1" indent="1"/>
    </xf>
    <xf numFmtId="0" fontId="11" fillId="2" borderId="29" xfId="0" applyFont="1" applyFill="1" applyBorder="1" applyAlignment="1">
      <alignment horizontal="left" vertical="center" indent="1"/>
    </xf>
    <xf numFmtId="0" fontId="3" fillId="0" borderId="29" xfId="0" applyFont="1" applyBorder="1" applyAlignment="1">
      <alignment horizontal="left" vertical="center" indent="1"/>
    </xf>
    <xf numFmtId="3" fontId="3" fillId="0" borderId="29" xfId="0" applyNumberFormat="1" applyFont="1" applyBorder="1" applyAlignment="1">
      <alignment horizontal="left" vertical="center" indent="1"/>
    </xf>
    <xf numFmtId="3" fontId="3" fillId="0" borderId="29" xfId="0" applyNumberFormat="1" applyFont="1" applyBorder="1" applyAlignment="1">
      <alignment horizontal="left" vertical="center" wrapText="1" indent="1"/>
    </xf>
    <xf numFmtId="0" fontId="25" fillId="0" borderId="5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9" fillId="0" borderId="14" xfId="0" applyFont="1" applyBorder="1" applyAlignment="1">
      <alignment wrapText="1"/>
    </xf>
    <xf numFmtId="0" fontId="29" fillId="0" borderId="15" xfId="0" applyFont="1" applyBorder="1" applyAlignment="1">
      <alignment wrapText="1"/>
    </xf>
    <xf numFmtId="14" fontId="29" fillId="0" borderId="14" xfId="0" applyNumberFormat="1" applyFont="1" applyBorder="1" applyAlignment="1">
      <alignment horizontal="left" vertical="center" wrapText="1"/>
    </xf>
    <xf numFmtId="0" fontId="29" fillId="0" borderId="15" xfId="0" applyFont="1" applyBorder="1" applyAlignment="1">
      <alignment horizontal="left" vertical="center" wrapText="1"/>
    </xf>
    <xf numFmtId="0" fontId="28" fillId="7" borderId="14" xfId="0" applyFont="1" applyFill="1" applyBorder="1" applyAlignment="1">
      <alignment horizontal="center" vertical="center" wrapText="1"/>
    </xf>
    <xf numFmtId="0" fontId="28" fillId="7" borderId="16" xfId="0" applyFont="1" applyFill="1" applyBorder="1" applyAlignment="1">
      <alignment horizontal="center" vertical="center" wrapText="1"/>
    </xf>
    <xf numFmtId="0" fontId="28" fillId="7" borderId="15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4" fontId="29" fillId="0" borderId="13" xfId="0" applyNumberFormat="1" applyFont="1" applyBorder="1" applyAlignment="1">
      <alignment horizontal="left" wrapText="1"/>
    </xf>
  </cellXfs>
  <cellStyles count="13">
    <cellStyle name="Bình thường" xfId="0" builtinId="0"/>
    <cellStyle name="Normal 2" xfId="12" xr:uid="{00000000-0005-0000-0000-00000C000000}"/>
    <cellStyle name="Siêu kết nối" xfId="1" builtinId="8" hidden="1"/>
    <cellStyle name="Siêu kết nối" xfId="3" builtinId="8" hidden="1"/>
    <cellStyle name="Siêu kết nối đã Bấm vào" xfId="2" builtinId="9" hidden="1"/>
    <cellStyle name="Siêu kết nối đã Bấm vào" xfId="4" builtinId="9" hidden="1"/>
    <cellStyle name="Siêu kết nối đã Bấm vào" xfId="5" builtinId="9" hidden="1"/>
    <cellStyle name="Siêu kết nối đã Bấm vào" xfId="6" builtinId="9" hidden="1"/>
    <cellStyle name="Siêu kết nối đã Bấm vào" xfId="7" builtinId="9" hidden="1"/>
    <cellStyle name="Siêu kết nối đã Bấm vào" xfId="8" builtinId="9" hidden="1"/>
    <cellStyle name="Siêu kết nối đã Bấm vào" xfId="9" builtinId="9" hidden="1"/>
    <cellStyle name="Siêu kết nối đã Bấm vào" xfId="10" builtinId="9" hidden="1"/>
    <cellStyle name="Siêu kết nối đã Bấm vào" xfId="11" builtinId="9" hidden="1"/>
  </cellStyles>
  <dxfs count="0"/>
  <tableStyles count="0" defaultTableStyle="TableStyleMedium9" defaultPivotStyle="PivotStyleMedium4"/>
  <colors>
    <mruColors>
      <color rgb="FFFFE70E"/>
      <color rgb="FFFFF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chart'!$A$1</c:f>
              <c:strCache>
                <c:ptCount val="1"/>
                <c:pt idx="0">
                  <c:v>Số tuần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chart'!$A$2:$A$77</c:f>
              <c:numCache>
                <c:formatCode>General</c:formatCode>
                <c:ptCount val="76"/>
                <c:pt idx="0">
                  <c:v>1</c:v>
                </c:pt>
                <c:pt idx="6">
                  <c:v>2</c:v>
                </c:pt>
                <c:pt idx="12">
                  <c:v>3</c:v>
                </c:pt>
                <c:pt idx="18">
                  <c:v>4</c:v>
                </c:pt>
                <c:pt idx="24">
                  <c:v>5</c:v>
                </c:pt>
                <c:pt idx="30">
                  <c:v>6</c:v>
                </c:pt>
                <c:pt idx="36">
                  <c:v>7</c:v>
                </c:pt>
                <c:pt idx="43">
                  <c:v>8</c:v>
                </c:pt>
                <c:pt idx="52">
                  <c:v>9</c:v>
                </c:pt>
                <c:pt idx="60">
                  <c:v>10</c:v>
                </c:pt>
                <c:pt idx="6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90-4F63-B8F6-1746A8FC7B16}"/>
            </c:ext>
          </c:extLst>
        </c:ser>
        <c:ser>
          <c:idx val="1"/>
          <c:order val="1"/>
          <c:tx>
            <c:strRef>
              <c:f>'Burndown chart'!$D$1</c:f>
              <c:strCache>
                <c:ptCount val="1"/>
                <c:pt idx="0">
                  <c:v>Số công việc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chart'!$D$2:$D$77</c:f>
              <c:numCache>
                <c:formatCode>General</c:formatCode>
                <c:ptCount val="76"/>
                <c:pt idx="0">
                  <c:v>79</c:v>
                </c:pt>
                <c:pt idx="1">
                  <c:v>78</c:v>
                </c:pt>
                <c:pt idx="2">
                  <c:v>77</c:v>
                </c:pt>
                <c:pt idx="3">
                  <c:v>76</c:v>
                </c:pt>
                <c:pt idx="4">
                  <c:v>75</c:v>
                </c:pt>
                <c:pt idx="5">
                  <c:v>74</c:v>
                </c:pt>
                <c:pt idx="6">
                  <c:v>73</c:v>
                </c:pt>
                <c:pt idx="7">
                  <c:v>72</c:v>
                </c:pt>
                <c:pt idx="8">
                  <c:v>71</c:v>
                </c:pt>
                <c:pt idx="9">
                  <c:v>70</c:v>
                </c:pt>
                <c:pt idx="10">
                  <c:v>69</c:v>
                </c:pt>
                <c:pt idx="11">
                  <c:v>68</c:v>
                </c:pt>
                <c:pt idx="12">
                  <c:v>67</c:v>
                </c:pt>
                <c:pt idx="13">
                  <c:v>66</c:v>
                </c:pt>
                <c:pt idx="14">
                  <c:v>65</c:v>
                </c:pt>
                <c:pt idx="15">
                  <c:v>64</c:v>
                </c:pt>
                <c:pt idx="16">
                  <c:v>63</c:v>
                </c:pt>
                <c:pt idx="17">
                  <c:v>62</c:v>
                </c:pt>
                <c:pt idx="18">
                  <c:v>61</c:v>
                </c:pt>
                <c:pt idx="19">
                  <c:v>60</c:v>
                </c:pt>
                <c:pt idx="20">
                  <c:v>59</c:v>
                </c:pt>
                <c:pt idx="21">
                  <c:v>58</c:v>
                </c:pt>
                <c:pt idx="22">
                  <c:v>57</c:v>
                </c:pt>
                <c:pt idx="23">
                  <c:v>56</c:v>
                </c:pt>
                <c:pt idx="24">
                  <c:v>55</c:v>
                </c:pt>
                <c:pt idx="25">
                  <c:v>54</c:v>
                </c:pt>
                <c:pt idx="26">
                  <c:v>53</c:v>
                </c:pt>
                <c:pt idx="27">
                  <c:v>52</c:v>
                </c:pt>
                <c:pt idx="28">
                  <c:v>51</c:v>
                </c:pt>
                <c:pt idx="29">
                  <c:v>50</c:v>
                </c:pt>
                <c:pt idx="30">
                  <c:v>49</c:v>
                </c:pt>
                <c:pt idx="31">
                  <c:v>48</c:v>
                </c:pt>
                <c:pt idx="32">
                  <c:v>47</c:v>
                </c:pt>
                <c:pt idx="33">
                  <c:v>46</c:v>
                </c:pt>
                <c:pt idx="34">
                  <c:v>45</c:v>
                </c:pt>
                <c:pt idx="35">
                  <c:v>44</c:v>
                </c:pt>
                <c:pt idx="36">
                  <c:v>43</c:v>
                </c:pt>
                <c:pt idx="37">
                  <c:v>42</c:v>
                </c:pt>
                <c:pt idx="38">
                  <c:v>41</c:v>
                </c:pt>
                <c:pt idx="39">
                  <c:v>40</c:v>
                </c:pt>
                <c:pt idx="40">
                  <c:v>39</c:v>
                </c:pt>
                <c:pt idx="41">
                  <c:v>38</c:v>
                </c:pt>
                <c:pt idx="42">
                  <c:v>37</c:v>
                </c:pt>
                <c:pt idx="43">
                  <c:v>36</c:v>
                </c:pt>
                <c:pt idx="44">
                  <c:v>35</c:v>
                </c:pt>
                <c:pt idx="45">
                  <c:v>34</c:v>
                </c:pt>
                <c:pt idx="46">
                  <c:v>33</c:v>
                </c:pt>
                <c:pt idx="47">
                  <c:v>32</c:v>
                </c:pt>
                <c:pt idx="48">
                  <c:v>31</c:v>
                </c:pt>
                <c:pt idx="49">
                  <c:v>30</c:v>
                </c:pt>
                <c:pt idx="50">
                  <c:v>29</c:v>
                </c:pt>
                <c:pt idx="51">
                  <c:v>28</c:v>
                </c:pt>
                <c:pt idx="52">
                  <c:v>27</c:v>
                </c:pt>
                <c:pt idx="53">
                  <c:v>26</c:v>
                </c:pt>
                <c:pt idx="54">
                  <c:v>25</c:v>
                </c:pt>
                <c:pt idx="55">
                  <c:v>24</c:v>
                </c:pt>
                <c:pt idx="56">
                  <c:v>23</c:v>
                </c:pt>
                <c:pt idx="57">
                  <c:v>22</c:v>
                </c:pt>
                <c:pt idx="58">
                  <c:v>21</c:v>
                </c:pt>
                <c:pt idx="59">
                  <c:v>20</c:v>
                </c:pt>
                <c:pt idx="60">
                  <c:v>19</c:v>
                </c:pt>
                <c:pt idx="61">
                  <c:v>18</c:v>
                </c:pt>
                <c:pt idx="62">
                  <c:v>17</c:v>
                </c:pt>
                <c:pt idx="63">
                  <c:v>16</c:v>
                </c:pt>
                <c:pt idx="64">
                  <c:v>15</c:v>
                </c:pt>
                <c:pt idx="65">
                  <c:v>14</c:v>
                </c:pt>
                <c:pt idx="66">
                  <c:v>13</c:v>
                </c:pt>
                <c:pt idx="67">
                  <c:v>12</c:v>
                </c:pt>
                <c:pt idx="68">
                  <c:v>10</c:v>
                </c:pt>
                <c:pt idx="69">
                  <c:v>8</c:v>
                </c:pt>
                <c:pt idx="70">
                  <c:v>6</c:v>
                </c:pt>
                <c:pt idx="71">
                  <c:v>4</c:v>
                </c:pt>
                <c:pt idx="72">
                  <c:v>3</c:v>
                </c:pt>
                <c:pt idx="73">
                  <c:v>2</c:v>
                </c:pt>
                <c:pt idx="74">
                  <c:v>1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90-4F63-B8F6-1746A8FC7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2073967"/>
        <c:axId val="1748312079"/>
      </c:lineChart>
      <c:catAx>
        <c:axId val="1692073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748312079"/>
        <c:crosses val="autoZero"/>
        <c:auto val="1"/>
        <c:lblAlgn val="ctr"/>
        <c:lblOffset val="100"/>
        <c:noMultiLvlLbl val="0"/>
      </c:catAx>
      <c:valAx>
        <c:axId val="174831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Công</a:t>
                </a:r>
                <a:r>
                  <a:rPr lang="en-US" baseline="0"/>
                  <a:t> việc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69207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cá nhân &amp; kế hoạch</a:t>
            </a:r>
            <a:endParaRPr lang="vi-VN"/>
          </a:p>
        </c:rich>
      </c:tx>
      <c:layout>
        <c:manualLayout>
          <c:xMode val="edge"/>
          <c:yMode val="edge"/>
          <c:x val="0.2683748906386701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'Dữ liệu dự án'!$H$3</c:f>
              <c:strCache>
                <c:ptCount val="1"/>
                <c:pt idx="0">
                  <c:v>Số giờ hoàn thành công việc kế hoạch (Giờ)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'Dữ liệu dự án'!$H$4:$H$82</c:f>
              <c:numCache>
                <c:formatCode>General</c:formatCode>
                <c:ptCount val="79"/>
                <c:pt idx="0">
                  <c:v>18</c:v>
                </c:pt>
                <c:pt idx="1">
                  <c:v>9</c:v>
                </c:pt>
                <c:pt idx="2">
                  <c:v>18</c:v>
                </c:pt>
                <c:pt idx="3">
                  <c:v>18</c:v>
                </c:pt>
                <c:pt idx="4">
                  <c:v>27</c:v>
                </c:pt>
                <c:pt idx="5">
                  <c:v>18</c:v>
                </c:pt>
                <c:pt idx="6">
                  <c:v>18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18</c:v>
                </c:pt>
                <c:pt idx="19">
                  <c:v>8</c:v>
                </c:pt>
                <c:pt idx="20">
                  <c:v>16</c:v>
                </c:pt>
                <c:pt idx="21">
                  <c:v>7</c:v>
                </c:pt>
                <c:pt idx="22">
                  <c:v>18</c:v>
                </c:pt>
                <c:pt idx="23">
                  <c:v>9</c:v>
                </c:pt>
                <c:pt idx="24">
                  <c:v>9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18</c:v>
                </c:pt>
                <c:pt idx="56">
                  <c:v>18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18</c:v>
                </c:pt>
                <c:pt idx="61">
                  <c:v>18</c:v>
                </c:pt>
                <c:pt idx="62">
                  <c:v>9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8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74-447B-A943-DD446519CDD3}"/>
            </c:ext>
          </c:extLst>
        </c:ser>
        <c:ser>
          <c:idx val="1"/>
          <c:order val="1"/>
          <c:tx>
            <c:strRef>
              <c:f>'Dữ liệu dự án'!$J$3</c:f>
              <c:strCache>
                <c:ptCount val="1"/>
                <c:pt idx="0">
                  <c:v>Số giờ hoàn thành công việc cá nhân (Giờ)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'Dữ liệu dự án'!$J$4:$J$82</c:f>
              <c:numCache>
                <c:formatCode>General</c:formatCode>
                <c:ptCount val="79"/>
                <c:pt idx="0">
                  <c:v>16</c:v>
                </c:pt>
                <c:pt idx="1">
                  <c:v>16</c:v>
                </c:pt>
                <c:pt idx="2">
                  <c:v>22</c:v>
                </c:pt>
                <c:pt idx="3">
                  <c:v>15</c:v>
                </c:pt>
                <c:pt idx="4">
                  <c:v>22</c:v>
                </c:pt>
                <c:pt idx="5">
                  <c:v>16</c:v>
                </c:pt>
                <c:pt idx="6">
                  <c:v>18</c:v>
                </c:pt>
                <c:pt idx="7">
                  <c:v>15</c:v>
                </c:pt>
                <c:pt idx="8">
                  <c:v>14</c:v>
                </c:pt>
                <c:pt idx="9">
                  <c:v>11</c:v>
                </c:pt>
                <c:pt idx="10">
                  <c:v>10</c:v>
                </c:pt>
                <c:pt idx="11">
                  <c:v>18</c:v>
                </c:pt>
                <c:pt idx="12">
                  <c:v>14</c:v>
                </c:pt>
                <c:pt idx="13">
                  <c:v>23</c:v>
                </c:pt>
                <c:pt idx="14">
                  <c:v>16</c:v>
                </c:pt>
                <c:pt idx="15">
                  <c:v>23</c:v>
                </c:pt>
                <c:pt idx="16">
                  <c:v>15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10</c:v>
                </c:pt>
                <c:pt idx="22">
                  <c:v>21</c:v>
                </c:pt>
                <c:pt idx="23">
                  <c:v>24</c:v>
                </c:pt>
                <c:pt idx="24">
                  <c:v>20</c:v>
                </c:pt>
                <c:pt idx="25">
                  <c:v>42</c:v>
                </c:pt>
                <c:pt idx="26">
                  <c:v>41</c:v>
                </c:pt>
                <c:pt idx="27">
                  <c:v>40</c:v>
                </c:pt>
                <c:pt idx="28">
                  <c:v>25</c:v>
                </c:pt>
                <c:pt idx="29">
                  <c:v>42</c:v>
                </c:pt>
                <c:pt idx="30">
                  <c:v>49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32</c:v>
                </c:pt>
                <c:pt idx="35">
                  <c:v>44.5</c:v>
                </c:pt>
                <c:pt idx="36">
                  <c:v>45</c:v>
                </c:pt>
                <c:pt idx="37">
                  <c:v>45</c:v>
                </c:pt>
                <c:pt idx="38">
                  <c:v>33</c:v>
                </c:pt>
                <c:pt idx="39">
                  <c:v>44.5</c:v>
                </c:pt>
                <c:pt idx="40">
                  <c:v>47</c:v>
                </c:pt>
                <c:pt idx="41">
                  <c:v>45</c:v>
                </c:pt>
                <c:pt idx="42">
                  <c:v>48</c:v>
                </c:pt>
                <c:pt idx="43">
                  <c:v>47</c:v>
                </c:pt>
                <c:pt idx="44">
                  <c:v>34</c:v>
                </c:pt>
                <c:pt idx="45">
                  <c:v>51</c:v>
                </c:pt>
                <c:pt idx="46">
                  <c:v>37</c:v>
                </c:pt>
                <c:pt idx="47">
                  <c:v>36</c:v>
                </c:pt>
                <c:pt idx="48">
                  <c:v>35</c:v>
                </c:pt>
                <c:pt idx="49">
                  <c:v>33</c:v>
                </c:pt>
                <c:pt idx="50">
                  <c:v>41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35</c:v>
                </c:pt>
                <c:pt idx="55">
                  <c:v>10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10</c:v>
                </c:pt>
                <c:pt idx="61">
                  <c:v>8</c:v>
                </c:pt>
                <c:pt idx="62">
                  <c:v>9</c:v>
                </c:pt>
                <c:pt idx="63">
                  <c:v>8</c:v>
                </c:pt>
                <c:pt idx="64">
                  <c:v>7</c:v>
                </c:pt>
                <c:pt idx="65">
                  <c:v>8</c:v>
                </c:pt>
                <c:pt idx="66">
                  <c:v>10</c:v>
                </c:pt>
                <c:pt idx="67">
                  <c:v>10</c:v>
                </c:pt>
                <c:pt idx="68">
                  <c:v>12</c:v>
                </c:pt>
                <c:pt idx="69">
                  <c:v>10</c:v>
                </c:pt>
                <c:pt idx="70">
                  <c:v>10</c:v>
                </c:pt>
                <c:pt idx="71">
                  <c:v>12</c:v>
                </c:pt>
                <c:pt idx="72">
                  <c:v>13</c:v>
                </c:pt>
                <c:pt idx="73">
                  <c:v>8</c:v>
                </c:pt>
                <c:pt idx="74">
                  <c:v>10</c:v>
                </c:pt>
                <c:pt idx="75">
                  <c:v>10</c:v>
                </c:pt>
                <c:pt idx="76">
                  <c:v>8</c:v>
                </c:pt>
                <c:pt idx="77">
                  <c:v>7</c:v>
                </c:pt>
                <c:pt idx="7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74-447B-A943-DD446519C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24512"/>
        <c:axId val="257677232"/>
      </c:lineChart>
      <c:catAx>
        <c:axId val="9392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57677232"/>
        <c:crosses val="autoZero"/>
        <c:auto val="1"/>
        <c:lblAlgn val="ctr"/>
        <c:lblOffset val="100"/>
        <c:noMultiLvlLbl val="0"/>
      </c:catAx>
      <c:valAx>
        <c:axId val="25767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392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'Dữ liệu dự án'!$D$3</c:f>
              <c:strCache>
                <c:ptCount val="1"/>
                <c:pt idx="0">
                  <c:v>Ngày bắt đầu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vi-V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'Dữ liệu dự án'!$B$4:$B$83</c15:sqref>
                  </c15:fullRef>
                </c:ext>
              </c:extLst>
              <c:f>'Dữ liệu dự án'!$B$4:$B$82</c:f>
              <c:strCache>
                <c:ptCount val="79"/>
                <c:pt idx="0">
                  <c:v>Design prototype, sequence, use case description View business results the week "Employees" app, Edit "Team &amp; Room" Website</c:v>
                </c:pt>
                <c:pt idx="1">
                  <c:v>Design prototype, sequence, use case description  View details of the weekly business results the "Employees"  app, Add "Team &amp; Room" Website</c:v>
                </c:pt>
                <c:pt idx="2">
                  <c:v>Design prototype, sequence, use case description View business results the week "Team" app</c:v>
                </c:pt>
                <c:pt idx="3">
                  <c:v>Design prototype, sequence, use case description View business results the week "Room" app</c:v>
                </c:pt>
                <c:pt idx="4">
                  <c:v>Design prototype, sequence, use case description View business results graph "Employees" app, Delete "Team &amp; Room" Website</c:v>
                </c:pt>
                <c:pt idx="5">
                  <c:v>Design prototype, sequence, use case description Search business results graph "Employees" app</c:v>
                </c:pt>
                <c:pt idx="6">
                  <c:v>Design prototype, sequence, use case description View the "Team" business results graph app</c:v>
                </c:pt>
                <c:pt idx="7">
                  <c:v>Design prototype, sequence, use case description Search results graph "Team" app</c:v>
                </c:pt>
                <c:pt idx="8">
                  <c:v>Design prototype, sequence, use case description View business results graph "Rooms" app</c:v>
                </c:pt>
                <c:pt idx="9">
                  <c:v>Design prototype, sequence, use case description Search business results graph "Room" app</c:v>
                </c:pt>
                <c:pt idx="10">
                  <c:v>Design prototype, sequence, use case description View compare business results "Employees"</c:v>
                </c:pt>
                <c:pt idx="11">
                  <c:v>Design prototype, sequence, use case description Search compare business results "Employees" app</c:v>
                </c:pt>
                <c:pt idx="12">
                  <c:v>Design prototype, sequence, use case description View the business results "Team" app</c:v>
                </c:pt>
                <c:pt idx="13">
                  <c:v>Design prototype, sequence, use case description Search compare business results "Team" app</c:v>
                </c:pt>
                <c:pt idx="14">
                  <c:v>Design prototype, sequence, use case description View compare business results "Rooms" app</c:v>
                </c:pt>
                <c:pt idx="15">
                  <c:v>Design prototype, sequence, use case description Search compare business results "Rooms" app</c:v>
                </c:pt>
                <c:pt idx="16">
                  <c:v>Design prototype, sequence, use case description Delete room website, View room website</c:v>
                </c:pt>
                <c:pt idx="17">
                  <c:v>Design prototype, sequence, use case description Import file website</c:v>
                </c:pt>
                <c:pt idx="18">
                  <c:v>Design prototype, sequence, use case description View personal information app</c:v>
                </c:pt>
                <c:pt idx="19">
                  <c:v>Design prototype, sequence, use case description Add room, Template excel website</c:v>
                </c:pt>
                <c:pt idx="20">
                  <c:v>Design prototype, sequence, use case description Edit room</c:v>
                </c:pt>
                <c:pt idx="21">
                  <c:v>Design prototype, sequence, use case description View happy birthday app</c:v>
                </c:pt>
                <c:pt idx="22">
                  <c:v>Design messages list module 3</c:v>
                </c:pt>
                <c:pt idx="23">
                  <c:v>Design business rule module 3</c:v>
                </c:pt>
                <c:pt idx="24">
                  <c:v>Design use case diagram module 3</c:v>
                </c:pt>
                <c:pt idx="25">
                  <c:v>Code layout and logic birthday</c:v>
                </c:pt>
                <c:pt idx="26">
                  <c:v>Add music for ios and research chart</c:v>
                </c:pt>
                <c:pt idx="27">
                  <c:v>Config chart and coding layout report sale</c:v>
                </c:pt>
                <c:pt idx="28">
                  <c:v>coding layout chart sale result</c:v>
                </c:pt>
                <c:pt idx="29">
                  <c:v>coding layout chart sale compare and handle data group sale result chart</c:v>
                </c:pt>
                <c:pt idx="30">
                  <c:v>coding hande data personal sale result chart</c:v>
                </c:pt>
                <c:pt idx="31">
                  <c:v>coding hande data team sale result chart</c:v>
                </c:pt>
                <c:pt idx="32">
                  <c:v>coding hande data personal sale compare chart</c:v>
                </c:pt>
                <c:pt idx="33">
                  <c:v>coding hande data team sale compare chart</c:v>
                </c:pt>
                <c:pt idx="34">
                  <c:v>Review all</c:v>
                </c:pt>
                <c:pt idx="35">
                  <c:v>View message birthday</c:v>
                </c:pt>
                <c:pt idx="36">
                  <c:v>Play music happy birthday for android</c:v>
                </c:pt>
                <c:pt idx="37">
                  <c:v>View data result business week for personal</c:v>
                </c:pt>
                <c:pt idx="38">
                  <c:v>Show time of week result</c:v>
                </c:pt>
                <c:pt idx="39">
                  <c:v>Update map with sattelite and standard mode </c:v>
                </c:pt>
                <c:pt idx="40">
                  <c:v>View data result business week for personal</c:v>
                </c:pt>
                <c:pt idx="41">
                  <c:v>View data result business week for team</c:v>
                </c:pt>
                <c:pt idx="42">
                  <c:v>View sale result chart group</c:v>
                </c:pt>
                <c:pt idx="43">
                  <c:v>View compare chart group</c:v>
                </c:pt>
                <c:pt idx="44">
                  <c:v>Review all</c:v>
                </c:pt>
                <c:pt idx="45">
                  <c:v>Code Front-end add, edit, view room</c:v>
                </c:pt>
                <c:pt idx="46">
                  <c:v>Code Front-end edit, view room</c:v>
                </c:pt>
                <c:pt idx="47">
                  <c:v>Code back-end  add room</c:v>
                </c:pt>
                <c:pt idx="48">
                  <c:v>Code back-end  edit, view room</c:v>
                </c:pt>
                <c:pt idx="49">
                  <c:v>Code back-end add team, front-end import</c:v>
                </c:pt>
                <c:pt idx="50">
                  <c:v>Code back-end import sale user</c:v>
                </c:pt>
                <c:pt idx="51">
                  <c:v>Code back-end import sale room</c:v>
                </c:pt>
                <c:pt idx="52">
                  <c:v>Code back-end export sale user</c:v>
                </c:pt>
                <c:pt idx="53">
                  <c:v>Code back-end export sale room</c:v>
                </c:pt>
                <c:pt idx="54">
                  <c:v>Review all</c:v>
                </c:pt>
                <c:pt idx="55">
                  <c:v>Test View business results the week "Employees" app</c:v>
                </c:pt>
                <c:pt idx="56">
                  <c:v>Test View details of the weekly business results the "Employees"  app</c:v>
                </c:pt>
                <c:pt idx="57">
                  <c:v>Test View business results the week "Team" app</c:v>
                </c:pt>
                <c:pt idx="58">
                  <c:v>Test View business results the week "Room" app</c:v>
                </c:pt>
                <c:pt idx="59">
                  <c:v>Test View business results graph "Employees" app</c:v>
                </c:pt>
                <c:pt idx="60">
                  <c:v>Test Search business results graph "Employees" app</c:v>
                </c:pt>
                <c:pt idx="61">
                  <c:v>Test View the "Team" business results graph app</c:v>
                </c:pt>
                <c:pt idx="62">
                  <c:v>Test Search results graph "Team" app</c:v>
                </c:pt>
                <c:pt idx="63">
                  <c:v>Test View business results graph "Rooms" app</c:v>
                </c:pt>
                <c:pt idx="64">
                  <c:v>Test Search business results graph "Room" app</c:v>
                </c:pt>
                <c:pt idx="65">
                  <c:v>Test View compare business results "Employees"</c:v>
                </c:pt>
                <c:pt idx="66">
                  <c:v>Test Search and compare business results "Employees" app</c:v>
                </c:pt>
                <c:pt idx="67">
                  <c:v>Test View the business results "Team" app</c:v>
                </c:pt>
                <c:pt idx="68">
                  <c:v>Test Search and compare business results "Team" app</c:v>
                </c:pt>
                <c:pt idx="69">
                  <c:v>Test View compare business results "Rooms" app</c:v>
                </c:pt>
                <c:pt idx="70">
                  <c:v>Test Search and compare business results "Rooms" app</c:v>
                </c:pt>
                <c:pt idx="71">
                  <c:v>Test "View Room" Website</c:v>
                </c:pt>
                <c:pt idx="72">
                  <c:v>Test  Import file website</c:v>
                </c:pt>
                <c:pt idx="73">
                  <c:v>Test View personal information app </c:v>
                </c:pt>
                <c:pt idx="74">
                  <c:v>Test  Template excel website</c:v>
                </c:pt>
                <c:pt idx="75">
                  <c:v>Test  "Add Room" Website</c:v>
                </c:pt>
                <c:pt idx="76">
                  <c:v>Test  "Edit  Room" Website</c:v>
                </c:pt>
                <c:pt idx="77">
                  <c:v>Test  "Delete  Room" Website</c:v>
                </c:pt>
                <c:pt idx="78">
                  <c:v>Test  View happy birthday app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'Dữ liệu dự án'!$D$4:$D$83</c15:sqref>
                  </c15:fullRef>
                </c:ext>
              </c:extLst>
              <c:f>'Dữ liệu dự án'!$D$4:$D$82</c:f>
              <c:numCache>
                <c:formatCode>m/d/yyyy</c:formatCode>
                <c:ptCount val="79"/>
                <c:pt idx="0">
                  <c:v>43927</c:v>
                </c:pt>
                <c:pt idx="1">
                  <c:v>43930</c:v>
                </c:pt>
                <c:pt idx="2">
                  <c:v>43932</c:v>
                </c:pt>
                <c:pt idx="3">
                  <c:v>43935</c:v>
                </c:pt>
                <c:pt idx="4">
                  <c:v>43938</c:v>
                </c:pt>
                <c:pt idx="5">
                  <c:v>43941</c:v>
                </c:pt>
                <c:pt idx="6">
                  <c:v>43944</c:v>
                </c:pt>
                <c:pt idx="7">
                  <c:v>43948</c:v>
                </c:pt>
                <c:pt idx="8">
                  <c:v>43949</c:v>
                </c:pt>
                <c:pt idx="9">
                  <c:v>43951</c:v>
                </c:pt>
                <c:pt idx="10">
                  <c:v>43955</c:v>
                </c:pt>
                <c:pt idx="11">
                  <c:v>43958</c:v>
                </c:pt>
                <c:pt idx="12">
                  <c:v>43962</c:v>
                </c:pt>
                <c:pt idx="13">
                  <c:v>43965</c:v>
                </c:pt>
                <c:pt idx="14">
                  <c:v>43969</c:v>
                </c:pt>
                <c:pt idx="15">
                  <c:v>43972</c:v>
                </c:pt>
                <c:pt idx="16">
                  <c:v>43976</c:v>
                </c:pt>
                <c:pt idx="17">
                  <c:v>43978</c:v>
                </c:pt>
                <c:pt idx="18">
                  <c:v>43983</c:v>
                </c:pt>
                <c:pt idx="19">
                  <c:v>43984</c:v>
                </c:pt>
                <c:pt idx="20">
                  <c:v>43986</c:v>
                </c:pt>
                <c:pt idx="21">
                  <c:v>43989</c:v>
                </c:pt>
                <c:pt idx="22">
                  <c:v>43991</c:v>
                </c:pt>
                <c:pt idx="23">
                  <c:v>43994</c:v>
                </c:pt>
                <c:pt idx="24">
                  <c:v>43996</c:v>
                </c:pt>
                <c:pt idx="25">
                  <c:v>43927</c:v>
                </c:pt>
                <c:pt idx="26">
                  <c:v>43934</c:v>
                </c:pt>
                <c:pt idx="27">
                  <c:v>43941</c:v>
                </c:pt>
                <c:pt idx="28">
                  <c:v>43948</c:v>
                </c:pt>
                <c:pt idx="29">
                  <c:v>43955</c:v>
                </c:pt>
                <c:pt idx="30">
                  <c:v>43962</c:v>
                </c:pt>
                <c:pt idx="31">
                  <c:v>43969</c:v>
                </c:pt>
                <c:pt idx="32">
                  <c:v>43976</c:v>
                </c:pt>
                <c:pt idx="33">
                  <c:v>43983</c:v>
                </c:pt>
                <c:pt idx="34">
                  <c:v>43990</c:v>
                </c:pt>
                <c:pt idx="35">
                  <c:v>43927</c:v>
                </c:pt>
                <c:pt idx="36">
                  <c:v>43934</c:v>
                </c:pt>
                <c:pt idx="37">
                  <c:v>43941</c:v>
                </c:pt>
                <c:pt idx="38">
                  <c:v>43948</c:v>
                </c:pt>
                <c:pt idx="39">
                  <c:v>43955</c:v>
                </c:pt>
                <c:pt idx="40">
                  <c:v>43962</c:v>
                </c:pt>
                <c:pt idx="41">
                  <c:v>43969</c:v>
                </c:pt>
                <c:pt idx="42">
                  <c:v>43976</c:v>
                </c:pt>
                <c:pt idx="43">
                  <c:v>43983</c:v>
                </c:pt>
                <c:pt idx="44">
                  <c:v>43990</c:v>
                </c:pt>
                <c:pt idx="45">
                  <c:v>43923</c:v>
                </c:pt>
                <c:pt idx="46">
                  <c:v>43934</c:v>
                </c:pt>
                <c:pt idx="47">
                  <c:v>43941</c:v>
                </c:pt>
                <c:pt idx="48">
                  <c:v>43948</c:v>
                </c:pt>
                <c:pt idx="49">
                  <c:v>43955</c:v>
                </c:pt>
                <c:pt idx="50">
                  <c:v>43962</c:v>
                </c:pt>
                <c:pt idx="51">
                  <c:v>43969</c:v>
                </c:pt>
                <c:pt idx="52">
                  <c:v>43976</c:v>
                </c:pt>
                <c:pt idx="53">
                  <c:v>43983</c:v>
                </c:pt>
                <c:pt idx="54">
                  <c:v>43990</c:v>
                </c:pt>
                <c:pt idx="55">
                  <c:v>43922</c:v>
                </c:pt>
                <c:pt idx="56">
                  <c:v>43927</c:v>
                </c:pt>
                <c:pt idx="57">
                  <c:v>43930</c:v>
                </c:pt>
                <c:pt idx="58">
                  <c:v>43934</c:v>
                </c:pt>
                <c:pt idx="59">
                  <c:v>43937</c:v>
                </c:pt>
                <c:pt idx="60">
                  <c:v>43941</c:v>
                </c:pt>
                <c:pt idx="61">
                  <c:v>43944</c:v>
                </c:pt>
                <c:pt idx="62">
                  <c:v>43948</c:v>
                </c:pt>
                <c:pt idx="63">
                  <c:v>43950</c:v>
                </c:pt>
                <c:pt idx="64">
                  <c:v>43955</c:v>
                </c:pt>
                <c:pt idx="65">
                  <c:v>43958</c:v>
                </c:pt>
                <c:pt idx="66">
                  <c:v>43962</c:v>
                </c:pt>
                <c:pt idx="67">
                  <c:v>43965</c:v>
                </c:pt>
                <c:pt idx="68">
                  <c:v>43969</c:v>
                </c:pt>
                <c:pt idx="69">
                  <c:v>43972</c:v>
                </c:pt>
                <c:pt idx="70">
                  <c:v>43976</c:v>
                </c:pt>
                <c:pt idx="71">
                  <c:v>43979</c:v>
                </c:pt>
                <c:pt idx="72">
                  <c:v>43981</c:v>
                </c:pt>
                <c:pt idx="73">
                  <c:v>43983</c:v>
                </c:pt>
                <c:pt idx="74">
                  <c:v>43984</c:v>
                </c:pt>
                <c:pt idx="75">
                  <c:v>43986</c:v>
                </c:pt>
                <c:pt idx="76">
                  <c:v>43990</c:v>
                </c:pt>
                <c:pt idx="77">
                  <c:v>43993</c:v>
                </c:pt>
                <c:pt idx="78">
                  <c:v>43996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9-4363-BD7E-1A05BAB9B14A}"/>
            </c:ext>
          </c:extLst>
        </c:ser>
        <c:ser>
          <c:idx val="1"/>
          <c:order val="1"/>
          <c:tx>
            <c:strRef>
              <c:f>'Dữ liệu dự án'!$F$3</c:f>
              <c:strCache>
                <c:ptCount val="1"/>
                <c:pt idx="0">
                  <c:v>Số ngày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439-4363-BD7E-1A05BAB9B14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439-4363-BD7E-1A05BAB9B14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439-4363-BD7E-1A05BAB9B14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439-4363-BD7E-1A05BAB9B14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439-4363-BD7E-1A05BAB9B14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3439-4363-BD7E-1A05BAB9B14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3439-4363-BD7E-1A05BAB9B14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3439-4363-BD7E-1A05BAB9B14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3439-4363-BD7E-1A05BAB9B14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3439-4363-BD7E-1A05BAB9B14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3439-4363-BD7E-1A05BAB9B14A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3439-4363-BD7E-1A05BAB9B14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3439-4363-BD7E-1A05BAB9B14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3439-4363-BD7E-1A05BAB9B14A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3439-4363-BD7E-1A05BAB9B14A}"/>
              </c:ext>
            </c:extLst>
          </c:dPt>
          <c:dLbls>
            <c:dLbl>
              <c:idx val="0"/>
              <c:layout>
                <c:manualLayout>
                  <c:x val="1.434200264393211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39-4363-BD7E-1A05BAB9B14A}"/>
                </c:ext>
              </c:extLst>
            </c:dLbl>
            <c:dLbl>
              <c:idx val="1"/>
              <c:layout>
                <c:manualLayout>
                  <c:x val="1.2135540698711792E-2"/>
                  <c:y val="2.7218824104040795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39-4363-BD7E-1A05BAB9B14A}"/>
                </c:ext>
              </c:extLst>
            </c:dLbl>
            <c:dLbl>
              <c:idx val="2"/>
              <c:layout>
                <c:manualLayout>
                  <c:x val="1.2135540698711792E-2"/>
                  <c:y val="-1.728395330556287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39-4363-BD7E-1A05BAB9B14A}"/>
                </c:ext>
              </c:extLst>
            </c:dLbl>
            <c:dLbl>
              <c:idx val="3"/>
              <c:layout>
                <c:manualLayout>
                  <c:x val="1.3238771671321954E-2"/>
                  <c:y val="-3.45679066111257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39-4363-BD7E-1A05BAB9B14A}"/>
                </c:ext>
              </c:extLst>
            </c:dLbl>
            <c:dLbl>
              <c:idx val="4"/>
              <c:layout>
                <c:manualLayout>
                  <c:x val="1.199592636544898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39-4363-BD7E-1A05BAB9B14A}"/>
                </c:ext>
              </c:extLst>
            </c:dLbl>
            <c:dLbl>
              <c:idx val="5"/>
              <c:layout>
                <c:manualLayout>
                  <c:x val="9.8148488444582595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39-4363-BD7E-1A05BAB9B14A}"/>
                </c:ext>
              </c:extLst>
            </c:dLbl>
            <c:dLbl>
              <c:idx val="6"/>
              <c:layout>
                <c:manualLayout>
                  <c:x val="9.8148488444582595E-3"/>
                  <c:y val="3.266401175383073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439-4363-BD7E-1A05BAB9B14A}"/>
                </c:ext>
              </c:extLst>
            </c:dLbl>
            <c:dLbl>
              <c:idx val="7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439-4363-BD7E-1A05BAB9B14A}"/>
                </c:ext>
              </c:extLst>
            </c:dLbl>
            <c:dLbl>
              <c:idx val="8"/>
              <c:layout>
                <c:manualLayout>
                  <c:x val="6.543232562972173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439-4363-BD7E-1A05BAB9B14A}"/>
                </c:ext>
              </c:extLst>
            </c:dLbl>
            <c:dLbl>
              <c:idx val="9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439-4363-BD7E-1A05BAB9B14A}"/>
                </c:ext>
              </c:extLst>
            </c:dLbl>
            <c:dLbl>
              <c:idx val="10"/>
              <c:layout>
                <c:manualLayout>
                  <c:x val="7.633771323467535E-3"/>
                  <c:y val="-1.78155365957131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439-4363-BD7E-1A05BAB9B14A}"/>
                </c:ext>
              </c:extLst>
            </c:dLbl>
            <c:dLbl>
              <c:idx val="11"/>
              <c:layout>
                <c:manualLayout>
                  <c:x val="7.633771323467535E-3"/>
                  <c:y val="6.532802350766146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439-4363-BD7E-1A05BAB9B14A}"/>
                </c:ext>
              </c:extLst>
            </c:dLbl>
            <c:dLbl>
              <c:idx val="12"/>
              <c:layout>
                <c:manualLayout>
                  <c:x val="6.56968591728318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439-4363-BD7E-1A05BAB9B14A}"/>
                </c:ext>
              </c:extLst>
            </c:dLbl>
            <c:dLbl>
              <c:idx val="13"/>
              <c:layout>
                <c:manualLayout>
                  <c:x val="8.759581223044458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439-4363-BD7E-1A05BAB9B14A}"/>
                </c:ext>
              </c:extLst>
            </c:dLbl>
            <c:dLbl>
              <c:idx val="14"/>
              <c:layout>
                <c:manualLayout>
                  <c:x val="9.8545288759250144E-3"/>
                  <c:y val="6.4630467076559845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439-4363-BD7E-1A05BAB9B14A}"/>
                </c:ext>
              </c:extLst>
            </c:dLbl>
            <c:dLbl>
              <c:idx val="15"/>
              <c:layout>
                <c:manualLayout>
                  <c:x val="6.569685917283183E-3"/>
                  <c:y val="-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3C7-42F2-B7D8-CC115B0EE38E}"/>
                </c:ext>
              </c:extLst>
            </c:dLbl>
            <c:dLbl>
              <c:idx val="16"/>
              <c:layout>
                <c:manualLayout>
                  <c:x val="7.6646335701637406E-3"/>
                  <c:y val="1.762808257232045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3C7-42F2-B7D8-CC115B0EE38E}"/>
                </c:ext>
              </c:extLst>
            </c:dLbl>
            <c:dLbl>
              <c:idx val="17"/>
              <c:layout>
                <c:manualLayout>
                  <c:x val="8.7595812230442972E-3"/>
                  <c:y val="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3C7-42F2-B7D8-CC115B0EE38E}"/>
                </c:ext>
              </c:extLst>
            </c:dLbl>
            <c:dLbl>
              <c:idx val="18"/>
              <c:layout>
                <c:manualLayout>
                  <c:x val="9.8647388460209196E-3"/>
                  <c:y val="1.788568202683389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3C7-42F2-B7D8-CC115B0EE38E}"/>
                </c:ext>
              </c:extLst>
            </c:dLbl>
            <c:dLbl>
              <c:idx val="19"/>
              <c:layout>
                <c:manualLayout>
                  <c:x val="7.6884032846863647E-3"/>
                  <c:y val="1.748393267887439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3C7-42F2-B7D8-CC115B0EE38E}"/>
                </c:ext>
              </c:extLst>
            </c:dLbl>
            <c:dLbl>
              <c:idx val="20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3C7-42F2-B7D8-CC115B0EE38E}"/>
                </c:ext>
              </c:extLst>
            </c:dLbl>
            <c:dLbl>
              <c:idx val="21"/>
              <c:layout>
                <c:manualLayout>
                  <c:x val="6.590059958302736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3C7-42F2-B7D8-CC115B0EE38E}"/>
                </c:ext>
              </c:extLst>
            </c:dLbl>
            <c:dLbl>
              <c:idx val="22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3C7-42F2-B7D8-CC115B0EE38E}"/>
                </c:ext>
              </c:extLst>
            </c:dLbl>
            <c:dLbl>
              <c:idx val="23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3C7-42F2-B7D8-CC115B0EE38E}"/>
                </c:ext>
              </c:extLst>
            </c:dLbl>
            <c:dLbl>
              <c:idx val="24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3C7-42F2-B7D8-CC115B0EE38E}"/>
                </c:ext>
              </c:extLst>
            </c:dLbl>
            <c:dLbl>
              <c:idx val="25"/>
              <c:layout>
                <c:manualLayout>
                  <c:x val="9.7913595887814519E-3"/>
                  <c:y val="1.0946048345568703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3C7-42F2-B7D8-CC115B0EE38E}"/>
                </c:ext>
              </c:extLst>
            </c:dLbl>
            <c:dLbl>
              <c:idx val="26"/>
              <c:layout>
                <c:manualLayout>
                  <c:x val="1.022207114185900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DA9-4F67-BB25-8D495E507FEB}"/>
                </c:ext>
              </c:extLst>
            </c:dLbl>
            <c:dLbl>
              <c:idx val="27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DA9-4F67-BB25-8D495E507FEB}"/>
                </c:ext>
              </c:extLst>
            </c:dLbl>
            <c:dLbl>
              <c:idx val="28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DA9-4F67-BB25-8D495E507FEB}"/>
                </c:ext>
              </c:extLst>
            </c:dLbl>
            <c:dLbl>
              <c:idx val="29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DA9-4F67-BB25-8D495E507FEB}"/>
                </c:ext>
              </c:extLst>
            </c:dLbl>
            <c:dLbl>
              <c:idx val="30"/>
              <c:layout>
                <c:manualLayout>
                  <c:x val="6.8184093039432275E-3"/>
                  <c:y val="-2.9288251185552743E-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DA9-4F67-BB25-8D495E507FEB}"/>
                </c:ext>
              </c:extLst>
            </c:dLbl>
            <c:dLbl>
              <c:idx val="31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DA9-4F67-BB25-8D495E507FEB}"/>
                </c:ext>
              </c:extLst>
            </c:dLbl>
            <c:dLbl>
              <c:idx val="32"/>
              <c:layout>
                <c:manualLayout>
                  <c:x val="6.7932688601302716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DA9-4F67-BB25-8D495E507FEB}"/>
                </c:ext>
              </c:extLst>
            </c:dLbl>
            <c:dLbl>
              <c:idx val="33"/>
              <c:layout>
                <c:manualLayout>
                  <c:x val="5.9661218235097773E-3"/>
                  <c:y val="3.3117689339073586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DA9-4F67-BB25-8D495E507FEB}"/>
                </c:ext>
              </c:extLst>
            </c:dLbl>
            <c:dLbl>
              <c:idx val="34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DA9-4F67-BB25-8D495E507FEB}"/>
                </c:ext>
              </c:extLst>
            </c:dLbl>
            <c:dLbl>
              <c:idx val="35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DA9-4F67-BB25-8D495E507FEB}"/>
                </c:ext>
              </c:extLst>
            </c:dLbl>
            <c:dLbl>
              <c:idx val="36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DA9-4F67-BB25-8D495E507FEB}"/>
                </c:ext>
              </c:extLst>
            </c:dLbl>
            <c:dLbl>
              <c:idx val="37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DA9-4F67-BB25-8D495E507FEB}"/>
                </c:ext>
              </c:extLst>
            </c:dLbl>
            <c:dLbl>
              <c:idx val="38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DA9-4F67-BB25-8D495E507FEB}"/>
                </c:ext>
              </c:extLst>
            </c:dLbl>
            <c:dLbl>
              <c:idx val="39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DA9-4F67-BB25-8D495E507FEB}"/>
                </c:ext>
              </c:extLst>
            </c:dLbl>
            <c:dLbl>
              <c:idx val="40"/>
              <c:layout>
                <c:manualLayout>
                  <c:x val="3.396634430065011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DA9-4F67-BB25-8D495E507FEB}"/>
                </c:ext>
              </c:extLst>
            </c:dLbl>
            <c:dLbl>
              <c:idx val="41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DA9-4F67-BB25-8D495E507FEB}"/>
                </c:ext>
              </c:extLst>
            </c:dLbl>
            <c:dLbl>
              <c:idx val="42"/>
              <c:layout>
                <c:manualLayout>
                  <c:x val="3.3966344300650113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DA9-4F67-BB25-8D495E507FEB}"/>
                </c:ext>
              </c:extLst>
            </c:dLbl>
            <c:dLbl>
              <c:idx val="43"/>
              <c:layout>
                <c:manualLayout>
                  <c:x val="4.2457930375812952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DA9-4F67-BB25-8D495E507FEB}"/>
                </c:ext>
              </c:extLst>
            </c:dLbl>
            <c:dLbl>
              <c:idx val="44"/>
              <c:layout>
                <c:manualLayout>
                  <c:x val="4.2457930375814201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DA9-4F67-BB25-8D495E507FEB}"/>
                </c:ext>
              </c:extLst>
            </c:dLbl>
            <c:dLbl>
              <c:idx val="45"/>
              <c:layout>
                <c:manualLayout>
                  <c:x val="5.9441102526139877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DA9-4F67-BB25-8D495E507FEB}"/>
                </c:ext>
              </c:extLst>
            </c:dLbl>
            <c:dLbl>
              <c:idx val="46"/>
              <c:layout>
                <c:manualLayout>
                  <c:x val="5.094951645097579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DA9-4F67-BB25-8D495E507FEB}"/>
                </c:ext>
              </c:extLst>
            </c:dLbl>
            <c:dLbl>
              <c:idx val="47"/>
              <c:layout>
                <c:manualLayout>
                  <c:x val="5.09495164509757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DA9-4F67-BB25-8D495E507FEB}"/>
                </c:ext>
              </c:extLst>
            </c:dLbl>
            <c:dLbl>
              <c:idx val="48"/>
              <c:layout>
                <c:manualLayout>
                  <c:x val="5.944110252613862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DA9-4F67-BB25-8D495E507FEB}"/>
                </c:ext>
              </c:extLst>
            </c:dLbl>
            <c:dLbl>
              <c:idx val="49"/>
              <c:layout>
                <c:manualLayout>
                  <c:x val="5.094951645097579E-3"/>
                  <c:y val="-1.37254904079876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DA9-4F67-BB25-8D495E507FEB}"/>
                </c:ext>
              </c:extLst>
            </c:dLbl>
            <c:dLbl>
              <c:idx val="50"/>
              <c:layout>
                <c:manualLayout>
                  <c:x val="4.2457930375812952E-3"/>
                  <c:y val="-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DA9-4F67-BB25-8D495E507FEB}"/>
                </c:ext>
              </c:extLst>
            </c:dLbl>
            <c:dLbl>
              <c:idx val="51"/>
              <c:layout>
                <c:manualLayout>
                  <c:x val="4.245793037581544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DA9-4F67-BB25-8D495E507FEB}"/>
                </c:ext>
              </c:extLst>
            </c:dLbl>
            <c:dLbl>
              <c:idx val="52"/>
              <c:layout>
                <c:manualLayout>
                  <c:x val="3.396634430065135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DA9-4F67-BB25-8D495E507FEB}"/>
                </c:ext>
              </c:extLst>
            </c:dLbl>
            <c:dLbl>
              <c:idx val="53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DA9-4F67-BB25-8D495E507FEB}"/>
                </c:ext>
              </c:extLst>
            </c:dLbl>
            <c:dLbl>
              <c:idx val="54"/>
              <c:layout>
                <c:manualLayout>
                  <c:x val="5.094951645097579E-3"/>
                  <c:y val="1.080747278232707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DA9-4F67-BB25-8D495E507FEB}"/>
                </c:ext>
              </c:extLst>
            </c:dLbl>
            <c:dLbl>
              <c:idx val="55"/>
              <c:layout>
                <c:manualLayout>
                  <c:x val="5.094951645097579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DA9-4F67-BB25-8D495E507FEB}"/>
                </c:ext>
              </c:extLst>
            </c:dLbl>
            <c:dLbl>
              <c:idx val="56"/>
              <c:layout>
                <c:manualLayout>
                  <c:x val="3.3966344300651358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DA9-4F67-BB25-8D495E507F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'Dữ liệu dự án'!$B$4:$B$83</c15:sqref>
                  </c15:fullRef>
                </c:ext>
              </c:extLst>
              <c:f>'Dữ liệu dự án'!$B$4:$B$82</c:f>
              <c:strCache>
                <c:ptCount val="79"/>
                <c:pt idx="0">
                  <c:v>Design prototype, sequence, use case description View business results the week "Employees" app, Edit "Team &amp; Room" Website</c:v>
                </c:pt>
                <c:pt idx="1">
                  <c:v>Design prototype, sequence, use case description  View details of the weekly business results the "Employees"  app, Add "Team &amp; Room" Website</c:v>
                </c:pt>
                <c:pt idx="2">
                  <c:v>Design prototype, sequence, use case description View business results the week "Team" app</c:v>
                </c:pt>
                <c:pt idx="3">
                  <c:v>Design prototype, sequence, use case description View business results the week "Room" app</c:v>
                </c:pt>
                <c:pt idx="4">
                  <c:v>Design prototype, sequence, use case description View business results graph "Employees" app, Delete "Team &amp; Room" Website</c:v>
                </c:pt>
                <c:pt idx="5">
                  <c:v>Design prototype, sequence, use case description Search business results graph "Employees" app</c:v>
                </c:pt>
                <c:pt idx="6">
                  <c:v>Design prototype, sequence, use case description View the "Team" business results graph app</c:v>
                </c:pt>
                <c:pt idx="7">
                  <c:v>Design prototype, sequence, use case description Search results graph "Team" app</c:v>
                </c:pt>
                <c:pt idx="8">
                  <c:v>Design prototype, sequence, use case description View business results graph "Rooms" app</c:v>
                </c:pt>
                <c:pt idx="9">
                  <c:v>Design prototype, sequence, use case description Search business results graph "Room" app</c:v>
                </c:pt>
                <c:pt idx="10">
                  <c:v>Design prototype, sequence, use case description View compare business results "Employees"</c:v>
                </c:pt>
                <c:pt idx="11">
                  <c:v>Design prototype, sequence, use case description Search compare business results "Employees" app</c:v>
                </c:pt>
                <c:pt idx="12">
                  <c:v>Design prototype, sequence, use case description View the business results "Team" app</c:v>
                </c:pt>
                <c:pt idx="13">
                  <c:v>Design prototype, sequence, use case description Search compare business results "Team" app</c:v>
                </c:pt>
                <c:pt idx="14">
                  <c:v>Design prototype, sequence, use case description View compare business results "Rooms" app</c:v>
                </c:pt>
                <c:pt idx="15">
                  <c:v>Design prototype, sequence, use case description Search compare business results "Rooms" app</c:v>
                </c:pt>
                <c:pt idx="16">
                  <c:v>Design prototype, sequence, use case description Delete room website, View room website</c:v>
                </c:pt>
                <c:pt idx="17">
                  <c:v>Design prototype, sequence, use case description Import file website</c:v>
                </c:pt>
                <c:pt idx="18">
                  <c:v>Design prototype, sequence, use case description View personal information app</c:v>
                </c:pt>
                <c:pt idx="19">
                  <c:v>Design prototype, sequence, use case description Add room, Template excel website</c:v>
                </c:pt>
                <c:pt idx="20">
                  <c:v>Design prototype, sequence, use case description Edit room</c:v>
                </c:pt>
                <c:pt idx="21">
                  <c:v>Design prototype, sequence, use case description View happy birthday app</c:v>
                </c:pt>
                <c:pt idx="22">
                  <c:v>Design messages list module 3</c:v>
                </c:pt>
                <c:pt idx="23">
                  <c:v>Design business rule module 3</c:v>
                </c:pt>
                <c:pt idx="24">
                  <c:v>Design use case diagram module 3</c:v>
                </c:pt>
                <c:pt idx="25">
                  <c:v>Code layout and logic birthday</c:v>
                </c:pt>
                <c:pt idx="26">
                  <c:v>Add music for ios and research chart</c:v>
                </c:pt>
                <c:pt idx="27">
                  <c:v>Config chart and coding layout report sale</c:v>
                </c:pt>
                <c:pt idx="28">
                  <c:v>coding layout chart sale result</c:v>
                </c:pt>
                <c:pt idx="29">
                  <c:v>coding layout chart sale compare and handle data group sale result chart</c:v>
                </c:pt>
                <c:pt idx="30">
                  <c:v>coding hande data personal sale result chart</c:v>
                </c:pt>
                <c:pt idx="31">
                  <c:v>coding hande data team sale result chart</c:v>
                </c:pt>
                <c:pt idx="32">
                  <c:v>coding hande data personal sale compare chart</c:v>
                </c:pt>
                <c:pt idx="33">
                  <c:v>coding hande data team sale compare chart</c:v>
                </c:pt>
                <c:pt idx="34">
                  <c:v>Review all</c:v>
                </c:pt>
                <c:pt idx="35">
                  <c:v>View message birthday</c:v>
                </c:pt>
                <c:pt idx="36">
                  <c:v>Play music happy birthday for android</c:v>
                </c:pt>
                <c:pt idx="37">
                  <c:v>View data result business week for personal</c:v>
                </c:pt>
                <c:pt idx="38">
                  <c:v>Show time of week result</c:v>
                </c:pt>
                <c:pt idx="39">
                  <c:v>Update map with sattelite and standard mode </c:v>
                </c:pt>
                <c:pt idx="40">
                  <c:v>View data result business week for personal</c:v>
                </c:pt>
                <c:pt idx="41">
                  <c:v>View data result business week for team</c:v>
                </c:pt>
                <c:pt idx="42">
                  <c:v>View sale result chart group</c:v>
                </c:pt>
                <c:pt idx="43">
                  <c:v>View compare chart group</c:v>
                </c:pt>
                <c:pt idx="44">
                  <c:v>Review all</c:v>
                </c:pt>
                <c:pt idx="45">
                  <c:v>Code Front-end add, edit, view room</c:v>
                </c:pt>
                <c:pt idx="46">
                  <c:v>Code Front-end edit, view room</c:v>
                </c:pt>
                <c:pt idx="47">
                  <c:v>Code back-end  add room</c:v>
                </c:pt>
                <c:pt idx="48">
                  <c:v>Code back-end  edit, view room</c:v>
                </c:pt>
                <c:pt idx="49">
                  <c:v>Code back-end add team, front-end import</c:v>
                </c:pt>
                <c:pt idx="50">
                  <c:v>Code back-end import sale user</c:v>
                </c:pt>
                <c:pt idx="51">
                  <c:v>Code back-end import sale room</c:v>
                </c:pt>
                <c:pt idx="52">
                  <c:v>Code back-end export sale user</c:v>
                </c:pt>
                <c:pt idx="53">
                  <c:v>Code back-end export sale room</c:v>
                </c:pt>
                <c:pt idx="54">
                  <c:v>Review all</c:v>
                </c:pt>
                <c:pt idx="55">
                  <c:v>Test View business results the week "Employees" app</c:v>
                </c:pt>
                <c:pt idx="56">
                  <c:v>Test View details of the weekly business results the "Employees"  app</c:v>
                </c:pt>
                <c:pt idx="57">
                  <c:v>Test View business results the week "Team" app</c:v>
                </c:pt>
                <c:pt idx="58">
                  <c:v>Test View business results the week "Room" app</c:v>
                </c:pt>
                <c:pt idx="59">
                  <c:v>Test View business results graph "Employees" app</c:v>
                </c:pt>
                <c:pt idx="60">
                  <c:v>Test Search business results graph "Employees" app</c:v>
                </c:pt>
                <c:pt idx="61">
                  <c:v>Test View the "Team" business results graph app</c:v>
                </c:pt>
                <c:pt idx="62">
                  <c:v>Test Search results graph "Team" app</c:v>
                </c:pt>
                <c:pt idx="63">
                  <c:v>Test View business results graph "Rooms" app</c:v>
                </c:pt>
                <c:pt idx="64">
                  <c:v>Test Search business results graph "Room" app</c:v>
                </c:pt>
                <c:pt idx="65">
                  <c:v>Test View compare business results "Employees"</c:v>
                </c:pt>
                <c:pt idx="66">
                  <c:v>Test Search and compare business results "Employees" app</c:v>
                </c:pt>
                <c:pt idx="67">
                  <c:v>Test View the business results "Team" app</c:v>
                </c:pt>
                <c:pt idx="68">
                  <c:v>Test Search and compare business results "Team" app</c:v>
                </c:pt>
                <c:pt idx="69">
                  <c:v>Test View compare business results "Rooms" app</c:v>
                </c:pt>
                <c:pt idx="70">
                  <c:v>Test Search and compare business results "Rooms" app</c:v>
                </c:pt>
                <c:pt idx="71">
                  <c:v>Test "View Room" Website</c:v>
                </c:pt>
                <c:pt idx="72">
                  <c:v>Test  Import file website</c:v>
                </c:pt>
                <c:pt idx="73">
                  <c:v>Test View personal information app </c:v>
                </c:pt>
                <c:pt idx="74">
                  <c:v>Test  Template excel website</c:v>
                </c:pt>
                <c:pt idx="75">
                  <c:v>Test  "Add Room" Website</c:v>
                </c:pt>
                <c:pt idx="76">
                  <c:v>Test  "Edit  Room" Website</c:v>
                </c:pt>
                <c:pt idx="77">
                  <c:v>Test  "Delete  Room" Website</c:v>
                </c:pt>
                <c:pt idx="78">
                  <c:v>Test  View happy birthday app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'Dữ liệu dự án'!$F$4:$F$83</c15:sqref>
                  </c15:fullRef>
                </c:ext>
              </c:extLst>
              <c:f>'Dữ liệu dự án'!$F$4:$F$82</c:f>
              <c:numCache>
                <c:formatCode>General</c:formatCode>
                <c:ptCount val="79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9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'Dữ liệu dự án'!$F$83</c15:sqref>
                  <c15:dLbl>
                    <c:idx val="78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F-FEF2-45CD-B835-EBD34BD60450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F-3439-4363-BD7E-1A05BAB9B1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475966048"/>
        <c:axId val="1475970944"/>
      </c:barChart>
      <c:catAx>
        <c:axId val="147596604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475970944"/>
        <c:crosses val="autoZero"/>
        <c:auto val="1"/>
        <c:lblAlgn val="ctr"/>
        <c:lblOffset val="100"/>
        <c:noMultiLvlLbl val="0"/>
      </c:catAx>
      <c:valAx>
        <c:axId val="1475970944"/>
        <c:scaling>
          <c:orientation val="minMax"/>
        </c:scaling>
        <c:delete val="1"/>
        <c:axPos val="t"/>
        <c:numFmt formatCode="m/d/yyyy" sourceLinked="0"/>
        <c:majorTickMark val="none"/>
        <c:minorTickMark val="none"/>
        <c:tickLblPos val="nextTo"/>
        <c:crossAx val="147596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Cơ</a:t>
            </a:r>
            <a:r>
              <a:rPr lang="en-US" baseline="0">
                <a:latin typeface="Century Gothic" panose="020B0502020202020204" pitchFamily="34" charset="0"/>
              </a:rPr>
              <a:t> cấu công việc</a:t>
            </a: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68D8-450F-A8FC-504D5BD3BE17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3-68D8-450F-A8FC-504D5BD3BE1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68D8-450F-A8FC-504D5BD3BE1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6-021A-4B9D-9DD6-D042F25F714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021A-4B9D-9DD6-D042F25F714E}"/>
              </c:ext>
            </c:extLst>
          </c:dPt>
          <c:cat>
            <c:strRef>
              <c:f>'Dữ liệu dự án'!$B$100:$B$104</c:f>
              <c:strCache>
                <c:ptCount val="5"/>
                <c:pt idx="0">
                  <c:v>Đạt Huỳnh</c:v>
                </c:pt>
                <c:pt idx="1">
                  <c:v>Quốc Nhân</c:v>
                </c:pt>
                <c:pt idx="2">
                  <c:v>Quang Vương</c:v>
                </c:pt>
                <c:pt idx="3">
                  <c:v>Anh Minh</c:v>
                </c:pt>
                <c:pt idx="4">
                  <c:v>Như Phương</c:v>
                </c:pt>
              </c:strCache>
            </c:strRef>
          </c:cat>
          <c:val>
            <c:numRef>
              <c:f>'Dữ liệu dự án'!$C$100:$C$104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10</c:v>
                </c:pt>
                <c:pt idx="3">
                  <c:v>10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D8-450F-A8FC-504D5BD3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4384304"/>
        <c:axId val="1424377776"/>
      </c:barChart>
      <c:catAx>
        <c:axId val="142438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vi-VN"/>
          </a:p>
        </c:txPr>
        <c:crossAx val="1424377776"/>
        <c:crosses val="autoZero"/>
        <c:auto val="1"/>
        <c:lblAlgn val="ctr"/>
        <c:lblOffset val="100"/>
        <c:noMultiLvlLbl val="0"/>
      </c:catAx>
      <c:valAx>
        <c:axId val="142437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vi-VN"/>
          </a:p>
        </c:txPr>
        <c:crossAx val="1424384304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Tổng</a:t>
            </a:r>
            <a:r>
              <a:rPr lang="en-US" baseline="0">
                <a:latin typeface="Century Gothic" panose="020B0502020202020204" pitchFamily="34" charset="0"/>
              </a:rPr>
              <a:t> quan tình trạng công việc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1-2412-4898-AD3A-BD858630642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2412-4898-AD3A-BD858630642F}"/>
              </c:ext>
            </c:extLst>
          </c:dPt>
          <c:dPt>
            <c:idx val="2"/>
            <c:bubble3D val="0"/>
            <c:spPr>
              <a:solidFill>
                <a:srgbClr val="FFE70E"/>
              </a:solidFill>
            </c:spPr>
            <c:extLst>
              <c:ext xmlns:c16="http://schemas.microsoft.com/office/drawing/2014/chart" uri="{C3380CC4-5D6E-409C-BE32-E72D297353CC}">
                <c16:uniqueId val="{00000005-2412-4898-AD3A-BD858630642F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2412-4898-AD3A-BD858630642F}"/>
              </c:ext>
            </c:extLst>
          </c:dPt>
          <c:cat>
            <c:strRef>
              <c:f>'Dữ liệu dự án'!$B$88:$B$91</c:f>
              <c:strCache>
                <c:ptCount val="4"/>
                <c:pt idx="0">
                  <c:v>Đã hoàn thành</c:v>
                </c:pt>
                <c:pt idx="1">
                  <c:v>Quá hạn</c:v>
                </c:pt>
                <c:pt idx="2">
                  <c:v>Đang thực hiện</c:v>
                </c:pt>
                <c:pt idx="3">
                  <c:v>Chưa thực hiện</c:v>
                </c:pt>
              </c:strCache>
            </c:strRef>
          </c:cat>
          <c:val>
            <c:numRef>
              <c:f>'Dữ liệu dự án'!$C$88:$C$91</c:f>
              <c:numCache>
                <c:formatCode>0.00%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12-4898-AD3A-BD858630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>
              <a:latin typeface="Century Gothic" panose="020B0502020202020204" pitchFamily="34" charset="0"/>
            </a:defRPr>
          </a:pPr>
          <a:endParaRPr lang="vi-VN"/>
        </a:p>
      </c:txPr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Ngân</a:t>
            </a:r>
            <a:r>
              <a:rPr lang="en-US" baseline="0">
                <a:latin typeface="Century Gothic" panose="020B0502020202020204" pitchFamily="34" charset="0"/>
              </a:rPr>
              <a:t> sách</a:t>
            </a:r>
            <a:endParaRPr lang="en-US">
              <a:latin typeface="Century Gothic" panose="020B0502020202020204" pitchFamily="34" charset="0"/>
            </a:endParaRPr>
          </a:p>
          <a:p>
            <a:pPr>
              <a:defRPr>
                <a:latin typeface="Century Gothic" panose="020B0502020202020204" pitchFamily="34" charset="0"/>
              </a:defRPr>
            </a:pP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1EC9-4AD9-8BAF-FB4269D65A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EC9-4AD9-8BAF-FB4269D65AD4}"/>
              </c:ext>
            </c:extLst>
          </c:dPt>
          <c:cat>
            <c:strRef>
              <c:f>'Dữ liệu dự án'!$B$95:$B$96</c:f>
              <c:strCache>
                <c:ptCount val="2"/>
                <c:pt idx="0">
                  <c:v>Theo kế hoạch</c:v>
                </c:pt>
                <c:pt idx="1">
                  <c:v>Theo thực tế</c:v>
                </c:pt>
              </c:strCache>
            </c:strRef>
          </c:cat>
          <c:val>
            <c:numRef>
              <c:f>'Dữ liệu dự án'!$C$95:$C$96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1EC9-4AD9-8BAF-FB4269D6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0020064"/>
        <c:axId val="1650017344"/>
      </c:barChart>
      <c:catAx>
        <c:axId val="16500200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vi-VN"/>
          </a:p>
        </c:txPr>
        <c:crossAx val="1650017344"/>
        <c:crossesAt val="0"/>
        <c:auto val="1"/>
        <c:lblAlgn val="ctr"/>
        <c:lblOffset val="100"/>
        <c:noMultiLvlLbl val="0"/>
      </c:catAx>
      <c:valAx>
        <c:axId val="1650017344"/>
        <c:scaling>
          <c:orientation val="minMax"/>
          <c:max val="90000"/>
          <c:min val="20000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vi-VN"/>
          </a:p>
        </c:txPr>
        <c:crossAx val="1650020064"/>
        <c:crosses val="autoZero"/>
        <c:crossBetween val="between"/>
        <c:majorUnit val="10000"/>
        <c:minorUnit val="5000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352812</xdr:colOff>
      <xdr:row>0</xdr:row>
      <xdr:rowOff>0</xdr:rowOff>
    </xdr:from>
    <xdr:to>
      <xdr:col>12</xdr:col>
      <xdr:colOff>94277</xdr:colOff>
      <xdr:row>12</xdr:row>
      <xdr:rowOff>177282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1087261B-9F71-4C64-BFA9-75615B708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13</xdr:row>
      <xdr:rowOff>142875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C8C09B1A-DE08-44D8-A022-0E7C390F2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22411</xdr:colOff>
      <xdr:row>56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3A0A9-67EC-43C1-9ECC-E21F9E4B0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282121</xdr:colOff>
      <xdr:row>15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61712-ECE7-49C0-9DAF-397357D17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9</xdr:col>
      <xdr:colOff>200025</xdr:colOff>
      <xdr:row>11</xdr:row>
      <xdr:rowOff>56697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074DB-9B55-4D7B-9A74-3A5566068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632279</xdr:colOff>
      <xdr:row>14</xdr:row>
      <xdr:rowOff>148772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3A46C-08F3-44BA-8676-6E6C18ED2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G1" workbookViewId="0">
      <selection activeCell="O14" sqref="O14"/>
    </sheetView>
  </sheetViews>
  <sheetFormatPr defaultColWidth="8" defaultRowHeight="14.25"/>
  <cols>
    <col min="1" max="11" width="8" style="36"/>
    <col min="12" max="12" width="14.21875" style="36" customWidth="1"/>
    <col min="13" max="13" width="13.44140625" style="36" customWidth="1"/>
    <col min="14" max="14" width="18.88671875" style="36" customWidth="1"/>
    <col min="15" max="15" width="13.77734375" style="36" customWidth="1"/>
    <col min="16" max="16384" width="8" style="36"/>
  </cols>
  <sheetData>
    <row r="1" spans="1:26" ht="15.75" thickBot="1">
      <c r="A1" s="87" t="s">
        <v>138</v>
      </c>
      <c r="B1" s="88"/>
      <c r="C1" s="88"/>
      <c r="D1" s="88"/>
      <c r="E1" s="88"/>
      <c r="F1" s="88"/>
      <c r="G1" s="88"/>
      <c r="H1" s="88"/>
      <c r="I1" s="88"/>
      <c r="J1" s="89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5.75" thickBot="1">
      <c r="A2" s="90"/>
      <c r="B2" s="91"/>
      <c r="C2" s="91"/>
      <c r="D2" s="91"/>
      <c r="E2" s="91"/>
      <c r="F2" s="91"/>
      <c r="G2" s="91"/>
      <c r="H2" s="91"/>
      <c r="I2" s="91"/>
      <c r="J2" s="92"/>
      <c r="K2" s="35"/>
      <c r="L2" s="37"/>
      <c r="M2" s="37"/>
      <c r="N2" s="37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6.5" thickBot="1">
      <c r="A3" s="90"/>
      <c r="B3" s="91"/>
      <c r="C3" s="91"/>
      <c r="D3" s="91"/>
      <c r="E3" s="91"/>
      <c r="F3" s="91"/>
      <c r="G3" s="91"/>
      <c r="H3" s="91"/>
      <c r="I3" s="91"/>
      <c r="J3" s="92"/>
      <c r="K3" s="38"/>
      <c r="L3" s="39" t="s">
        <v>24</v>
      </c>
      <c r="M3" s="93" t="s">
        <v>25</v>
      </c>
      <c r="N3" s="94"/>
      <c r="O3" s="40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6.5" thickBot="1">
      <c r="A4" s="90"/>
      <c r="B4" s="91"/>
      <c r="C4" s="91"/>
      <c r="D4" s="91"/>
      <c r="E4" s="91"/>
      <c r="F4" s="91"/>
      <c r="G4" s="91"/>
      <c r="H4" s="91"/>
      <c r="I4" s="91"/>
      <c r="J4" s="92"/>
      <c r="K4" s="38"/>
      <c r="L4" s="41" t="s">
        <v>26</v>
      </c>
      <c r="M4" s="93" t="s">
        <v>27</v>
      </c>
      <c r="N4" s="94"/>
      <c r="O4" s="40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16.5" thickBot="1">
      <c r="A5" s="90"/>
      <c r="B5" s="91"/>
      <c r="C5" s="91"/>
      <c r="D5" s="91"/>
      <c r="E5" s="91"/>
      <c r="F5" s="91"/>
      <c r="G5" s="91"/>
      <c r="H5" s="91"/>
      <c r="I5" s="91"/>
      <c r="J5" s="92"/>
      <c r="K5" s="38"/>
      <c r="L5" s="39" t="s">
        <v>28</v>
      </c>
      <c r="M5" s="93" t="s">
        <v>139</v>
      </c>
      <c r="N5" s="94"/>
      <c r="O5" s="40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6.5" thickBot="1">
      <c r="A6" s="90"/>
      <c r="B6" s="91"/>
      <c r="C6" s="91"/>
      <c r="D6" s="91"/>
      <c r="E6" s="91"/>
      <c r="F6" s="91"/>
      <c r="G6" s="91"/>
      <c r="H6" s="91"/>
      <c r="I6" s="91"/>
      <c r="J6" s="92"/>
      <c r="K6" s="38"/>
      <c r="L6" s="41" t="s">
        <v>29</v>
      </c>
      <c r="M6" s="93" t="s">
        <v>30</v>
      </c>
      <c r="N6" s="94"/>
      <c r="O6" s="40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16.5" thickBot="1">
      <c r="A7" s="90"/>
      <c r="B7" s="91"/>
      <c r="C7" s="91"/>
      <c r="D7" s="91"/>
      <c r="E7" s="91"/>
      <c r="F7" s="91"/>
      <c r="G7" s="91"/>
      <c r="H7" s="91"/>
      <c r="I7" s="91"/>
      <c r="J7" s="92"/>
      <c r="K7" s="38"/>
      <c r="L7" s="39" t="s">
        <v>31</v>
      </c>
      <c r="M7" s="95">
        <v>43556</v>
      </c>
      <c r="N7" s="96"/>
      <c r="O7" s="40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15.75" thickBot="1">
      <c r="A8" s="90"/>
      <c r="B8" s="91"/>
      <c r="C8" s="91"/>
      <c r="D8" s="91"/>
      <c r="E8" s="91"/>
      <c r="F8" s="91"/>
      <c r="G8" s="91"/>
      <c r="H8" s="91"/>
      <c r="I8" s="91"/>
      <c r="J8" s="92"/>
      <c r="K8" s="35"/>
      <c r="L8" s="40"/>
      <c r="M8" s="40"/>
      <c r="N8" s="40"/>
      <c r="O8" s="40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15.75" thickBot="1">
      <c r="A9" s="90"/>
      <c r="B9" s="91"/>
      <c r="C9" s="91"/>
      <c r="D9" s="91"/>
      <c r="E9" s="91"/>
      <c r="F9" s="91"/>
      <c r="G9" s="91"/>
      <c r="H9" s="91"/>
      <c r="I9" s="91"/>
      <c r="J9" s="92"/>
      <c r="K9" s="35"/>
      <c r="L9" s="40"/>
      <c r="M9" s="40"/>
      <c r="N9" s="40"/>
      <c r="O9" s="40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15.75" thickBot="1">
      <c r="A10" s="90"/>
      <c r="B10" s="91"/>
      <c r="C10" s="91"/>
      <c r="D10" s="91"/>
      <c r="E10" s="91"/>
      <c r="F10" s="91"/>
      <c r="G10" s="91"/>
      <c r="H10" s="91"/>
      <c r="I10" s="91"/>
      <c r="J10" s="92"/>
      <c r="K10" s="35"/>
      <c r="L10" s="42"/>
      <c r="M10" s="42"/>
      <c r="N10" s="42"/>
      <c r="O10" s="42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6.5" thickBot="1">
      <c r="A11" s="90"/>
      <c r="B11" s="91"/>
      <c r="C11" s="91"/>
      <c r="D11" s="91"/>
      <c r="E11" s="91"/>
      <c r="F11" s="91"/>
      <c r="G11" s="91"/>
      <c r="H11" s="91"/>
      <c r="I11" s="91"/>
      <c r="J11" s="92"/>
      <c r="K11" s="38"/>
      <c r="L11" s="97" t="s">
        <v>32</v>
      </c>
      <c r="M11" s="98"/>
      <c r="N11" s="98"/>
      <c r="O11" s="99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16.5" thickBot="1">
      <c r="A12" s="90"/>
      <c r="B12" s="91"/>
      <c r="C12" s="91"/>
      <c r="D12" s="91"/>
      <c r="E12" s="91"/>
      <c r="F12" s="91"/>
      <c r="G12" s="91"/>
      <c r="H12" s="91"/>
      <c r="I12" s="91"/>
      <c r="J12" s="92"/>
      <c r="K12" s="38"/>
      <c r="L12" s="43" t="s">
        <v>33</v>
      </c>
      <c r="M12" s="43" t="s">
        <v>34</v>
      </c>
      <c r="N12" s="43" t="s">
        <v>35</v>
      </c>
      <c r="O12" s="43" t="s">
        <v>36</v>
      </c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45.75" thickBot="1">
      <c r="A13" s="90"/>
      <c r="B13" s="91"/>
      <c r="C13" s="91"/>
      <c r="D13" s="91"/>
      <c r="E13" s="91"/>
      <c r="F13" s="91"/>
      <c r="G13" s="91"/>
      <c r="H13" s="91"/>
      <c r="I13" s="91"/>
      <c r="J13" s="92"/>
      <c r="K13" s="38"/>
      <c r="L13" s="44" t="s">
        <v>37</v>
      </c>
      <c r="M13" s="45">
        <v>43556</v>
      </c>
      <c r="N13" s="46" t="s">
        <v>30</v>
      </c>
      <c r="O13" s="47" t="s">
        <v>140</v>
      </c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15.75" thickBot="1">
      <c r="A14" s="90"/>
      <c r="B14" s="91"/>
      <c r="C14" s="91"/>
      <c r="D14" s="91"/>
      <c r="E14" s="91"/>
      <c r="F14" s="91"/>
      <c r="G14" s="91"/>
      <c r="H14" s="91"/>
      <c r="I14" s="91"/>
      <c r="J14" s="92"/>
      <c r="K14" s="38"/>
      <c r="L14" s="48">
        <v>1.1000000000000001</v>
      </c>
      <c r="M14" s="107">
        <v>44002</v>
      </c>
      <c r="N14" s="46" t="s">
        <v>30</v>
      </c>
      <c r="O14" s="49" t="s">
        <v>156</v>
      </c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15.75" thickBot="1">
      <c r="A15" s="90"/>
      <c r="B15" s="91"/>
      <c r="C15" s="91"/>
      <c r="D15" s="91"/>
      <c r="E15" s="91"/>
      <c r="F15" s="91"/>
      <c r="G15" s="91"/>
      <c r="H15" s="91"/>
      <c r="I15" s="91"/>
      <c r="J15" s="92"/>
      <c r="K15" s="38"/>
      <c r="L15" s="48"/>
      <c r="M15" s="49"/>
      <c r="N15" s="49"/>
      <c r="O15" s="49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5.75" thickBot="1">
      <c r="A16" s="90"/>
      <c r="B16" s="91"/>
      <c r="C16" s="91"/>
      <c r="D16" s="91"/>
      <c r="E16" s="91"/>
      <c r="F16" s="91"/>
      <c r="G16" s="91"/>
      <c r="H16" s="91"/>
      <c r="I16" s="91"/>
      <c r="J16" s="92"/>
      <c r="K16" s="38"/>
      <c r="L16" s="50"/>
      <c r="M16" s="51"/>
      <c r="N16" s="51"/>
      <c r="O16" s="51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5.75" thickBot="1">
      <c r="A17" s="90"/>
      <c r="B17" s="91"/>
      <c r="C17" s="91"/>
      <c r="D17" s="91"/>
      <c r="E17" s="91"/>
      <c r="F17" s="91"/>
      <c r="G17" s="91"/>
      <c r="H17" s="91"/>
      <c r="I17" s="91"/>
      <c r="J17" s="92"/>
      <c r="K17" s="38"/>
      <c r="L17" s="50"/>
      <c r="M17" s="51"/>
      <c r="N17" s="51"/>
      <c r="O17" s="51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5.75" thickBot="1">
      <c r="A18" s="90"/>
      <c r="B18" s="91"/>
      <c r="C18" s="91"/>
      <c r="D18" s="91"/>
      <c r="E18" s="91"/>
      <c r="F18" s="91"/>
      <c r="G18" s="91"/>
      <c r="H18" s="91"/>
      <c r="I18" s="91"/>
      <c r="J18" s="92"/>
      <c r="K18" s="38"/>
      <c r="L18" s="50"/>
      <c r="M18" s="51"/>
      <c r="N18" s="51"/>
      <c r="O18" s="51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5.75" thickBot="1">
      <c r="A19" s="90"/>
      <c r="B19" s="91"/>
      <c r="C19" s="91"/>
      <c r="D19" s="91"/>
      <c r="E19" s="91"/>
      <c r="F19" s="91"/>
      <c r="G19" s="91"/>
      <c r="H19" s="91"/>
      <c r="I19" s="91"/>
      <c r="J19" s="92"/>
      <c r="K19" s="38"/>
      <c r="L19" s="50"/>
      <c r="M19" s="51"/>
      <c r="N19" s="51"/>
      <c r="O19" s="51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5.75" thickBot="1">
      <c r="A20" s="90"/>
      <c r="B20" s="91"/>
      <c r="C20" s="91"/>
      <c r="D20" s="91"/>
      <c r="E20" s="91"/>
      <c r="F20" s="91"/>
      <c r="G20" s="91"/>
      <c r="H20" s="91"/>
      <c r="I20" s="91"/>
      <c r="J20" s="92"/>
      <c r="K20" s="38"/>
      <c r="L20" s="50"/>
      <c r="M20" s="51"/>
      <c r="N20" s="51"/>
      <c r="O20" s="51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42" thickBot="1">
      <c r="A21" s="52"/>
      <c r="B21" s="53"/>
      <c r="C21" s="53"/>
      <c r="D21" s="53"/>
      <c r="E21" s="53"/>
      <c r="F21" s="53"/>
      <c r="G21" s="53"/>
      <c r="H21" s="53"/>
      <c r="I21" s="53"/>
      <c r="J21" s="54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42" thickBot="1">
      <c r="A22" s="52"/>
      <c r="B22" s="53"/>
      <c r="C22" s="53"/>
      <c r="D22" s="53"/>
      <c r="E22" s="53"/>
      <c r="F22" s="53"/>
      <c r="G22" s="53"/>
      <c r="H22" s="53"/>
      <c r="I22" s="53"/>
      <c r="J22" s="54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42" thickBot="1">
      <c r="A23" s="52"/>
      <c r="B23" s="53"/>
      <c r="C23" s="53"/>
      <c r="D23" s="53"/>
      <c r="E23" s="53"/>
      <c r="F23" s="53"/>
      <c r="G23" s="53"/>
      <c r="H23" s="53"/>
      <c r="I23" s="53"/>
      <c r="J23" s="54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42" thickBot="1">
      <c r="A24" s="52"/>
      <c r="B24" s="53"/>
      <c r="C24" s="53"/>
      <c r="D24" s="53"/>
      <c r="E24" s="53"/>
      <c r="F24" s="53"/>
      <c r="G24" s="53"/>
      <c r="H24" s="53"/>
      <c r="I24" s="53"/>
      <c r="J24" s="54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42" thickBot="1">
      <c r="A25" s="52"/>
      <c r="B25" s="53"/>
      <c r="C25" s="53"/>
      <c r="D25" s="53"/>
      <c r="E25" s="53"/>
      <c r="F25" s="53"/>
      <c r="G25" s="53"/>
      <c r="H25" s="53"/>
      <c r="I25" s="53"/>
      <c r="J25" s="54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42" thickBot="1">
      <c r="A26" s="52"/>
      <c r="B26" s="53"/>
      <c r="C26" s="53"/>
      <c r="D26" s="53"/>
      <c r="E26" s="53"/>
      <c r="F26" s="53"/>
      <c r="G26" s="53"/>
      <c r="H26" s="53"/>
      <c r="I26" s="53"/>
      <c r="J26" s="54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42" thickBot="1">
      <c r="A27" s="52"/>
      <c r="B27" s="53"/>
      <c r="C27" s="53"/>
      <c r="D27" s="53"/>
      <c r="E27" s="53"/>
      <c r="F27" s="53"/>
      <c r="G27" s="53"/>
      <c r="H27" s="53"/>
      <c r="I27" s="53"/>
      <c r="J27" s="54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42" thickBot="1">
      <c r="A28" s="52"/>
      <c r="B28" s="53"/>
      <c r="C28" s="53"/>
      <c r="D28" s="53"/>
      <c r="E28" s="53"/>
      <c r="F28" s="53"/>
      <c r="G28" s="53"/>
      <c r="H28" s="53"/>
      <c r="I28" s="53"/>
      <c r="J28" s="54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42" thickBot="1">
      <c r="A29" s="52"/>
      <c r="B29" s="53"/>
      <c r="C29" s="53"/>
      <c r="D29" s="53"/>
      <c r="E29" s="53"/>
      <c r="F29" s="53"/>
      <c r="G29" s="53"/>
      <c r="H29" s="53"/>
      <c r="I29" s="53"/>
      <c r="J29" s="54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42" thickBot="1">
      <c r="A30" s="52"/>
      <c r="B30" s="53"/>
      <c r="C30" s="53"/>
      <c r="D30" s="53"/>
      <c r="E30" s="53"/>
      <c r="F30" s="53"/>
      <c r="G30" s="53"/>
      <c r="H30" s="53"/>
      <c r="I30" s="53"/>
      <c r="J30" s="54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42" thickBot="1">
      <c r="A31" s="52"/>
      <c r="B31" s="53"/>
      <c r="C31" s="53"/>
      <c r="D31" s="53"/>
      <c r="E31" s="53"/>
      <c r="F31" s="53"/>
      <c r="G31" s="53"/>
      <c r="H31" s="53"/>
      <c r="I31" s="53"/>
      <c r="J31" s="54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42" thickBot="1">
      <c r="A32" s="55"/>
      <c r="B32" s="56"/>
      <c r="C32" s="56"/>
      <c r="D32" s="56"/>
      <c r="E32" s="56"/>
      <c r="F32" s="56"/>
      <c r="G32" s="56"/>
      <c r="H32" s="56"/>
      <c r="I32" s="56"/>
      <c r="J32" s="57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15.75" thickBo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5.75" thickBo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5.75" thickBo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15.75" thickBo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15.75" thickBo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15.75" thickBo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15.75" thickBo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15.75" thickBo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15.75" thickBo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15.75" thickBo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15.75" thickBo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5.75" thickBo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5.75" thickBo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5.75" thickBo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5.75" thickBo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5.75" thickBo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ht="15.75" thickBo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5.75" thickBo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15.75" thickBo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5.75" thickBo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5.75" thickBo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5.75" thickBo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5.75" thickBo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5.75" thickBo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5.75" thickBo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5.75" thickBo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5.75" thickBo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15.75" thickBo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ht="15.75" thickBo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ht="15.75" thickBo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5.75" thickBo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5.75" thickBo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15.75" thickBo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ht="15.75" thickBo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ht="15.75" thickBo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ht="15.75" thickBo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t="15.75" thickBo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15.75" thickBo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15.75" thickBo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ht="15.75" thickBo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ht="15.75" thickBo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t="15.75" thickBo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15.75" thickBo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ht="15.75" thickBo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ht="15.75" thickBo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ht="15.75" thickBo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ht="15.75" thickBo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ht="15.75" thickBo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ht="15.75" thickBo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ht="15.75" thickBo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ht="15.75" thickBo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ht="15.75" thickBo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ht="15.75" thickBo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ht="15.75" thickBo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ht="15.75" thickBo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5.75" thickBo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5.75" thickBo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5.75" thickBo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5.75" thickBo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5.75" thickBo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5.75" thickBo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5.75" thickBo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5.75" thickBo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5.75" thickBo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5.75" thickBo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5.75" thickBo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5.75" thickBo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5.75" thickBo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5.75" thickBo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5.75" thickBo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5.75" thickBo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5.75" thickBo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5.75" thickBo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5.75" thickBo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5.75" thickBo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5.75" thickBo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5.75" thickBo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5.75" thickBo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5.75" thickBo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5.75" thickBo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5.75" thickBo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5.75" thickBo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5.75" thickBo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5.75" thickBo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5.75" thickBo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5.75" thickBo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5.75" thickBo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5.75" thickBo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5.75" thickBo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5.75" thickBo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5.75" thickBo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5.75" thickBo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5.75" thickBo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5.75" thickBo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5.75" thickBo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5.75" thickBo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5.75" thickBo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5.75" thickBo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5.75" thickBo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5.75" thickBo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5.75" thickBo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5.75" thickBo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5.75" thickBo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5.75" thickBo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5.75" thickBo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5.75" thickBo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5.75" thickBo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5.75" thickBo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5.75" thickBo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5.75" thickBo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5.75" thickBo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5.75" thickBo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5.75" thickBo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5.75" thickBo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5.75" thickBo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5.75" thickBo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5.75" thickBo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5.75" thickBo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5.75" thickBo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5.75" thickBo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5.75" thickBo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5.75" thickBo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5.75" thickBo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5.75" thickBo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5.75" thickBo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5.75" thickBo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5.75" thickBo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5.75" thickBo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5.75" thickBo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5.75" thickBo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5.75" thickBo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5.75" thickBo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5.75" thickBo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5.75" thickBo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5.75" thickBo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5.75" thickBo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5.75" thickBo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5.75" thickBo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5.75" thickBo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5.75" thickBo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5.75" thickBo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5.75" thickBo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5.75" thickBo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5.75" thickBo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5.75" thickBo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5.75" thickBo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5.75" thickBo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5.75" thickBo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5.75" thickBo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5.75" thickBo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5.75" thickBo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5.75" thickBo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5.75" thickBo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5.75" thickBo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5.75" thickBo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5.75" thickBo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5.75" thickBo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5.75" thickBo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5.75" thickBo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5.75" thickBo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5.75" thickBo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5.75" thickBo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5.75" thickBo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5.75" thickBo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5.75" thickBo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5.75" thickBo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5.75" thickBo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5.75" thickBo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5.75" thickBo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5.75" thickBo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5.75" thickBo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5.75" thickBo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5.75" thickBo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5.75" thickBo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5.75" thickBo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5.75" thickBo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5.75" thickBo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5.75" thickBo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5.75" thickBo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5.75" thickBo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5.75" thickBo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5.75" thickBo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5.75" thickBo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5.75" thickBo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5.75" thickBo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5.75" thickBo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5.75" thickBo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5.75" thickBo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5.75" thickBo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5.75" thickBo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5.75" thickBo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5.75" thickBo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5.75" thickBo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15.75" thickBo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15.75" thickBo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15.75" thickBo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15.75" thickBo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5.75" thickBo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5.75" thickBo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5.75" thickBo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5.75" thickBo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5.75" thickBo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5.75" thickBo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5.75" thickBo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ht="15.75" thickBo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5.75" thickBo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5.75" thickBo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5.75" thickBo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ht="15.75" thickBo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ht="15.75" thickBo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5.75" thickBo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5.75" thickBo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5.75" thickBo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5.75" thickBo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5.75" thickBo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5.75" thickBo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ht="15.75" thickBo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5.75" thickBo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5.75" thickBo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5.75" thickBo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5.75" thickBo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5.75" thickBo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5.75" thickBo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5.75" thickBo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5.75" thickBo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5.75" thickBo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5.75" thickBo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5.75" thickBo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5.75" thickBo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5.75" thickBo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5.75" thickBo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5.75" thickBo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5.75" thickBo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5.75" thickBo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5.75" thickBo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5.75" thickBo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5.75" thickBo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ht="15.75" thickBo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5.75" thickBo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5.75" thickBo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5.75" thickBo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5.75" thickBo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5.75" thickBo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5.75" thickBo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5.75" thickBo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5.75" thickBo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5.75" thickBo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5.75" thickBo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5.75" thickBo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5.75" thickBo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5.75" thickBo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5.75" thickBo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5.75" thickBo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ht="15.75" thickBo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5.75" thickBo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5.75" thickBo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ht="15.75" thickBo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5.75" thickBo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ht="15.75" thickBo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5.75" thickBo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5.75" thickBo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5.75" thickBo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5.75" thickBo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5.75" thickBo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5.75" thickBo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ht="15.75" thickBo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ht="15.75" thickBo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ht="15.75" thickBo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5.75" thickBo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5.75" thickBo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5.75" thickBo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5.75" thickBo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5.75" thickBo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5.75" thickBo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ht="15.75" thickBo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5.75" thickBo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5.75" thickBo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5.75" thickBo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5.75" thickBo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5.75" thickBo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5.75" thickBo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5.75" thickBo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5.75" thickBo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5.75" thickBo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5.75" thickBo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5.75" thickBo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5.75" thickBo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5.75" thickBo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5.75" thickBo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5.75" thickBo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5.75" thickBo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5.75" thickBo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5.75" thickBo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5.75" thickBo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5.75" thickBo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5.75" thickBo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5.75" thickBo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5.75" thickBo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5.75" thickBo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5.75" thickBo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5.75" thickBo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5.75" thickBo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5.75" thickBo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ht="15.75" thickBo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ht="15.75" thickBo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5.75" thickBo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5.75" thickBo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5.75" thickBo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5.75" thickBo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5.75" thickBo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ht="15.75" thickBo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5.75" thickBo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5.75" thickBo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ht="15.75" thickBo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ht="15.75" thickBo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ht="15.75" thickBo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ht="15.75" thickBo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ht="15.75" thickBo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ht="15.75" thickBo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ht="15.75" thickBo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ht="15.75" thickBo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5.75" thickBo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5.75" thickBo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5.75" thickBo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5.75" thickBo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5.75" thickBo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5.75" thickBo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5.75" thickBo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5.75" thickBo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5.75" thickBo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5.75" thickBo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5.75" thickBo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5.75" thickBo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5.75" thickBo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ht="15.75" thickBo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5.75" thickBo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5.75" thickBo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5.75" thickBo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5.75" thickBo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5.75" thickBo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5.75" thickBo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5.75" thickBo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5.75" thickBo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5.75" thickBo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5.75" thickBo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5.75" thickBo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5.75" thickBo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5.75" thickBo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5.75" thickBo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5.75" thickBo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5.75" thickBo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5.75" thickBo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5.75" thickBo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5.75" thickBo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5.75" thickBo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5.75" thickBo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5.75" thickBo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5.75" thickBo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5.75" thickBo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5.75" thickBo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5.75" thickBo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5.75" thickBo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5.75" thickBo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5.75" thickBo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5.75" thickBo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5.75" thickBo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5.75" thickBo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5.75" thickBo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5.75" thickBo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5.75" thickBo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5.75" thickBo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5.75" thickBo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5.75" thickBo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5.75" thickBo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5.75" thickBo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5.75" thickBo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5.75" thickBo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5.75" thickBo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5.75" thickBo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5.75" thickBo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5.75" thickBo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5.75" thickBo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5.75" thickBo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5.75" thickBo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5.75" thickBo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5.75" thickBo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5.75" thickBo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5.75" thickBo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5.75" thickBo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5.75" thickBo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5.75" thickBo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5.75" thickBo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5.75" thickBo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5.75" thickBo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5.75" thickBo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5.75" thickBo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5.75" thickBo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5.75" thickBo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5.75" thickBo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5.75" thickBo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5.75" thickBo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5.75" thickBo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5.75" thickBo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5.75" thickBo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5.75" thickBo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5.75" thickBo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5.75" thickBo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5.75" thickBo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5.75" thickBo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5.75" thickBo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5.75" thickBo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5.75" thickBo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5.75" thickBo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5.75" thickBo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5.75" thickBo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5.75" thickBo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5.75" thickBo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5.75" thickBo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5.75" thickBo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5.75" thickBo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5.75" thickBo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5.75" thickBo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5.75" thickBo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5.75" thickBo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5.75" thickBo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5.75" thickBo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5.75" thickBo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5.75" thickBo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5.75" thickBo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5.75" thickBo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5.75" thickBo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5.75" thickBo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5.75" thickBo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5.75" thickBo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5.75" thickBo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5.75" thickBo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5.75" thickBo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5.75" thickBo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5.75" thickBo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5.75" thickBo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5.75" thickBo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5.75" thickBo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5.75" thickBo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5.75" thickBo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5.75" thickBo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5.75" thickBo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5.75" thickBo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5.75" thickBo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5.75" thickBo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5.75" thickBo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5.75" thickBo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5.75" thickBo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5.75" thickBo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5.75" thickBo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5.75" thickBo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5.75" thickBo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5.75" thickBo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5.75" thickBo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5.75" thickBo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5.75" thickBo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5.75" thickBo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5.75" thickBo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5.75" thickBo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5.75" thickBo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5.75" thickBo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5.75" thickBo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5.75" thickBo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5.75" thickBo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5.75" thickBo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5.75" thickBo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5.75" thickBo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5.75" thickBo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5.75" thickBo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5.75" thickBo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5.75" thickBo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5.75" thickBo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5.75" thickBo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5.75" thickBo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5.75" thickBo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5.75" thickBo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5.75" thickBo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ht="15.75" thickBo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5.75" thickBo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5.75" thickBo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5.75" thickBo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5.75" thickBo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5.75" thickBo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5.75" thickBo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5.75" thickBo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5.75" thickBo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5.75" thickBo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5.75" thickBo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5.75" thickBo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5.75" thickBo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5.75" thickBo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5.75" thickBo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5.75" thickBo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5.75" thickBo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5.75" thickBo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5.75" thickBo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5.75" thickBo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5.75" thickBo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5.75" thickBo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5.75" thickBo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5.75" thickBo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5.75" thickBo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5.75" thickBo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ht="15.75" thickBo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5.75" thickBo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5.75" thickBo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5.75" thickBo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5.75" thickBo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5.75" thickBo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5.75" thickBo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5.75" thickBo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ht="15.75" thickBo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5.75" thickBo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5.75" thickBo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5.75" thickBo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5.75" thickBo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5.75" thickBo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5.75" thickBo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5.75" thickBo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5.75" thickBo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5.75" thickBo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5.75" thickBo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5.75" thickBo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5.75" thickBo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5.75" thickBo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5.75" thickBo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5.75" thickBo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5.75" thickBo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5.75" thickBo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5.75" thickBo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5.75" thickBo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5.75" thickBo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5.75" thickBo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5.75" thickBo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5.75" thickBo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5.75" thickBo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5.75" thickBo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5.75" thickBo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5.75" thickBo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5.75" thickBo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5.75" thickBo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5.75" thickBo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5.75" thickBo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5.75" thickBo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5.75" thickBo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5.75" thickBo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5.75" thickBo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5.75" thickBo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5.75" thickBo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5.75" thickBo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5.75" thickBo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5.75" thickBo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5.75" thickBo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5.75" thickBo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5.75" thickBo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5.75" thickBo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5.75" thickBo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5.75" thickBo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5.75" thickBo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5.75" thickBo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5.75" thickBo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5.75" thickBo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5.75" thickBo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5.75" thickBo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5.75" thickBo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5.75" thickBo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5.75" thickBo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5.75" thickBo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5.75" thickBo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5.75" thickBo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5.75" thickBo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5.75" thickBo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5.75" thickBo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5.75" thickBo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5.75" thickBo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5.75" thickBo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5.75" thickBo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5.75" thickBo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5.75" thickBo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5.75" thickBo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5.75" thickBo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5.75" thickBo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5.75" thickBo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5.75" thickBo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5.75" thickBo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5.75" thickBo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5.75" thickBo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5.75" thickBo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5.75" thickBo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5.75" thickBo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5.75" thickBo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5.75" thickBo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5.75" thickBo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5.75" thickBo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5.75" thickBo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5.75" thickBo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5.75" thickBo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5.75" thickBo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5.75" thickBo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5.75" thickBo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5.75" thickBo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5.75" thickBo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5.75" thickBo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5.75" thickBo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5.75" thickBo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5.75" thickBo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5.75" thickBo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5.75" thickBo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5.75" thickBo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5.75" thickBo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5.75" thickBo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5.75" thickBo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5.75" thickBo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5.75" thickBo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5.75" thickBo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5.75" thickBo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5.75" thickBo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5.75" thickBo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5.75" thickBo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5.75" thickBo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5.75" thickBo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5.75" thickBo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5.75" thickBo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5.75" thickBo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5.75" thickBo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5.75" thickBo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5.75" thickBo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5.75" thickBo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5.75" thickBo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5.75" thickBo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5.75" thickBo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5.75" thickBo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5.75" thickBo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5.75" thickBo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5.75" thickBo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5.75" thickBo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5.75" thickBo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5.75" thickBo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5.75" thickBo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5.75" thickBo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5.75" thickBo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5.75" thickBo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5.75" thickBo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5.75" thickBo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5.75" thickBo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5.75" thickBo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5.75" thickBo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5.75" thickBo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5.75" thickBo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5.75" thickBo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5.75" thickBo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5.75" thickBo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5.75" thickBo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5.75" thickBo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5.75" thickBo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5.75" thickBo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5.75" thickBo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5.75" thickBo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5.75" thickBo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5.75" thickBo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5.75" thickBo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5.75" thickBo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5.75" thickBo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5.75" thickBo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5.75" thickBo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5.75" thickBo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5.75" thickBo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5.75" thickBo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5.75" thickBo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5.75" thickBo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5.75" thickBo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5.75" thickBo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5.75" thickBo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5.75" thickBo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5.75" thickBo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5.75" thickBo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5.75" thickBo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5.75" thickBo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5.75" thickBo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5.75" thickBo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5.75" thickBo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5.75" thickBo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5.75" thickBo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5.75" thickBo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5.75" thickBo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5.75" thickBo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5.75" thickBo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5.75" thickBo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5.75" thickBo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5.75" thickBo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5.75" thickBo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5.75" thickBo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5.75" thickBo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5.75" thickBo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5.75" thickBo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5.75" thickBo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5.75" thickBo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5.75" thickBo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5.75" thickBo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5.75" thickBo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5.75" thickBo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5.75" thickBo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5.75" thickBo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5.75" thickBo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5.75" thickBo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5.75" thickBo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5.75" thickBo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5.75" thickBo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5.75" thickBo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5.75" thickBo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5.75" thickBo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5.75" thickBo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5.75" thickBo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5.75" thickBo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5.75" thickBo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5.75" thickBo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5.75" thickBo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5.75" thickBo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5.75" thickBo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5.75" thickBo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5.75" thickBo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5.75" thickBo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5.75" thickBo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5.75" thickBo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5.75" thickBo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5.75" thickBo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5.75" thickBo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5.75" thickBo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5.75" thickBo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5.75" thickBo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5.75" thickBo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5.75" thickBo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5.75" thickBo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5.75" thickBo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5.75" thickBo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5.75" thickBo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5.75" thickBo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5.75" thickBo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5.75" thickBo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5.75" thickBo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5.75" thickBo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5.75" thickBo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5.75" thickBo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5.75" thickBo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5.75" thickBo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5.75" thickBo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5.75" thickBo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5.75" thickBo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5.75" thickBo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5.75" thickBo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5.75" thickBo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5.75" thickBo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5.75" thickBo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5.75" thickBo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5.75" thickBo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5.75" thickBo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5.75" thickBo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5.75" thickBo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5.75" thickBo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5.75" thickBo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5.75" thickBo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5.75" thickBo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5.75" thickBo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5.75" thickBo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5.75" thickBo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5.75" thickBo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5.75" thickBo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5.75" thickBo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5.75" thickBo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5.75" thickBo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5.75" thickBo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5.75" thickBo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5.75" thickBo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5.75" thickBo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5.75" thickBo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5.75" thickBo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5.75" thickBo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5.75" thickBo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5.75" thickBo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5.75" thickBo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5.75" thickBo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5.75" thickBo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5.75" thickBo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5.75" thickBo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5.75" thickBo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5.75" thickBo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5.75" thickBo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5.75" thickBo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5.75" thickBo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5.75" thickBo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5.75" thickBo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5.75" thickBo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5.75" thickBo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5.75" thickBo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5.75" thickBo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5.75" thickBo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5.75" thickBo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5.75" thickBo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5.75" thickBo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5.75" thickBo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5.75" thickBo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5.75" thickBo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5.75" thickBo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5.75" thickBo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5.75" thickBo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5.75" thickBo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5.75" thickBo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5.75" thickBo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5.75" thickBo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5.75" thickBo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5.75" thickBo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5.75" thickBo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5.75" thickBo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5.75" thickBo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5.75" thickBo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5.75" thickBo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5.75" thickBo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5.75" thickBo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5.75" thickBo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5.75" thickBo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ht="15.75" thickBo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5.75" thickBo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5.75" thickBo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5.75" thickBo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5.75" thickBo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5.75" thickBo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5.75" thickBo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5.75" thickBo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5.75" thickBo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5.75" thickBo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5.75" thickBo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5.75" thickBo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5.75" thickBo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5.75" thickBo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5.75" thickBo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5.75" thickBo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5.75" thickBo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5.75" thickBo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5.75" thickBo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5.75" thickBo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5.75" thickBo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5.75" thickBo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5.75" thickBo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5.75" thickBo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5.75" thickBo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5.75" thickBo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5.75" thickBo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5.75" thickBo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5.75" thickBo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5.75" thickBo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5.75" thickBo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5.75" thickBo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5.75" thickBo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5.75" thickBo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5.75" thickBo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5.75" thickBo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5.75" thickBo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5.75" thickBo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5.75" thickBo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5.75" thickBo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5.75" thickBo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5.75" thickBo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5.75" thickBo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5.75" thickBo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5.75" thickBo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5.75" thickBo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5.75" thickBo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5.75" thickBo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5.75" thickBo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5.75" thickBo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5.75" thickBo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5.75" thickBo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5.75" thickBo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5.75" thickBo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5.75" thickBo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5.75" thickBo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5.75" thickBo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5.75" thickBo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5.75" thickBo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5.75" thickBo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5.75" thickBo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5.75" thickBo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5.75" thickBo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5.75" thickBo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5.75" thickBo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5.75" thickBo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5.75" thickBo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5.75" thickBo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5.75" thickBo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5.75" thickBo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5.75" thickBo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5.75" thickBo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5.75" thickBo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5.75" thickBo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5.75" thickBo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5.75" thickBo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5.75" thickBo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5.75" thickBo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5.75" thickBo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5.75" thickBo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5.75" thickBo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5.75" thickBo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5.75" thickBo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5.75" thickBo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5.75" thickBo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5.75" thickBo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5.75" thickBo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5.75" thickBo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5.75" thickBo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5.75" thickBo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5.75" thickBo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5.75" thickBo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5.75" thickBo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5.75" thickBo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5.75" thickBo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ht="15.75" thickBo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5.75" thickBo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5.75" thickBo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5.75" thickBo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5.75" thickBo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5.75" thickBo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5.75" thickBo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ht="15.75" thickBo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ht="15.75" thickBo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5.75" thickBo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5.75" thickBo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5.75" thickBo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5.75" thickBo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5.75" thickBo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5.75" thickBo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5.75" thickBo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5.75" thickBo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5.75" thickBo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5.75" thickBo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5.75" thickBo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5.75" thickBo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5.75" thickBo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5.75" thickBo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5.75" thickBo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ht="15.75" thickBo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ht="15.75" thickBo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ht="15.75" thickBo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ht="15.75" thickBo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ht="15.75" thickBo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ht="15.75" thickBo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ht="15.75" thickBo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ht="15.75" thickBo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ht="15.75" thickBo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ht="15.75" thickBo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ht="15.75" thickBo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ht="15.75" thickBo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ht="15.75" thickBo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ht="15.75" thickBo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ht="15.75" thickBo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ht="15.75" thickBo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ht="15.75" thickBo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ht="15.75" thickBo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ht="15.75" thickBo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ht="15.75" thickBo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ht="15.75" thickBo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ht="15.75" thickBo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ht="15.75" thickBo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ht="15.75" thickBo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ht="15.75" thickBo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2:T151"/>
  <sheetViews>
    <sheetView showGridLines="0" topLeftCell="C94" zoomScale="85" zoomScaleNormal="85" workbookViewId="0">
      <selection activeCell="G109" sqref="G109"/>
    </sheetView>
  </sheetViews>
  <sheetFormatPr defaultColWidth="11" defaultRowHeight="13.5"/>
  <cols>
    <col min="1" max="1" width="11" style="59"/>
    <col min="2" max="2" width="77" style="3" bestFit="1" customWidth="1"/>
    <col min="3" max="3" width="25.88671875" style="3" bestFit="1" customWidth="1"/>
    <col min="4" max="4" width="14.77734375" style="3" customWidth="1"/>
    <col min="5" max="5" width="17.77734375" style="3" bestFit="1" customWidth="1"/>
    <col min="6" max="6" width="21.88671875" style="3" bestFit="1" customWidth="1"/>
    <col min="7" max="7" width="22.77734375" style="3" customWidth="1"/>
    <col min="8" max="8" width="35.109375" style="3" bestFit="1" customWidth="1"/>
    <col min="9" max="9" width="14.44140625" style="27" bestFit="1" customWidth="1"/>
    <col min="10" max="10" width="34.21875" style="3" bestFit="1" customWidth="1"/>
    <col min="11" max="11" width="11" style="3"/>
    <col min="12" max="12" width="29" style="3" customWidth="1"/>
    <col min="13" max="16384" width="11" style="3"/>
  </cols>
  <sheetData>
    <row r="2" spans="1:12" ht="15" customHeight="1">
      <c r="B2" s="2" t="s">
        <v>8</v>
      </c>
    </row>
    <row r="3" spans="1:12" ht="15" customHeight="1">
      <c r="A3" s="64" t="s">
        <v>73</v>
      </c>
      <c r="B3" s="60" t="s">
        <v>5</v>
      </c>
      <c r="C3" s="9" t="s">
        <v>12</v>
      </c>
      <c r="D3" s="9" t="s">
        <v>6</v>
      </c>
      <c r="E3" s="9" t="s">
        <v>7</v>
      </c>
      <c r="F3" s="9" t="s">
        <v>22</v>
      </c>
      <c r="G3" s="9" t="s">
        <v>14</v>
      </c>
      <c r="H3" s="9" t="s">
        <v>39</v>
      </c>
      <c r="I3" s="30" t="s">
        <v>13</v>
      </c>
      <c r="J3" s="9" t="s">
        <v>38</v>
      </c>
    </row>
    <row r="4" spans="1:12" ht="24">
      <c r="A4" s="65">
        <v>1</v>
      </c>
      <c r="B4" s="61" t="s">
        <v>78</v>
      </c>
      <c r="C4" s="21" t="s">
        <v>17</v>
      </c>
      <c r="D4" s="10">
        <v>43927</v>
      </c>
      <c r="E4" s="10">
        <v>43929</v>
      </c>
      <c r="F4" s="24">
        <f t="shared" ref="F4:F65" si="0">E4-D4</f>
        <v>2</v>
      </c>
      <c r="G4" s="11" t="s">
        <v>0</v>
      </c>
      <c r="H4" s="23">
        <v>18</v>
      </c>
      <c r="I4" s="31" t="s">
        <v>23</v>
      </c>
      <c r="J4" s="23">
        <v>16</v>
      </c>
    </row>
    <row r="5" spans="1:12" ht="24">
      <c r="A5" s="65">
        <v>2</v>
      </c>
      <c r="B5" s="61" t="s">
        <v>77</v>
      </c>
      <c r="C5" s="21" t="s">
        <v>17</v>
      </c>
      <c r="D5" s="10">
        <v>43930</v>
      </c>
      <c r="E5" s="10">
        <v>43931</v>
      </c>
      <c r="F5" s="24">
        <f t="shared" si="0"/>
        <v>1</v>
      </c>
      <c r="G5" s="11" t="s">
        <v>0</v>
      </c>
      <c r="H5" s="23">
        <v>9</v>
      </c>
      <c r="I5" s="31" t="s">
        <v>23</v>
      </c>
      <c r="J5" s="23">
        <v>16</v>
      </c>
    </row>
    <row r="6" spans="1:12">
      <c r="A6" s="65">
        <v>3</v>
      </c>
      <c r="B6" s="61" t="s">
        <v>48</v>
      </c>
      <c r="C6" s="21" t="s">
        <v>17</v>
      </c>
      <c r="D6" s="10">
        <v>43932</v>
      </c>
      <c r="E6" s="10">
        <v>43934</v>
      </c>
      <c r="F6" s="24">
        <f t="shared" si="0"/>
        <v>2</v>
      </c>
      <c r="G6" s="11" t="s">
        <v>0</v>
      </c>
      <c r="H6" s="23">
        <v>18</v>
      </c>
      <c r="I6" s="31" t="s">
        <v>23</v>
      </c>
      <c r="J6" s="23">
        <v>22</v>
      </c>
    </row>
    <row r="7" spans="1:12" ht="24" customHeight="1">
      <c r="A7" s="65">
        <v>4</v>
      </c>
      <c r="B7" s="61" t="s">
        <v>49</v>
      </c>
      <c r="C7" s="21" t="s">
        <v>17</v>
      </c>
      <c r="D7" s="10">
        <v>43935</v>
      </c>
      <c r="E7" s="10">
        <v>43937</v>
      </c>
      <c r="F7" s="24">
        <f t="shared" si="0"/>
        <v>2</v>
      </c>
      <c r="G7" s="11" t="s">
        <v>0</v>
      </c>
      <c r="H7" s="23">
        <v>18</v>
      </c>
      <c r="I7" s="31" t="s">
        <v>23</v>
      </c>
      <c r="J7" s="23">
        <v>15</v>
      </c>
      <c r="L7" s="69" t="s">
        <v>92</v>
      </c>
    </row>
    <row r="8" spans="1:12" ht="24">
      <c r="A8" s="65">
        <v>5</v>
      </c>
      <c r="B8" s="61" t="s">
        <v>79</v>
      </c>
      <c r="C8" s="21" t="s">
        <v>17</v>
      </c>
      <c r="D8" s="10">
        <v>43938</v>
      </c>
      <c r="E8" s="10">
        <v>43941</v>
      </c>
      <c r="F8" s="24">
        <f t="shared" si="0"/>
        <v>3</v>
      </c>
      <c r="G8" s="11" t="s">
        <v>0</v>
      </c>
      <c r="H8" s="23">
        <v>27</v>
      </c>
      <c r="I8" s="31" t="s">
        <v>23</v>
      </c>
      <c r="J8" s="23">
        <v>22</v>
      </c>
      <c r="L8" s="102" t="s">
        <v>93</v>
      </c>
    </row>
    <row r="9" spans="1:12" ht="15" customHeight="1">
      <c r="A9" s="65">
        <v>6</v>
      </c>
      <c r="B9" s="61" t="s">
        <v>41</v>
      </c>
      <c r="C9" s="21" t="s">
        <v>17</v>
      </c>
      <c r="D9" s="10">
        <v>43941</v>
      </c>
      <c r="E9" s="10">
        <v>43943</v>
      </c>
      <c r="F9" s="24">
        <f t="shared" si="0"/>
        <v>2</v>
      </c>
      <c r="G9" s="11" t="s">
        <v>0</v>
      </c>
      <c r="H9" s="23">
        <v>18</v>
      </c>
      <c r="I9" s="31" t="s">
        <v>23</v>
      </c>
      <c r="J9" s="23">
        <v>16</v>
      </c>
      <c r="L9" s="102"/>
    </row>
    <row r="10" spans="1:12" ht="15" customHeight="1">
      <c r="A10" s="65">
        <v>7</v>
      </c>
      <c r="B10" s="61" t="s">
        <v>42</v>
      </c>
      <c r="C10" s="21" t="s">
        <v>17</v>
      </c>
      <c r="D10" s="10">
        <v>43944</v>
      </c>
      <c r="E10" s="10">
        <v>43946</v>
      </c>
      <c r="F10" s="24">
        <f t="shared" si="0"/>
        <v>2</v>
      </c>
      <c r="G10" s="11" t="s">
        <v>0</v>
      </c>
      <c r="H10" s="23">
        <v>18</v>
      </c>
      <c r="I10" s="31" t="s">
        <v>23</v>
      </c>
      <c r="J10" s="23">
        <v>18</v>
      </c>
      <c r="L10" s="102"/>
    </row>
    <row r="11" spans="1:12" ht="15" customHeight="1">
      <c r="A11" s="65">
        <v>8</v>
      </c>
      <c r="B11" s="61" t="s">
        <v>43</v>
      </c>
      <c r="C11" s="21" t="s">
        <v>17</v>
      </c>
      <c r="D11" s="10">
        <v>43948</v>
      </c>
      <c r="E11" s="10">
        <v>43949</v>
      </c>
      <c r="F11" s="24">
        <f t="shared" si="0"/>
        <v>1</v>
      </c>
      <c r="G11" s="11" t="s">
        <v>0</v>
      </c>
      <c r="H11" s="23">
        <v>9</v>
      </c>
      <c r="I11" s="31" t="s">
        <v>23</v>
      </c>
      <c r="J11" s="23">
        <v>15</v>
      </c>
      <c r="L11" s="102"/>
    </row>
    <row r="12" spans="1:12" ht="15" customHeight="1">
      <c r="A12" s="65">
        <v>9</v>
      </c>
      <c r="B12" s="61" t="s">
        <v>46</v>
      </c>
      <c r="C12" s="21" t="s">
        <v>17</v>
      </c>
      <c r="D12" s="10">
        <v>43949</v>
      </c>
      <c r="E12" s="10">
        <v>43950</v>
      </c>
      <c r="F12" s="24">
        <f t="shared" si="0"/>
        <v>1</v>
      </c>
      <c r="G12" s="11" t="s">
        <v>0</v>
      </c>
      <c r="H12" s="23">
        <v>9</v>
      </c>
      <c r="I12" s="31" t="s">
        <v>23</v>
      </c>
      <c r="J12" s="23">
        <v>14</v>
      </c>
      <c r="L12" s="102"/>
    </row>
    <row r="13" spans="1:12" ht="15" customHeight="1">
      <c r="A13" s="65">
        <v>10</v>
      </c>
      <c r="B13" s="61" t="s">
        <v>44</v>
      </c>
      <c r="C13" s="21" t="s">
        <v>17</v>
      </c>
      <c r="D13" s="10">
        <v>43951</v>
      </c>
      <c r="E13" s="10">
        <v>43952</v>
      </c>
      <c r="F13" s="24">
        <f t="shared" si="0"/>
        <v>1</v>
      </c>
      <c r="G13" s="11" t="s">
        <v>0</v>
      </c>
      <c r="H13" s="23">
        <v>9</v>
      </c>
      <c r="I13" s="31" t="s">
        <v>23</v>
      </c>
      <c r="J13" s="23">
        <v>11</v>
      </c>
      <c r="L13" s="102"/>
    </row>
    <row r="14" spans="1:12" ht="15" customHeight="1">
      <c r="A14" s="65">
        <v>11</v>
      </c>
      <c r="B14" s="61" t="s">
        <v>45</v>
      </c>
      <c r="C14" s="21" t="s">
        <v>17</v>
      </c>
      <c r="D14" s="10">
        <v>43955</v>
      </c>
      <c r="E14" s="10">
        <v>43957</v>
      </c>
      <c r="F14" s="24">
        <f t="shared" si="0"/>
        <v>2</v>
      </c>
      <c r="G14" s="11" t="s">
        <v>0</v>
      </c>
      <c r="H14" s="23">
        <v>18</v>
      </c>
      <c r="I14" s="31" t="s">
        <v>23</v>
      </c>
      <c r="J14" s="23">
        <v>10</v>
      </c>
      <c r="L14" s="102"/>
    </row>
    <row r="15" spans="1:12">
      <c r="A15" s="65">
        <v>12</v>
      </c>
      <c r="B15" s="61" t="s">
        <v>70</v>
      </c>
      <c r="C15" s="21" t="s">
        <v>17</v>
      </c>
      <c r="D15" s="10">
        <v>43958</v>
      </c>
      <c r="E15" s="10">
        <v>43960</v>
      </c>
      <c r="F15" s="24">
        <f t="shared" si="0"/>
        <v>2</v>
      </c>
      <c r="G15" s="11" t="s">
        <v>0</v>
      </c>
      <c r="H15" s="23">
        <v>18</v>
      </c>
      <c r="I15" s="31" t="s">
        <v>23</v>
      </c>
      <c r="J15" s="23">
        <v>18</v>
      </c>
      <c r="L15" s="102"/>
    </row>
    <row r="16" spans="1:12" ht="15" customHeight="1">
      <c r="A16" s="65">
        <v>13</v>
      </c>
      <c r="B16" s="61" t="s">
        <v>47</v>
      </c>
      <c r="C16" s="21" t="s">
        <v>17</v>
      </c>
      <c r="D16" s="10">
        <v>43962</v>
      </c>
      <c r="E16" s="10">
        <v>43964</v>
      </c>
      <c r="F16" s="24">
        <f t="shared" si="0"/>
        <v>2</v>
      </c>
      <c r="G16" s="11" t="s">
        <v>0</v>
      </c>
      <c r="H16" s="23">
        <v>18</v>
      </c>
      <c r="I16" s="31" t="s">
        <v>23</v>
      </c>
      <c r="J16" s="23">
        <v>14</v>
      </c>
    </row>
    <row r="17" spans="1:10" ht="15" customHeight="1">
      <c r="A17" s="65">
        <v>14</v>
      </c>
      <c r="B17" s="61" t="s">
        <v>71</v>
      </c>
      <c r="C17" s="21" t="s">
        <v>17</v>
      </c>
      <c r="D17" s="10">
        <v>43965</v>
      </c>
      <c r="E17" s="10">
        <v>43967</v>
      </c>
      <c r="F17" s="24">
        <f t="shared" si="0"/>
        <v>2</v>
      </c>
      <c r="G17" s="11" t="s">
        <v>0</v>
      </c>
      <c r="H17" s="23">
        <v>18</v>
      </c>
      <c r="I17" s="31" t="s">
        <v>23</v>
      </c>
      <c r="J17" s="23">
        <v>23</v>
      </c>
    </row>
    <row r="18" spans="1:10" ht="15" customHeight="1">
      <c r="A18" s="65">
        <v>15</v>
      </c>
      <c r="B18" s="61" t="s">
        <v>50</v>
      </c>
      <c r="C18" s="21" t="s">
        <v>17</v>
      </c>
      <c r="D18" s="10">
        <v>43969</v>
      </c>
      <c r="E18" s="10">
        <v>43971</v>
      </c>
      <c r="F18" s="24">
        <f t="shared" si="0"/>
        <v>2</v>
      </c>
      <c r="G18" s="11" t="s">
        <v>0</v>
      </c>
      <c r="H18" s="23">
        <v>18</v>
      </c>
      <c r="I18" s="31" t="s">
        <v>23</v>
      </c>
      <c r="J18" s="23">
        <v>16</v>
      </c>
    </row>
    <row r="19" spans="1:10" ht="15" customHeight="1">
      <c r="A19" s="65">
        <v>16</v>
      </c>
      <c r="B19" s="61" t="s">
        <v>72</v>
      </c>
      <c r="C19" s="21" t="s">
        <v>17</v>
      </c>
      <c r="D19" s="10">
        <v>43972</v>
      </c>
      <c r="E19" s="10">
        <v>43973</v>
      </c>
      <c r="F19" s="24">
        <f t="shared" si="0"/>
        <v>1</v>
      </c>
      <c r="G19" s="11" t="s">
        <v>0</v>
      </c>
      <c r="H19" s="23">
        <v>9</v>
      </c>
      <c r="I19" s="31" t="s">
        <v>23</v>
      </c>
      <c r="J19" s="23">
        <v>23</v>
      </c>
    </row>
    <row r="20" spans="1:10" ht="15" customHeight="1">
      <c r="A20" s="65">
        <v>17</v>
      </c>
      <c r="B20" s="61" t="s">
        <v>88</v>
      </c>
      <c r="C20" s="21" t="s">
        <v>17</v>
      </c>
      <c r="D20" s="10">
        <v>43976</v>
      </c>
      <c r="E20" s="10">
        <v>43977</v>
      </c>
      <c r="F20" s="24">
        <f t="shared" si="0"/>
        <v>1</v>
      </c>
      <c r="G20" s="11" t="s">
        <v>0</v>
      </c>
      <c r="H20" s="23">
        <v>9</v>
      </c>
      <c r="I20" s="31" t="s">
        <v>23</v>
      </c>
      <c r="J20" s="23">
        <v>15</v>
      </c>
    </row>
    <row r="21" spans="1:10" ht="15" customHeight="1">
      <c r="A21" s="65">
        <v>18</v>
      </c>
      <c r="B21" s="61" t="s">
        <v>76</v>
      </c>
      <c r="C21" s="21" t="s">
        <v>17</v>
      </c>
      <c r="D21" s="10">
        <v>43978</v>
      </c>
      <c r="E21" s="10">
        <v>43979</v>
      </c>
      <c r="F21" s="24">
        <f t="shared" si="0"/>
        <v>1</v>
      </c>
      <c r="G21" s="11" t="s">
        <v>0</v>
      </c>
      <c r="H21" s="23">
        <v>9</v>
      </c>
      <c r="I21" s="31" t="s">
        <v>23</v>
      </c>
      <c r="J21" s="23">
        <v>16</v>
      </c>
    </row>
    <row r="22" spans="1:10" ht="15" customHeight="1">
      <c r="A22" s="65">
        <v>19</v>
      </c>
      <c r="B22" s="61" t="s">
        <v>74</v>
      </c>
      <c r="C22" s="21" t="s">
        <v>17</v>
      </c>
      <c r="D22" s="10">
        <v>43983</v>
      </c>
      <c r="E22" s="10">
        <v>43984</v>
      </c>
      <c r="F22" s="24">
        <f t="shared" ref="F22:F24" si="1">E22-D22</f>
        <v>1</v>
      </c>
      <c r="G22" s="11" t="s">
        <v>0</v>
      </c>
      <c r="H22" s="23">
        <v>18</v>
      </c>
      <c r="I22" s="31" t="s">
        <v>23</v>
      </c>
      <c r="J22" s="23">
        <v>16</v>
      </c>
    </row>
    <row r="23" spans="1:10" ht="15" customHeight="1">
      <c r="A23" s="65">
        <v>20</v>
      </c>
      <c r="B23" s="61" t="s">
        <v>89</v>
      </c>
      <c r="C23" s="21" t="s">
        <v>17</v>
      </c>
      <c r="D23" s="10">
        <v>43984</v>
      </c>
      <c r="E23" s="10">
        <v>43985</v>
      </c>
      <c r="F23" s="24">
        <f t="shared" si="1"/>
        <v>1</v>
      </c>
      <c r="G23" s="11" t="s">
        <v>0</v>
      </c>
      <c r="H23" s="23">
        <v>8</v>
      </c>
      <c r="I23" s="68" t="s">
        <v>80</v>
      </c>
      <c r="J23" s="23">
        <v>16</v>
      </c>
    </row>
    <row r="24" spans="1:10" ht="15" customHeight="1">
      <c r="A24" s="65">
        <v>21</v>
      </c>
      <c r="B24" s="61" t="s">
        <v>87</v>
      </c>
      <c r="C24" s="21" t="s">
        <v>17</v>
      </c>
      <c r="D24" s="10">
        <v>43986</v>
      </c>
      <c r="E24" s="10">
        <v>43988</v>
      </c>
      <c r="F24" s="24">
        <f t="shared" si="1"/>
        <v>2</v>
      </c>
      <c r="G24" s="11" t="s">
        <v>0</v>
      </c>
      <c r="H24" s="23">
        <v>16</v>
      </c>
      <c r="I24" s="68" t="s">
        <v>80</v>
      </c>
      <c r="J24" s="23">
        <v>16</v>
      </c>
    </row>
    <row r="25" spans="1:10" ht="15" customHeight="1">
      <c r="A25" s="65">
        <v>22</v>
      </c>
      <c r="B25" s="61" t="s">
        <v>85</v>
      </c>
      <c r="C25" s="21" t="s">
        <v>17</v>
      </c>
      <c r="D25" s="10">
        <v>43989</v>
      </c>
      <c r="E25" s="10">
        <v>43990</v>
      </c>
      <c r="F25" s="24">
        <f t="shared" si="0"/>
        <v>1</v>
      </c>
      <c r="G25" s="11" t="s">
        <v>0</v>
      </c>
      <c r="H25" s="23">
        <v>7</v>
      </c>
      <c r="I25" s="67" t="s">
        <v>81</v>
      </c>
      <c r="J25" s="23">
        <v>10</v>
      </c>
    </row>
    <row r="26" spans="1:10" ht="16.5" customHeight="1">
      <c r="A26" s="65">
        <v>23</v>
      </c>
      <c r="B26" s="61" t="s">
        <v>51</v>
      </c>
      <c r="C26" s="21" t="s">
        <v>17</v>
      </c>
      <c r="D26" s="10">
        <v>43991</v>
      </c>
      <c r="E26" s="10">
        <v>43993</v>
      </c>
      <c r="F26" s="24">
        <f t="shared" si="0"/>
        <v>2</v>
      </c>
      <c r="G26" s="11" t="s">
        <v>0</v>
      </c>
      <c r="H26" s="23">
        <v>18</v>
      </c>
      <c r="I26" s="31" t="s">
        <v>23</v>
      </c>
      <c r="J26" s="23">
        <v>21</v>
      </c>
    </row>
    <row r="27" spans="1:10" ht="16.5" customHeight="1">
      <c r="A27" s="65">
        <v>24</v>
      </c>
      <c r="B27" s="61" t="s">
        <v>52</v>
      </c>
      <c r="C27" s="21" t="s">
        <v>17</v>
      </c>
      <c r="D27" s="10">
        <v>43994</v>
      </c>
      <c r="E27" s="10">
        <v>43995</v>
      </c>
      <c r="F27" s="24">
        <f t="shared" si="0"/>
        <v>1</v>
      </c>
      <c r="G27" s="11" t="s">
        <v>0</v>
      </c>
      <c r="H27" s="23">
        <v>9</v>
      </c>
      <c r="I27" s="31" t="s">
        <v>23</v>
      </c>
      <c r="J27" s="23">
        <v>24</v>
      </c>
    </row>
    <row r="28" spans="1:10" ht="16.5" customHeight="1">
      <c r="A28" s="65">
        <v>25</v>
      </c>
      <c r="B28" s="61" t="s">
        <v>53</v>
      </c>
      <c r="C28" s="21" t="s">
        <v>17</v>
      </c>
      <c r="D28" s="10">
        <v>43996</v>
      </c>
      <c r="E28" s="10">
        <v>43997</v>
      </c>
      <c r="F28" s="24">
        <f t="shared" si="0"/>
        <v>1</v>
      </c>
      <c r="G28" s="11" t="s">
        <v>0</v>
      </c>
      <c r="H28" s="23">
        <v>9</v>
      </c>
      <c r="I28" s="31" t="s">
        <v>23</v>
      </c>
      <c r="J28" s="23">
        <v>20</v>
      </c>
    </row>
    <row r="29" spans="1:10" ht="16.5" customHeight="1">
      <c r="A29" s="65">
        <v>26</v>
      </c>
      <c r="B29" s="62" t="s">
        <v>103</v>
      </c>
      <c r="C29" s="18" t="s">
        <v>16</v>
      </c>
      <c r="D29" s="10">
        <v>43927</v>
      </c>
      <c r="E29" s="10">
        <v>43932</v>
      </c>
      <c r="F29" s="24">
        <f t="shared" si="0"/>
        <v>5</v>
      </c>
      <c r="G29" s="11" t="s">
        <v>0</v>
      </c>
      <c r="H29" s="23">
        <v>45</v>
      </c>
      <c r="I29" s="31" t="s">
        <v>23</v>
      </c>
      <c r="J29" s="23">
        <v>42</v>
      </c>
    </row>
    <row r="30" spans="1:10" ht="16.5" customHeight="1">
      <c r="A30" s="65">
        <v>27</v>
      </c>
      <c r="B30" s="62" t="s">
        <v>104</v>
      </c>
      <c r="C30" s="18" t="s">
        <v>16</v>
      </c>
      <c r="D30" s="10">
        <v>43934</v>
      </c>
      <c r="E30" s="10">
        <v>43939</v>
      </c>
      <c r="F30" s="24">
        <f t="shared" si="0"/>
        <v>5</v>
      </c>
      <c r="G30" s="11" t="s">
        <v>0</v>
      </c>
      <c r="H30" s="23">
        <v>45</v>
      </c>
      <c r="I30" s="31" t="s">
        <v>23</v>
      </c>
      <c r="J30" s="23">
        <v>41</v>
      </c>
    </row>
    <row r="31" spans="1:10" ht="16.5" customHeight="1">
      <c r="A31" s="65">
        <v>28</v>
      </c>
      <c r="B31" s="62" t="s">
        <v>105</v>
      </c>
      <c r="C31" s="18" t="s">
        <v>16</v>
      </c>
      <c r="D31" s="10">
        <v>43941</v>
      </c>
      <c r="E31" s="10">
        <v>43946</v>
      </c>
      <c r="F31" s="24">
        <f t="shared" si="0"/>
        <v>5</v>
      </c>
      <c r="G31" s="11" t="s">
        <v>0</v>
      </c>
      <c r="H31" s="23">
        <v>45</v>
      </c>
      <c r="I31" s="31" t="s">
        <v>23</v>
      </c>
      <c r="J31" s="23">
        <v>40</v>
      </c>
    </row>
    <row r="32" spans="1:10" ht="16.5" customHeight="1">
      <c r="A32" s="65">
        <v>29</v>
      </c>
      <c r="B32" s="62" t="s">
        <v>106</v>
      </c>
      <c r="C32" s="18" t="s">
        <v>16</v>
      </c>
      <c r="D32" s="10">
        <v>43948</v>
      </c>
      <c r="E32" s="10">
        <v>43953</v>
      </c>
      <c r="F32" s="24">
        <f t="shared" si="0"/>
        <v>5</v>
      </c>
      <c r="G32" s="11" t="s">
        <v>0</v>
      </c>
      <c r="H32" s="23">
        <v>45</v>
      </c>
      <c r="I32" s="31" t="s">
        <v>23</v>
      </c>
      <c r="J32" s="23">
        <v>25</v>
      </c>
    </row>
    <row r="33" spans="1:10" ht="16.5" customHeight="1">
      <c r="A33" s="65">
        <v>30</v>
      </c>
      <c r="B33" s="62" t="s">
        <v>107</v>
      </c>
      <c r="C33" s="18" t="s">
        <v>16</v>
      </c>
      <c r="D33" s="10">
        <v>43955</v>
      </c>
      <c r="E33" s="10">
        <v>43960</v>
      </c>
      <c r="F33" s="24">
        <f t="shared" si="0"/>
        <v>5</v>
      </c>
      <c r="G33" s="11" t="s">
        <v>0</v>
      </c>
      <c r="H33" s="23">
        <v>45</v>
      </c>
      <c r="I33" s="31" t="s">
        <v>23</v>
      </c>
      <c r="J33" s="23">
        <v>42</v>
      </c>
    </row>
    <row r="34" spans="1:10" ht="16.5" customHeight="1">
      <c r="A34" s="65">
        <v>31</v>
      </c>
      <c r="B34" s="62" t="s">
        <v>108</v>
      </c>
      <c r="C34" s="18" t="s">
        <v>16</v>
      </c>
      <c r="D34" s="10">
        <v>43962</v>
      </c>
      <c r="E34" s="10">
        <v>43967</v>
      </c>
      <c r="F34" s="24">
        <f t="shared" si="0"/>
        <v>5</v>
      </c>
      <c r="G34" s="11" t="s">
        <v>0</v>
      </c>
      <c r="H34" s="23">
        <v>45</v>
      </c>
      <c r="I34" s="31" t="s">
        <v>23</v>
      </c>
      <c r="J34" s="23">
        <v>49</v>
      </c>
    </row>
    <row r="35" spans="1:10" ht="16.5" customHeight="1">
      <c r="A35" s="65">
        <v>32</v>
      </c>
      <c r="B35" s="62" t="s">
        <v>109</v>
      </c>
      <c r="C35" s="18" t="s">
        <v>16</v>
      </c>
      <c r="D35" s="10">
        <v>43969</v>
      </c>
      <c r="E35" s="10">
        <v>43974</v>
      </c>
      <c r="F35" s="24">
        <f t="shared" si="0"/>
        <v>5</v>
      </c>
      <c r="G35" s="11" t="s">
        <v>0</v>
      </c>
      <c r="H35" s="23">
        <v>45</v>
      </c>
      <c r="I35" s="31" t="s">
        <v>23</v>
      </c>
      <c r="J35" s="23">
        <v>54</v>
      </c>
    </row>
    <row r="36" spans="1:10" ht="16.5" customHeight="1">
      <c r="A36" s="65">
        <v>33</v>
      </c>
      <c r="B36" s="62" t="s">
        <v>110</v>
      </c>
      <c r="C36" s="18" t="s">
        <v>16</v>
      </c>
      <c r="D36" s="10">
        <v>43976</v>
      </c>
      <c r="E36" s="10">
        <v>43981</v>
      </c>
      <c r="F36" s="24">
        <f t="shared" si="0"/>
        <v>5</v>
      </c>
      <c r="G36" s="11" t="s">
        <v>0</v>
      </c>
      <c r="H36" s="23">
        <v>45</v>
      </c>
      <c r="I36" s="31" t="s">
        <v>23</v>
      </c>
      <c r="J36" s="23">
        <v>54</v>
      </c>
    </row>
    <row r="37" spans="1:10" ht="16.5" customHeight="1">
      <c r="A37" s="65">
        <v>34</v>
      </c>
      <c r="B37" s="62" t="s">
        <v>111</v>
      </c>
      <c r="C37" s="18" t="s">
        <v>16</v>
      </c>
      <c r="D37" s="10">
        <v>43983</v>
      </c>
      <c r="E37" s="10">
        <v>43988</v>
      </c>
      <c r="F37" s="24">
        <f t="shared" si="0"/>
        <v>5</v>
      </c>
      <c r="G37" s="11" t="s">
        <v>0</v>
      </c>
      <c r="H37" s="23">
        <v>45</v>
      </c>
      <c r="I37" s="31" t="s">
        <v>23</v>
      </c>
      <c r="J37" s="23">
        <v>54</v>
      </c>
    </row>
    <row r="38" spans="1:10" ht="16.5" customHeight="1">
      <c r="A38" s="65">
        <v>35</v>
      </c>
      <c r="B38" s="62" t="s">
        <v>102</v>
      </c>
      <c r="C38" s="18" t="s">
        <v>16</v>
      </c>
      <c r="D38" s="10">
        <v>43990</v>
      </c>
      <c r="E38" s="10">
        <v>43995</v>
      </c>
      <c r="F38" s="24">
        <f t="shared" si="0"/>
        <v>5</v>
      </c>
      <c r="G38" s="11" t="s">
        <v>0</v>
      </c>
      <c r="H38" s="23">
        <v>45</v>
      </c>
      <c r="I38" s="31" t="s">
        <v>23</v>
      </c>
      <c r="J38" s="23">
        <v>32</v>
      </c>
    </row>
    <row r="39" spans="1:10" ht="16.5" customHeight="1">
      <c r="A39" s="65">
        <v>36</v>
      </c>
      <c r="B39" s="62" t="s">
        <v>94</v>
      </c>
      <c r="C39" s="58" t="s">
        <v>18</v>
      </c>
      <c r="D39" s="10">
        <v>43927</v>
      </c>
      <c r="E39" s="10">
        <v>43932</v>
      </c>
      <c r="F39" s="24">
        <f t="shared" si="0"/>
        <v>5</v>
      </c>
      <c r="G39" s="11" t="s">
        <v>0</v>
      </c>
      <c r="H39" s="23">
        <v>45</v>
      </c>
      <c r="I39" s="31" t="s">
        <v>23</v>
      </c>
      <c r="J39" s="23">
        <v>44.5</v>
      </c>
    </row>
    <row r="40" spans="1:10" ht="16.5" customHeight="1">
      <c r="A40" s="65">
        <v>37</v>
      </c>
      <c r="B40" s="62" t="s">
        <v>95</v>
      </c>
      <c r="C40" s="58" t="s">
        <v>18</v>
      </c>
      <c r="D40" s="10">
        <v>43934</v>
      </c>
      <c r="E40" s="10">
        <v>43939</v>
      </c>
      <c r="F40" s="24">
        <f t="shared" si="0"/>
        <v>5</v>
      </c>
      <c r="G40" s="11" t="s">
        <v>0</v>
      </c>
      <c r="H40" s="23">
        <v>45</v>
      </c>
      <c r="I40" s="31" t="s">
        <v>23</v>
      </c>
      <c r="J40" s="23">
        <v>45</v>
      </c>
    </row>
    <row r="41" spans="1:10" ht="16.5" customHeight="1">
      <c r="A41" s="65">
        <v>38</v>
      </c>
      <c r="B41" s="62" t="s">
        <v>96</v>
      </c>
      <c r="C41" s="58" t="s">
        <v>18</v>
      </c>
      <c r="D41" s="10">
        <v>43941</v>
      </c>
      <c r="E41" s="10">
        <v>43946</v>
      </c>
      <c r="F41" s="24">
        <f t="shared" si="0"/>
        <v>5</v>
      </c>
      <c r="G41" s="11" t="s">
        <v>0</v>
      </c>
      <c r="H41" s="23">
        <v>45</v>
      </c>
      <c r="I41" s="31" t="s">
        <v>23</v>
      </c>
      <c r="J41" s="23">
        <v>45</v>
      </c>
    </row>
    <row r="42" spans="1:10" ht="16.5" customHeight="1">
      <c r="A42" s="65">
        <v>39</v>
      </c>
      <c r="B42" s="62" t="s">
        <v>97</v>
      </c>
      <c r="C42" s="58" t="s">
        <v>18</v>
      </c>
      <c r="D42" s="10">
        <v>43948</v>
      </c>
      <c r="E42" s="10">
        <v>43953</v>
      </c>
      <c r="F42" s="24">
        <f t="shared" si="0"/>
        <v>5</v>
      </c>
      <c r="G42" s="11" t="s">
        <v>0</v>
      </c>
      <c r="H42" s="23">
        <v>45</v>
      </c>
      <c r="I42" s="31" t="s">
        <v>23</v>
      </c>
      <c r="J42" s="23">
        <v>33</v>
      </c>
    </row>
    <row r="43" spans="1:10" ht="16.5" customHeight="1">
      <c r="A43" s="65">
        <v>40</v>
      </c>
      <c r="B43" s="62" t="s">
        <v>98</v>
      </c>
      <c r="C43" s="58" t="s">
        <v>18</v>
      </c>
      <c r="D43" s="10">
        <v>43955</v>
      </c>
      <c r="E43" s="10">
        <v>43960</v>
      </c>
      <c r="F43" s="24">
        <f t="shared" si="0"/>
        <v>5</v>
      </c>
      <c r="G43" s="11" t="s">
        <v>0</v>
      </c>
      <c r="H43" s="23">
        <v>45</v>
      </c>
      <c r="I43" s="31" t="s">
        <v>23</v>
      </c>
      <c r="J43" s="23">
        <v>44.5</v>
      </c>
    </row>
    <row r="44" spans="1:10" ht="16.5" customHeight="1">
      <c r="A44" s="65">
        <v>41</v>
      </c>
      <c r="B44" s="62" t="s">
        <v>96</v>
      </c>
      <c r="C44" s="58" t="s">
        <v>18</v>
      </c>
      <c r="D44" s="10">
        <v>43962</v>
      </c>
      <c r="E44" s="10">
        <v>43967</v>
      </c>
      <c r="F44" s="24">
        <f t="shared" si="0"/>
        <v>5</v>
      </c>
      <c r="G44" s="11" t="s">
        <v>0</v>
      </c>
      <c r="H44" s="23">
        <v>45</v>
      </c>
      <c r="I44" s="31" t="s">
        <v>23</v>
      </c>
      <c r="J44" s="23">
        <v>47</v>
      </c>
    </row>
    <row r="45" spans="1:10" ht="16.5" customHeight="1">
      <c r="A45" s="65">
        <v>42</v>
      </c>
      <c r="B45" s="62" t="s">
        <v>99</v>
      </c>
      <c r="C45" s="58" t="s">
        <v>18</v>
      </c>
      <c r="D45" s="10">
        <v>43969</v>
      </c>
      <c r="E45" s="10">
        <v>43974</v>
      </c>
      <c r="F45" s="24">
        <f t="shared" si="0"/>
        <v>5</v>
      </c>
      <c r="G45" s="11" t="s">
        <v>0</v>
      </c>
      <c r="H45" s="23">
        <v>45</v>
      </c>
      <c r="I45" s="31" t="s">
        <v>23</v>
      </c>
      <c r="J45" s="23">
        <v>45</v>
      </c>
    </row>
    <row r="46" spans="1:10" ht="16.5" customHeight="1">
      <c r="A46" s="65">
        <v>43</v>
      </c>
      <c r="B46" s="62" t="s">
        <v>100</v>
      </c>
      <c r="C46" s="58" t="s">
        <v>18</v>
      </c>
      <c r="D46" s="10">
        <v>43976</v>
      </c>
      <c r="E46" s="10">
        <v>43981</v>
      </c>
      <c r="F46" s="24">
        <f t="shared" si="0"/>
        <v>5</v>
      </c>
      <c r="G46" s="11" t="s">
        <v>0</v>
      </c>
      <c r="H46" s="23">
        <v>45</v>
      </c>
      <c r="I46" s="31" t="s">
        <v>23</v>
      </c>
      <c r="J46" s="23">
        <v>48</v>
      </c>
    </row>
    <row r="47" spans="1:10" ht="16.5" customHeight="1">
      <c r="A47" s="65">
        <v>44</v>
      </c>
      <c r="B47" s="62" t="s">
        <v>101</v>
      </c>
      <c r="C47" s="58" t="s">
        <v>18</v>
      </c>
      <c r="D47" s="10">
        <v>43983</v>
      </c>
      <c r="E47" s="10">
        <v>43988</v>
      </c>
      <c r="F47" s="24">
        <f t="shared" si="0"/>
        <v>5</v>
      </c>
      <c r="G47" s="11" t="s">
        <v>0</v>
      </c>
      <c r="H47" s="23">
        <v>45</v>
      </c>
      <c r="I47" s="31" t="s">
        <v>23</v>
      </c>
      <c r="J47" s="23">
        <v>47</v>
      </c>
    </row>
    <row r="48" spans="1:10" ht="16.5" customHeight="1">
      <c r="A48" s="65">
        <v>45</v>
      </c>
      <c r="B48" s="62" t="s">
        <v>102</v>
      </c>
      <c r="C48" s="58" t="s">
        <v>18</v>
      </c>
      <c r="D48" s="10">
        <v>43990</v>
      </c>
      <c r="E48" s="10">
        <v>43995</v>
      </c>
      <c r="F48" s="24">
        <f t="shared" si="0"/>
        <v>5</v>
      </c>
      <c r="G48" s="11" t="s">
        <v>0</v>
      </c>
      <c r="H48" s="23">
        <v>45</v>
      </c>
      <c r="I48" s="31" t="s">
        <v>23</v>
      </c>
      <c r="J48" s="23">
        <v>34</v>
      </c>
    </row>
    <row r="49" spans="1:10">
      <c r="A49" s="65">
        <v>46</v>
      </c>
      <c r="B49" s="62" t="s">
        <v>117</v>
      </c>
      <c r="C49" s="22" t="s">
        <v>19</v>
      </c>
      <c r="D49" s="10">
        <v>43923</v>
      </c>
      <c r="E49" s="10">
        <v>43932</v>
      </c>
      <c r="F49" s="24">
        <f t="shared" si="0"/>
        <v>9</v>
      </c>
      <c r="G49" s="11" t="s">
        <v>0</v>
      </c>
      <c r="H49" s="23">
        <v>45</v>
      </c>
      <c r="I49" s="31" t="s">
        <v>23</v>
      </c>
      <c r="J49" s="23">
        <v>51</v>
      </c>
    </row>
    <row r="50" spans="1:10">
      <c r="A50" s="65">
        <v>47</v>
      </c>
      <c r="B50" s="62" t="s">
        <v>116</v>
      </c>
      <c r="C50" s="22" t="s">
        <v>40</v>
      </c>
      <c r="D50" s="10">
        <v>43934</v>
      </c>
      <c r="E50" s="10">
        <v>43939</v>
      </c>
      <c r="F50" s="24">
        <f t="shared" si="0"/>
        <v>5</v>
      </c>
      <c r="G50" s="11" t="s">
        <v>0</v>
      </c>
      <c r="H50" s="23">
        <v>45</v>
      </c>
      <c r="I50" s="31" t="s">
        <v>23</v>
      </c>
      <c r="J50" s="23">
        <v>37</v>
      </c>
    </row>
    <row r="51" spans="1:10" ht="15" customHeight="1">
      <c r="A51" s="65">
        <v>48</v>
      </c>
      <c r="B51" s="62" t="s">
        <v>115</v>
      </c>
      <c r="C51" s="22" t="s">
        <v>19</v>
      </c>
      <c r="D51" s="10">
        <v>43941</v>
      </c>
      <c r="E51" s="10">
        <v>43946</v>
      </c>
      <c r="F51" s="24">
        <f t="shared" si="0"/>
        <v>5</v>
      </c>
      <c r="G51" s="11" t="s">
        <v>0</v>
      </c>
      <c r="H51" s="23">
        <v>45</v>
      </c>
      <c r="I51" s="31" t="s">
        <v>23</v>
      </c>
      <c r="J51" s="23">
        <v>36</v>
      </c>
    </row>
    <row r="52" spans="1:10" ht="15" customHeight="1">
      <c r="A52" s="65">
        <v>49</v>
      </c>
      <c r="B52" s="62" t="s">
        <v>114</v>
      </c>
      <c r="C52" s="22" t="s">
        <v>19</v>
      </c>
      <c r="D52" s="10">
        <v>43948</v>
      </c>
      <c r="E52" s="10">
        <v>43953</v>
      </c>
      <c r="F52" s="24">
        <f t="shared" si="0"/>
        <v>5</v>
      </c>
      <c r="G52" s="11" t="s">
        <v>0</v>
      </c>
      <c r="H52" s="23">
        <v>45</v>
      </c>
      <c r="I52" s="66" t="s">
        <v>80</v>
      </c>
      <c r="J52" s="23">
        <v>35</v>
      </c>
    </row>
    <row r="53" spans="1:10">
      <c r="A53" s="65">
        <v>50</v>
      </c>
      <c r="B53" s="62" t="s">
        <v>112</v>
      </c>
      <c r="C53" s="22" t="s">
        <v>19</v>
      </c>
      <c r="D53" s="10">
        <v>43955</v>
      </c>
      <c r="E53" s="10">
        <v>43960</v>
      </c>
      <c r="F53" s="24">
        <f t="shared" si="0"/>
        <v>5</v>
      </c>
      <c r="G53" s="11" t="s">
        <v>0</v>
      </c>
      <c r="H53" s="23">
        <v>45</v>
      </c>
      <c r="I53" s="66" t="s">
        <v>80</v>
      </c>
      <c r="J53" s="23">
        <v>33</v>
      </c>
    </row>
    <row r="54" spans="1:10">
      <c r="A54" s="65">
        <v>51</v>
      </c>
      <c r="B54" s="62" t="s">
        <v>113</v>
      </c>
      <c r="C54" s="22" t="s">
        <v>19</v>
      </c>
      <c r="D54" s="10">
        <v>43962</v>
      </c>
      <c r="E54" s="10">
        <v>43967</v>
      </c>
      <c r="F54" s="24">
        <f t="shared" si="0"/>
        <v>5</v>
      </c>
      <c r="G54" s="11" t="s">
        <v>0</v>
      </c>
      <c r="H54" s="23">
        <v>45</v>
      </c>
      <c r="I54" s="66" t="s">
        <v>80</v>
      </c>
      <c r="J54" s="23">
        <v>41</v>
      </c>
    </row>
    <row r="55" spans="1:10">
      <c r="A55" s="65">
        <v>52</v>
      </c>
      <c r="B55" s="62" t="s">
        <v>118</v>
      </c>
      <c r="C55" s="22" t="s">
        <v>19</v>
      </c>
      <c r="D55" s="10">
        <v>43969</v>
      </c>
      <c r="E55" s="10">
        <v>43974</v>
      </c>
      <c r="F55" s="24">
        <f t="shared" si="0"/>
        <v>5</v>
      </c>
      <c r="G55" s="11" t="s">
        <v>0</v>
      </c>
      <c r="H55" s="23">
        <v>45</v>
      </c>
      <c r="I55" s="66" t="s">
        <v>80</v>
      </c>
      <c r="J55" s="23">
        <v>44</v>
      </c>
    </row>
    <row r="56" spans="1:10">
      <c r="A56" s="65">
        <v>53</v>
      </c>
      <c r="B56" s="62" t="s">
        <v>119</v>
      </c>
      <c r="C56" s="22" t="s">
        <v>19</v>
      </c>
      <c r="D56" s="10">
        <v>43976</v>
      </c>
      <c r="E56" s="10">
        <v>43981</v>
      </c>
      <c r="F56" s="24">
        <f t="shared" si="0"/>
        <v>5</v>
      </c>
      <c r="G56" s="11" t="s">
        <v>0</v>
      </c>
      <c r="H56" s="23">
        <v>45</v>
      </c>
      <c r="I56" s="66" t="s">
        <v>80</v>
      </c>
      <c r="J56" s="23">
        <v>44</v>
      </c>
    </row>
    <row r="57" spans="1:10">
      <c r="A57" s="65">
        <v>54</v>
      </c>
      <c r="B57" s="62" t="s">
        <v>120</v>
      </c>
      <c r="C57" s="22" t="s">
        <v>19</v>
      </c>
      <c r="D57" s="10">
        <v>43983</v>
      </c>
      <c r="E57" s="10">
        <v>43988</v>
      </c>
      <c r="F57" s="24">
        <f t="shared" si="0"/>
        <v>5</v>
      </c>
      <c r="G57" s="11" t="s">
        <v>0</v>
      </c>
      <c r="H57" s="23">
        <v>45</v>
      </c>
      <c r="I57" s="66" t="s">
        <v>80</v>
      </c>
      <c r="J57" s="23">
        <v>44</v>
      </c>
    </row>
    <row r="58" spans="1:10">
      <c r="A58" s="65">
        <v>55</v>
      </c>
      <c r="B58" s="62" t="s">
        <v>102</v>
      </c>
      <c r="C58" s="22" t="s">
        <v>19</v>
      </c>
      <c r="D58" s="10">
        <v>43990</v>
      </c>
      <c r="E58" s="10">
        <v>43995</v>
      </c>
      <c r="F58" s="24">
        <f t="shared" si="0"/>
        <v>5</v>
      </c>
      <c r="G58" s="11" t="s">
        <v>0</v>
      </c>
      <c r="H58" s="23">
        <v>45</v>
      </c>
      <c r="I58" s="66" t="s">
        <v>80</v>
      </c>
      <c r="J58" s="23">
        <v>35</v>
      </c>
    </row>
    <row r="59" spans="1:10" ht="15" customHeight="1">
      <c r="A59" s="65">
        <v>56</v>
      </c>
      <c r="B59" s="63" t="s">
        <v>54</v>
      </c>
      <c r="C59" s="26" t="s">
        <v>20</v>
      </c>
      <c r="D59" s="10">
        <v>43922</v>
      </c>
      <c r="E59" s="10">
        <v>43924</v>
      </c>
      <c r="F59" s="24">
        <f t="shared" si="0"/>
        <v>2</v>
      </c>
      <c r="G59" s="11" t="s">
        <v>0</v>
      </c>
      <c r="H59" s="23">
        <v>18</v>
      </c>
      <c r="I59" s="31" t="s">
        <v>23</v>
      </c>
      <c r="J59" s="23">
        <v>10</v>
      </c>
    </row>
    <row r="60" spans="1:10" ht="15" customHeight="1">
      <c r="A60" s="65">
        <v>57</v>
      </c>
      <c r="B60" s="63" t="s">
        <v>55</v>
      </c>
      <c r="C60" s="26" t="s">
        <v>20</v>
      </c>
      <c r="D60" s="10">
        <v>43927</v>
      </c>
      <c r="E60" s="10">
        <v>43929</v>
      </c>
      <c r="F60" s="24">
        <f t="shared" si="0"/>
        <v>2</v>
      </c>
      <c r="G60" s="11" t="s">
        <v>0</v>
      </c>
      <c r="H60" s="23">
        <v>18</v>
      </c>
      <c r="I60" s="31" t="s">
        <v>23</v>
      </c>
      <c r="J60" s="23">
        <v>8</v>
      </c>
    </row>
    <row r="61" spans="1:10" ht="15" customHeight="1">
      <c r="A61" s="65">
        <v>58</v>
      </c>
      <c r="B61" s="63" t="s">
        <v>56</v>
      </c>
      <c r="C61" s="26" t="s">
        <v>20</v>
      </c>
      <c r="D61" s="10">
        <v>43930</v>
      </c>
      <c r="E61" s="10">
        <v>43932</v>
      </c>
      <c r="F61" s="24">
        <f t="shared" si="0"/>
        <v>2</v>
      </c>
      <c r="G61" s="11" t="s">
        <v>0</v>
      </c>
      <c r="H61" s="23">
        <v>9</v>
      </c>
      <c r="I61" s="31" t="s">
        <v>23</v>
      </c>
      <c r="J61" s="23">
        <v>8</v>
      </c>
    </row>
    <row r="62" spans="1:10" ht="15" customHeight="1">
      <c r="A62" s="65">
        <v>59</v>
      </c>
      <c r="B62" s="63" t="s">
        <v>57</v>
      </c>
      <c r="C62" s="26" t="s">
        <v>20</v>
      </c>
      <c r="D62" s="10">
        <v>43934</v>
      </c>
      <c r="E62" s="10">
        <v>43935</v>
      </c>
      <c r="F62" s="24">
        <f t="shared" si="0"/>
        <v>1</v>
      </c>
      <c r="G62" s="11" t="s">
        <v>0</v>
      </c>
      <c r="H62" s="23">
        <v>9</v>
      </c>
      <c r="I62" s="31" t="s">
        <v>23</v>
      </c>
      <c r="J62" s="23">
        <v>8</v>
      </c>
    </row>
    <row r="63" spans="1:10" ht="15" customHeight="1">
      <c r="A63" s="65">
        <v>60</v>
      </c>
      <c r="B63" s="63" t="s">
        <v>58</v>
      </c>
      <c r="C63" s="26" t="s">
        <v>20</v>
      </c>
      <c r="D63" s="10">
        <v>43937</v>
      </c>
      <c r="E63" s="10">
        <v>43938</v>
      </c>
      <c r="F63" s="24">
        <f t="shared" si="0"/>
        <v>1</v>
      </c>
      <c r="G63" s="11" t="s">
        <v>0</v>
      </c>
      <c r="H63" s="23">
        <v>9</v>
      </c>
      <c r="I63" s="31" t="s">
        <v>23</v>
      </c>
      <c r="J63" s="23">
        <v>8</v>
      </c>
    </row>
    <row r="64" spans="1:10" ht="15" customHeight="1">
      <c r="A64" s="65">
        <v>61</v>
      </c>
      <c r="B64" s="63" t="s">
        <v>59</v>
      </c>
      <c r="C64" s="26" t="s">
        <v>20</v>
      </c>
      <c r="D64" s="10">
        <v>43941</v>
      </c>
      <c r="E64" s="10">
        <v>43943</v>
      </c>
      <c r="F64" s="24">
        <f t="shared" si="0"/>
        <v>2</v>
      </c>
      <c r="G64" s="11" t="s">
        <v>0</v>
      </c>
      <c r="H64" s="23">
        <v>18</v>
      </c>
      <c r="I64" s="31" t="s">
        <v>23</v>
      </c>
      <c r="J64" s="23">
        <v>10</v>
      </c>
    </row>
    <row r="65" spans="1:10" ht="15" customHeight="1">
      <c r="A65" s="65">
        <v>62</v>
      </c>
      <c r="B65" s="63" t="s">
        <v>60</v>
      </c>
      <c r="C65" s="26" t="s">
        <v>20</v>
      </c>
      <c r="D65" s="10">
        <v>43944</v>
      </c>
      <c r="E65" s="10">
        <v>43946</v>
      </c>
      <c r="F65" s="24">
        <f t="shared" si="0"/>
        <v>2</v>
      </c>
      <c r="G65" s="11" t="s">
        <v>0</v>
      </c>
      <c r="H65" s="23">
        <v>18</v>
      </c>
      <c r="I65" s="31" t="s">
        <v>23</v>
      </c>
      <c r="J65" s="23">
        <v>8</v>
      </c>
    </row>
    <row r="66" spans="1:10" ht="15" customHeight="1">
      <c r="A66" s="65">
        <v>63</v>
      </c>
      <c r="B66" s="63" t="s">
        <v>61</v>
      </c>
      <c r="C66" s="26" t="s">
        <v>20</v>
      </c>
      <c r="D66" s="10">
        <v>43948</v>
      </c>
      <c r="E66" s="10">
        <v>43949</v>
      </c>
      <c r="F66" s="24">
        <f t="shared" ref="F66:F82" si="2">E66-D66</f>
        <v>1</v>
      </c>
      <c r="G66" s="11" t="s">
        <v>0</v>
      </c>
      <c r="H66" s="23">
        <v>9</v>
      </c>
      <c r="I66" s="31" t="s">
        <v>23</v>
      </c>
      <c r="J66" s="23">
        <v>9</v>
      </c>
    </row>
    <row r="67" spans="1:10" ht="15" customHeight="1">
      <c r="A67" s="65">
        <v>64</v>
      </c>
      <c r="B67" s="63" t="s">
        <v>62</v>
      </c>
      <c r="C67" s="26" t="s">
        <v>20</v>
      </c>
      <c r="D67" s="10">
        <v>43950</v>
      </c>
      <c r="E67" s="10">
        <v>43952</v>
      </c>
      <c r="F67" s="24">
        <f t="shared" si="2"/>
        <v>2</v>
      </c>
      <c r="G67" s="11" t="s">
        <v>0</v>
      </c>
      <c r="H67" s="23">
        <v>18</v>
      </c>
      <c r="I67" s="31" t="s">
        <v>23</v>
      </c>
      <c r="J67" s="23">
        <v>8</v>
      </c>
    </row>
    <row r="68" spans="1:10" ht="15" customHeight="1">
      <c r="A68" s="65">
        <v>65</v>
      </c>
      <c r="B68" s="63" t="s">
        <v>63</v>
      </c>
      <c r="C68" s="26" t="s">
        <v>20</v>
      </c>
      <c r="D68" s="10">
        <v>43955</v>
      </c>
      <c r="E68" s="10">
        <v>43957</v>
      </c>
      <c r="F68" s="24">
        <f t="shared" si="2"/>
        <v>2</v>
      </c>
      <c r="G68" s="11" t="s">
        <v>0</v>
      </c>
      <c r="H68" s="23">
        <v>18</v>
      </c>
      <c r="I68" s="31" t="s">
        <v>23</v>
      </c>
      <c r="J68" s="23">
        <v>7</v>
      </c>
    </row>
    <row r="69" spans="1:10" ht="15" customHeight="1">
      <c r="A69" s="65">
        <v>66</v>
      </c>
      <c r="B69" s="63" t="s">
        <v>64</v>
      </c>
      <c r="C69" s="26" t="s">
        <v>20</v>
      </c>
      <c r="D69" s="10">
        <v>43958</v>
      </c>
      <c r="E69" s="10">
        <v>43960</v>
      </c>
      <c r="F69" s="24">
        <f t="shared" si="2"/>
        <v>2</v>
      </c>
      <c r="G69" s="11" t="s">
        <v>0</v>
      </c>
      <c r="H69" s="23">
        <v>18</v>
      </c>
      <c r="I69" s="31" t="s">
        <v>23</v>
      </c>
      <c r="J69" s="23">
        <v>8</v>
      </c>
    </row>
    <row r="70" spans="1:10" ht="15" customHeight="1">
      <c r="A70" s="65">
        <v>67</v>
      </c>
      <c r="B70" s="63" t="s">
        <v>65</v>
      </c>
      <c r="C70" s="26" t="s">
        <v>20</v>
      </c>
      <c r="D70" s="10">
        <v>43962</v>
      </c>
      <c r="E70" s="10">
        <v>43964</v>
      </c>
      <c r="F70" s="24">
        <f t="shared" si="2"/>
        <v>2</v>
      </c>
      <c r="G70" s="11" t="s">
        <v>0</v>
      </c>
      <c r="H70" s="23">
        <v>18</v>
      </c>
      <c r="I70" s="31" t="s">
        <v>23</v>
      </c>
      <c r="J70" s="23">
        <v>10</v>
      </c>
    </row>
    <row r="71" spans="1:10" ht="15" customHeight="1">
      <c r="A71" s="65">
        <v>68</v>
      </c>
      <c r="B71" s="63" t="s">
        <v>66</v>
      </c>
      <c r="C71" s="26" t="s">
        <v>20</v>
      </c>
      <c r="D71" s="10">
        <v>43965</v>
      </c>
      <c r="E71" s="10">
        <v>43967</v>
      </c>
      <c r="F71" s="24">
        <f t="shared" si="2"/>
        <v>2</v>
      </c>
      <c r="G71" s="11" t="s">
        <v>0</v>
      </c>
      <c r="H71" s="23">
        <v>18</v>
      </c>
      <c r="I71" s="31" t="s">
        <v>23</v>
      </c>
      <c r="J71" s="23">
        <v>10</v>
      </c>
    </row>
    <row r="72" spans="1:10" ht="15" customHeight="1">
      <c r="A72" s="65">
        <v>69</v>
      </c>
      <c r="B72" s="63" t="s">
        <v>67</v>
      </c>
      <c r="C72" s="26" t="s">
        <v>20</v>
      </c>
      <c r="D72" s="10">
        <v>43969</v>
      </c>
      <c r="E72" s="10">
        <v>43971</v>
      </c>
      <c r="F72" s="24">
        <f t="shared" si="2"/>
        <v>2</v>
      </c>
      <c r="G72" s="11" t="s">
        <v>0</v>
      </c>
      <c r="H72" s="23">
        <v>18</v>
      </c>
      <c r="I72" s="31" t="s">
        <v>23</v>
      </c>
      <c r="J72" s="23">
        <v>12</v>
      </c>
    </row>
    <row r="73" spans="1:10" ht="15" customHeight="1">
      <c r="A73" s="65">
        <v>70</v>
      </c>
      <c r="B73" s="63" t="s">
        <v>68</v>
      </c>
      <c r="C73" s="26" t="s">
        <v>20</v>
      </c>
      <c r="D73" s="10">
        <v>43972</v>
      </c>
      <c r="E73" s="10">
        <v>43974</v>
      </c>
      <c r="F73" s="24">
        <f t="shared" si="2"/>
        <v>2</v>
      </c>
      <c r="G73" s="11" t="s">
        <v>0</v>
      </c>
      <c r="H73" s="23">
        <v>18</v>
      </c>
      <c r="I73" s="31" t="s">
        <v>23</v>
      </c>
      <c r="J73" s="23">
        <v>10</v>
      </c>
    </row>
    <row r="74" spans="1:10" ht="15" customHeight="1">
      <c r="A74" s="65">
        <v>71</v>
      </c>
      <c r="B74" s="63" t="s">
        <v>69</v>
      </c>
      <c r="C74" s="26" t="s">
        <v>20</v>
      </c>
      <c r="D74" s="10">
        <v>43976</v>
      </c>
      <c r="E74" s="10">
        <v>43978</v>
      </c>
      <c r="F74" s="24">
        <f t="shared" si="2"/>
        <v>2</v>
      </c>
      <c r="G74" s="11" t="s">
        <v>0</v>
      </c>
      <c r="H74" s="23">
        <v>18</v>
      </c>
      <c r="I74" s="31" t="s">
        <v>23</v>
      </c>
      <c r="J74" s="23">
        <v>10</v>
      </c>
    </row>
    <row r="75" spans="1:10" ht="15" customHeight="1">
      <c r="A75" s="65">
        <v>72</v>
      </c>
      <c r="B75" s="63" t="s">
        <v>90</v>
      </c>
      <c r="C75" s="26" t="s">
        <v>20</v>
      </c>
      <c r="D75" s="10">
        <v>43979</v>
      </c>
      <c r="E75" s="10">
        <v>43980</v>
      </c>
      <c r="F75" s="24">
        <f t="shared" si="2"/>
        <v>1</v>
      </c>
      <c r="G75" s="11" t="s">
        <v>0</v>
      </c>
      <c r="H75" s="23">
        <v>9</v>
      </c>
      <c r="I75" s="31" t="s">
        <v>23</v>
      </c>
      <c r="J75" s="23">
        <v>12</v>
      </c>
    </row>
    <row r="76" spans="1:10" ht="15" customHeight="1">
      <c r="A76" s="65">
        <v>73</v>
      </c>
      <c r="B76" s="63" t="s">
        <v>75</v>
      </c>
      <c r="C76" s="26" t="s">
        <v>20</v>
      </c>
      <c r="D76" s="10">
        <v>43981</v>
      </c>
      <c r="E76" s="10">
        <v>43982</v>
      </c>
      <c r="F76" s="24">
        <f t="shared" ref="F76:F79" si="3">E76-D76</f>
        <v>1</v>
      </c>
      <c r="G76" s="11" t="s">
        <v>0</v>
      </c>
      <c r="H76" s="23">
        <v>9</v>
      </c>
      <c r="I76" s="31" t="s">
        <v>23</v>
      </c>
      <c r="J76" s="23">
        <v>13</v>
      </c>
    </row>
    <row r="77" spans="1:10" ht="15" customHeight="1">
      <c r="A77" s="65">
        <v>74</v>
      </c>
      <c r="B77" s="63" t="s">
        <v>124</v>
      </c>
      <c r="C77" s="26" t="s">
        <v>20</v>
      </c>
      <c r="D77" s="10">
        <v>43983</v>
      </c>
      <c r="E77" s="10">
        <v>43984</v>
      </c>
      <c r="F77" s="24">
        <f t="shared" si="3"/>
        <v>1</v>
      </c>
      <c r="G77" s="11" t="s">
        <v>0</v>
      </c>
      <c r="H77" s="23">
        <v>9</v>
      </c>
      <c r="I77" s="31" t="s">
        <v>23</v>
      </c>
      <c r="J77" s="23">
        <v>8</v>
      </c>
    </row>
    <row r="78" spans="1:10" ht="15" customHeight="1">
      <c r="A78" s="65">
        <v>75</v>
      </c>
      <c r="B78" s="63" t="s">
        <v>82</v>
      </c>
      <c r="C78" s="26" t="s">
        <v>20</v>
      </c>
      <c r="D78" s="10">
        <v>43984</v>
      </c>
      <c r="E78" s="10">
        <v>43985</v>
      </c>
      <c r="F78" s="24">
        <f t="shared" si="3"/>
        <v>1</v>
      </c>
      <c r="G78" s="11" t="s">
        <v>0</v>
      </c>
      <c r="H78" s="23">
        <v>8</v>
      </c>
      <c r="I78" s="66" t="s">
        <v>80</v>
      </c>
      <c r="J78" s="23">
        <v>10</v>
      </c>
    </row>
    <row r="79" spans="1:10" ht="15" customHeight="1">
      <c r="A79" s="65">
        <v>76</v>
      </c>
      <c r="B79" s="63" t="s">
        <v>91</v>
      </c>
      <c r="C79" s="26" t="s">
        <v>20</v>
      </c>
      <c r="D79" s="10">
        <v>43986</v>
      </c>
      <c r="E79" s="10">
        <v>43988</v>
      </c>
      <c r="F79" s="24">
        <f t="shared" si="3"/>
        <v>2</v>
      </c>
      <c r="G79" s="11" t="s">
        <v>0</v>
      </c>
      <c r="H79" s="23">
        <v>16</v>
      </c>
      <c r="I79" s="66" t="s">
        <v>80</v>
      </c>
      <c r="J79" s="23">
        <v>10</v>
      </c>
    </row>
    <row r="80" spans="1:10" ht="15" customHeight="1">
      <c r="A80" s="65">
        <v>77</v>
      </c>
      <c r="B80" s="63" t="s">
        <v>83</v>
      </c>
      <c r="C80" s="26" t="s">
        <v>20</v>
      </c>
      <c r="D80" s="10">
        <v>43990</v>
      </c>
      <c r="E80" s="10">
        <v>43992</v>
      </c>
      <c r="F80" s="24">
        <f t="shared" si="2"/>
        <v>2</v>
      </c>
      <c r="G80" s="11" t="s">
        <v>0</v>
      </c>
      <c r="H80" s="23">
        <v>16</v>
      </c>
      <c r="I80" s="66" t="s">
        <v>80</v>
      </c>
      <c r="J80" s="23">
        <v>8</v>
      </c>
    </row>
    <row r="81" spans="1:10" ht="15" customHeight="1">
      <c r="A81" s="65">
        <v>78</v>
      </c>
      <c r="B81" s="63" t="s">
        <v>84</v>
      </c>
      <c r="C81" s="26" t="s">
        <v>20</v>
      </c>
      <c r="D81" s="10">
        <v>43993</v>
      </c>
      <c r="E81" s="10">
        <v>43995</v>
      </c>
      <c r="F81" s="24">
        <f t="shared" ref="F81" si="4">E81-D81</f>
        <v>2</v>
      </c>
      <c r="G81" s="11" t="s">
        <v>0</v>
      </c>
      <c r="H81" s="23">
        <v>16</v>
      </c>
      <c r="I81" s="66" t="s">
        <v>80</v>
      </c>
      <c r="J81" s="23">
        <v>7</v>
      </c>
    </row>
    <row r="82" spans="1:10" ht="15" customHeight="1">
      <c r="A82" s="65">
        <v>79</v>
      </c>
      <c r="B82" s="63" t="s">
        <v>86</v>
      </c>
      <c r="C82" s="26" t="s">
        <v>20</v>
      </c>
      <c r="D82" s="10">
        <v>43996</v>
      </c>
      <c r="E82" s="10">
        <v>43997</v>
      </c>
      <c r="F82" s="24">
        <f t="shared" si="2"/>
        <v>1</v>
      </c>
      <c r="G82" s="11" t="s">
        <v>0</v>
      </c>
      <c r="H82" s="23">
        <v>7</v>
      </c>
      <c r="I82" s="67" t="s">
        <v>81</v>
      </c>
      <c r="J82" s="23">
        <v>8</v>
      </c>
    </row>
    <row r="83" spans="1:10" ht="15" customHeight="1">
      <c r="A83" s="100" t="s">
        <v>21</v>
      </c>
      <c r="B83" s="101"/>
      <c r="C83" s="12"/>
      <c r="D83" s="13">
        <v>43922</v>
      </c>
      <c r="E83" s="13">
        <v>43997</v>
      </c>
      <c r="F83" s="25">
        <f>SUM(F4:F82)</f>
        <v>233</v>
      </c>
      <c r="G83" s="12"/>
      <c r="H83" s="25">
        <f>SUM(H4:H82)</f>
        <v>2047</v>
      </c>
      <c r="I83" s="28"/>
      <c r="J83" s="25">
        <f>SUM(J4:J82)</f>
        <v>1909</v>
      </c>
    </row>
    <row r="84" spans="1:10" ht="15" customHeight="1">
      <c r="H84" s="4"/>
      <c r="I84" s="29"/>
      <c r="J84" s="4"/>
    </row>
    <row r="85" spans="1:10" ht="15" customHeight="1">
      <c r="H85" s="4"/>
      <c r="I85" s="29"/>
      <c r="J85" s="4"/>
    </row>
    <row r="86" spans="1:10" ht="15" customHeight="1">
      <c r="H86" s="4"/>
      <c r="I86" s="29"/>
      <c r="J86" s="4"/>
    </row>
    <row r="87" spans="1:10" ht="15" customHeight="1">
      <c r="B87" s="14" t="s">
        <v>4</v>
      </c>
      <c r="C87" s="1"/>
      <c r="E87" s="73" t="s">
        <v>125</v>
      </c>
      <c r="F87" s="73" t="s">
        <v>126</v>
      </c>
      <c r="G87" s="73" t="s">
        <v>127</v>
      </c>
      <c r="H87" s="4"/>
      <c r="I87" s="29"/>
      <c r="J87" s="4"/>
    </row>
    <row r="88" spans="1:10" ht="15" customHeight="1">
      <c r="B88" s="5" t="s">
        <v>0</v>
      </c>
      <c r="C88" s="6">
        <v>1</v>
      </c>
      <c r="E88" s="70">
        <v>2047</v>
      </c>
      <c r="F88" s="75">
        <v>1909</v>
      </c>
      <c r="G88" s="7">
        <f>SUM(E88-F88)</f>
        <v>138</v>
      </c>
      <c r="H88" s="4"/>
      <c r="I88" s="29"/>
      <c r="J88" s="4"/>
    </row>
    <row r="89" spans="1:10" ht="15" customHeight="1">
      <c r="B89" s="5" t="s">
        <v>3</v>
      </c>
      <c r="C89" s="6">
        <v>0</v>
      </c>
      <c r="E89" s="103" t="s">
        <v>137</v>
      </c>
      <c r="F89" s="104"/>
      <c r="G89" s="105"/>
      <c r="I89" s="3"/>
    </row>
    <row r="90" spans="1:10" ht="15" customHeight="1">
      <c r="B90" s="5" t="s">
        <v>2</v>
      </c>
      <c r="C90" s="6">
        <v>0</v>
      </c>
      <c r="E90" s="4"/>
      <c r="F90" s="29"/>
      <c r="G90" s="4"/>
      <c r="I90" s="3"/>
    </row>
    <row r="91" spans="1:10" ht="15" customHeight="1">
      <c r="B91" s="5" t="s">
        <v>1</v>
      </c>
      <c r="C91" s="6">
        <v>0</v>
      </c>
      <c r="H91" s="4"/>
      <c r="I91" s="29"/>
      <c r="J91" s="4"/>
    </row>
    <row r="92" spans="1:10" ht="15" customHeight="1">
      <c r="H92" s="4"/>
      <c r="I92" s="29"/>
      <c r="J92" s="4"/>
    </row>
    <row r="93" spans="1:10" ht="15" customHeight="1">
      <c r="H93" s="4"/>
      <c r="I93" s="29"/>
      <c r="J93" s="4"/>
    </row>
    <row r="94" spans="1:10">
      <c r="B94" s="14" t="s">
        <v>9</v>
      </c>
      <c r="C94" s="1"/>
      <c r="E94" s="73" t="s">
        <v>128</v>
      </c>
      <c r="F94" s="73" t="s">
        <v>130</v>
      </c>
      <c r="G94" s="73" t="s">
        <v>129</v>
      </c>
      <c r="H94" s="4"/>
      <c r="I94" s="29"/>
      <c r="J94" s="4"/>
    </row>
    <row r="95" spans="1:10" ht="27">
      <c r="B95" s="5" t="s">
        <v>10</v>
      </c>
      <c r="C95" s="7"/>
      <c r="E95" s="70" t="s">
        <v>122</v>
      </c>
      <c r="F95" s="7" t="s">
        <v>131</v>
      </c>
      <c r="G95" s="74" t="s">
        <v>133</v>
      </c>
      <c r="H95" s="4"/>
      <c r="I95" s="29"/>
      <c r="J95" s="4"/>
    </row>
    <row r="96" spans="1:10" ht="27">
      <c r="B96" s="5" t="s">
        <v>11</v>
      </c>
      <c r="C96" s="7"/>
      <c r="E96" s="71" t="s">
        <v>80</v>
      </c>
      <c r="F96" s="7" t="s">
        <v>132</v>
      </c>
      <c r="G96" s="74" t="s">
        <v>134</v>
      </c>
      <c r="H96" s="4"/>
      <c r="I96" s="29"/>
      <c r="J96" s="4"/>
    </row>
    <row r="97" spans="2:10" ht="27">
      <c r="E97" s="72" t="s">
        <v>81</v>
      </c>
      <c r="F97" s="7" t="s">
        <v>135</v>
      </c>
      <c r="G97" s="74" t="s">
        <v>136</v>
      </c>
      <c r="H97" s="4"/>
      <c r="I97" s="29"/>
      <c r="J97" s="4"/>
    </row>
    <row r="98" spans="2:10" ht="15" customHeight="1">
      <c r="B98" s="4"/>
      <c r="C98" s="4"/>
      <c r="D98" s="4"/>
      <c r="E98" s="4"/>
      <c r="F98" s="4"/>
      <c r="G98" s="4"/>
      <c r="H98" s="4"/>
      <c r="I98" s="29"/>
      <c r="J98" s="4"/>
    </row>
    <row r="99" spans="2:10" ht="15" customHeight="1">
      <c r="B99" s="15" t="s">
        <v>15</v>
      </c>
      <c r="C99" s="16"/>
      <c r="D99" s="4"/>
      <c r="E99" s="4"/>
      <c r="F99" s="4"/>
      <c r="G99" s="4"/>
      <c r="H99" s="4"/>
      <c r="I99" s="29"/>
      <c r="J99" s="4"/>
    </row>
    <row r="100" spans="2:10" ht="15" customHeight="1">
      <c r="B100" s="19" t="s">
        <v>16</v>
      </c>
      <c r="C100" s="17">
        <v>10</v>
      </c>
      <c r="D100" s="4"/>
      <c r="E100" s="73" t="s">
        <v>128</v>
      </c>
      <c r="F100" s="73" t="s">
        <v>130</v>
      </c>
      <c r="G100" s="73" t="s">
        <v>129</v>
      </c>
      <c r="H100" s="4"/>
      <c r="I100" s="29"/>
      <c r="J100" s="4"/>
    </row>
    <row r="101" spans="2:10" ht="27">
      <c r="B101" s="20" t="s">
        <v>17</v>
      </c>
      <c r="C101" s="17">
        <v>25</v>
      </c>
      <c r="E101" s="70" t="s">
        <v>143</v>
      </c>
      <c r="F101" s="7" t="s">
        <v>141</v>
      </c>
      <c r="G101" s="74" t="s">
        <v>142</v>
      </c>
      <c r="H101" s="4"/>
      <c r="I101" s="29"/>
      <c r="J101" s="4"/>
    </row>
    <row r="102" spans="2:10" ht="27">
      <c r="B102" s="32" t="s">
        <v>18</v>
      </c>
      <c r="C102" s="17">
        <v>10</v>
      </c>
      <c r="E102" s="70" t="s">
        <v>144</v>
      </c>
      <c r="F102" s="7" t="s">
        <v>145</v>
      </c>
      <c r="G102" s="74" t="s">
        <v>146</v>
      </c>
      <c r="H102" s="4"/>
      <c r="I102" s="29"/>
      <c r="J102" s="4"/>
    </row>
    <row r="103" spans="2:10">
      <c r="B103" s="33" t="s">
        <v>19</v>
      </c>
      <c r="C103" s="17">
        <v>10</v>
      </c>
      <c r="E103" s="4"/>
      <c r="F103" s="29"/>
      <c r="G103" s="4"/>
      <c r="I103" s="3"/>
    </row>
    <row r="104" spans="2:10" ht="25.5">
      <c r="B104" s="34" t="s">
        <v>20</v>
      </c>
      <c r="C104" s="17">
        <v>24</v>
      </c>
      <c r="E104" s="76" t="s">
        <v>147</v>
      </c>
      <c r="F104" s="76" t="s">
        <v>149</v>
      </c>
      <c r="G104" s="73" t="s">
        <v>148</v>
      </c>
      <c r="H104" s="4"/>
      <c r="I104" s="29"/>
      <c r="J104" s="4"/>
    </row>
    <row r="105" spans="2:10" ht="15" customHeight="1">
      <c r="E105" s="5">
        <v>76</v>
      </c>
      <c r="F105" s="7">
        <v>11</v>
      </c>
      <c r="G105" s="74">
        <f>SUM(E105-F105)</f>
        <v>65</v>
      </c>
      <c r="H105" s="4"/>
      <c r="I105" s="29"/>
      <c r="J105" s="4"/>
    </row>
    <row r="106" spans="2:10" ht="15" customHeight="1">
      <c r="B106" s="14" t="s">
        <v>121</v>
      </c>
      <c r="C106" s="1" t="s">
        <v>123</v>
      </c>
      <c r="H106" s="4"/>
      <c r="I106" s="29"/>
      <c r="J106" s="4"/>
    </row>
    <row r="107" spans="2:10" ht="25.5">
      <c r="B107" s="70" t="s">
        <v>122</v>
      </c>
      <c r="C107" s="7">
        <v>9</v>
      </c>
      <c r="E107" s="82" t="s">
        <v>154</v>
      </c>
      <c r="F107" s="83" t="s">
        <v>155</v>
      </c>
      <c r="G107" s="83" t="s">
        <v>148</v>
      </c>
      <c r="H107" s="4"/>
      <c r="I107" s="29"/>
      <c r="J107" s="4"/>
    </row>
    <row r="108" spans="2:10" ht="15" customHeight="1">
      <c r="B108" s="71" t="s">
        <v>80</v>
      </c>
      <c r="C108" s="7">
        <v>8</v>
      </c>
      <c r="E108" s="84">
        <v>56</v>
      </c>
      <c r="F108" s="85">
        <v>15</v>
      </c>
      <c r="G108" s="86">
        <f>SUM(E108+F108)</f>
        <v>71</v>
      </c>
      <c r="H108" s="4"/>
      <c r="I108" s="29"/>
      <c r="J108" s="4"/>
    </row>
    <row r="109" spans="2:10" ht="15" customHeight="1">
      <c r="B109" s="72" t="s">
        <v>81</v>
      </c>
      <c r="C109" s="7">
        <v>7</v>
      </c>
      <c r="H109" s="4"/>
      <c r="I109" s="29"/>
      <c r="J109" s="4"/>
    </row>
    <row r="110" spans="2:10" ht="15" customHeight="1">
      <c r="C110" s="8"/>
      <c r="H110" s="4"/>
      <c r="I110" s="29"/>
      <c r="J110" s="4"/>
    </row>
    <row r="111" spans="2:10" ht="15" customHeight="1">
      <c r="G111" s="27"/>
      <c r="I111" s="3"/>
    </row>
    <row r="112" spans="2:10" ht="15" customHeight="1">
      <c r="G112" s="27"/>
      <c r="I112" s="3"/>
    </row>
    <row r="113" spans="7:20" ht="15" customHeight="1">
      <c r="G113" s="27"/>
      <c r="I113" s="3"/>
    </row>
    <row r="114" spans="7:20" ht="15" customHeight="1">
      <c r="G114" s="27"/>
      <c r="I114" s="3"/>
    </row>
    <row r="115" spans="7:20" ht="15" customHeight="1"/>
    <row r="116" spans="7:20" ht="16.5" customHeight="1"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7:20" ht="16.5" customHeight="1"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7:20" ht="16.5" customHeight="1"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7:20" ht="16.5" customHeight="1"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7:20" ht="16.5" customHeight="1"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7:20" ht="16.5" customHeight="1"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7:20" ht="16.5" customHeight="1"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7:20" ht="15" customHeight="1"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7:20" ht="15" customHeight="1"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7:20" ht="15" customHeight="1"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7:20" ht="15" customHeight="1"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7:20" ht="15" customHeight="1"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7:20" ht="15" customHeight="1"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1:20" ht="15" customHeight="1"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1:20" ht="15" customHeight="1"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1:20" ht="15" customHeight="1"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1:20" ht="15" customHeight="1"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1:20" ht="15" customHeight="1"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1:20" ht="15" customHeight="1"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1:20" ht="15" customHeight="1"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1:20" ht="15" customHeight="1"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1:20" ht="15" customHeight="1"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1:20" ht="15" customHeight="1"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1:20" ht="15" customHeight="1"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1:20" ht="15" customHeight="1"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1:20" ht="15" customHeight="1"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1:20" ht="15" customHeight="1"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1:20" ht="15" customHeight="1"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1:20" ht="15" customHeight="1"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1:20" ht="15" customHeight="1"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1:20" ht="15" customHeight="1"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1:20"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1:20"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1:20"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1:20"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1:20">
      <c r="K151" s="4"/>
      <c r="L151" s="4"/>
      <c r="M151" s="4"/>
      <c r="N151" s="4"/>
      <c r="O151" s="4"/>
      <c r="P151" s="4"/>
      <c r="Q151" s="4"/>
      <c r="R151" s="4"/>
      <c r="S151" s="4"/>
      <c r="T151" s="4"/>
    </row>
  </sheetData>
  <mergeCells count="3">
    <mergeCell ref="A83:B83"/>
    <mergeCell ref="L8:L15"/>
    <mergeCell ref="E89:G89"/>
  </mergeCells>
  <phoneticPr fontId="18" type="noConversion"/>
  <dataValidations count="2">
    <dataValidation type="list" allowBlank="1" showInputMessage="1" showErrorMessage="1" sqref="C4:C28 C59:C82" xr:uid="{00000000-0002-0000-0100-000000000000}">
      <formula1>"Đạt Huỳnh, Anh Minh, Quang Vương, Quốc Nhân, Như Phương"</formula1>
    </dataValidation>
    <dataValidation type="list" allowBlank="1" showInputMessage="1" showErrorMessage="1" sqref="I4:I82" xr:uid="{00000000-0002-0000-0100-000001000000}">
      <formula1>"Cao, Medium, Low"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4778-7D6E-4C33-A510-8DCE6081624D}">
  <dimension ref="A1:E77"/>
  <sheetViews>
    <sheetView topLeftCell="A13" zoomScale="98" zoomScaleNormal="98" workbookViewId="0">
      <selection activeCell="I17" sqref="I17"/>
    </sheetView>
  </sheetViews>
  <sheetFormatPr defaultRowHeight="15"/>
  <cols>
    <col min="1" max="1" width="14.44140625" customWidth="1"/>
    <col min="2" max="2" width="16.77734375" customWidth="1"/>
  </cols>
  <sheetData>
    <row r="1" spans="1:5" ht="25.5">
      <c r="A1" s="77" t="s">
        <v>150</v>
      </c>
      <c r="B1" s="77" t="s">
        <v>151</v>
      </c>
      <c r="C1" s="77" t="s">
        <v>152</v>
      </c>
      <c r="D1" s="77" t="s">
        <v>153</v>
      </c>
      <c r="E1" s="78" t="s">
        <v>73</v>
      </c>
    </row>
    <row r="2" spans="1:5">
      <c r="A2" s="106">
        <v>1</v>
      </c>
      <c r="B2" s="79">
        <v>1</v>
      </c>
      <c r="C2" s="106">
        <v>4</v>
      </c>
      <c r="D2" s="80">
        <v>79</v>
      </c>
      <c r="E2" s="79">
        <v>1</v>
      </c>
    </row>
    <row r="3" spans="1:5">
      <c r="A3" s="106"/>
      <c r="B3" s="79">
        <v>2</v>
      </c>
      <c r="C3" s="106"/>
      <c r="D3" s="80">
        <v>78</v>
      </c>
      <c r="E3" s="79">
        <v>2</v>
      </c>
    </row>
    <row r="4" spans="1:5">
      <c r="A4" s="106"/>
      <c r="B4" s="79">
        <v>3</v>
      </c>
      <c r="C4" s="106"/>
      <c r="D4" s="80">
        <v>77</v>
      </c>
      <c r="E4" s="79">
        <v>3</v>
      </c>
    </row>
    <row r="5" spans="1:5">
      <c r="A5" s="106"/>
      <c r="B5" s="79">
        <v>4</v>
      </c>
      <c r="C5" s="106"/>
      <c r="D5" s="80">
        <v>76</v>
      </c>
      <c r="E5" s="79">
        <v>4</v>
      </c>
    </row>
    <row r="6" spans="1:5">
      <c r="A6" s="106"/>
      <c r="B6" s="79">
        <v>5</v>
      </c>
      <c r="C6" s="106"/>
      <c r="D6" s="80">
        <v>75</v>
      </c>
      <c r="E6" s="79">
        <v>5</v>
      </c>
    </row>
    <row r="7" spans="1:5">
      <c r="A7" s="106"/>
      <c r="B7" s="79">
        <v>6</v>
      </c>
      <c r="C7" s="106"/>
      <c r="D7" s="80">
        <v>74</v>
      </c>
      <c r="E7" s="79">
        <v>6</v>
      </c>
    </row>
    <row r="8" spans="1:5">
      <c r="A8" s="106">
        <v>2</v>
      </c>
      <c r="B8" s="79">
        <v>7</v>
      </c>
      <c r="C8" s="106"/>
      <c r="D8" s="80">
        <v>73</v>
      </c>
      <c r="E8" s="79">
        <v>7</v>
      </c>
    </row>
    <row r="9" spans="1:5">
      <c r="A9" s="106"/>
      <c r="B9" s="79">
        <v>8</v>
      </c>
      <c r="C9" s="106"/>
      <c r="D9" s="80">
        <v>72</v>
      </c>
      <c r="E9" s="79">
        <v>8</v>
      </c>
    </row>
    <row r="10" spans="1:5">
      <c r="A10" s="106"/>
      <c r="B10" s="79">
        <v>9</v>
      </c>
      <c r="C10" s="106"/>
      <c r="D10" s="80">
        <v>71</v>
      </c>
      <c r="E10" s="79">
        <v>9</v>
      </c>
    </row>
    <row r="11" spans="1:5">
      <c r="A11" s="106"/>
      <c r="B11" s="79">
        <v>10</v>
      </c>
      <c r="C11" s="106"/>
      <c r="D11" s="80">
        <v>70</v>
      </c>
      <c r="E11" s="79">
        <v>10</v>
      </c>
    </row>
    <row r="12" spans="1:5">
      <c r="A12" s="106"/>
      <c r="B12" s="79">
        <v>11</v>
      </c>
      <c r="C12" s="106"/>
      <c r="D12" s="80">
        <v>69</v>
      </c>
      <c r="E12" s="79">
        <v>11</v>
      </c>
    </row>
    <row r="13" spans="1:5">
      <c r="A13" s="106"/>
      <c r="B13" s="79">
        <v>12</v>
      </c>
      <c r="C13" s="106"/>
      <c r="D13" s="80">
        <v>68</v>
      </c>
      <c r="E13" s="79">
        <v>12</v>
      </c>
    </row>
    <row r="14" spans="1:5">
      <c r="A14" s="106">
        <v>3</v>
      </c>
      <c r="B14" s="79">
        <v>13</v>
      </c>
      <c r="C14" s="106"/>
      <c r="D14" s="80">
        <v>67</v>
      </c>
      <c r="E14" s="79">
        <v>13</v>
      </c>
    </row>
    <row r="15" spans="1:5">
      <c r="A15" s="106"/>
      <c r="B15" s="79">
        <v>14</v>
      </c>
      <c r="C15" s="106"/>
      <c r="D15" s="80">
        <v>66</v>
      </c>
      <c r="E15" s="79">
        <v>14</v>
      </c>
    </row>
    <row r="16" spans="1:5">
      <c r="A16" s="106"/>
      <c r="B16" s="79">
        <v>15</v>
      </c>
      <c r="C16" s="106"/>
      <c r="D16" s="80">
        <v>65</v>
      </c>
      <c r="E16" s="79">
        <v>15</v>
      </c>
    </row>
    <row r="17" spans="1:5">
      <c r="A17" s="106"/>
      <c r="B17" s="79">
        <v>16</v>
      </c>
      <c r="C17" s="106"/>
      <c r="D17" s="80">
        <v>64</v>
      </c>
      <c r="E17" s="79">
        <v>16</v>
      </c>
    </row>
    <row r="18" spans="1:5">
      <c r="A18" s="106"/>
      <c r="B18" s="79">
        <v>17</v>
      </c>
      <c r="C18" s="106"/>
      <c r="D18" s="80">
        <v>63</v>
      </c>
      <c r="E18" s="79">
        <v>17</v>
      </c>
    </row>
    <row r="19" spans="1:5">
      <c r="A19" s="106"/>
      <c r="B19" s="79">
        <v>18</v>
      </c>
      <c r="C19" s="106"/>
      <c r="D19" s="80">
        <v>62</v>
      </c>
      <c r="E19" s="79">
        <v>18</v>
      </c>
    </row>
    <row r="20" spans="1:5">
      <c r="A20" s="106">
        <v>4</v>
      </c>
      <c r="B20" s="79">
        <v>19</v>
      </c>
      <c r="C20" s="106"/>
      <c r="D20" s="80">
        <v>61</v>
      </c>
      <c r="E20" s="79">
        <v>19</v>
      </c>
    </row>
    <row r="21" spans="1:5">
      <c r="A21" s="106"/>
      <c r="B21" s="79">
        <v>20</v>
      </c>
      <c r="C21" s="106"/>
      <c r="D21" s="80">
        <v>60</v>
      </c>
      <c r="E21" s="79">
        <v>20</v>
      </c>
    </row>
    <row r="22" spans="1:5">
      <c r="A22" s="106"/>
      <c r="B22" s="79">
        <v>21</v>
      </c>
      <c r="C22" s="106"/>
      <c r="D22" s="80">
        <v>59</v>
      </c>
      <c r="E22" s="79">
        <v>21</v>
      </c>
    </row>
    <row r="23" spans="1:5">
      <c r="A23" s="106"/>
      <c r="B23" s="79">
        <v>22</v>
      </c>
      <c r="C23" s="106"/>
      <c r="D23" s="80">
        <v>58</v>
      </c>
      <c r="E23" s="79">
        <v>22</v>
      </c>
    </row>
    <row r="24" spans="1:5">
      <c r="A24" s="106"/>
      <c r="B24" s="79">
        <v>23</v>
      </c>
      <c r="C24" s="106"/>
      <c r="D24" s="80">
        <v>57</v>
      </c>
      <c r="E24" s="79">
        <v>23</v>
      </c>
    </row>
    <row r="25" spans="1:5">
      <c r="A25" s="106"/>
      <c r="B25" s="79">
        <v>24</v>
      </c>
      <c r="C25" s="106"/>
      <c r="D25" s="80">
        <v>56</v>
      </c>
      <c r="E25" s="79">
        <v>24</v>
      </c>
    </row>
    <row r="26" spans="1:5">
      <c r="A26" s="106">
        <v>5</v>
      </c>
      <c r="B26" s="79">
        <v>25</v>
      </c>
      <c r="C26" s="106"/>
      <c r="D26" s="80">
        <v>55</v>
      </c>
      <c r="E26" s="79">
        <v>25</v>
      </c>
    </row>
    <row r="27" spans="1:5">
      <c r="A27" s="106"/>
      <c r="B27" s="79">
        <v>26</v>
      </c>
      <c r="C27" s="106"/>
      <c r="D27" s="80">
        <v>54</v>
      </c>
      <c r="E27" s="79">
        <v>26</v>
      </c>
    </row>
    <row r="28" spans="1:5">
      <c r="A28" s="106"/>
      <c r="B28" s="79">
        <v>27</v>
      </c>
      <c r="C28" s="106"/>
      <c r="D28" s="80">
        <v>53</v>
      </c>
      <c r="E28" s="79">
        <v>27</v>
      </c>
    </row>
    <row r="29" spans="1:5">
      <c r="A29" s="106"/>
      <c r="B29" s="79">
        <v>28</v>
      </c>
      <c r="C29" s="106"/>
      <c r="D29" s="80">
        <v>52</v>
      </c>
      <c r="E29" s="79">
        <v>28</v>
      </c>
    </row>
    <row r="30" spans="1:5">
      <c r="A30" s="106"/>
      <c r="B30" s="79">
        <v>29</v>
      </c>
      <c r="C30" s="106"/>
      <c r="D30" s="80">
        <v>51</v>
      </c>
      <c r="E30" s="79">
        <v>29</v>
      </c>
    </row>
    <row r="31" spans="1:5">
      <c r="A31" s="106"/>
      <c r="B31" s="79">
        <v>30</v>
      </c>
      <c r="C31" s="106"/>
      <c r="D31" s="80">
        <v>50</v>
      </c>
      <c r="E31" s="79">
        <v>30</v>
      </c>
    </row>
    <row r="32" spans="1:5">
      <c r="A32" s="106">
        <v>6</v>
      </c>
      <c r="B32" s="81">
        <v>1</v>
      </c>
      <c r="C32" s="106">
        <v>5</v>
      </c>
      <c r="D32" s="80">
        <v>49</v>
      </c>
      <c r="E32" s="79">
        <v>31</v>
      </c>
    </row>
    <row r="33" spans="1:5">
      <c r="A33" s="106"/>
      <c r="B33" s="81">
        <v>2</v>
      </c>
      <c r="C33" s="106"/>
      <c r="D33" s="80">
        <v>48</v>
      </c>
      <c r="E33" s="79">
        <v>32</v>
      </c>
    </row>
    <row r="34" spans="1:5">
      <c r="A34" s="106"/>
      <c r="B34" s="81">
        <v>3</v>
      </c>
      <c r="C34" s="106"/>
      <c r="D34" s="80">
        <v>47</v>
      </c>
      <c r="E34" s="79">
        <v>33</v>
      </c>
    </row>
    <row r="35" spans="1:5">
      <c r="A35" s="106"/>
      <c r="B35" s="81">
        <v>4</v>
      </c>
      <c r="C35" s="106"/>
      <c r="D35" s="80">
        <v>46</v>
      </c>
      <c r="E35" s="79">
        <v>34</v>
      </c>
    </row>
    <row r="36" spans="1:5">
      <c r="A36" s="106"/>
      <c r="B36" s="81">
        <v>5</v>
      </c>
      <c r="C36" s="106"/>
      <c r="D36" s="80">
        <v>45</v>
      </c>
      <c r="E36" s="79">
        <v>35</v>
      </c>
    </row>
    <row r="37" spans="1:5">
      <c r="A37" s="106"/>
      <c r="B37" s="81">
        <v>6</v>
      </c>
      <c r="C37" s="106"/>
      <c r="D37" s="80">
        <v>44</v>
      </c>
      <c r="E37" s="79">
        <v>36</v>
      </c>
    </row>
    <row r="38" spans="1:5">
      <c r="A38" s="106">
        <v>7</v>
      </c>
      <c r="B38" s="81">
        <v>7</v>
      </c>
      <c r="C38" s="106"/>
      <c r="D38" s="80">
        <v>43</v>
      </c>
      <c r="E38" s="79">
        <v>37</v>
      </c>
    </row>
    <row r="39" spans="1:5">
      <c r="A39" s="106"/>
      <c r="B39" s="81">
        <v>8</v>
      </c>
      <c r="C39" s="106"/>
      <c r="D39" s="80">
        <v>42</v>
      </c>
      <c r="E39" s="79">
        <v>38</v>
      </c>
    </row>
    <row r="40" spans="1:5">
      <c r="A40" s="106"/>
      <c r="B40" s="81">
        <v>9</v>
      </c>
      <c r="C40" s="106"/>
      <c r="D40" s="80">
        <v>41</v>
      </c>
      <c r="E40" s="79">
        <v>39</v>
      </c>
    </row>
    <row r="41" spans="1:5">
      <c r="A41" s="106"/>
      <c r="B41" s="81">
        <v>10</v>
      </c>
      <c r="C41" s="106"/>
      <c r="D41" s="80">
        <v>40</v>
      </c>
      <c r="E41" s="79">
        <v>40</v>
      </c>
    </row>
    <row r="42" spans="1:5">
      <c r="A42" s="106"/>
      <c r="B42" s="81">
        <v>11</v>
      </c>
      <c r="C42" s="106"/>
      <c r="D42" s="80">
        <v>39</v>
      </c>
      <c r="E42" s="79">
        <v>41</v>
      </c>
    </row>
    <row r="43" spans="1:5">
      <c r="A43" s="106"/>
      <c r="B43" s="81">
        <v>12</v>
      </c>
      <c r="C43" s="106"/>
      <c r="D43" s="80">
        <v>38</v>
      </c>
      <c r="E43" s="79">
        <v>42</v>
      </c>
    </row>
    <row r="44" spans="1:5">
      <c r="A44" s="106"/>
      <c r="B44" s="81">
        <v>13</v>
      </c>
      <c r="C44" s="106"/>
      <c r="D44" s="80">
        <v>37</v>
      </c>
      <c r="E44" s="79">
        <v>43</v>
      </c>
    </row>
    <row r="45" spans="1:5">
      <c r="A45" s="106">
        <v>8</v>
      </c>
      <c r="B45" s="81">
        <v>14</v>
      </c>
      <c r="C45" s="106"/>
      <c r="D45" s="80">
        <v>36</v>
      </c>
      <c r="E45" s="79">
        <v>44</v>
      </c>
    </row>
    <row r="46" spans="1:5">
      <c r="A46" s="106"/>
      <c r="B46" s="81">
        <v>15</v>
      </c>
      <c r="C46" s="106"/>
      <c r="D46" s="80">
        <v>35</v>
      </c>
      <c r="E46" s="79">
        <v>45</v>
      </c>
    </row>
    <row r="47" spans="1:5">
      <c r="A47" s="106"/>
      <c r="B47" s="81">
        <v>16</v>
      </c>
      <c r="C47" s="106"/>
      <c r="D47" s="80">
        <v>34</v>
      </c>
      <c r="E47" s="79">
        <v>46</v>
      </c>
    </row>
    <row r="48" spans="1:5">
      <c r="A48" s="106"/>
      <c r="B48" s="81">
        <v>17</v>
      </c>
      <c r="C48" s="106"/>
      <c r="D48" s="80">
        <v>33</v>
      </c>
      <c r="E48" s="79">
        <v>47</v>
      </c>
    </row>
    <row r="49" spans="1:5">
      <c r="A49" s="106"/>
      <c r="B49" s="81">
        <v>18</v>
      </c>
      <c r="C49" s="106"/>
      <c r="D49" s="80">
        <v>32</v>
      </c>
      <c r="E49" s="79">
        <v>48</v>
      </c>
    </row>
    <row r="50" spans="1:5">
      <c r="A50" s="106"/>
      <c r="B50" s="81">
        <v>19</v>
      </c>
      <c r="C50" s="106"/>
      <c r="D50" s="80">
        <v>31</v>
      </c>
      <c r="E50" s="79">
        <v>49</v>
      </c>
    </row>
    <row r="51" spans="1:5">
      <c r="A51" s="106"/>
      <c r="B51" s="81">
        <v>20</v>
      </c>
      <c r="C51" s="106"/>
      <c r="D51" s="80">
        <v>30</v>
      </c>
      <c r="E51" s="79">
        <v>50</v>
      </c>
    </row>
    <row r="52" spans="1:5">
      <c r="A52" s="106"/>
      <c r="B52" s="81">
        <v>21</v>
      </c>
      <c r="C52" s="106"/>
      <c r="D52" s="80">
        <v>29</v>
      </c>
      <c r="E52" s="79">
        <v>51</v>
      </c>
    </row>
    <row r="53" spans="1:5">
      <c r="A53" s="106"/>
      <c r="B53" s="81">
        <v>22</v>
      </c>
      <c r="C53" s="106"/>
      <c r="D53" s="80">
        <v>28</v>
      </c>
      <c r="E53" s="79">
        <v>52</v>
      </c>
    </row>
    <row r="54" spans="1:5">
      <c r="A54" s="106">
        <v>9</v>
      </c>
      <c r="B54" s="81">
        <v>23</v>
      </c>
      <c r="C54" s="106"/>
      <c r="D54" s="80">
        <v>27</v>
      </c>
      <c r="E54" s="79">
        <v>53</v>
      </c>
    </row>
    <row r="55" spans="1:5">
      <c r="A55" s="106"/>
      <c r="B55" s="81">
        <v>24</v>
      </c>
      <c r="C55" s="106"/>
      <c r="D55" s="80">
        <v>26</v>
      </c>
      <c r="E55" s="79">
        <v>54</v>
      </c>
    </row>
    <row r="56" spans="1:5">
      <c r="A56" s="106"/>
      <c r="B56" s="81">
        <v>25</v>
      </c>
      <c r="C56" s="106"/>
      <c r="D56" s="80">
        <v>25</v>
      </c>
      <c r="E56" s="79">
        <v>55</v>
      </c>
    </row>
    <row r="57" spans="1:5">
      <c r="A57" s="106"/>
      <c r="B57" s="81">
        <v>26</v>
      </c>
      <c r="C57" s="106"/>
      <c r="D57" s="80">
        <v>24</v>
      </c>
      <c r="E57" s="79">
        <v>56</v>
      </c>
    </row>
    <row r="58" spans="1:5">
      <c r="A58" s="106"/>
      <c r="B58" s="81">
        <v>27</v>
      </c>
      <c r="C58" s="106"/>
      <c r="D58" s="80">
        <v>23</v>
      </c>
      <c r="E58" s="79">
        <v>57</v>
      </c>
    </row>
    <row r="59" spans="1:5">
      <c r="A59" s="106"/>
      <c r="B59" s="81">
        <v>28</v>
      </c>
      <c r="C59" s="106"/>
      <c r="D59" s="80">
        <v>22</v>
      </c>
      <c r="E59" s="79">
        <v>58</v>
      </c>
    </row>
    <row r="60" spans="1:5">
      <c r="A60" s="106"/>
      <c r="B60" s="81">
        <v>29</v>
      </c>
      <c r="C60" s="106"/>
      <c r="D60" s="80">
        <v>21</v>
      </c>
      <c r="E60" s="79">
        <v>59</v>
      </c>
    </row>
    <row r="61" spans="1:5">
      <c r="A61" s="106"/>
      <c r="B61" s="81">
        <v>30</v>
      </c>
      <c r="C61" s="106"/>
      <c r="D61" s="80">
        <v>20</v>
      </c>
      <c r="E61" s="79">
        <v>60</v>
      </c>
    </row>
    <row r="62" spans="1:5">
      <c r="A62" s="106">
        <v>10</v>
      </c>
      <c r="B62" s="81">
        <v>31</v>
      </c>
      <c r="C62" s="106"/>
      <c r="D62" s="80">
        <v>19</v>
      </c>
      <c r="E62" s="79">
        <v>61</v>
      </c>
    </row>
    <row r="63" spans="1:5">
      <c r="A63" s="106"/>
      <c r="B63" s="81">
        <v>1</v>
      </c>
      <c r="C63" s="106">
        <v>6</v>
      </c>
      <c r="D63" s="80">
        <v>18</v>
      </c>
      <c r="E63" s="79">
        <v>62</v>
      </c>
    </row>
    <row r="64" spans="1:5">
      <c r="A64" s="106"/>
      <c r="B64" s="81">
        <v>2</v>
      </c>
      <c r="C64" s="106"/>
      <c r="D64" s="80">
        <v>17</v>
      </c>
      <c r="E64" s="79">
        <v>63</v>
      </c>
    </row>
    <row r="65" spans="1:5">
      <c r="A65" s="106"/>
      <c r="B65" s="81">
        <v>3</v>
      </c>
      <c r="C65" s="106"/>
      <c r="D65" s="80">
        <v>16</v>
      </c>
      <c r="E65" s="79">
        <v>64</v>
      </c>
    </row>
    <row r="66" spans="1:5">
      <c r="A66" s="106"/>
      <c r="B66" s="81">
        <v>4</v>
      </c>
      <c r="C66" s="106"/>
      <c r="D66" s="80">
        <v>15</v>
      </c>
      <c r="E66" s="79">
        <v>65</v>
      </c>
    </row>
    <row r="67" spans="1:5">
      <c r="A67" s="106"/>
      <c r="B67" s="81">
        <v>5</v>
      </c>
      <c r="C67" s="106"/>
      <c r="D67" s="80">
        <v>14</v>
      </c>
      <c r="E67" s="79">
        <v>66</v>
      </c>
    </row>
    <row r="68" spans="1:5">
      <c r="A68" s="106"/>
      <c r="B68" s="81">
        <v>6</v>
      </c>
      <c r="C68" s="106"/>
      <c r="D68" s="80">
        <v>13</v>
      </c>
      <c r="E68" s="79">
        <v>67</v>
      </c>
    </row>
    <row r="69" spans="1:5">
      <c r="A69" s="106"/>
      <c r="B69" s="81">
        <v>7</v>
      </c>
      <c r="C69" s="106"/>
      <c r="D69" s="80">
        <v>12</v>
      </c>
      <c r="E69" s="79">
        <v>68</v>
      </c>
    </row>
    <row r="70" spans="1:5">
      <c r="A70" s="106"/>
      <c r="B70" s="81">
        <v>8</v>
      </c>
      <c r="C70" s="106"/>
      <c r="D70" s="80">
        <v>10</v>
      </c>
      <c r="E70" s="79">
        <v>69</v>
      </c>
    </row>
    <row r="71" spans="1:5">
      <c r="A71" s="106">
        <v>11</v>
      </c>
      <c r="B71" s="81">
        <v>9</v>
      </c>
      <c r="C71" s="106"/>
      <c r="D71" s="80">
        <v>8</v>
      </c>
      <c r="E71" s="79">
        <v>70</v>
      </c>
    </row>
    <row r="72" spans="1:5">
      <c r="A72" s="106"/>
      <c r="B72" s="81">
        <v>10</v>
      </c>
      <c r="C72" s="106"/>
      <c r="D72" s="80">
        <v>6</v>
      </c>
      <c r="E72" s="79">
        <v>71</v>
      </c>
    </row>
    <row r="73" spans="1:5">
      <c r="A73" s="106"/>
      <c r="B73" s="81">
        <v>11</v>
      </c>
      <c r="C73" s="106"/>
      <c r="D73" s="80">
        <v>4</v>
      </c>
      <c r="E73" s="79">
        <v>72</v>
      </c>
    </row>
    <row r="74" spans="1:5">
      <c r="A74" s="106"/>
      <c r="B74" s="81">
        <v>12</v>
      </c>
      <c r="C74" s="106"/>
      <c r="D74" s="80">
        <v>3</v>
      </c>
      <c r="E74" s="79">
        <v>73</v>
      </c>
    </row>
    <row r="75" spans="1:5">
      <c r="A75" s="106"/>
      <c r="B75" s="81">
        <v>13</v>
      </c>
      <c r="C75" s="106"/>
      <c r="D75" s="80">
        <v>2</v>
      </c>
      <c r="E75" s="79">
        <v>74</v>
      </c>
    </row>
    <row r="76" spans="1:5">
      <c r="A76" s="106"/>
      <c r="B76" s="81">
        <v>14</v>
      </c>
      <c r="C76" s="106"/>
      <c r="D76" s="80">
        <v>1</v>
      </c>
      <c r="E76" s="79">
        <v>75</v>
      </c>
    </row>
    <row r="77" spans="1:5">
      <c r="A77" s="106"/>
      <c r="B77" s="81">
        <v>15</v>
      </c>
      <c r="C77" s="106"/>
      <c r="D77" s="80">
        <v>0</v>
      </c>
      <c r="E77" s="79">
        <v>76</v>
      </c>
    </row>
  </sheetData>
  <mergeCells count="14">
    <mergeCell ref="C2:C31"/>
    <mergeCell ref="C32:C62"/>
    <mergeCell ref="C63:C77"/>
    <mergeCell ref="A2:A7"/>
    <mergeCell ref="A8:A13"/>
    <mergeCell ref="A14:A19"/>
    <mergeCell ref="A20:A25"/>
    <mergeCell ref="A62:A70"/>
    <mergeCell ref="A71:A77"/>
    <mergeCell ref="A26:A31"/>
    <mergeCell ref="A32:A37"/>
    <mergeCell ref="A38:A44"/>
    <mergeCell ref="A45:A53"/>
    <mergeCell ref="A54:A6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2D35E-5FA7-4604-80DB-934BA13EDBD6}">
  <dimension ref="A1"/>
  <sheetViews>
    <sheetView workbookViewId="0">
      <selection activeCell="L10" sqref="L10"/>
    </sheetView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I34" zoomScale="85" zoomScaleNormal="85" workbookViewId="0">
      <selection activeCell="Z50" sqref="Y50:Z50"/>
    </sheetView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14" sqref="H14"/>
    </sheetView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H17" sqref="H17"/>
    </sheetView>
  </sheetViews>
  <sheetFormatPr defaultRowHeight="1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C23" sqref="C23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8</vt:i4>
      </vt:variant>
    </vt:vector>
  </HeadingPairs>
  <TitlesOfParts>
    <vt:vector size="8" baseType="lpstr">
      <vt:lpstr>Revision History</vt:lpstr>
      <vt:lpstr>Dữ liệu dự án</vt:lpstr>
      <vt:lpstr>Burndown chart</vt:lpstr>
      <vt:lpstr>SV (Schedule Variance)</vt:lpstr>
      <vt:lpstr>Thời gian</vt:lpstr>
      <vt:lpstr>Cơ cấu CV</vt:lpstr>
      <vt:lpstr>Tổng quan</vt:lpstr>
      <vt:lpstr>Ngân sách</vt:lpstr>
    </vt:vector>
  </TitlesOfParts>
  <Manager>Đàm Tài Cap</Manager>
  <Company>www.manaaz.com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Bảng điều khiển dự án PMD</dc:title>
  <dc:creator>Đàm Tài Cap</dc:creator>
  <cp:keywords>exel; damtaicap</cp:keywords>
  <cp:lastModifiedBy>HP</cp:lastModifiedBy>
  <dcterms:created xsi:type="dcterms:W3CDTF">2015-07-29T21:33:10Z</dcterms:created>
  <dcterms:modified xsi:type="dcterms:W3CDTF">2020-06-20T05:40:05Z</dcterms:modified>
  <cp:category>Excel Template</cp:category>
</cp:coreProperties>
</file>