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HP\Documents\Capstone-Project\Private\Nhân\4. Timelog\"/>
    </mc:Choice>
  </mc:AlternateContent>
  <xr:revisionPtr revIDLastSave="0" documentId="13_ncr:1_{562C6FD1-263C-415F-B5D9-EC6851F7037A}" xr6:coauthVersionLast="45" xr6:coauthVersionMax="45" xr10:uidLastSave="{00000000-0000-0000-0000-000000000000}"/>
  <bookViews>
    <workbookView xWindow="-120" yWindow="-120" windowWidth="20730" windowHeight="11310" activeTab="3" xr2:uid="{00000000-000D-0000-FFFF-FFFF00000000}"/>
  </bookViews>
  <sheets>
    <sheet name="Summary" sheetId="7" r:id="rId1"/>
    <sheet name="Week 1-2" sheetId="9" r:id="rId2"/>
    <sheet name="Week 3-4" sheetId="10" r:id="rId3"/>
    <sheet name="Sheet1" sheetId="11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2" i="11" l="1"/>
  <c r="C82" i="11"/>
  <c r="H73" i="11"/>
  <c r="C73" i="11"/>
  <c r="H64" i="11"/>
  <c r="C64" i="11"/>
  <c r="H55" i="11"/>
  <c r="C55" i="11"/>
  <c r="H46" i="11"/>
  <c r="C46" i="11"/>
  <c r="H37" i="11"/>
  <c r="C37" i="11"/>
  <c r="H28" i="11"/>
  <c r="C28" i="11"/>
  <c r="H19" i="11"/>
  <c r="C19" i="11"/>
  <c r="H10" i="11"/>
  <c r="C10" i="11"/>
  <c r="H1" i="11"/>
  <c r="C1" i="11"/>
  <c r="H20" i="10" l="1"/>
  <c r="C20" i="10"/>
  <c r="H11" i="10"/>
  <c r="C11" i="10"/>
  <c r="H11" i="9"/>
  <c r="C11" i="9"/>
  <c r="B9" i="7"/>
  <c r="B14" i="7" s="1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C9" i="7"/>
  <c r="C2" i="7"/>
  <c r="B2" i="7"/>
  <c r="H19" i="9"/>
  <c r="C19" i="9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  <c r="AM10" i="7"/>
  <c r="AM11" i="7"/>
  <c r="AM12" i="7"/>
  <c r="AM13" i="7"/>
  <c r="AM3" i="7"/>
  <c r="AM4" i="7"/>
  <c r="AM5" i="7"/>
  <c r="AM6" i="7"/>
  <c r="AM9" i="7"/>
  <c r="AM2" i="7"/>
</calcChain>
</file>

<file path=xl/sharedStrings.xml><?xml version="1.0" encoding="utf-8"?>
<sst xmlns="http://schemas.openxmlformats.org/spreadsheetml/2006/main" count="583" uniqueCount="143">
  <si>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</si>
  <si>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</si>
  <si>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</si>
  <si>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</si>
  <si>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</si>
  <si>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</si>
  <si>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</si>
  <si>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</si>
  <si>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</si>
  <si>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</si>
  <si>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</si>
  <si>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</si>
  <si>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</si>
  <si>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</si>
  <si>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</si>
  <si>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</si>
  <si>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</si>
  <si>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</si>
  <si>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</si>
  <si>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</si>
  <si>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</si>
  <si>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</si>
  <si>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</si>
  <si>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</si>
  <si>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</si>
  <si>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</si>
  <si>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</si>
  <si>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</si>
  <si>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</si>
  <si>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</si>
  <si>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</si>
  <si>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</si>
  <si>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</si>
  <si>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</si>
  <si>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</si>
  <si>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</si>
  <si>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</si>
  <si>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</si>
  <si>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</si>
  <si>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</si>
  <si>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</si>
  <si>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</si>
  <si>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</si>
  <si>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</si>
  <si>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</si>
  <si>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</si>
  <si>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</si>
  <si>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</si>
  <si>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</si>
  <si>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</si>
  <si>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</si>
  <si>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</si>
  <si>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</si>
  <si>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</si>
  <si>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</si>
  <si>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</si>
  <si>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</si>
  <si>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</si>
  <si>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</si>
  <si>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</si>
  <si>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</si>
  <si>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</si>
  <si>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</si>
  <si>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</si>
  <si>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</si>
  <si>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</si>
  <si>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</si>
  <si>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</si>
  <si>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</si>
  <si>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</si>
  <si>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21/10/2019</t>
  </si>
  <si>
    <t>22/10/2019</t>
  </si>
  <si>
    <t>23/10/2019</t>
  </si>
  <si>
    <t>24/10/2019</t>
  </si>
  <si>
    <t>19/10/2019</t>
  </si>
  <si>
    <t>25/10/2019</t>
  </si>
  <si>
    <t>26/10/2029</t>
  </si>
  <si>
    <t>Presentation Customer Documments</t>
  </si>
  <si>
    <t>PM_ConfigurationManagementPlan_Ver1.0.docx</t>
  </si>
  <si>
    <t>Research Information WebGIS</t>
  </si>
  <si>
    <t>Create Member Charter</t>
  </si>
  <si>
    <t>Research WebGIS, Database &amp; Code</t>
  </si>
  <si>
    <t>Create Team Charter</t>
  </si>
  <si>
    <t>PM_TeamCharter_Ver1.0.docx</t>
  </si>
  <si>
    <t>Draw the steps submitted and changed github &amp; gg drive</t>
  </si>
  <si>
    <t>Reading Customer Documments</t>
  </si>
  <si>
    <t>Quốc Nhân</t>
  </si>
  <si>
    <t>Create Project plan v1.0, Install Android studio, Genymotion</t>
  </si>
  <si>
    <t>Research Information React Native, Update Project plan v1.1</t>
  </si>
  <si>
    <t>Install React Native</t>
  </si>
  <si>
    <t>Update Project plan v1.3, Create project charter v1.0</t>
  </si>
  <si>
    <t>Sunday</t>
  </si>
  <si>
    <t>Implementation</t>
  </si>
  <si>
    <t>PM_ProjectPlan_Ver1.1.docx</t>
  </si>
  <si>
    <t>Meeting with Customer, Update Project plan v1.2</t>
  </si>
  <si>
    <t>PM_ProjectPlan_Ver1.2.docx</t>
  </si>
  <si>
    <t>PM_ProjectPlan_Ver1.3.docx</t>
  </si>
  <si>
    <t>Create SRS v1.0, implement plan v1.0</t>
  </si>
  <si>
    <t>PM_ProjectCharter_Ver1.0.docx, PM_Question_Ver1.0.xlxs, PM_Milestone_Ver1.0.xlxs</t>
  </si>
  <si>
    <t>Create Question function v1.0, update project charter v1.0, update Milestone v1.0</t>
  </si>
  <si>
    <t>PM_SRS_Ver1.0.docx, PM_Implementplan_Ver1.0.docx</t>
  </si>
  <si>
    <t>Requirement</t>
  </si>
  <si>
    <t>Install React Native, Research Information React Native, Update Project plan v1.1</t>
  </si>
  <si>
    <t>Create SRS v1.0, implement plan v1.0, Update detail design, training plan, RE plan</t>
  </si>
  <si>
    <t>PM_Implementprocess_Ver1.0.docx, PM_SRS_Ver1.0.docx, PM_Implementplan_Ver1.0.docx</t>
  </si>
  <si>
    <t>Review documents</t>
  </si>
  <si>
    <t>Update implement process v1.1</t>
  </si>
  <si>
    <t>PM_Implementprocess_Ver1.0.docx</t>
  </si>
  <si>
    <t>Metting Customer</t>
  </si>
  <si>
    <t>Meeting team</t>
  </si>
  <si>
    <t>Prepare UCD, Prepare TracebilityMetrix</t>
  </si>
  <si>
    <t>RE_TracebilityMetrix_Ver1.0, RE_UseCase_Ver1.0</t>
  </si>
  <si>
    <t>UCD 30-41 RE</t>
  </si>
  <si>
    <t>RE_UseCase_Ver1.1</t>
  </si>
  <si>
    <t>research react</t>
  </si>
  <si>
    <t>Update data dictionary SRS RE</t>
  </si>
  <si>
    <t>RE_SRS_Ver1.1</t>
  </si>
  <si>
    <t xml:space="preserve">Architect </t>
  </si>
  <si>
    <t>Architecture driver document (Testability), static view</t>
  </si>
  <si>
    <t>AR_ArchitectureDriversDocument_Ver1.0</t>
  </si>
  <si>
    <t>Architecture driver document (Testability)</t>
  </si>
  <si>
    <t>Create UC description RE (UC 25-36)</t>
  </si>
  <si>
    <t>RE_UseCaseDescription_V1.0</t>
  </si>
  <si>
    <t>Show UCDescription RE, Quality Attribute</t>
  </si>
  <si>
    <t>Architecture and Desgin</t>
  </si>
  <si>
    <t>Update Architecture Drive V1.0</t>
  </si>
  <si>
    <t>PM_architecturedrive_V1.0</t>
  </si>
  <si>
    <t>Create detail design (module login/logout admin &amp; website)</t>
  </si>
  <si>
    <t>Create tracebility metrix</t>
  </si>
  <si>
    <t>RE_Tracebilitymetrix_V1.0</t>
  </si>
  <si>
    <t>Review ERD, datadictionary for RE</t>
  </si>
  <si>
    <t>RE_SRS_V1.1</t>
  </si>
  <si>
    <t>Update SRS document</t>
  </si>
  <si>
    <t>Create Business rule, massage list</t>
  </si>
  <si>
    <t>DE_BusinessRule_V1.0, DE_MessageList_V1.0</t>
  </si>
  <si>
    <t>DE_UseCaseDescription_Ver1.0 (module 1)</t>
  </si>
  <si>
    <t>DE_UseCaseDescription_Ver1.0</t>
  </si>
  <si>
    <t>Detail Desin app (module 1)</t>
  </si>
  <si>
    <t>https://www.figma.com/proto/MlQkRuC4HQOw51m9CU8kCB/App?node-id=2%3A18&amp;scaling=scale-down</t>
  </si>
  <si>
    <t>Business rule, massage list</t>
  </si>
  <si>
    <t>Sequence Module 1</t>
  </si>
  <si>
    <t>UC digram Module 1</t>
  </si>
  <si>
    <t>Detail Desin app (module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</si>
</sst>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010000]d/m/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85">
    <xf numFmtId="0" fontId="0" fillId="0" borderId="0" xfId="0"/>
    <xf numFmtId="0" fontId="3" fillId="0" borderId="17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9" xfId="0" applyNumberFormat="1" applyFont="1" applyBorder="1" applyAlignment="1">
      <alignment horizontal="left" vertical="center"/>
    </xf>
    <xf numFmtId="0" fontId="4" fillId="0" borderId="20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19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4" fillId="0" borderId="0" xfId="0" applyFont="1"/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 wrapText="1"/>
    </xf>
    <xf numFmtId="164" fontId="4" fillId="0" borderId="19" xfId="0" applyNumberFormat="1" applyFont="1" applyBorder="1" applyAlignment="1">
      <alignment horizontal="center" vertical="center"/>
    </xf>
    <xf numFmtId="164" fontId="4" fillId="0" borderId="14" xfId="0" applyNumberFormat="1" applyFont="1" applyBorder="1" applyAlignment="1">
      <alignment horizontal="center" vertical="center"/>
    </xf>
    <xf numFmtId="164" fontId="4" fillId="0" borderId="10" xfId="0" applyNumberFormat="1" applyFont="1" applyBorder="1" applyAlignment="1">
      <alignment horizontal="center" vertical="center"/>
    </xf>
    <xf numFmtId="164" fontId="4" fillId="0" borderId="17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/>
    </xf>
    <xf numFmtId="0" fontId="3" fillId="3" borderId="34" xfId="2" applyFont="1" applyBorder="1" applyAlignment="1">
      <alignment horizontal="center" vertical="center"/>
    </xf>
    <xf numFmtId="0" fontId="3" fillId="0" borderId="12" xfId="0" applyFont="1" applyBorder="1" applyAlignment="1">
      <alignment horizontal="left" vertical="center"/>
    </xf>
    <xf numFmtId="0" fontId="3" fillId="0" borderId="11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21" xfId="0" applyFont="1" applyFill="1" applyBorder="1"/>
    <xf numFmtId="0" fontId="7" fillId="4" borderId="22" xfId="0" applyFont="1" applyFill="1" applyBorder="1"/>
    <xf numFmtId="0" fontId="7" fillId="4" borderId="24" xfId="0" applyFont="1" applyFill="1" applyBorder="1" applyAlignment="1">
      <alignment horizontal="center"/>
    </xf>
    <xf numFmtId="0" fontId="3" fillId="0" borderId="29" xfId="0" applyFont="1" applyBorder="1"/>
    <xf numFmtId="0" fontId="3" fillId="0" borderId="29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21" xfId="0" applyFont="1" applyBorder="1" applyAlignment="1">
      <alignment horizontal="center"/>
    </xf>
    <xf numFmtId="0" fontId="3" fillId="0" borderId="22" xfId="0" applyFont="1" applyBorder="1" applyAlignment="1">
      <alignment horizontal="center"/>
    </xf>
    <xf numFmtId="0" fontId="3" fillId="0" borderId="29" xfId="0" applyNumberFormat="1" applyFont="1" applyBorder="1" applyAlignment="1">
      <alignment horizontal="center"/>
    </xf>
    <xf numFmtId="0" fontId="3" fillId="0" borderId="0" xfId="0" applyNumberFormat="1" applyFont="1" applyBorder="1" applyAlignment="1">
      <alignment horizontal="center"/>
    </xf>
    <xf numFmtId="0" fontId="3" fillId="0" borderId="30" xfId="0" applyFont="1" applyBorder="1"/>
    <xf numFmtId="0" fontId="3" fillId="0" borderId="30" xfId="0" applyFont="1" applyBorder="1" applyAlignment="1">
      <alignment horizontal="center"/>
    </xf>
    <xf numFmtId="0" fontId="3" fillId="0" borderId="27" xfId="0" applyFont="1" applyBorder="1" applyAlignment="1">
      <alignment horizontal="center"/>
    </xf>
    <xf numFmtId="0" fontId="3" fillId="0" borderId="28" xfId="0" applyFont="1" applyBorder="1" applyAlignment="1">
      <alignment horizontal="center"/>
    </xf>
    <xf numFmtId="0" fontId="7" fillId="4" borderId="23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3" fillId="0" borderId="4" xfId="0" applyFont="1" applyBorder="1"/>
    <xf numFmtId="0" fontId="3" fillId="0" borderId="24" xfId="0" applyFont="1" applyBorder="1"/>
    <xf numFmtId="0" fontId="3" fillId="0" borderId="25" xfId="0" applyFont="1" applyBorder="1"/>
    <xf numFmtId="0" fontId="3" fillId="0" borderId="26" xfId="0" applyFont="1" applyBorder="1"/>
    <xf numFmtId="0" fontId="3" fillId="0" borderId="23" xfId="0" applyFont="1" applyBorder="1"/>
    <xf numFmtId="0" fontId="3" fillId="0" borderId="21" xfId="0" applyFont="1" applyBorder="1"/>
    <xf numFmtId="0" fontId="3" fillId="0" borderId="22" xfId="0" applyFont="1" applyBorder="1"/>
    <xf numFmtId="0" fontId="3" fillId="0" borderId="31" xfId="0" applyFont="1" applyBorder="1"/>
    <xf numFmtId="0" fontId="3" fillId="0" borderId="0" xfId="0" applyFont="1" applyBorder="1"/>
    <xf numFmtId="0" fontId="3" fillId="0" borderId="32" xfId="0" applyFont="1" applyBorder="1"/>
    <xf numFmtId="0" fontId="3" fillId="0" borderId="27" xfId="0" applyFont="1" applyBorder="1"/>
    <xf numFmtId="0" fontId="3" fillId="0" borderId="28" xfId="0" applyFont="1" applyBorder="1"/>
    <xf numFmtId="0" fontId="4" fillId="0" borderId="13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0" fontId="4" fillId="0" borderId="19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7" xfId="0" applyFont="1" applyBorder="1" applyAlignment="1">
      <alignment horizontal="left" vertical="center" wrapText="1"/>
    </xf>
    <xf numFmtId="0" fontId="3" fillId="0" borderId="0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20" fontId="3" fillId="0" borderId="0" xfId="0" applyNumberFormat="1" applyFont="1" applyBorder="1" applyAlignment="1">
      <alignment vertical="center"/>
    </xf>
    <xf numFmtId="0" fontId="3" fillId="0" borderId="26" xfId="0" applyFont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5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0" fontId="3" fillId="0" borderId="21" xfId="0" applyNumberFormat="1" applyFont="1" applyBorder="1" applyAlignment="1">
      <alignment horizontal="center" vertical="center"/>
    </xf>
    <xf numFmtId="0" fontId="3" fillId="0" borderId="22" xfId="0" applyNumberFormat="1" applyFont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3" fillId="5" borderId="21" xfId="0" applyFont="1" applyFill="1" applyBorder="1" applyAlignment="1">
      <alignment horizontal="center" vertical="center"/>
    </xf>
    <xf numFmtId="0" fontId="3" fillId="5" borderId="22" xfId="0" applyFont="1" applyFill="1" applyBorder="1" applyAlignment="1">
      <alignment horizontal="center" vertical="center"/>
    </xf>
    <xf numFmtId="20" fontId="3" fillId="5" borderId="7" xfId="0" applyNumberFormat="1" applyFont="1" applyFill="1" applyBorder="1" applyAlignment="1">
      <alignment vertical="center"/>
    </xf>
    <xf numFmtId="0" fontId="3" fillId="0" borderId="17" xfId="0" applyFont="1" applyBorder="1" applyAlignment="1">
      <alignment horizontal="left" vertical="center"/>
    </xf>
    <xf numFmtId="0" fontId="5" fillId="0" borderId="18" xfId="11" applyBorder="1" applyAlignment="1">
      <alignment horizontal="center" vertical="center" wrapText="1"/>
    </xf>
  </cellXfs>
  <cellStyles count="12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7331568"/>
        <c:axId val="597332112"/>
      </c:barChart>
      <c:catAx>
        <c:axId val="597331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2112"/>
        <c:crosses val="autoZero"/>
        <c:auto val="1"/>
        <c:lblAlgn val="ctr"/>
        <c:lblOffset val="100"/>
        <c:noMultiLvlLbl val="0"/>
      </c:catAx>
      <c:valAx>
        <c:axId val="597332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3315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proto/MlQkRuC4HQOw51m9CU8kCB/App?node-id=2%3A18&amp;scaling=scale-down" TargetMode="External"/><Relationship Id="rId2" Type="http://schemas.openxmlformats.org/officeDocument/2006/relationships/hyperlink" Target="https://www.figma.com/proto/MlQkRuC4HQOw51m9CU8kCB/App?node-id=2%3A18&amp;scaling=scale-down" TargetMode="External"/><Relationship Id="rId1" Type="http://schemas.openxmlformats.org/officeDocument/2006/relationships/hyperlink" Target="https://www.figma.com/proto/MlQkRuC4HQOw51m9CU8kCB/App?node-id=2%3A18&amp;scaling=scale-dow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H16" sqref="H16"/>
    </sheetView>
  </sheetViews>
  <sheetFormatPr defaultColWidth="8.85546875" defaultRowHeight="15" x14ac:dyDescent="0.2"/>
  <cols>
    <col min="1" max="1" width="12.5703125" style="11" bestFit="1" customWidth="1"/>
    <col min="2" max="10" width="9" style="11" bestFit="1" customWidth="1"/>
    <col min="11" max="38" width="10.28515625" style="11" bestFit="1" customWidth="1"/>
    <col min="39" max="39" width="6.7109375" style="11" bestFit="1" customWidth="1"/>
    <col min="40" max="16384" width="8.85546875" style="11"/>
  </cols>
  <sheetData>
    <row r="1" spans="1:39" ht="16.5" thickBot="1" x14ac:dyDescent="0.3">
      <c r="A1" s="29" t="s">
        <v>5</v>
      </c>
      <c r="B1" s="29" t="s">
        <v>22</v>
      </c>
      <c r="C1" s="30" t="s">
        <v>24</v>
      </c>
      <c r="D1" s="29" t="s">
        <v>25</v>
      </c>
      <c r="E1" s="30" t="s">
        <v>26</v>
      </c>
      <c r="F1" s="29" t="s">
        <v>27</v>
      </c>
      <c r="G1" s="30" t="s">
        <v>28</v>
      </c>
      <c r="H1" s="29" t="s">
        <v>29</v>
      </c>
      <c r="I1" s="30" t="s">
        <v>30</v>
      </c>
      <c r="J1" s="29" t="s">
        <v>31</v>
      </c>
      <c r="K1" s="30" t="s">
        <v>32</v>
      </c>
      <c r="L1" s="29" t="s">
        <v>33</v>
      </c>
      <c r="M1" s="30" t="s">
        <v>34</v>
      </c>
      <c r="N1" s="29" t="s">
        <v>35</v>
      </c>
      <c r="O1" s="30" t="s">
        <v>36</v>
      </c>
      <c r="P1" s="29" t="s">
        <v>37</v>
      </c>
      <c r="Q1" s="30" t="s">
        <v>38</v>
      </c>
      <c r="R1" s="29" t="s">
        <v>39</v>
      </c>
      <c r="S1" s="30" t="s">
        <v>40</v>
      </c>
      <c r="T1" s="29" t="s">
        <v>41</v>
      </c>
      <c r="U1" s="30" t="s">
        <v>42</v>
      </c>
      <c r="V1" s="29" t="s">
        <v>43</v>
      </c>
      <c r="W1" s="30" t="s">
        <v>44</v>
      </c>
      <c r="X1" s="29" t="s">
        <v>45</v>
      </c>
      <c r="Y1" s="30" t="s">
        <v>46</v>
      </c>
      <c r="Z1" s="29" t="s">
        <v>47</v>
      </c>
      <c r="AA1" s="30" t="s">
        <v>48</v>
      </c>
      <c r="AB1" s="29" t="s">
        <v>49</v>
      </c>
      <c r="AC1" s="30" t="s">
        <v>50</v>
      </c>
      <c r="AD1" s="29" t="s">
        <v>51</v>
      </c>
      <c r="AE1" s="31" t="s">
        <v>52</v>
      </c>
      <c r="AF1" s="32" t="s">
        <v>54</v>
      </c>
      <c r="AG1" s="31" t="s">
        <v>55</v>
      </c>
      <c r="AH1" s="31" t="s">
        <v>56</v>
      </c>
      <c r="AI1" s="31" t="s">
        <v>57</v>
      </c>
      <c r="AJ1" s="31" t="s">
        <v>58</v>
      </c>
      <c r="AK1" s="31" t="s">
        <v>59</v>
      </c>
      <c r="AL1" s="31" t="s">
        <v>60</v>
      </c>
      <c r="AM1" s="31" t="s">
        <v>15</v>
      </c>
    </row>
    <row r="2" spans="1:39" ht="16.5" thickBot="1" x14ac:dyDescent="0.3">
      <c r="A2" s="33" t="s">
        <v>66</v>
      </c>
      <c r="B2" s="34" t="e">
        <f>#REF!</f>
        <v>#REF!</v>
      </c>
      <c r="C2" s="34" t="e">
        <f>#REF!</f>
        <v>#REF!</v>
      </c>
      <c r="D2" s="34"/>
      <c r="E2" s="35"/>
      <c r="F2" s="34"/>
      <c r="G2" s="35"/>
      <c r="H2" s="34"/>
      <c r="I2" s="35"/>
      <c r="J2" s="34"/>
      <c r="K2" s="35"/>
      <c r="L2" s="34"/>
      <c r="M2" s="35"/>
      <c r="N2" s="34"/>
      <c r="O2" s="35"/>
      <c r="P2" s="34"/>
      <c r="Q2" s="35"/>
      <c r="R2" s="34"/>
      <c r="S2" s="35"/>
      <c r="T2" s="34"/>
      <c r="U2" s="35"/>
      <c r="V2" s="34"/>
      <c r="W2" s="35"/>
      <c r="X2" s="34"/>
      <c r="Y2" s="35"/>
      <c r="Z2" s="34"/>
      <c r="AA2" s="35"/>
      <c r="AB2" s="34"/>
      <c r="AC2" s="35"/>
      <c r="AD2" s="34"/>
      <c r="AE2" s="36"/>
      <c r="AF2" s="37"/>
      <c r="AG2" s="36"/>
      <c r="AH2" s="36"/>
      <c r="AI2" s="36"/>
      <c r="AJ2" s="36"/>
      <c r="AK2" s="36"/>
      <c r="AL2" s="36"/>
      <c r="AM2" s="36" t="e">
        <f>SUM(B2:AL2)</f>
        <v>#REF!</v>
      </c>
    </row>
    <row r="3" spans="1:39" ht="16.5" thickBot="1" x14ac:dyDescent="0.3">
      <c r="A3" s="38"/>
      <c r="B3" s="37"/>
      <c r="C3" s="39"/>
      <c r="D3" s="37"/>
      <c r="E3" s="39"/>
      <c r="F3" s="37"/>
      <c r="G3" s="39"/>
      <c r="H3" s="37"/>
      <c r="I3" s="39"/>
      <c r="J3" s="37"/>
      <c r="K3" s="39"/>
      <c r="L3" s="37"/>
      <c r="M3" s="39"/>
      <c r="N3" s="37"/>
      <c r="O3" s="39"/>
      <c r="P3" s="37"/>
      <c r="Q3" s="39"/>
      <c r="R3" s="37"/>
      <c r="S3" s="39"/>
      <c r="T3" s="37"/>
      <c r="U3" s="39"/>
      <c r="V3" s="37"/>
      <c r="W3" s="39"/>
      <c r="X3" s="37"/>
      <c r="Y3" s="39"/>
      <c r="Z3" s="37"/>
      <c r="AA3" s="39"/>
      <c r="AB3" s="37"/>
      <c r="AC3" s="39"/>
      <c r="AD3" s="37"/>
      <c r="AE3" s="40"/>
      <c r="AF3" s="37"/>
      <c r="AG3" s="40"/>
      <c r="AH3" s="40"/>
      <c r="AI3" s="40"/>
      <c r="AJ3" s="40"/>
      <c r="AK3" s="40"/>
      <c r="AL3" s="40"/>
      <c r="AM3" s="36">
        <f t="shared" ref="AM3:AM6" si="0">SUM(B3:AL3)</f>
        <v>0</v>
      </c>
    </row>
    <row r="4" spans="1:39" ht="16.5" thickBot="1" x14ac:dyDescent="0.3">
      <c r="A4" s="33"/>
      <c r="B4" s="41"/>
      <c r="C4" s="42"/>
      <c r="D4" s="34"/>
      <c r="E4" s="35"/>
      <c r="F4" s="34"/>
      <c r="G4" s="35"/>
      <c r="H4" s="34"/>
      <c r="I4" s="35"/>
      <c r="J4" s="34"/>
      <c r="K4" s="35"/>
      <c r="L4" s="34"/>
      <c r="M4" s="35"/>
      <c r="N4" s="34"/>
      <c r="O4" s="35"/>
      <c r="P4" s="34"/>
      <c r="Q4" s="35"/>
      <c r="R4" s="34"/>
      <c r="S4" s="35"/>
      <c r="T4" s="34"/>
      <c r="U4" s="35"/>
      <c r="V4" s="34"/>
      <c r="W4" s="35"/>
      <c r="X4" s="34"/>
      <c r="Y4" s="35"/>
      <c r="Z4" s="34"/>
      <c r="AA4" s="35"/>
      <c r="AB4" s="34"/>
      <c r="AC4" s="35"/>
      <c r="AD4" s="34"/>
      <c r="AE4" s="36"/>
      <c r="AF4" s="37"/>
      <c r="AG4" s="36"/>
      <c r="AH4" s="36"/>
      <c r="AI4" s="36"/>
      <c r="AJ4" s="36"/>
      <c r="AK4" s="36"/>
      <c r="AL4" s="36"/>
      <c r="AM4" s="36">
        <f t="shared" si="0"/>
        <v>0</v>
      </c>
    </row>
    <row r="5" spans="1:39" ht="16.5" thickBot="1" x14ac:dyDescent="0.3">
      <c r="A5" s="38"/>
      <c r="B5" s="37"/>
      <c r="C5" s="39"/>
      <c r="D5" s="37"/>
      <c r="E5" s="39"/>
      <c r="F5" s="37"/>
      <c r="G5" s="39"/>
      <c r="H5" s="37"/>
      <c r="I5" s="39"/>
      <c r="J5" s="37"/>
      <c r="K5" s="39"/>
      <c r="L5" s="37"/>
      <c r="M5" s="39"/>
      <c r="N5" s="37"/>
      <c r="O5" s="39"/>
      <c r="P5" s="37"/>
      <c r="Q5" s="39"/>
      <c r="R5" s="37"/>
      <c r="S5" s="39"/>
      <c r="T5" s="37"/>
      <c r="U5" s="39"/>
      <c r="V5" s="37"/>
      <c r="W5" s="39"/>
      <c r="X5" s="37"/>
      <c r="Y5" s="39"/>
      <c r="Z5" s="37"/>
      <c r="AA5" s="39"/>
      <c r="AB5" s="37"/>
      <c r="AC5" s="39"/>
      <c r="AD5" s="37"/>
      <c r="AE5" s="40"/>
      <c r="AF5" s="34"/>
      <c r="AG5" s="40"/>
      <c r="AH5" s="40"/>
      <c r="AI5" s="40"/>
      <c r="AJ5" s="40"/>
      <c r="AK5" s="40"/>
      <c r="AL5" s="40"/>
      <c r="AM5" s="36">
        <f t="shared" si="0"/>
        <v>0</v>
      </c>
    </row>
    <row r="6" spans="1:39" ht="16.5" thickBot="1" x14ac:dyDescent="0.3">
      <c r="A6" s="43"/>
      <c r="B6" s="44"/>
      <c r="C6" s="45"/>
      <c r="D6" s="44"/>
      <c r="E6" s="45"/>
      <c r="F6" s="44"/>
      <c r="G6" s="45"/>
      <c r="H6" s="44"/>
      <c r="I6" s="45"/>
      <c r="J6" s="44"/>
      <c r="K6" s="45"/>
      <c r="L6" s="44"/>
      <c r="M6" s="45"/>
      <c r="N6" s="44"/>
      <c r="O6" s="45"/>
      <c r="P6" s="44"/>
      <c r="Q6" s="45"/>
      <c r="R6" s="44"/>
      <c r="S6" s="45"/>
      <c r="T6" s="44"/>
      <c r="U6" s="45"/>
      <c r="V6" s="44"/>
      <c r="W6" s="45"/>
      <c r="X6" s="44"/>
      <c r="Y6" s="45"/>
      <c r="Z6" s="44"/>
      <c r="AA6" s="45"/>
      <c r="AB6" s="44"/>
      <c r="AC6" s="45"/>
      <c r="AD6" s="44"/>
      <c r="AE6" s="46"/>
      <c r="AF6" s="37"/>
      <c r="AG6" s="46"/>
      <c r="AH6" s="46"/>
      <c r="AI6" s="46"/>
      <c r="AJ6" s="46"/>
      <c r="AK6" s="46"/>
      <c r="AL6" s="46"/>
      <c r="AM6" s="36">
        <f t="shared" si="0"/>
        <v>0</v>
      </c>
    </row>
    <row r="7" spans="1:39" ht="15.75" thickBot="1" x14ac:dyDescent="0.25">
      <c r="B7" s="11" t="e">
        <f>SUM(B2:B6)</f>
        <v>#REF!</v>
      </c>
      <c r="C7" s="11" t="e">
        <f t="shared" ref="C7:R7" si="1">SUM(C2:C6)+B7</f>
        <v>#REF!</v>
      </c>
      <c r="D7" s="11" t="e">
        <f t="shared" si="1"/>
        <v>#REF!</v>
      </c>
      <c r="E7" s="11" t="e">
        <f t="shared" si="1"/>
        <v>#REF!</v>
      </c>
      <c r="F7" s="11" t="e">
        <f t="shared" si="1"/>
        <v>#REF!</v>
      </c>
      <c r="G7" s="11" t="e">
        <f t="shared" si="1"/>
        <v>#REF!</v>
      </c>
      <c r="H7" s="11" t="e">
        <f t="shared" si="1"/>
        <v>#REF!</v>
      </c>
      <c r="I7" s="11" t="e">
        <f t="shared" si="1"/>
        <v>#REF!</v>
      </c>
      <c r="J7" s="11" t="e">
        <f t="shared" si="1"/>
        <v>#REF!</v>
      </c>
      <c r="K7" s="11" t="e">
        <f t="shared" si="1"/>
        <v>#REF!</v>
      </c>
      <c r="L7" s="11" t="e">
        <f t="shared" si="1"/>
        <v>#REF!</v>
      </c>
      <c r="M7" s="11" t="e">
        <f t="shared" si="1"/>
        <v>#REF!</v>
      </c>
      <c r="N7" s="11" t="e">
        <f t="shared" si="1"/>
        <v>#REF!</v>
      </c>
      <c r="O7" s="11" t="e">
        <f t="shared" si="1"/>
        <v>#REF!</v>
      </c>
      <c r="P7" s="11" t="e">
        <f t="shared" si="1"/>
        <v>#REF!</v>
      </c>
      <c r="Q7" s="11" t="e">
        <f t="shared" si="1"/>
        <v>#REF!</v>
      </c>
      <c r="R7" s="11" t="e">
        <f t="shared" si="1"/>
        <v>#REF!</v>
      </c>
      <c r="S7" s="11" t="e">
        <f t="shared" ref="S7" si="2">SUM(S2:S6)+R7</f>
        <v>#REF!</v>
      </c>
      <c r="T7" s="11" t="e">
        <f t="shared" ref="T7" si="3">SUM(T2:T6)+S7</f>
        <v>#REF!</v>
      </c>
      <c r="U7" s="11" t="e">
        <f t="shared" ref="U7" si="4">SUM(U2:U6)+T7</f>
        <v>#REF!</v>
      </c>
      <c r="V7" s="11" t="e">
        <f t="shared" ref="V7" si="5">SUM(V2:V6)+U7</f>
        <v>#REF!</v>
      </c>
      <c r="W7" s="11" t="e">
        <f t="shared" ref="W7" si="6">SUM(W2:W6)+V7</f>
        <v>#REF!</v>
      </c>
      <c r="X7" s="11" t="e">
        <f t="shared" ref="X7" si="7">SUM(X2:X6)+W7</f>
        <v>#REF!</v>
      </c>
      <c r="Y7" s="11" t="e">
        <f t="shared" ref="Y7" si="8">SUM(Y2:Y6)+X7</f>
        <v>#REF!</v>
      </c>
      <c r="Z7" s="11" t="e">
        <f t="shared" ref="Z7" si="9">SUM(Z2:Z6)+Y7</f>
        <v>#REF!</v>
      </c>
      <c r="AA7" s="11" t="e">
        <f t="shared" ref="AA7" si="10">SUM(AA2:AA6)+Z7</f>
        <v>#REF!</v>
      </c>
      <c r="AB7" s="11" t="e">
        <f t="shared" ref="AB7" si="11">SUM(AB2:AB6)+AA7</f>
        <v>#REF!</v>
      </c>
      <c r="AC7" s="11" t="e">
        <f t="shared" ref="AC7" si="12">SUM(AC2:AC6)+AB7</f>
        <v>#REF!</v>
      </c>
      <c r="AD7" s="11" t="e">
        <f t="shared" ref="AD7" si="13">SUM(AD2:AD6)+AC7</f>
        <v>#REF!</v>
      </c>
      <c r="AE7" s="11" t="e">
        <f t="shared" ref="AE7" si="14">SUM(AE2:AE6)+AD7</f>
        <v>#REF!</v>
      </c>
      <c r="AF7" s="11" t="e">
        <f t="shared" ref="AF7" si="15">SUM(AF2:AF6)+AE7</f>
        <v>#REF!</v>
      </c>
      <c r="AG7" s="11" t="e">
        <f t="shared" ref="AG7" si="16">SUM(AG2:AG6)+AF7</f>
        <v>#REF!</v>
      </c>
      <c r="AH7" s="11" t="e">
        <f t="shared" ref="AH7" si="17">SUM(AH2:AH6)+AG7</f>
        <v>#REF!</v>
      </c>
      <c r="AI7" s="11" t="e">
        <f t="shared" ref="AI7" si="18">SUM(AI2:AI6)+AH7</f>
        <v>#REF!</v>
      </c>
      <c r="AJ7" s="11" t="e">
        <f t="shared" ref="AJ7" si="19">SUM(AJ2:AJ6)+AI7</f>
        <v>#REF!</v>
      </c>
      <c r="AK7" s="11" t="e">
        <f t="shared" ref="AK7" si="20">SUM(AK2:AK6)+AJ7</f>
        <v>#REF!</v>
      </c>
      <c r="AL7" s="11" t="e">
        <f t="shared" ref="AL7" si="21">SUM(AL2:AL6)+AK7</f>
        <v>#REF!</v>
      </c>
    </row>
    <row r="8" spans="1:39" ht="16.5" thickBot="1" x14ac:dyDescent="0.3">
      <c r="A8" s="47" t="s">
        <v>23</v>
      </c>
      <c r="B8" s="48" t="s">
        <v>22</v>
      </c>
      <c r="C8" s="48" t="s">
        <v>24</v>
      </c>
      <c r="D8" s="48" t="s">
        <v>25</v>
      </c>
      <c r="E8" s="48" t="s">
        <v>26</v>
      </c>
      <c r="F8" s="48" t="s">
        <v>27</v>
      </c>
      <c r="G8" s="48" t="s">
        <v>28</v>
      </c>
      <c r="H8" s="48" t="s">
        <v>29</v>
      </c>
      <c r="I8" s="48" t="s">
        <v>30</v>
      </c>
      <c r="J8" s="48" t="s">
        <v>31</v>
      </c>
      <c r="K8" s="48" t="s">
        <v>32</v>
      </c>
      <c r="L8" s="48" t="s">
        <v>33</v>
      </c>
      <c r="M8" s="48" t="s">
        <v>34</v>
      </c>
      <c r="N8" s="48" t="s">
        <v>35</v>
      </c>
      <c r="O8" s="48" t="s">
        <v>36</v>
      </c>
      <c r="P8" s="48" t="s">
        <v>37</v>
      </c>
      <c r="Q8" s="48" t="s">
        <v>38</v>
      </c>
      <c r="R8" s="48" t="s">
        <v>39</v>
      </c>
      <c r="S8" s="48" t="s">
        <v>40</v>
      </c>
      <c r="T8" s="48" t="s">
        <v>41</v>
      </c>
      <c r="U8" s="48" t="s">
        <v>42</v>
      </c>
      <c r="V8" s="48" t="s">
        <v>43</v>
      </c>
      <c r="W8" s="48" t="s">
        <v>44</v>
      </c>
      <c r="X8" s="48" t="s">
        <v>45</v>
      </c>
      <c r="Y8" s="48" t="s">
        <v>46</v>
      </c>
      <c r="Z8" s="48" t="s">
        <v>47</v>
      </c>
      <c r="AA8" s="48" t="s">
        <v>48</v>
      </c>
      <c r="AB8" s="48" t="s">
        <v>49</v>
      </c>
      <c r="AC8" s="48" t="s">
        <v>50</v>
      </c>
      <c r="AD8" s="48" t="s">
        <v>51</v>
      </c>
      <c r="AE8" s="48" t="s">
        <v>52</v>
      </c>
      <c r="AF8" s="49" t="s">
        <v>54</v>
      </c>
      <c r="AG8" s="48" t="s">
        <v>55</v>
      </c>
      <c r="AH8" s="48" t="s">
        <v>56</v>
      </c>
      <c r="AI8" s="48" t="s">
        <v>57</v>
      </c>
      <c r="AJ8" s="48" t="s">
        <v>58</v>
      </c>
      <c r="AK8" s="48" t="s">
        <v>59</v>
      </c>
      <c r="AL8" s="48" t="s">
        <v>60</v>
      </c>
      <c r="AM8" s="48" t="s">
        <v>15</v>
      </c>
    </row>
    <row r="9" spans="1:39" ht="16.5" thickBot="1" x14ac:dyDescent="0.3">
      <c r="A9" s="50" t="s">
        <v>66</v>
      </c>
      <c r="B9" s="51" t="e">
        <f>#REF!</f>
        <v>#REF!</v>
      </c>
      <c r="C9" s="52" t="e">
        <f>#REF!</f>
        <v>#REF!</v>
      </c>
      <c r="D9" s="51"/>
      <c r="E9" s="52"/>
      <c r="F9" s="51"/>
      <c r="G9" s="52"/>
      <c r="H9" s="51"/>
      <c r="I9" s="52"/>
      <c r="J9" s="51"/>
      <c r="K9" s="52"/>
      <c r="L9" s="51"/>
      <c r="M9" s="52"/>
      <c r="N9" s="51"/>
      <c r="O9" s="52"/>
      <c r="P9" s="51"/>
      <c r="Q9" s="52"/>
      <c r="R9" s="51"/>
      <c r="S9" s="52"/>
      <c r="T9" s="51"/>
      <c r="U9" s="52"/>
      <c r="V9" s="51"/>
      <c r="W9" s="52"/>
      <c r="X9" s="51"/>
      <c r="Y9" s="52"/>
      <c r="Z9" s="51"/>
      <c r="AA9" s="52"/>
      <c r="AB9" s="51"/>
      <c r="AC9" s="52"/>
      <c r="AD9" s="51"/>
      <c r="AE9" s="51"/>
      <c r="AF9" s="53"/>
      <c r="AG9" s="51"/>
      <c r="AH9" s="51"/>
      <c r="AI9" s="51"/>
      <c r="AJ9" s="51"/>
      <c r="AK9" s="51"/>
      <c r="AL9" s="51"/>
      <c r="AM9" s="51" t="e">
        <f>SUM(B9:AL9)</f>
        <v>#REF!</v>
      </c>
    </row>
    <row r="10" spans="1:39" ht="16.5" thickBot="1" x14ac:dyDescent="0.3">
      <c r="A10" s="54"/>
      <c r="B10" s="38"/>
      <c r="C10" s="55"/>
      <c r="D10" s="38"/>
      <c r="E10" s="55"/>
      <c r="F10" s="38"/>
      <c r="G10" s="55"/>
      <c r="H10" s="38"/>
      <c r="I10" s="55"/>
      <c r="J10" s="38"/>
      <c r="K10" s="55"/>
      <c r="L10" s="38"/>
      <c r="M10" s="55"/>
      <c r="N10" s="38"/>
      <c r="O10" s="55"/>
      <c r="P10" s="38"/>
      <c r="Q10" s="55"/>
      <c r="R10" s="38"/>
      <c r="S10" s="55"/>
      <c r="T10" s="38"/>
      <c r="U10" s="55"/>
      <c r="V10" s="38"/>
      <c r="W10" s="55"/>
      <c r="X10" s="38"/>
      <c r="Y10" s="55"/>
      <c r="Z10" s="38"/>
      <c r="AA10" s="55"/>
      <c r="AB10" s="38"/>
      <c r="AC10" s="55"/>
      <c r="AD10" s="38"/>
      <c r="AE10" s="38"/>
      <c r="AF10" s="56"/>
      <c r="AG10" s="38"/>
      <c r="AH10" s="38"/>
      <c r="AI10" s="38"/>
      <c r="AJ10" s="38"/>
      <c r="AK10" s="38"/>
      <c r="AL10" s="38"/>
      <c r="AM10" s="51">
        <f t="shared" ref="AM10:AM13" si="22">SUM(B10:AL10)</f>
        <v>0</v>
      </c>
    </row>
    <row r="11" spans="1:39" ht="16.5" thickBot="1" x14ac:dyDescent="0.3">
      <c r="A11" s="57"/>
      <c r="B11" s="33"/>
      <c r="C11" s="58"/>
      <c r="D11" s="33"/>
      <c r="E11" s="58"/>
      <c r="F11" s="33"/>
      <c r="G11" s="58"/>
      <c r="H11" s="33"/>
      <c r="I11" s="58"/>
      <c r="J11" s="33"/>
      <c r="K11" s="58"/>
      <c r="L11" s="33"/>
      <c r="M11" s="58"/>
      <c r="N11" s="33"/>
      <c r="O11" s="58"/>
      <c r="P11" s="33"/>
      <c r="Q11" s="58"/>
      <c r="R11" s="33"/>
      <c r="S11" s="58"/>
      <c r="T11" s="33"/>
      <c r="U11" s="58"/>
      <c r="V11" s="33"/>
      <c r="W11" s="58"/>
      <c r="X11" s="33"/>
      <c r="Y11" s="58"/>
      <c r="Z11" s="33"/>
      <c r="AA11" s="58"/>
      <c r="AB11" s="33"/>
      <c r="AC11" s="58"/>
      <c r="AD11" s="33"/>
      <c r="AE11" s="33"/>
      <c r="AF11" s="53"/>
      <c r="AG11" s="33"/>
      <c r="AH11" s="33"/>
      <c r="AI11" s="33"/>
      <c r="AJ11" s="33"/>
      <c r="AK11" s="33"/>
      <c r="AL11" s="33"/>
      <c r="AM11" s="51">
        <f t="shared" si="22"/>
        <v>0</v>
      </c>
    </row>
    <row r="12" spans="1:39" ht="16.5" thickBot="1" x14ac:dyDescent="0.3">
      <c r="A12" s="54"/>
      <c r="B12" s="38"/>
      <c r="C12" s="55"/>
      <c r="D12" s="38"/>
      <c r="E12" s="55"/>
      <c r="F12" s="38"/>
      <c r="G12" s="55"/>
      <c r="H12" s="38"/>
      <c r="I12" s="55"/>
      <c r="J12" s="38"/>
      <c r="K12" s="55"/>
      <c r="L12" s="38"/>
      <c r="M12" s="55"/>
      <c r="N12" s="38"/>
      <c r="O12" s="55"/>
      <c r="P12" s="38"/>
      <c r="Q12" s="55"/>
      <c r="R12" s="38"/>
      <c r="S12" s="55"/>
      <c r="T12" s="38"/>
      <c r="U12" s="55"/>
      <c r="V12" s="38"/>
      <c r="W12" s="55"/>
      <c r="X12" s="38"/>
      <c r="Y12" s="55"/>
      <c r="Z12" s="38"/>
      <c r="AA12" s="55"/>
      <c r="AB12" s="38"/>
      <c r="AC12" s="55"/>
      <c r="AD12" s="38"/>
      <c r="AE12" s="38"/>
      <c r="AF12" s="56"/>
      <c r="AG12" s="38"/>
      <c r="AH12" s="38"/>
      <c r="AI12" s="38"/>
      <c r="AJ12" s="38"/>
      <c r="AK12" s="38"/>
      <c r="AL12" s="38"/>
      <c r="AM12" s="51">
        <f t="shared" si="22"/>
        <v>0</v>
      </c>
    </row>
    <row r="13" spans="1:39" ht="16.5" thickBot="1" x14ac:dyDescent="0.3">
      <c r="A13" s="59"/>
      <c r="B13" s="43"/>
      <c r="C13" s="43"/>
      <c r="D13" s="43"/>
      <c r="E13" s="60"/>
      <c r="F13" s="43"/>
      <c r="G13" s="60"/>
      <c r="H13" s="43"/>
      <c r="I13" s="60"/>
      <c r="J13" s="43"/>
      <c r="K13" s="60"/>
      <c r="L13" s="43"/>
      <c r="M13" s="60"/>
      <c r="N13" s="43"/>
      <c r="O13" s="60"/>
      <c r="P13" s="43"/>
      <c r="Q13" s="60"/>
      <c r="R13" s="43"/>
      <c r="S13" s="60"/>
      <c r="T13" s="43"/>
      <c r="U13" s="60"/>
      <c r="V13" s="43"/>
      <c r="W13" s="60"/>
      <c r="X13" s="43"/>
      <c r="Y13" s="60"/>
      <c r="Z13" s="43"/>
      <c r="AA13" s="60"/>
      <c r="AB13" s="43"/>
      <c r="AC13" s="60"/>
      <c r="AD13" s="43"/>
      <c r="AE13" s="43"/>
      <c r="AF13" s="61"/>
      <c r="AG13" s="43"/>
      <c r="AH13" s="43"/>
      <c r="AI13" s="43"/>
      <c r="AJ13" s="43"/>
      <c r="AK13" s="43"/>
      <c r="AL13" s="43"/>
      <c r="AM13" s="51">
        <f t="shared" si="22"/>
        <v>0</v>
      </c>
    </row>
    <row r="14" spans="1:39" x14ac:dyDescent="0.2">
      <c r="B14" s="11" t="e">
        <f>SUM(B9:B13)</f>
        <v>#REF!</v>
      </c>
      <c r="C14" s="11" t="e">
        <f t="shared" ref="C14:R14" si="23">SUM(C9:C13)+B14</f>
        <v>#REF!</v>
      </c>
      <c r="D14" s="11" t="e">
        <f t="shared" si="23"/>
        <v>#REF!</v>
      </c>
      <c r="E14" s="11" t="e">
        <f t="shared" si="23"/>
        <v>#REF!</v>
      </c>
      <c r="F14" s="11" t="e">
        <f t="shared" si="23"/>
        <v>#REF!</v>
      </c>
      <c r="G14" s="11" t="e">
        <f t="shared" si="23"/>
        <v>#REF!</v>
      </c>
      <c r="H14" s="11" t="e">
        <f t="shared" si="23"/>
        <v>#REF!</v>
      </c>
      <c r="I14" s="11" t="e">
        <f t="shared" si="23"/>
        <v>#REF!</v>
      </c>
      <c r="J14" s="11" t="e">
        <f t="shared" si="23"/>
        <v>#REF!</v>
      </c>
      <c r="K14" s="11" t="e">
        <f t="shared" si="23"/>
        <v>#REF!</v>
      </c>
      <c r="L14" s="11" t="e">
        <f t="shared" si="23"/>
        <v>#REF!</v>
      </c>
      <c r="M14" s="11" t="e">
        <f t="shared" si="23"/>
        <v>#REF!</v>
      </c>
      <c r="N14" s="11" t="e">
        <f t="shared" si="23"/>
        <v>#REF!</v>
      </c>
      <c r="O14" s="11" t="e">
        <f t="shared" si="23"/>
        <v>#REF!</v>
      </c>
      <c r="P14" s="11" t="e">
        <f t="shared" si="23"/>
        <v>#REF!</v>
      </c>
      <c r="Q14" s="11" t="e">
        <f t="shared" si="23"/>
        <v>#REF!</v>
      </c>
      <c r="R14" s="11" t="e">
        <f t="shared" si="23"/>
        <v>#REF!</v>
      </c>
      <c r="S14" s="11" t="e">
        <f t="shared" ref="S14" si="24">SUM(S9:S13)+R14</f>
        <v>#REF!</v>
      </c>
      <c r="T14" s="11" t="e">
        <f t="shared" ref="T14" si="25">SUM(T9:T13)+S14</f>
        <v>#REF!</v>
      </c>
      <c r="U14" s="11" t="e">
        <f t="shared" ref="U14" si="26">SUM(U9:U13)+T14</f>
        <v>#REF!</v>
      </c>
      <c r="V14" s="11" t="e">
        <f t="shared" ref="V14" si="27">SUM(V9:V13)+U14</f>
        <v>#REF!</v>
      </c>
      <c r="W14" s="11" t="e">
        <f t="shared" ref="W14" si="28">SUM(W9:W13)+V14</f>
        <v>#REF!</v>
      </c>
      <c r="X14" s="11" t="e">
        <f t="shared" ref="X14" si="29">SUM(X9:X13)+W14</f>
        <v>#REF!</v>
      </c>
      <c r="Y14" s="11" t="e">
        <f t="shared" ref="Y14" si="30">SUM(Y9:Y13)+X14</f>
        <v>#REF!</v>
      </c>
      <c r="Z14" s="11" t="e">
        <f t="shared" ref="Z14" si="31">SUM(Z9:Z13)+Y14</f>
        <v>#REF!</v>
      </c>
      <c r="AA14" s="11" t="e">
        <f t="shared" ref="AA14" si="32">SUM(AA9:AA13)+Z14</f>
        <v>#REF!</v>
      </c>
      <c r="AB14" s="11" t="e">
        <f t="shared" ref="AB14" si="33">SUM(AB9:AB13)+AA14</f>
        <v>#REF!</v>
      </c>
      <c r="AC14" s="11" t="e">
        <f t="shared" ref="AC14" si="34">SUM(AC9:AC13)+AB14</f>
        <v>#REF!</v>
      </c>
      <c r="AD14" s="11" t="e">
        <f t="shared" ref="AD14" si="35">SUM(AD9:AD13)+AC14</f>
        <v>#REF!</v>
      </c>
      <c r="AE14" s="11" t="e">
        <f t="shared" ref="AE14" si="36">SUM(AE9:AE13)+AD14</f>
        <v>#REF!</v>
      </c>
      <c r="AF14" s="11" t="e">
        <f t="shared" ref="AF14" si="37">SUM(AF9:AF13)+AE14</f>
        <v>#REF!</v>
      </c>
      <c r="AG14" s="11" t="e">
        <f t="shared" ref="AG14" si="38">SUM(AG9:AG13)+AF14</f>
        <v>#REF!</v>
      </c>
      <c r="AH14" s="11" t="e">
        <f t="shared" ref="AH14" si="39">SUM(AH9:AH13)+AG14</f>
        <v>#REF!</v>
      </c>
      <c r="AI14" s="11" t="e">
        <f t="shared" ref="AI14" si="40">SUM(AI9:AI13)+AH14</f>
        <v>#REF!</v>
      </c>
      <c r="AJ14" s="11" t="e">
        <f t="shared" ref="AJ14" si="41">SUM(AJ9:AJ13)+AI14</f>
        <v>#REF!</v>
      </c>
      <c r="AK14" s="11" t="e">
        <f t="shared" ref="AK14" si="42">SUM(AK9:AK13)+AJ14</f>
        <v>#REF!</v>
      </c>
      <c r="AL14" s="11" t="e">
        <f t="shared" ref="AL14" si="43">SUM(AL9:AL13)+AK14</f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E6E6FC-AA3E-4AB8-932A-DA22E440EB21}">
  <dimension ref="A1:I19"/>
  <sheetViews>
    <sheetView workbookViewId="0">
      <selection activeCell="K12" sqref="K12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140625" bestFit="1" customWidth="1"/>
    <col min="9" max="9" width="11.85546875" customWidth="1"/>
  </cols>
  <sheetData>
    <row r="1" spans="1:9" ht="16.5" thickBot="1" x14ac:dyDescent="0.3">
      <c r="A1" s="20" t="s">
        <v>65</v>
      </c>
      <c r="B1" s="23" t="s">
        <v>86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71" t="s">
        <v>0</v>
      </c>
      <c r="B2" s="72"/>
      <c r="C2" s="73"/>
      <c r="D2" s="73"/>
      <c r="E2" s="73"/>
      <c r="F2" s="73"/>
      <c r="G2" s="73"/>
      <c r="H2" s="73"/>
      <c r="I2" s="74"/>
    </row>
    <row r="3" spans="1:9" ht="16.5" thickBot="1" x14ac:dyDescent="0.3">
      <c r="A3" s="25" t="s">
        <v>1</v>
      </c>
      <c r="B3" s="25" t="s">
        <v>2</v>
      </c>
      <c r="C3" s="24" t="s">
        <v>53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3" t="s">
        <v>8</v>
      </c>
    </row>
    <row r="4" spans="1:9" ht="15.75" x14ac:dyDescent="0.25">
      <c r="A4" s="9">
        <v>1</v>
      </c>
      <c r="B4" s="26" t="s">
        <v>9</v>
      </c>
      <c r="C4" s="26" t="s">
        <v>63</v>
      </c>
      <c r="D4" s="62"/>
      <c r="E4" s="18" t="s">
        <v>64</v>
      </c>
      <c r="F4" s="9">
        <v>4</v>
      </c>
      <c r="G4" s="9">
        <v>4</v>
      </c>
      <c r="H4" s="14" t="s">
        <v>20</v>
      </c>
      <c r="I4" s="15"/>
    </row>
    <row r="5" spans="1:9" ht="15.75" x14ac:dyDescent="0.25">
      <c r="A5" s="9">
        <v>1</v>
      </c>
      <c r="B5" s="27" t="s">
        <v>10</v>
      </c>
      <c r="C5" s="26" t="s">
        <v>18</v>
      </c>
      <c r="D5" s="62" t="s">
        <v>79</v>
      </c>
      <c r="E5" s="19" t="s">
        <v>67</v>
      </c>
      <c r="F5" s="9">
        <v>4</v>
      </c>
      <c r="G5" s="9">
        <v>4</v>
      </c>
      <c r="H5" s="14" t="s">
        <v>21</v>
      </c>
      <c r="I5" s="15"/>
    </row>
    <row r="6" spans="1:9" ht="15.75" x14ac:dyDescent="0.25">
      <c r="A6" s="1">
        <v>1</v>
      </c>
      <c r="B6" s="28" t="s">
        <v>11</v>
      </c>
      <c r="C6" s="26" t="s">
        <v>18</v>
      </c>
      <c r="D6" s="63" t="s">
        <v>79</v>
      </c>
      <c r="E6" s="17" t="s">
        <v>68</v>
      </c>
      <c r="F6" s="1">
        <v>5</v>
      </c>
      <c r="G6" s="1">
        <v>5</v>
      </c>
      <c r="H6" s="14" t="s">
        <v>21</v>
      </c>
      <c r="I6" s="2"/>
    </row>
    <row r="7" spans="1:9" ht="15.75" x14ac:dyDescent="0.25">
      <c r="A7" s="1">
        <v>1</v>
      </c>
      <c r="B7" s="28" t="s">
        <v>12</v>
      </c>
      <c r="C7" s="26" t="s">
        <v>19</v>
      </c>
      <c r="D7" s="63" t="s">
        <v>80</v>
      </c>
      <c r="E7" s="19" t="s">
        <v>69</v>
      </c>
      <c r="F7" s="1">
        <v>5</v>
      </c>
      <c r="G7" s="1">
        <v>5</v>
      </c>
      <c r="H7" s="14" t="s">
        <v>20</v>
      </c>
      <c r="I7" s="2"/>
    </row>
    <row r="8" spans="1:9" ht="15.75" x14ac:dyDescent="0.25">
      <c r="A8" s="1">
        <v>1</v>
      </c>
      <c r="B8" s="28" t="s">
        <v>13</v>
      </c>
      <c r="C8" s="26" t="s">
        <v>61</v>
      </c>
      <c r="D8" s="63"/>
      <c r="E8" s="16" t="s">
        <v>62</v>
      </c>
      <c r="F8" s="1">
        <v>4</v>
      </c>
      <c r="G8" s="1">
        <v>4</v>
      </c>
      <c r="H8" s="14" t="s">
        <v>20</v>
      </c>
      <c r="I8" s="2"/>
    </row>
    <row r="9" spans="1:9" ht="15.75" x14ac:dyDescent="0.25">
      <c r="A9" s="1">
        <v>1</v>
      </c>
      <c r="B9" s="28" t="s">
        <v>14</v>
      </c>
      <c r="C9" s="9" t="s">
        <v>18</v>
      </c>
      <c r="D9" s="63" t="s">
        <v>81</v>
      </c>
      <c r="E9" s="16" t="s">
        <v>74</v>
      </c>
      <c r="F9" s="1">
        <v>4</v>
      </c>
      <c r="G9" s="1">
        <v>4</v>
      </c>
      <c r="H9" s="14" t="s">
        <v>21</v>
      </c>
      <c r="I9" s="2"/>
    </row>
    <row r="10" spans="1:9" ht="16.5" thickBot="1" x14ac:dyDescent="0.3">
      <c r="A10" s="8"/>
      <c r="B10" s="10"/>
      <c r="C10" s="8"/>
      <c r="D10" s="64"/>
      <c r="E10" s="16"/>
      <c r="F10" s="8"/>
      <c r="G10" s="8"/>
      <c r="H10" s="14"/>
      <c r="I10" s="4"/>
    </row>
    <row r="11" spans="1:9" ht="16.5" thickBot="1" x14ac:dyDescent="0.3">
      <c r="A11" s="5" t="s">
        <v>15</v>
      </c>
      <c r="B11" s="5" t="s">
        <v>16</v>
      </c>
      <c r="C11" s="75">
        <f>SUM(F4:F10)</f>
        <v>26</v>
      </c>
      <c r="D11" s="75"/>
      <c r="E11" s="75"/>
      <c r="F11" s="76"/>
      <c r="G11" s="6" t="s">
        <v>17</v>
      </c>
      <c r="H11" s="75">
        <f>SUM(G4:G10)</f>
        <v>26</v>
      </c>
      <c r="I11" s="76"/>
    </row>
    <row r="12" spans="1:9" ht="45" x14ac:dyDescent="0.25">
      <c r="A12" s="9">
        <v>2</v>
      </c>
      <c r="B12" s="26" t="s">
        <v>9</v>
      </c>
      <c r="C12" s="26" t="s">
        <v>19</v>
      </c>
      <c r="D12" s="62" t="s">
        <v>82</v>
      </c>
      <c r="E12" s="18" t="s">
        <v>70</v>
      </c>
      <c r="F12" s="9">
        <v>6</v>
      </c>
      <c r="G12" s="9">
        <v>6</v>
      </c>
      <c r="H12" s="14" t="s">
        <v>20</v>
      </c>
      <c r="I12" s="15" t="s">
        <v>83</v>
      </c>
    </row>
    <row r="13" spans="1:9" ht="15.75" x14ac:dyDescent="0.25">
      <c r="A13" s="9">
        <v>2</v>
      </c>
      <c r="B13" s="27" t="s">
        <v>10</v>
      </c>
      <c r="C13" s="26" t="s">
        <v>18</v>
      </c>
      <c r="D13" s="63" t="s">
        <v>79</v>
      </c>
      <c r="E13" s="19" t="s">
        <v>71</v>
      </c>
      <c r="F13" s="9">
        <v>5</v>
      </c>
      <c r="G13" s="9">
        <v>5</v>
      </c>
      <c r="H13" s="14" t="s">
        <v>21</v>
      </c>
      <c r="I13" s="15"/>
    </row>
    <row r="14" spans="1:9" ht="15.75" x14ac:dyDescent="0.25">
      <c r="A14" s="9">
        <v>2</v>
      </c>
      <c r="B14" s="28" t="s">
        <v>11</v>
      </c>
      <c r="C14" s="26" t="s">
        <v>63</v>
      </c>
      <c r="D14" s="63"/>
      <c r="E14" s="17" t="s">
        <v>72</v>
      </c>
      <c r="F14" s="1">
        <v>4</v>
      </c>
      <c r="G14" s="1">
        <v>4</v>
      </c>
      <c r="H14" s="14" t="s">
        <v>20</v>
      </c>
      <c r="I14" s="2"/>
    </row>
    <row r="15" spans="1:9" ht="15.75" x14ac:dyDescent="0.25">
      <c r="A15" s="9">
        <v>2</v>
      </c>
      <c r="B15" s="28" t="s">
        <v>12</v>
      </c>
      <c r="C15" s="26" t="s">
        <v>19</v>
      </c>
      <c r="D15" s="63" t="s">
        <v>84</v>
      </c>
      <c r="E15" s="19" t="s">
        <v>73</v>
      </c>
      <c r="F15" s="1">
        <v>5</v>
      </c>
      <c r="G15" s="1">
        <v>5</v>
      </c>
      <c r="H15" s="14" t="s">
        <v>20</v>
      </c>
      <c r="I15" s="2" t="s">
        <v>78</v>
      </c>
    </row>
    <row r="16" spans="1:9" ht="15.75" x14ac:dyDescent="0.25">
      <c r="A16" s="9">
        <v>2</v>
      </c>
      <c r="B16" s="28" t="s">
        <v>13</v>
      </c>
      <c r="C16" s="26" t="s">
        <v>18</v>
      </c>
      <c r="D16" s="63" t="s">
        <v>85</v>
      </c>
      <c r="E16" s="16" t="s">
        <v>75</v>
      </c>
      <c r="F16" s="1">
        <v>5</v>
      </c>
      <c r="G16" s="1">
        <v>5</v>
      </c>
      <c r="H16" s="14" t="s">
        <v>20</v>
      </c>
      <c r="I16" s="2"/>
    </row>
    <row r="17" spans="1:9" ht="15.75" x14ac:dyDescent="0.25">
      <c r="A17" s="9">
        <v>2</v>
      </c>
      <c r="B17" s="28" t="s">
        <v>14</v>
      </c>
      <c r="C17" s="26" t="s">
        <v>18</v>
      </c>
      <c r="D17" s="63" t="s">
        <v>77</v>
      </c>
      <c r="E17" s="16" t="s">
        <v>76</v>
      </c>
      <c r="F17" s="1">
        <v>5</v>
      </c>
      <c r="G17" s="1">
        <v>5</v>
      </c>
      <c r="H17" s="14" t="s">
        <v>20</v>
      </c>
      <c r="I17" s="2"/>
    </row>
    <row r="18" spans="1:9" ht="16.5" thickBot="1" x14ac:dyDescent="0.3">
      <c r="A18" s="8"/>
      <c r="B18" s="10"/>
      <c r="C18" s="8"/>
      <c r="D18" s="3"/>
      <c r="E18" s="16"/>
      <c r="F18" s="7"/>
      <c r="G18" s="7"/>
      <c r="H18" s="14"/>
      <c r="I18" s="4"/>
    </row>
    <row r="19" spans="1:9" ht="16.5" thickBot="1" x14ac:dyDescent="0.3">
      <c r="A19" s="5" t="s">
        <v>15</v>
      </c>
      <c r="B19" s="5" t="s">
        <v>16</v>
      </c>
      <c r="C19" s="77">
        <f>SUM(F12:F18)</f>
        <v>30</v>
      </c>
      <c r="D19" s="77"/>
      <c r="E19" s="77"/>
      <c r="F19" s="78"/>
      <c r="G19" s="6" t="s">
        <v>17</v>
      </c>
      <c r="H19" s="77">
        <f>SUM(G12:G18)</f>
        <v>30</v>
      </c>
      <c r="I19" s="78"/>
    </row>
  </sheetData>
  <mergeCells count="5">
    <mergeCell ref="A2:I2"/>
    <mergeCell ref="C11:F11"/>
    <mergeCell ref="H11:I11"/>
    <mergeCell ref="C19:F19"/>
    <mergeCell ref="H19:I19"/>
  </mergeCells>
  <dataValidations count="4">
    <dataValidation type="date" allowBlank="1" showInputMessage="1" showErrorMessage="1" sqref="B3" xr:uid="{F949ADB3-D0DF-4D38-AB57-F81408690127}">
      <formula1>B4</formula1>
      <formula2>B10</formula2>
    </dataValidation>
    <dataValidation type="list" allowBlank="1" showInputMessage="1" showErrorMessage="1" sqref="H12:H18 H4:H10" xr:uid="{341E1EE5-D8E1-4D3E-B5E1-F16F0CE433C7}">
      <formula1>"Done,Inprogress "</formula1>
    </dataValidation>
    <dataValidation type="list" allowBlank="1" showInputMessage="1" showErrorMessage="1" sqref="C4:C9 C12:C17" xr:uid="{2ADF185E-38FB-4DDF-82C7-E7E06FE70A37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8 C10" xr:uid="{09CE0D58-C7F9-4772-BD74-7E870A32281E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EBC677-B2B8-44C9-B3C3-723F3EF4D9DD}">
  <dimension ref="A1:I20"/>
  <sheetViews>
    <sheetView topLeftCell="A4" workbookViewId="0">
      <selection activeCell="C14" sqref="C14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140625" bestFit="1" customWidth="1"/>
    <col min="8" max="8" width="12.140625" bestFit="1" customWidth="1"/>
    <col min="9" max="9" width="19.5703125" customWidth="1"/>
  </cols>
  <sheetData>
    <row r="1" spans="1:9" ht="16.5" thickBot="1" x14ac:dyDescent="0.3">
      <c r="A1" s="20" t="s">
        <v>65</v>
      </c>
      <c r="B1" s="23" t="s">
        <v>86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71" t="s">
        <v>0</v>
      </c>
      <c r="B2" s="72"/>
      <c r="C2" s="73"/>
      <c r="D2" s="73"/>
      <c r="E2" s="73"/>
      <c r="F2" s="73"/>
      <c r="G2" s="73"/>
      <c r="H2" s="73"/>
      <c r="I2" s="74"/>
    </row>
    <row r="3" spans="1:9" ht="16.5" thickBot="1" x14ac:dyDescent="0.3">
      <c r="A3" s="25" t="s">
        <v>1</v>
      </c>
      <c r="B3" s="25" t="s">
        <v>2</v>
      </c>
      <c r="C3" s="24" t="s">
        <v>53</v>
      </c>
      <c r="D3" s="12" t="s">
        <v>3</v>
      </c>
      <c r="E3" s="12" t="s">
        <v>4</v>
      </c>
      <c r="F3" s="12" t="s">
        <v>5</v>
      </c>
      <c r="G3" s="12" t="s">
        <v>6</v>
      </c>
      <c r="H3" s="12" t="s">
        <v>7</v>
      </c>
      <c r="I3" s="13" t="s">
        <v>8</v>
      </c>
    </row>
    <row r="4" spans="1:9" ht="30.75" thickBot="1" x14ac:dyDescent="0.3">
      <c r="A4" s="9">
        <v>3</v>
      </c>
      <c r="B4" s="26" t="s">
        <v>9</v>
      </c>
      <c r="C4" s="26" t="s">
        <v>19</v>
      </c>
      <c r="D4" s="65" t="s">
        <v>87</v>
      </c>
      <c r="E4" s="18">
        <v>43766</v>
      </c>
      <c r="F4" s="9">
        <v>8</v>
      </c>
      <c r="G4" s="9"/>
      <c r="H4" s="14" t="s">
        <v>20</v>
      </c>
      <c r="I4" s="15"/>
    </row>
    <row r="5" spans="1:9" ht="30.75" thickBot="1" x14ac:dyDescent="0.3">
      <c r="A5" s="9">
        <v>3</v>
      </c>
      <c r="B5" s="27" t="s">
        <v>10</v>
      </c>
      <c r="C5" s="26" t="s">
        <v>19</v>
      </c>
      <c r="D5" s="65" t="s">
        <v>88</v>
      </c>
      <c r="E5" s="18">
        <v>43767</v>
      </c>
      <c r="F5" s="9">
        <v>10</v>
      </c>
      <c r="G5" s="9"/>
      <c r="H5" s="14" t="s">
        <v>21</v>
      </c>
      <c r="I5" s="15" t="s">
        <v>93</v>
      </c>
    </row>
    <row r="6" spans="1:9" ht="30.75" thickBot="1" x14ac:dyDescent="0.3">
      <c r="A6" s="9">
        <v>3</v>
      </c>
      <c r="B6" s="28" t="s">
        <v>11</v>
      </c>
      <c r="C6" s="26" t="s">
        <v>61</v>
      </c>
      <c r="D6" s="66" t="s">
        <v>94</v>
      </c>
      <c r="E6" s="18">
        <v>43768</v>
      </c>
      <c r="F6" s="1">
        <v>5</v>
      </c>
      <c r="G6" s="1"/>
      <c r="H6" s="14" t="s">
        <v>21</v>
      </c>
      <c r="I6" s="15" t="s">
        <v>95</v>
      </c>
    </row>
    <row r="7" spans="1:9" ht="16.5" thickBot="1" x14ac:dyDescent="0.3">
      <c r="A7" s="9">
        <v>3</v>
      </c>
      <c r="B7" s="28" t="s">
        <v>12</v>
      </c>
      <c r="C7" s="26" t="s">
        <v>19</v>
      </c>
      <c r="D7" s="63" t="s">
        <v>89</v>
      </c>
      <c r="E7" s="18">
        <v>43769</v>
      </c>
      <c r="F7" s="1">
        <v>10</v>
      </c>
      <c r="G7" s="1"/>
      <c r="H7" s="14" t="s">
        <v>21</v>
      </c>
      <c r="I7" s="2"/>
    </row>
    <row r="8" spans="1:9" ht="16.5" thickBot="1" x14ac:dyDescent="0.3">
      <c r="A8" s="9">
        <v>3</v>
      </c>
      <c r="B8" s="28" t="s">
        <v>13</v>
      </c>
      <c r="C8" s="26" t="s">
        <v>61</v>
      </c>
      <c r="D8" s="63" t="s">
        <v>89</v>
      </c>
      <c r="E8" s="18">
        <v>43770</v>
      </c>
      <c r="F8" s="1">
        <v>5</v>
      </c>
      <c r="G8" s="1"/>
      <c r="H8" s="14" t="s">
        <v>21</v>
      </c>
      <c r="I8" s="2"/>
    </row>
    <row r="9" spans="1:9" ht="30.75" thickBot="1" x14ac:dyDescent="0.3">
      <c r="A9" s="9">
        <v>3</v>
      </c>
      <c r="B9" s="28" t="s">
        <v>14</v>
      </c>
      <c r="C9" s="9" t="s">
        <v>19</v>
      </c>
      <c r="D9" s="66" t="s">
        <v>90</v>
      </c>
      <c r="E9" s="18">
        <v>43771</v>
      </c>
      <c r="F9" s="1">
        <v>4</v>
      </c>
      <c r="G9" s="1"/>
      <c r="H9" s="14" t="s">
        <v>21</v>
      </c>
      <c r="I9" s="15" t="s">
        <v>96</v>
      </c>
    </row>
    <row r="10" spans="1:9" ht="16.5" thickBot="1" x14ac:dyDescent="0.3">
      <c r="A10" s="9">
        <v>3</v>
      </c>
      <c r="B10" s="10" t="s">
        <v>91</v>
      </c>
      <c r="C10" s="8" t="s">
        <v>92</v>
      </c>
      <c r="D10" s="63" t="s">
        <v>89</v>
      </c>
      <c r="E10" s="18">
        <v>43772</v>
      </c>
      <c r="F10" s="8">
        <v>3</v>
      </c>
      <c r="G10" s="8"/>
      <c r="H10" s="14" t="s">
        <v>20</v>
      </c>
      <c r="I10" s="4"/>
    </row>
    <row r="11" spans="1:9" ht="16.5" thickBot="1" x14ac:dyDescent="0.3">
      <c r="A11" s="5" t="s">
        <v>15</v>
      </c>
      <c r="B11" s="5" t="s">
        <v>16</v>
      </c>
      <c r="C11" s="75">
        <f>SUM(F4:F10)</f>
        <v>45</v>
      </c>
      <c r="D11" s="75"/>
      <c r="E11" s="75"/>
      <c r="F11" s="76"/>
      <c r="G11" s="6" t="s">
        <v>17</v>
      </c>
      <c r="H11" s="75">
        <f>SUM(G4:G10)</f>
        <v>0</v>
      </c>
      <c r="I11" s="76"/>
    </row>
    <row r="12" spans="1:9" ht="52.15" customHeight="1" thickBot="1" x14ac:dyDescent="0.3">
      <c r="A12" s="67"/>
      <c r="B12" s="67"/>
      <c r="C12" s="67"/>
      <c r="D12" s="67"/>
      <c r="E12" s="68"/>
      <c r="F12" s="67"/>
      <c r="G12" s="69"/>
      <c r="H12" s="67"/>
      <c r="I12" s="70"/>
    </row>
    <row r="13" spans="1:9" ht="90.75" thickBot="1" x14ac:dyDescent="0.3">
      <c r="A13" s="9">
        <v>4</v>
      </c>
      <c r="B13" s="26" t="s">
        <v>9</v>
      </c>
      <c r="C13" s="26" t="s">
        <v>19</v>
      </c>
      <c r="D13" s="65" t="s">
        <v>99</v>
      </c>
      <c r="E13" s="18">
        <v>43773</v>
      </c>
      <c r="F13" s="9">
        <v>7</v>
      </c>
      <c r="G13" s="9"/>
      <c r="H13" s="14" t="s">
        <v>21</v>
      </c>
      <c r="I13" s="15" t="s">
        <v>98</v>
      </c>
    </row>
    <row r="14" spans="1:9" ht="60.75" thickBot="1" x14ac:dyDescent="0.3">
      <c r="A14" s="9">
        <v>4</v>
      </c>
      <c r="B14" s="27" t="s">
        <v>10</v>
      </c>
      <c r="C14" s="26" t="s">
        <v>101</v>
      </c>
      <c r="D14" s="63" t="s">
        <v>97</v>
      </c>
      <c r="E14" s="18">
        <v>43774</v>
      </c>
      <c r="F14" s="9">
        <v>10</v>
      </c>
      <c r="G14" s="9"/>
      <c r="H14" s="14" t="s">
        <v>21</v>
      </c>
      <c r="I14" s="15" t="s">
        <v>100</v>
      </c>
    </row>
    <row r="15" spans="1:9" ht="16.5" thickBot="1" x14ac:dyDescent="0.3">
      <c r="A15" s="9">
        <v>4</v>
      </c>
      <c r="B15" s="28" t="s">
        <v>11</v>
      </c>
      <c r="C15" s="26" t="s">
        <v>63</v>
      </c>
      <c r="D15" s="63"/>
      <c r="E15" s="18">
        <v>43775</v>
      </c>
      <c r="F15" s="1"/>
      <c r="G15" s="1"/>
      <c r="H15" s="14" t="s">
        <v>20</v>
      </c>
      <c r="I15" s="2"/>
    </row>
    <row r="16" spans="1:9" ht="16.5" thickBot="1" x14ac:dyDescent="0.3">
      <c r="A16" s="9">
        <v>4</v>
      </c>
      <c r="B16" s="28" t="s">
        <v>12</v>
      </c>
      <c r="C16" s="26" t="s">
        <v>19</v>
      </c>
      <c r="D16" s="63"/>
      <c r="E16" s="18">
        <v>43776</v>
      </c>
      <c r="F16" s="1"/>
      <c r="G16" s="1"/>
      <c r="H16" s="14" t="s">
        <v>20</v>
      </c>
      <c r="I16" s="2"/>
    </row>
    <row r="17" spans="1:9" ht="16.5" thickBot="1" x14ac:dyDescent="0.3">
      <c r="A17" s="9">
        <v>4</v>
      </c>
      <c r="B17" s="28" t="s">
        <v>13</v>
      </c>
      <c r="C17" s="26" t="s">
        <v>18</v>
      </c>
      <c r="D17" s="63"/>
      <c r="E17" s="18">
        <v>43777</v>
      </c>
      <c r="F17" s="1"/>
      <c r="G17" s="1"/>
      <c r="H17" s="14" t="s">
        <v>20</v>
      </c>
      <c r="I17" s="2"/>
    </row>
    <row r="18" spans="1:9" ht="15.75" x14ac:dyDescent="0.25">
      <c r="A18" s="9">
        <v>4</v>
      </c>
      <c r="B18" s="28" t="s">
        <v>14</v>
      </c>
      <c r="C18" s="26" t="s">
        <v>18</v>
      </c>
      <c r="D18" s="63"/>
      <c r="E18" s="18">
        <v>43778</v>
      </c>
      <c r="F18" s="1"/>
      <c r="G18" s="1"/>
      <c r="H18" s="14" t="s">
        <v>20</v>
      </c>
      <c r="I18" s="2"/>
    </row>
    <row r="19" spans="1:9" ht="16.5" thickBot="1" x14ac:dyDescent="0.3">
      <c r="A19" s="9">
        <v>4</v>
      </c>
      <c r="B19" s="10"/>
      <c r="C19" s="8"/>
      <c r="D19" s="3"/>
      <c r="E19" s="16"/>
      <c r="F19" s="7"/>
      <c r="G19" s="7"/>
      <c r="H19" s="14"/>
      <c r="I19" s="4"/>
    </row>
    <row r="20" spans="1:9" ht="16.5" thickBot="1" x14ac:dyDescent="0.3">
      <c r="A20" s="5" t="s">
        <v>15</v>
      </c>
      <c r="B20" s="5" t="s">
        <v>16</v>
      </c>
      <c r="C20" s="77">
        <f>SUM(F13:F19)</f>
        <v>17</v>
      </c>
      <c r="D20" s="77"/>
      <c r="E20" s="77"/>
      <c r="F20" s="78"/>
      <c r="G20" s="6" t="s">
        <v>17</v>
      </c>
      <c r="H20" s="77">
        <f>SUM(G13:G19)</f>
        <v>0</v>
      </c>
      <c r="I20" s="78"/>
    </row>
  </sheetData>
  <mergeCells count="5">
    <mergeCell ref="A2:I2"/>
    <mergeCell ref="C11:F11"/>
    <mergeCell ref="H11:I11"/>
    <mergeCell ref="C20:F20"/>
    <mergeCell ref="H20:I20"/>
  </mergeCells>
  <phoneticPr fontId="8" type="noConversion"/>
  <dataValidations count="4">
    <dataValidation type="list" allowBlank="1" showInputMessage="1" showErrorMessage="1" sqref="C19 C10" xr:uid="{821A4119-BDBF-4E2B-B7CC-AF463F97A2F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" xr:uid="{DA7BC421-AF0D-4BF3-A80B-336D32F58039}">
      <formula1>"Project Management, Requirement, Architecture and Desgin, Implementation, Testing, Training, Meetting Customer, Meeting Mentor"</formula1>
    </dataValidation>
    <dataValidation type="list" allowBlank="1" showInputMessage="1" showErrorMessage="1" sqref="H13:H19 H4:H10" xr:uid="{547D519F-6BA6-46C0-8FA6-B4A83677B600}">
      <formula1>"Done,Inprogress "</formula1>
    </dataValidation>
    <dataValidation type="date" allowBlank="1" showInputMessage="1" showErrorMessage="1" sqref="B3" xr:uid="{8FD2F7DC-BACE-4626-882D-D57CFC03038E}">
      <formula1>B4</formula1>
      <formula2>B10</formula2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D9B10A-2065-4E00-AA49-DC94C2DD778F}">
  <dimension ref="A1:I82"/>
  <sheetViews>
    <sheetView tabSelected="1" topLeftCell="A73" workbookViewId="0">
      <selection activeCell="J3" sqref="J3"/>
    </sheetView>
  </sheetViews>
  <sheetFormatPr defaultRowHeight="15" x14ac:dyDescent="0.25"/>
  <cols>
    <col min="9" max="9" width="39.140625" customWidth="1"/>
  </cols>
  <sheetData>
    <row r="1" spans="1:9" ht="16.5" thickBot="1" x14ac:dyDescent="0.3">
      <c r="A1" s="79" t="s">
        <v>15</v>
      </c>
      <c r="B1" s="79" t="s">
        <v>16</v>
      </c>
      <c r="C1" s="80" t="e">
        <f>SUM(#REF!)</f>
        <v>#REF!</v>
      </c>
      <c r="D1" s="80"/>
      <c r="E1" s="80"/>
      <c r="F1" s="81"/>
      <c r="G1" s="82" t="s">
        <v>17</v>
      </c>
      <c r="H1" s="80" t="e">
        <f>SUM(#REF!)</f>
        <v>#REF!</v>
      </c>
      <c r="I1" s="81"/>
    </row>
    <row r="2" spans="1:9" ht="16.5" thickBot="1" x14ac:dyDescent="0.3">
      <c r="A2" s="25" t="s">
        <v>1</v>
      </c>
      <c r="B2" s="25" t="s">
        <v>2</v>
      </c>
      <c r="C2" s="25" t="s">
        <v>53</v>
      </c>
      <c r="D2" s="25" t="s">
        <v>3</v>
      </c>
      <c r="E2" s="25" t="s">
        <v>4</v>
      </c>
      <c r="F2" s="25" t="s">
        <v>5</v>
      </c>
      <c r="G2" s="25" t="s">
        <v>6</v>
      </c>
      <c r="H2" s="25" t="s">
        <v>7</v>
      </c>
      <c r="I2" s="25" t="s">
        <v>8</v>
      </c>
    </row>
    <row r="3" spans="1:9" ht="135.75" thickBot="1" x14ac:dyDescent="0.3">
      <c r="A3" s="9">
        <v>3</v>
      </c>
      <c r="B3" s="27" t="s">
        <v>9</v>
      </c>
      <c r="C3" s="26" t="s">
        <v>19</v>
      </c>
      <c r="D3" s="65" t="s">
        <v>87</v>
      </c>
      <c r="E3" s="18">
        <v>43766</v>
      </c>
      <c r="F3" s="9">
        <v>8</v>
      </c>
      <c r="G3" s="9">
        <v>6</v>
      </c>
      <c r="H3" s="14" t="s">
        <v>20</v>
      </c>
      <c r="I3" s="15"/>
    </row>
    <row r="4" spans="1:9" ht="75.75" thickBot="1" x14ac:dyDescent="0.3">
      <c r="A4" s="9">
        <v>3</v>
      </c>
      <c r="B4" s="28" t="s">
        <v>10</v>
      </c>
      <c r="C4" s="26" t="s">
        <v>63</v>
      </c>
      <c r="D4" s="65"/>
      <c r="E4" s="18">
        <v>43767</v>
      </c>
      <c r="F4" s="9">
        <v>4</v>
      </c>
      <c r="G4" s="9">
        <v>4</v>
      </c>
      <c r="H4" s="14" t="s">
        <v>21</v>
      </c>
      <c r="I4" s="15" t="s">
        <v>93</v>
      </c>
    </row>
    <row r="5" spans="1:9" ht="120.75" thickBot="1" x14ac:dyDescent="0.3">
      <c r="A5" s="9">
        <v>3</v>
      </c>
      <c r="B5" s="28" t="s">
        <v>11</v>
      </c>
      <c r="C5" s="26" t="s">
        <v>61</v>
      </c>
      <c r="D5" s="66" t="s">
        <v>94</v>
      </c>
      <c r="E5" s="18">
        <v>43768</v>
      </c>
      <c r="F5" s="1">
        <v>4.5</v>
      </c>
      <c r="G5" s="9">
        <v>5</v>
      </c>
      <c r="H5" s="14" t="s">
        <v>21</v>
      </c>
      <c r="I5" s="15" t="s">
        <v>95</v>
      </c>
    </row>
    <row r="6" spans="1:9" ht="16.5" thickBot="1" x14ac:dyDescent="0.3">
      <c r="A6" s="9">
        <v>3</v>
      </c>
      <c r="B6" s="28" t="s">
        <v>12</v>
      </c>
      <c r="C6" s="26" t="s">
        <v>19</v>
      </c>
      <c r="D6" s="63" t="s">
        <v>89</v>
      </c>
      <c r="E6" s="18">
        <v>43769</v>
      </c>
      <c r="F6" s="1">
        <v>10</v>
      </c>
      <c r="G6" s="9">
        <v>6</v>
      </c>
      <c r="H6" s="14" t="s">
        <v>21</v>
      </c>
      <c r="I6" s="2"/>
    </row>
    <row r="7" spans="1:9" ht="16.5" thickBot="1" x14ac:dyDescent="0.3">
      <c r="A7" s="9">
        <v>3</v>
      </c>
      <c r="B7" s="28" t="s">
        <v>13</v>
      </c>
      <c r="C7" s="26" t="s">
        <v>19</v>
      </c>
      <c r="D7" s="63" t="s">
        <v>102</v>
      </c>
      <c r="E7" s="18">
        <v>43770</v>
      </c>
      <c r="F7" s="1">
        <v>6</v>
      </c>
      <c r="G7" s="9">
        <v>6</v>
      </c>
      <c r="H7" s="14" t="s">
        <v>21</v>
      </c>
      <c r="I7" s="2"/>
    </row>
    <row r="8" spans="1:9" ht="120.75" thickBot="1" x14ac:dyDescent="0.3">
      <c r="A8" s="9">
        <v>3</v>
      </c>
      <c r="B8" s="83" t="s">
        <v>14</v>
      </c>
      <c r="C8" s="9" t="s">
        <v>19</v>
      </c>
      <c r="D8" s="66" t="s">
        <v>90</v>
      </c>
      <c r="E8" s="18">
        <v>43771</v>
      </c>
      <c r="F8" s="1">
        <v>4</v>
      </c>
      <c r="G8" s="9">
        <v>6</v>
      </c>
      <c r="H8" s="14" t="s">
        <v>21</v>
      </c>
      <c r="I8" s="15" t="s">
        <v>96</v>
      </c>
    </row>
    <row r="9" spans="1:9" ht="16.5" thickBot="1" x14ac:dyDescent="0.3">
      <c r="A9" s="8">
        <v>3</v>
      </c>
      <c r="B9" s="83" t="s">
        <v>91</v>
      </c>
      <c r="C9" s="8" t="s">
        <v>92</v>
      </c>
      <c r="D9" s="63" t="s">
        <v>89</v>
      </c>
      <c r="E9" s="18">
        <v>43772</v>
      </c>
      <c r="F9" s="8">
        <v>3</v>
      </c>
      <c r="G9" s="8"/>
      <c r="H9" s="14" t="s">
        <v>20</v>
      </c>
      <c r="I9" s="4"/>
    </row>
    <row r="10" spans="1:9" ht="16.5" thickBot="1" x14ac:dyDescent="0.3">
      <c r="A10" s="79" t="s">
        <v>15</v>
      </c>
      <c r="B10" s="79" t="s">
        <v>16</v>
      </c>
      <c r="C10" s="80">
        <f>SUM(F3:F9)</f>
        <v>39.5</v>
      </c>
      <c r="D10" s="80"/>
      <c r="E10" s="80"/>
      <c r="F10" s="81"/>
      <c r="G10" s="82" t="s">
        <v>17</v>
      </c>
      <c r="H10" s="80">
        <f>SUM(G3:G9)</f>
        <v>33</v>
      </c>
      <c r="I10" s="81"/>
    </row>
    <row r="11" spans="1:9" ht="16.5" thickBot="1" x14ac:dyDescent="0.3">
      <c r="A11" s="25" t="s">
        <v>1</v>
      </c>
      <c r="B11" s="25" t="s">
        <v>2</v>
      </c>
      <c r="C11" s="25" t="s">
        <v>53</v>
      </c>
      <c r="D11" s="25" t="s">
        <v>3</v>
      </c>
      <c r="E11" s="25" t="s">
        <v>4</v>
      </c>
      <c r="F11" s="25" t="s">
        <v>5</v>
      </c>
      <c r="G11" s="25" t="s">
        <v>6</v>
      </c>
      <c r="H11" s="25" t="s">
        <v>7</v>
      </c>
      <c r="I11" s="25" t="s">
        <v>8</v>
      </c>
    </row>
    <row r="12" spans="1:9" ht="195.75" thickBot="1" x14ac:dyDescent="0.3">
      <c r="A12" s="9">
        <v>4</v>
      </c>
      <c r="B12" s="28" t="s">
        <v>9</v>
      </c>
      <c r="C12" s="26" t="s">
        <v>19</v>
      </c>
      <c r="D12" s="65" t="s">
        <v>99</v>
      </c>
      <c r="E12" s="18">
        <v>43773</v>
      </c>
      <c r="F12" s="9">
        <v>7</v>
      </c>
      <c r="G12" s="9">
        <v>6</v>
      </c>
      <c r="H12" s="14" t="s">
        <v>20</v>
      </c>
      <c r="I12" s="15" t="s">
        <v>98</v>
      </c>
    </row>
    <row r="13" spans="1:9" ht="195.75" thickBot="1" x14ac:dyDescent="0.3">
      <c r="A13" s="9">
        <v>4</v>
      </c>
      <c r="B13" s="28" t="s">
        <v>10</v>
      </c>
      <c r="C13" s="26" t="s">
        <v>19</v>
      </c>
      <c r="D13" s="63" t="s">
        <v>103</v>
      </c>
      <c r="E13" s="18">
        <v>43774</v>
      </c>
      <c r="F13" s="9">
        <v>10</v>
      </c>
      <c r="G13" s="9">
        <v>6</v>
      </c>
      <c r="H13" s="14" t="s">
        <v>21</v>
      </c>
      <c r="I13" s="15" t="s">
        <v>104</v>
      </c>
    </row>
    <row r="14" spans="1:9" ht="16.5" thickBot="1" x14ac:dyDescent="0.3">
      <c r="A14" s="9">
        <v>4</v>
      </c>
      <c r="B14" s="28" t="s">
        <v>11</v>
      </c>
      <c r="C14" s="26" t="s">
        <v>63</v>
      </c>
      <c r="D14" s="63" t="s">
        <v>105</v>
      </c>
      <c r="E14" s="18">
        <v>43775</v>
      </c>
      <c r="F14" s="1">
        <v>4</v>
      </c>
      <c r="G14" s="1">
        <v>4</v>
      </c>
      <c r="H14" s="14" t="s">
        <v>20</v>
      </c>
      <c r="I14" s="15"/>
    </row>
    <row r="15" spans="1:9" ht="16.5" thickBot="1" x14ac:dyDescent="0.3">
      <c r="A15" s="9">
        <v>4</v>
      </c>
      <c r="B15" s="28" t="s">
        <v>12</v>
      </c>
      <c r="C15" s="26" t="s">
        <v>19</v>
      </c>
      <c r="D15" s="63" t="s">
        <v>106</v>
      </c>
      <c r="E15" s="18">
        <v>43776</v>
      </c>
      <c r="F15" s="1">
        <v>6.5</v>
      </c>
      <c r="G15" s="1">
        <v>6</v>
      </c>
      <c r="H15" s="14" t="s">
        <v>20</v>
      </c>
      <c r="I15" s="2" t="s">
        <v>107</v>
      </c>
    </row>
    <row r="16" spans="1:9" ht="16.5" thickBot="1" x14ac:dyDescent="0.3">
      <c r="A16" s="9">
        <v>4</v>
      </c>
      <c r="B16" s="83" t="s">
        <v>13</v>
      </c>
      <c r="C16" s="26" t="s">
        <v>61</v>
      </c>
      <c r="D16" s="63" t="s">
        <v>108</v>
      </c>
      <c r="E16" s="18">
        <v>43777</v>
      </c>
      <c r="F16" s="1">
        <v>5</v>
      </c>
      <c r="G16" s="1">
        <v>5</v>
      </c>
      <c r="H16" s="14" t="s">
        <v>20</v>
      </c>
      <c r="I16" s="2"/>
    </row>
    <row r="17" spans="1:9" ht="16.5" thickBot="1" x14ac:dyDescent="0.3">
      <c r="A17" s="9">
        <v>4</v>
      </c>
      <c r="B17" s="83" t="s">
        <v>14</v>
      </c>
      <c r="C17" s="26" t="s">
        <v>19</v>
      </c>
      <c r="D17" s="63" t="s">
        <v>105</v>
      </c>
      <c r="E17" s="18">
        <v>43778</v>
      </c>
      <c r="F17" s="1">
        <v>7</v>
      </c>
      <c r="G17" s="1">
        <v>6</v>
      </c>
      <c r="H17" s="14" t="s">
        <v>20</v>
      </c>
      <c r="I17" s="2"/>
    </row>
    <row r="18" spans="1:9" ht="16.5" thickBot="1" x14ac:dyDescent="0.3">
      <c r="A18" s="8"/>
      <c r="B18" s="11"/>
      <c r="C18" s="8"/>
      <c r="D18" s="64"/>
      <c r="E18" s="18">
        <v>43779</v>
      </c>
      <c r="F18" s="8"/>
      <c r="G18" s="8"/>
      <c r="H18" s="14"/>
      <c r="I18" s="4"/>
    </row>
    <row r="19" spans="1:9" ht="16.5" thickBot="1" x14ac:dyDescent="0.3">
      <c r="A19" s="79" t="s">
        <v>15</v>
      </c>
      <c r="B19" s="79" t="s">
        <v>16</v>
      </c>
      <c r="C19" s="80">
        <f>SUM(F12:F18)</f>
        <v>39.5</v>
      </c>
      <c r="D19" s="80"/>
      <c r="E19" s="80"/>
      <c r="F19" s="81"/>
      <c r="G19" s="82" t="s">
        <v>17</v>
      </c>
      <c r="H19" s="80">
        <f>SUM(G12:G18)</f>
        <v>33</v>
      </c>
      <c r="I19" s="81"/>
    </row>
    <row r="20" spans="1:9" ht="16.5" thickBot="1" x14ac:dyDescent="0.3">
      <c r="A20" s="25" t="s">
        <v>1</v>
      </c>
      <c r="B20" s="25" t="s">
        <v>2</v>
      </c>
      <c r="C20" s="25" t="s">
        <v>53</v>
      </c>
      <c r="D20" s="25" t="s">
        <v>3</v>
      </c>
      <c r="E20" s="25" t="s">
        <v>4</v>
      </c>
      <c r="F20" s="25" t="s">
        <v>5</v>
      </c>
      <c r="G20" s="25" t="s">
        <v>6</v>
      </c>
      <c r="H20" s="25" t="s">
        <v>7</v>
      </c>
      <c r="I20" s="25" t="s">
        <v>8</v>
      </c>
    </row>
    <row r="21" spans="1:9" ht="120.75" thickBot="1" x14ac:dyDescent="0.3">
      <c r="A21" s="9">
        <v>5</v>
      </c>
      <c r="B21" s="28" t="s">
        <v>9</v>
      </c>
      <c r="C21" s="26" t="s">
        <v>109</v>
      </c>
      <c r="D21" s="62" t="s">
        <v>110</v>
      </c>
      <c r="E21" s="18">
        <v>43780</v>
      </c>
      <c r="F21" s="9">
        <v>5</v>
      </c>
      <c r="G21" s="9">
        <v>5</v>
      </c>
      <c r="H21" s="14" t="s">
        <v>20</v>
      </c>
      <c r="I21" s="15" t="s">
        <v>111</v>
      </c>
    </row>
    <row r="22" spans="1:9" ht="16.5" thickBot="1" x14ac:dyDescent="0.3">
      <c r="A22" s="9">
        <v>5</v>
      </c>
      <c r="B22" s="28" t="s">
        <v>10</v>
      </c>
      <c r="C22" s="26" t="s">
        <v>63</v>
      </c>
      <c r="D22" s="63" t="s">
        <v>105</v>
      </c>
      <c r="E22" s="18">
        <v>43781</v>
      </c>
      <c r="F22" s="9">
        <v>4</v>
      </c>
      <c r="G22" s="9">
        <v>4</v>
      </c>
      <c r="H22" s="14" t="s">
        <v>20</v>
      </c>
      <c r="I22" s="15"/>
    </row>
    <row r="23" spans="1:9" ht="16.5" thickBot="1" x14ac:dyDescent="0.3">
      <c r="A23" s="9">
        <v>5</v>
      </c>
      <c r="B23" s="28" t="s">
        <v>11</v>
      </c>
      <c r="C23" s="26" t="s">
        <v>101</v>
      </c>
      <c r="D23" s="63" t="s">
        <v>112</v>
      </c>
      <c r="E23" s="18">
        <v>43782</v>
      </c>
      <c r="F23" s="1">
        <v>7.5</v>
      </c>
      <c r="G23" s="1">
        <v>6</v>
      </c>
      <c r="H23" s="14" t="s">
        <v>21</v>
      </c>
      <c r="I23" s="2" t="s">
        <v>113</v>
      </c>
    </row>
    <row r="24" spans="1:9" ht="16.5" thickBot="1" x14ac:dyDescent="0.3">
      <c r="A24" s="9">
        <v>5</v>
      </c>
      <c r="B24" s="28" t="s">
        <v>12</v>
      </c>
      <c r="C24" s="26" t="s">
        <v>109</v>
      </c>
      <c r="D24" s="63" t="s">
        <v>114</v>
      </c>
      <c r="E24" s="18">
        <v>43783</v>
      </c>
      <c r="F24" s="1">
        <v>5.5</v>
      </c>
      <c r="G24" s="1">
        <v>6</v>
      </c>
      <c r="H24" s="14" t="s">
        <v>21</v>
      </c>
      <c r="I24" s="2"/>
    </row>
    <row r="25" spans="1:9" ht="16.5" thickBot="1" x14ac:dyDescent="0.3">
      <c r="A25" s="9">
        <v>5</v>
      </c>
      <c r="B25" s="83" t="s">
        <v>13</v>
      </c>
      <c r="C25" s="26" t="s">
        <v>101</v>
      </c>
      <c r="D25" s="63" t="s">
        <v>115</v>
      </c>
      <c r="E25" s="18">
        <v>43784</v>
      </c>
      <c r="F25" s="1">
        <v>6.5</v>
      </c>
      <c r="G25" s="1">
        <v>6</v>
      </c>
      <c r="H25" s="14" t="s">
        <v>21</v>
      </c>
      <c r="I25" s="2" t="s">
        <v>116</v>
      </c>
    </row>
    <row r="26" spans="1:9" ht="16.5" thickBot="1" x14ac:dyDescent="0.3">
      <c r="A26" s="9">
        <v>5</v>
      </c>
      <c r="B26" s="83" t="s">
        <v>14</v>
      </c>
      <c r="C26" s="26" t="s">
        <v>101</v>
      </c>
      <c r="D26" s="63" t="s">
        <v>115</v>
      </c>
      <c r="E26" s="18">
        <v>43785</v>
      </c>
      <c r="F26" s="1">
        <v>6</v>
      </c>
      <c r="G26" s="1">
        <v>6</v>
      </c>
      <c r="H26" s="14" t="s">
        <v>21</v>
      </c>
      <c r="I26" s="2" t="s">
        <v>116</v>
      </c>
    </row>
    <row r="27" spans="1:9" ht="16.5" thickBot="1" x14ac:dyDescent="0.3">
      <c r="A27" s="8"/>
      <c r="B27" s="11"/>
      <c r="C27" s="8"/>
      <c r="D27" s="64"/>
      <c r="E27" s="18">
        <v>43786</v>
      </c>
      <c r="F27" s="8"/>
      <c r="G27" s="8"/>
      <c r="H27" s="14"/>
      <c r="I27" s="4"/>
    </row>
    <row r="28" spans="1:9" ht="16.5" thickBot="1" x14ac:dyDescent="0.3">
      <c r="A28" s="79" t="s">
        <v>15</v>
      </c>
      <c r="B28" s="79" t="s">
        <v>16</v>
      </c>
      <c r="C28" s="80">
        <f>SUM(F21:F27)</f>
        <v>34.5</v>
      </c>
      <c r="D28" s="80"/>
      <c r="E28" s="80"/>
      <c r="F28" s="81"/>
      <c r="G28" s="82" t="s">
        <v>17</v>
      </c>
      <c r="H28" s="80">
        <f>SUM(G21:G27)</f>
        <v>33</v>
      </c>
      <c r="I28" s="81"/>
    </row>
    <row r="29" spans="1:9" ht="16.5" thickBot="1" x14ac:dyDescent="0.3">
      <c r="A29" s="25" t="s">
        <v>1</v>
      </c>
      <c r="B29" s="25" t="s">
        <v>2</v>
      </c>
      <c r="C29" s="25" t="s">
        <v>53</v>
      </c>
      <c r="D29" s="25" t="s">
        <v>3</v>
      </c>
      <c r="E29" s="25" t="s">
        <v>4</v>
      </c>
      <c r="F29" s="25" t="s">
        <v>5</v>
      </c>
      <c r="G29" s="25" t="s">
        <v>6</v>
      </c>
      <c r="H29" s="25" t="s">
        <v>7</v>
      </c>
      <c r="I29" s="25" t="s">
        <v>8</v>
      </c>
    </row>
    <row r="30" spans="1:9" ht="16.5" thickBot="1" x14ac:dyDescent="0.3">
      <c r="A30" s="9">
        <v>6</v>
      </c>
      <c r="B30" s="28" t="s">
        <v>9</v>
      </c>
      <c r="C30" s="26" t="s">
        <v>109</v>
      </c>
      <c r="D30" s="62"/>
      <c r="E30" s="18">
        <v>43787</v>
      </c>
      <c r="F30" s="9">
        <v>5.5</v>
      </c>
      <c r="G30" s="9">
        <v>6</v>
      </c>
      <c r="H30" s="14" t="s">
        <v>20</v>
      </c>
      <c r="I30" s="15"/>
    </row>
    <row r="31" spans="1:9" ht="16.5" thickBot="1" x14ac:dyDescent="0.3">
      <c r="A31" s="9">
        <v>6</v>
      </c>
      <c r="B31" s="28" t="s">
        <v>10</v>
      </c>
      <c r="C31" s="26" t="s">
        <v>61</v>
      </c>
      <c r="D31" s="62"/>
      <c r="E31" s="18">
        <v>43788</v>
      </c>
      <c r="F31" s="9">
        <v>4</v>
      </c>
      <c r="G31" s="9">
        <v>4</v>
      </c>
      <c r="H31" s="14" t="s">
        <v>20</v>
      </c>
      <c r="I31" s="15"/>
    </row>
    <row r="32" spans="1:9" ht="16.5" thickBot="1" x14ac:dyDescent="0.3">
      <c r="A32" s="9">
        <v>6</v>
      </c>
      <c r="B32" s="28" t="s">
        <v>11</v>
      </c>
      <c r="C32" s="26" t="s">
        <v>117</v>
      </c>
      <c r="D32" s="63" t="s">
        <v>118</v>
      </c>
      <c r="E32" s="18">
        <v>43789</v>
      </c>
      <c r="F32" s="1">
        <v>4.5</v>
      </c>
      <c r="G32" s="1">
        <v>5</v>
      </c>
      <c r="H32" s="14" t="s">
        <v>21</v>
      </c>
      <c r="I32" s="2" t="s">
        <v>119</v>
      </c>
    </row>
    <row r="33" spans="1:9" ht="16.5" thickBot="1" x14ac:dyDescent="0.3">
      <c r="A33" s="9">
        <v>6</v>
      </c>
      <c r="B33" s="28" t="s">
        <v>12</v>
      </c>
      <c r="C33" s="26" t="s">
        <v>109</v>
      </c>
      <c r="D33" s="63"/>
      <c r="E33" s="18">
        <v>43790</v>
      </c>
      <c r="F33" s="1">
        <v>5.5</v>
      </c>
      <c r="G33" s="1">
        <v>6</v>
      </c>
      <c r="H33" s="14" t="s">
        <v>20</v>
      </c>
      <c r="I33" s="2"/>
    </row>
    <row r="34" spans="1:9" ht="16.5" thickBot="1" x14ac:dyDescent="0.3">
      <c r="A34" s="9">
        <v>6</v>
      </c>
      <c r="B34" s="83" t="s">
        <v>13</v>
      </c>
      <c r="C34" s="26" t="s">
        <v>117</v>
      </c>
      <c r="D34" s="63" t="s">
        <v>120</v>
      </c>
      <c r="E34" s="18">
        <v>43791</v>
      </c>
      <c r="F34" s="1">
        <v>6</v>
      </c>
      <c r="G34" s="1">
        <v>5</v>
      </c>
      <c r="H34" s="14" t="s">
        <v>21</v>
      </c>
      <c r="I34" s="2" t="s">
        <v>119</v>
      </c>
    </row>
    <row r="35" spans="1:9" ht="16.5" thickBot="1" x14ac:dyDescent="0.3">
      <c r="A35" s="9">
        <v>6</v>
      </c>
      <c r="B35" s="83" t="s">
        <v>14</v>
      </c>
      <c r="C35" s="26" t="s">
        <v>117</v>
      </c>
      <c r="D35" s="63" t="s">
        <v>120</v>
      </c>
      <c r="E35" s="18">
        <v>43792</v>
      </c>
      <c r="F35" s="1">
        <v>5.5</v>
      </c>
      <c r="G35" s="1">
        <v>5</v>
      </c>
      <c r="H35" s="14" t="s">
        <v>21</v>
      </c>
      <c r="I35" s="2" t="s">
        <v>119</v>
      </c>
    </row>
    <row r="36" spans="1:9" ht="16.5" thickBot="1" x14ac:dyDescent="0.3">
      <c r="A36" s="8"/>
      <c r="B36" s="11"/>
      <c r="C36" s="8"/>
      <c r="D36" s="64"/>
      <c r="E36" s="18">
        <v>43793</v>
      </c>
      <c r="F36" s="8"/>
      <c r="G36" s="8"/>
      <c r="H36" s="14"/>
      <c r="I36" s="4"/>
    </row>
    <row r="37" spans="1:9" ht="16.5" thickBot="1" x14ac:dyDescent="0.3">
      <c r="A37" s="79" t="s">
        <v>15</v>
      </c>
      <c r="B37" s="79" t="s">
        <v>16</v>
      </c>
      <c r="C37" s="80">
        <f>SUM(F30:F36)</f>
        <v>31</v>
      </c>
      <c r="D37" s="80"/>
      <c r="E37" s="80"/>
      <c r="F37" s="81"/>
      <c r="G37" s="82" t="s">
        <v>17</v>
      </c>
      <c r="H37" s="80">
        <f>SUM(G30:G36)</f>
        <v>31</v>
      </c>
      <c r="I37" s="81"/>
    </row>
    <row r="38" spans="1:9" ht="16.5" thickBot="1" x14ac:dyDescent="0.3">
      <c r="A38" s="25" t="s">
        <v>1</v>
      </c>
      <c r="B38" s="25" t="s">
        <v>2</v>
      </c>
      <c r="C38" s="25" t="s">
        <v>53</v>
      </c>
      <c r="D38" s="25" t="s">
        <v>3</v>
      </c>
      <c r="E38" s="25" t="s">
        <v>4</v>
      </c>
      <c r="F38" s="25" t="s">
        <v>5</v>
      </c>
      <c r="G38" s="25" t="s">
        <v>6</v>
      </c>
      <c r="H38" s="25" t="s">
        <v>7</v>
      </c>
      <c r="I38" s="25" t="s">
        <v>8</v>
      </c>
    </row>
    <row r="39" spans="1:9" ht="75.75" thickBot="1" x14ac:dyDescent="0.3">
      <c r="A39" s="9">
        <v>7</v>
      </c>
      <c r="B39" s="28" t="s">
        <v>9</v>
      </c>
      <c r="C39" s="26" t="s">
        <v>19</v>
      </c>
      <c r="D39" s="62" t="s">
        <v>121</v>
      </c>
      <c r="E39" s="18">
        <v>43794</v>
      </c>
      <c r="F39" s="9">
        <v>10</v>
      </c>
      <c r="G39" s="9">
        <v>6</v>
      </c>
      <c r="H39" s="14" t="s">
        <v>20</v>
      </c>
      <c r="I39" s="15" t="s">
        <v>122</v>
      </c>
    </row>
    <row r="40" spans="1:9" ht="16.5" thickBot="1" x14ac:dyDescent="0.3">
      <c r="A40" s="9">
        <v>7</v>
      </c>
      <c r="B40" s="28" t="s">
        <v>10</v>
      </c>
      <c r="C40" s="26" t="s">
        <v>63</v>
      </c>
      <c r="D40" s="62" t="s">
        <v>123</v>
      </c>
      <c r="E40" s="18">
        <v>43795</v>
      </c>
      <c r="F40" s="9">
        <v>3</v>
      </c>
      <c r="G40" s="9">
        <v>4</v>
      </c>
      <c r="H40" s="14" t="s">
        <v>20</v>
      </c>
      <c r="I40" s="15"/>
    </row>
    <row r="41" spans="1:9" ht="16.5" thickBot="1" x14ac:dyDescent="0.3">
      <c r="A41" s="9">
        <v>7</v>
      </c>
      <c r="B41" s="28" t="s">
        <v>11</v>
      </c>
      <c r="C41" s="26" t="s">
        <v>124</v>
      </c>
      <c r="D41" s="63" t="s">
        <v>125</v>
      </c>
      <c r="E41" s="18">
        <v>43796</v>
      </c>
      <c r="F41" s="1">
        <v>10</v>
      </c>
      <c r="G41" s="1">
        <v>6</v>
      </c>
      <c r="H41" s="14" t="s">
        <v>21</v>
      </c>
      <c r="I41" s="2" t="s">
        <v>126</v>
      </c>
    </row>
    <row r="42" spans="1:9" ht="16.5" thickBot="1" x14ac:dyDescent="0.3">
      <c r="A42" s="9">
        <v>7</v>
      </c>
      <c r="B42" s="28" t="s">
        <v>12</v>
      </c>
      <c r="C42" s="26" t="s">
        <v>124</v>
      </c>
      <c r="D42" s="63" t="s">
        <v>127</v>
      </c>
      <c r="E42" s="18">
        <v>43797</v>
      </c>
      <c r="F42" s="1">
        <v>10</v>
      </c>
      <c r="G42" s="1">
        <v>6</v>
      </c>
      <c r="H42" s="14" t="s">
        <v>21</v>
      </c>
      <c r="I42" s="2"/>
    </row>
    <row r="43" spans="1:9" ht="16.5" thickBot="1" x14ac:dyDescent="0.3">
      <c r="A43" s="9">
        <v>7</v>
      </c>
      <c r="B43" s="83" t="s">
        <v>13</v>
      </c>
      <c r="C43" s="26" t="s">
        <v>101</v>
      </c>
      <c r="D43" s="63" t="s">
        <v>128</v>
      </c>
      <c r="E43" s="18">
        <v>43798</v>
      </c>
      <c r="F43" s="1">
        <v>6</v>
      </c>
      <c r="G43" s="1">
        <v>6</v>
      </c>
      <c r="H43" s="14" t="s">
        <v>20</v>
      </c>
      <c r="I43" s="2" t="s">
        <v>129</v>
      </c>
    </row>
    <row r="44" spans="1:9" ht="16.5" thickBot="1" x14ac:dyDescent="0.3">
      <c r="A44" s="9">
        <v>7</v>
      </c>
      <c r="B44" s="83" t="s">
        <v>14</v>
      </c>
      <c r="C44" s="26" t="s">
        <v>101</v>
      </c>
      <c r="D44" s="63" t="s">
        <v>130</v>
      </c>
      <c r="E44" s="18">
        <v>43799</v>
      </c>
      <c r="F44" s="1">
        <v>8</v>
      </c>
      <c r="G44" s="1">
        <v>6</v>
      </c>
      <c r="H44" s="14" t="s">
        <v>20</v>
      </c>
      <c r="I44" s="2" t="s">
        <v>131</v>
      </c>
    </row>
    <row r="45" spans="1:9" ht="16.5" thickBot="1" x14ac:dyDescent="0.3">
      <c r="A45" s="8">
        <v>7</v>
      </c>
      <c r="B45" s="83" t="s">
        <v>91</v>
      </c>
      <c r="C45" s="26" t="s">
        <v>101</v>
      </c>
      <c r="D45" s="64" t="s">
        <v>132</v>
      </c>
      <c r="E45" s="18">
        <v>43800</v>
      </c>
      <c r="F45" s="8">
        <v>3</v>
      </c>
      <c r="G45" s="8"/>
      <c r="H45" s="14"/>
      <c r="I45" s="2" t="s">
        <v>131</v>
      </c>
    </row>
    <row r="46" spans="1:9" ht="16.5" thickBot="1" x14ac:dyDescent="0.3">
      <c r="A46" s="79" t="s">
        <v>15</v>
      </c>
      <c r="B46" s="79" t="s">
        <v>16</v>
      </c>
      <c r="C46" s="80">
        <f>SUM(F39:F45)</f>
        <v>50</v>
      </c>
      <c r="D46" s="80"/>
      <c r="E46" s="80"/>
      <c r="F46" s="81"/>
      <c r="G46" s="82" t="s">
        <v>17</v>
      </c>
      <c r="H46" s="80">
        <f>SUM(G39:G45)</f>
        <v>34</v>
      </c>
      <c r="I46" s="81"/>
    </row>
    <row r="47" spans="1:9" ht="16.5" thickBot="1" x14ac:dyDescent="0.3">
      <c r="A47" s="25" t="s">
        <v>1</v>
      </c>
      <c r="B47" s="25" t="s">
        <v>2</v>
      </c>
      <c r="C47" s="25" t="s">
        <v>53</v>
      </c>
      <c r="D47" s="25" t="s">
        <v>3</v>
      </c>
      <c r="E47" s="25" t="s">
        <v>4</v>
      </c>
      <c r="F47" s="25" t="s">
        <v>5</v>
      </c>
      <c r="G47" s="25" t="s">
        <v>6</v>
      </c>
      <c r="H47" s="25" t="s">
        <v>7</v>
      </c>
      <c r="I47" s="25" t="s">
        <v>8</v>
      </c>
    </row>
    <row r="48" spans="1:9" ht="120.75" thickBot="1" x14ac:dyDescent="0.3">
      <c r="A48" s="9">
        <v>8</v>
      </c>
      <c r="B48" s="28" t="s">
        <v>9</v>
      </c>
      <c r="C48" s="26" t="s">
        <v>124</v>
      </c>
      <c r="D48" s="62" t="s">
        <v>133</v>
      </c>
      <c r="E48" s="18">
        <v>43801</v>
      </c>
      <c r="F48" s="9">
        <v>10</v>
      </c>
      <c r="G48" s="9">
        <v>6</v>
      </c>
      <c r="H48" s="14" t="s">
        <v>21</v>
      </c>
      <c r="I48" s="15" t="s">
        <v>134</v>
      </c>
    </row>
    <row r="49" spans="1:9" ht="16.5" thickBot="1" x14ac:dyDescent="0.3">
      <c r="A49" s="9">
        <v>8</v>
      </c>
      <c r="B49" s="28" t="s">
        <v>10</v>
      </c>
      <c r="C49" s="26" t="s">
        <v>63</v>
      </c>
      <c r="D49" s="63" t="s">
        <v>105</v>
      </c>
      <c r="E49" s="18">
        <v>43802</v>
      </c>
      <c r="F49" s="9">
        <v>4</v>
      </c>
      <c r="G49" s="9">
        <v>4</v>
      </c>
      <c r="H49" s="14" t="s">
        <v>20</v>
      </c>
      <c r="I49" s="15"/>
    </row>
    <row r="50" spans="1:9" ht="16.5" thickBot="1" x14ac:dyDescent="0.3">
      <c r="A50" s="9">
        <v>8</v>
      </c>
      <c r="B50" s="28" t="s">
        <v>11</v>
      </c>
      <c r="C50" s="26" t="s">
        <v>124</v>
      </c>
      <c r="D50" s="63" t="s">
        <v>135</v>
      </c>
      <c r="E50" s="18">
        <v>43803</v>
      </c>
      <c r="F50" s="1">
        <v>6.5</v>
      </c>
      <c r="G50" s="1">
        <v>6</v>
      </c>
      <c r="H50" s="14" t="s">
        <v>20</v>
      </c>
      <c r="I50" s="2" t="s">
        <v>136</v>
      </c>
    </row>
    <row r="51" spans="1:9" ht="195.75" thickBot="1" x14ac:dyDescent="0.3">
      <c r="A51" s="9">
        <v>8</v>
      </c>
      <c r="B51" s="28" t="s">
        <v>12</v>
      </c>
      <c r="C51" s="26" t="s">
        <v>124</v>
      </c>
      <c r="D51" s="63" t="s">
        <v>137</v>
      </c>
      <c r="E51" s="18">
        <v>43804</v>
      </c>
      <c r="F51" s="1">
        <v>7.5</v>
      </c>
      <c r="G51" s="1">
        <v>6</v>
      </c>
      <c r="H51" s="14" t="s">
        <v>21</v>
      </c>
      <c r="I51" s="84" t="s">
        <v>138</v>
      </c>
    </row>
    <row r="52" spans="1:9" ht="195.75" thickBot="1" x14ac:dyDescent="0.3">
      <c r="A52" s="9">
        <v>8</v>
      </c>
      <c r="B52" s="83" t="s">
        <v>13</v>
      </c>
      <c r="C52" s="26" t="s">
        <v>124</v>
      </c>
      <c r="D52" s="63" t="s">
        <v>137</v>
      </c>
      <c r="E52" s="18">
        <v>43805</v>
      </c>
      <c r="F52" s="1">
        <v>7.5</v>
      </c>
      <c r="G52" s="1">
        <v>6</v>
      </c>
      <c r="H52" s="14" t="s">
        <v>21</v>
      </c>
      <c r="I52" s="84" t="s">
        <v>138</v>
      </c>
    </row>
    <row r="53" spans="1:9" ht="195.75" thickBot="1" x14ac:dyDescent="0.3">
      <c r="A53" s="9">
        <v>8</v>
      </c>
      <c r="B53" s="83" t="s">
        <v>14</v>
      </c>
      <c r="C53" s="26" t="s">
        <v>124</v>
      </c>
      <c r="D53" s="63" t="s">
        <v>137</v>
      </c>
      <c r="E53" s="18">
        <v>43806</v>
      </c>
      <c r="F53" s="1">
        <v>7.5</v>
      </c>
      <c r="G53" s="1">
        <v>6</v>
      </c>
      <c r="H53" s="14" t="s">
        <v>21</v>
      </c>
      <c r="I53" s="84" t="s">
        <v>138</v>
      </c>
    </row>
    <row r="54" spans="1:9" ht="16.5" thickBot="1" x14ac:dyDescent="0.3">
      <c r="A54" s="9"/>
      <c r="B54" s="83"/>
      <c r="C54" s="26"/>
      <c r="D54" s="63"/>
      <c r="E54" s="18">
        <v>43807</v>
      </c>
      <c r="F54" s="8"/>
      <c r="G54" s="8"/>
      <c r="H54" s="14"/>
      <c r="I54" s="2"/>
    </row>
    <row r="55" spans="1:9" ht="16.5" thickBot="1" x14ac:dyDescent="0.3">
      <c r="A55" s="79" t="s">
        <v>15</v>
      </c>
      <c r="B55" s="79" t="s">
        <v>16</v>
      </c>
      <c r="C55" s="80">
        <f>SUM(F48:F54)</f>
        <v>43</v>
      </c>
      <c r="D55" s="80"/>
      <c r="E55" s="80"/>
      <c r="F55" s="81"/>
      <c r="G55" s="82" t="s">
        <v>17</v>
      </c>
      <c r="H55" s="80">
        <f>SUM(G48:G54)</f>
        <v>34</v>
      </c>
      <c r="I55" s="81"/>
    </row>
    <row r="56" spans="1:9" ht="16.5" thickBot="1" x14ac:dyDescent="0.3">
      <c r="A56" s="25" t="s">
        <v>1</v>
      </c>
      <c r="B56" s="25" t="s">
        <v>2</v>
      </c>
      <c r="C56" s="25" t="s">
        <v>53</v>
      </c>
      <c r="D56" s="25" t="s">
        <v>3</v>
      </c>
      <c r="E56" s="25" t="s">
        <v>4</v>
      </c>
      <c r="F56" s="25" t="s">
        <v>5</v>
      </c>
      <c r="G56" s="25" t="s">
        <v>6</v>
      </c>
      <c r="H56" s="25" t="s">
        <v>7</v>
      </c>
      <c r="I56" s="25" t="s">
        <v>8</v>
      </c>
    </row>
    <row r="57" spans="1:9" ht="120.75" thickBot="1" x14ac:dyDescent="0.3">
      <c r="A57" s="9">
        <v>9</v>
      </c>
      <c r="B57" s="28" t="s">
        <v>9</v>
      </c>
      <c r="C57" s="26" t="s">
        <v>124</v>
      </c>
      <c r="D57" s="62" t="s">
        <v>139</v>
      </c>
      <c r="E57" s="18">
        <v>43808</v>
      </c>
      <c r="F57" s="9">
        <v>10</v>
      </c>
      <c r="G57" s="9">
        <v>6</v>
      </c>
      <c r="H57" s="14" t="s">
        <v>20</v>
      </c>
      <c r="I57" s="15" t="s">
        <v>134</v>
      </c>
    </row>
    <row r="58" spans="1:9" ht="16.5" thickBot="1" x14ac:dyDescent="0.3">
      <c r="A58" s="9">
        <v>9</v>
      </c>
      <c r="B58" s="28" t="s">
        <v>10</v>
      </c>
      <c r="C58" s="26" t="s">
        <v>124</v>
      </c>
      <c r="D58" s="63" t="s">
        <v>140</v>
      </c>
      <c r="E58" s="18">
        <v>43809</v>
      </c>
      <c r="F58" s="9">
        <v>7.5</v>
      </c>
      <c r="G58" s="9">
        <v>6</v>
      </c>
      <c r="H58" s="14" t="s">
        <v>21</v>
      </c>
      <c r="I58" s="15"/>
    </row>
    <row r="59" spans="1:9" ht="16.5" thickBot="1" x14ac:dyDescent="0.3">
      <c r="A59" s="9">
        <v>9</v>
      </c>
      <c r="B59" s="28" t="s">
        <v>11</v>
      </c>
      <c r="C59" s="26" t="s">
        <v>124</v>
      </c>
      <c r="D59" s="63" t="s">
        <v>141</v>
      </c>
      <c r="E59" s="18">
        <v>43810</v>
      </c>
      <c r="F59" s="1">
        <v>6.5</v>
      </c>
      <c r="G59" s="1">
        <v>6</v>
      </c>
      <c r="H59" s="14" t="s">
        <v>21</v>
      </c>
      <c r="I59" s="2"/>
    </row>
    <row r="60" spans="1:9" ht="16.5" thickBot="1" x14ac:dyDescent="0.3">
      <c r="A60" s="9">
        <v>9</v>
      </c>
      <c r="B60" s="28" t="s">
        <v>12</v>
      </c>
      <c r="C60" s="26" t="s">
        <v>124</v>
      </c>
      <c r="D60" s="63" t="s">
        <v>141</v>
      </c>
      <c r="E60" s="18">
        <v>43811</v>
      </c>
      <c r="F60" s="1">
        <v>5.5</v>
      </c>
      <c r="G60" s="1">
        <v>6</v>
      </c>
      <c r="H60" s="14" t="s">
        <v>21</v>
      </c>
      <c r="I60" s="84"/>
    </row>
    <row r="61" spans="1:9" ht="16.5" thickBot="1" x14ac:dyDescent="0.3">
      <c r="A61" s="9">
        <v>9</v>
      </c>
      <c r="B61" s="83" t="s">
        <v>13</v>
      </c>
      <c r="C61" s="26" t="s">
        <v>63</v>
      </c>
      <c r="D61" s="63" t="s">
        <v>105</v>
      </c>
      <c r="E61" s="18">
        <v>43812</v>
      </c>
      <c r="F61" s="9">
        <v>4</v>
      </c>
      <c r="G61" s="9">
        <v>4</v>
      </c>
      <c r="H61" s="14" t="s">
        <v>20</v>
      </c>
      <c r="I61" s="84"/>
    </row>
    <row r="62" spans="1:9" ht="16.5" thickBot="1" x14ac:dyDescent="0.3">
      <c r="A62" s="9">
        <v>9</v>
      </c>
      <c r="B62" s="83" t="s">
        <v>14</v>
      </c>
      <c r="C62" s="26" t="s">
        <v>101</v>
      </c>
      <c r="D62" s="63" t="s">
        <v>140</v>
      </c>
      <c r="E62" s="18">
        <v>43813</v>
      </c>
      <c r="F62" s="1">
        <v>8.5</v>
      </c>
      <c r="G62" s="1">
        <v>6</v>
      </c>
      <c r="H62" s="14" t="s">
        <v>21</v>
      </c>
      <c r="I62" s="84"/>
    </row>
    <row r="63" spans="1:9" ht="16.5" thickBot="1" x14ac:dyDescent="0.3">
      <c r="A63" s="9"/>
      <c r="B63" s="83"/>
      <c r="C63" s="26"/>
      <c r="D63" s="63"/>
      <c r="E63" s="18">
        <v>43814</v>
      </c>
      <c r="F63" s="8"/>
      <c r="G63" s="8"/>
      <c r="H63" s="14"/>
      <c r="I63" s="2"/>
    </row>
    <row r="64" spans="1:9" ht="16.5" thickBot="1" x14ac:dyDescent="0.3">
      <c r="A64" s="79" t="s">
        <v>15</v>
      </c>
      <c r="B64" s="79" t="s">
        <v>16</v>
      </c>
      <c r="C64" s="80">
        <f>SUM(F57:F63)</f>
        <v>42</v>
      </c>
      <c r="D64" s="80"/>
      <c r="E64" s="80"/>
      <c r="F64" s="81"/>
      <c r="G64" s="82" t="s">
        <v>17</v>
      </c>
      <c r="H64" s="80">
        <f>SUM(G57:G63)</f>
        <v>34</v>
      </c>
      <c r="I64" s="81"/>
    </row>
    <row r="65" spans="1:9" ht="16.5" thickBot="1" x14ac:dyDescent="0.3">
      <c r="A65" s="25" t="s">
        <v>1</v>
      </c>
      <c r="B65" s="25" t="s">
        <v>2</v>
      </c>
      <c r="C65" s="25" t="s">
        <v>53</v>
      </c>
      <c r="D65" s="25" t="s">
        <v>3</v>
      </c>
      <c r="E65" s="25" t="s">
        <v>4</v>
      </c>
      <c r="F65" s="25" t="s">
        <v>5</v>
      </c>
      <c r="G65" s="25" t="s">
        <v>6</v>
      </c>
      <c r="H65" s="25" t="s">
        <v>7</v>
      </c>
      <c r="I65" s="25" t="s">
        <v>8</v>
      </c>
    </row>
    <row r="66" spans="1:9" ht="16.5" thickBot="1" x14ac:dyDescent="0.3">
      <c r="A66" s="9">
        <v>10</v>
      </c>
      <c r="B66" s="28" t="s">
        <v>9</v>
      </c>
      <c r="C66" s="26" t="s">
        <v>124</v>
      </c>
      <c r="D66" s="62" t="s">
        <v>140</v>
      </c>
      <c r="E66" s="18">
        <v>43815</v>
      </c>
      <c r="F66" s="9">
        <v>10</v>
      </c>
      <c r="G66" s="9">
        <v>6</v>
      </c>
      <c r="H66" s="14" t="s">
        <v>21</v>
      </c>
      <c r="I66" s="15"/>
    </row>
    <row r="67" spans="1:9" ht="195.75" thickBot="1" x14ac:dyDescent="0.3">
      <c r="A67" s="9">
        <v>10</v>
      </c>
      <c r="B67" s="28" t="s">
        <v>10</v>
      </c>
      <c r="C67" s="26" t="s">
        <v>124</v>
      </c>
      <c r="D67" s="63" t="s">
        <v>137</v>
      </c>
      <c r="E67" s="18">
        <v>43816</v>
      </c>
      <c r="F67" s="9">
        <v>4</v>
      </c>
      <c r="G67" s="9">
        <v>4</v>
      </c>
      <c r="H67" s="14" t="s">
        <v>20</v>
      </c>
      <c r="I67" s="84" t="s">
        <v>138</v>
      </c>
    </row>
    <row r="68" spans="1:9" ht="16.5" thickBot="1" x14ac:dyDescent="0.3">
      <c r="A68" s="9">
        <v>10</v>
      </c>
      <c r="B68" s="28" t="s">
        <v>11</v>
      </c>
      <c r="C68" s="26" t="s">
        <v>124</v>
      </c>
      <c r="D68" s="62" t="s">
        <v>140</v>
      </c>
      <c r="E68" s="18">
        <v>43817</v>
      </c>
      <c r="F68" s="1">
        <v>5.5</v>
      </c>
      <c r="G68" s="1">
        <v>6</v>
      </c>
      <c r="H68" s="14" t="s">
        <v>21</v>
      </c>
      <c r="I68" s="2"/>
    </row>
    <row r="69" spans="1:9" ht="16.5" thickBot="1" x14ac:dyDescent="0.3">
      <c r="A69" s="9">
        <v>10</v>
      </c>
      <c r="B69" s="28" t="s">
        <v>12</v>
      </c>
      <c r="C69" s="26" t="s">
        <v>124</v>
      </c>
      <c r="D69" s="63" t="s">
        <v>141</v>
      </c>
      <c r="E69" s="18">
        <v>43818</v>
      </c>
      <c r="F69" s="1">
        <v>7.5</v>
      </c>
      <c r="G69" s="1">
        <v>6</v>
      </c>
      <c r="H69" s="14" t="s">
        <v>20</v>
      </c>
      <c r="I69" s="84"/>
    </row>
    <row r="70" spans="1:9" ht="16.5" thickBot="1" x14ac:dyDescent="0.3">
      <c r="A70" s="9">
        <v>10</v>
      </c>
      <c r="B70" s="83" t="s">
        <v>13</v>
      </c>
      <c r="C70" s="26" t="s">
        <v>63</v>
      </c>
      <c r="D70" s="63" t="s">
        <v>105</v>
      </c>
      <c r="E70" s="18">
        <v>43819</v>
      </c>
      <c r="F70" s="1">
        <v>4</v>
      </c>
      <c r="G70" s="1">
        <v>4</v>
      </c>
      <c r="H70" s="14" t="s">
        <v>20</v>
      </c>
      <c r="I70" s="84"/>
    </row>
    <row r="71" spans="1:9" ht="16.5" thickBot="1" x14ac:dyDescent="0.3">
      <c r="A71" s="9">
        <v>10</v>
      </c>
      <c r="B71" s="83" t="s">
        <v>14</v>
      </c>
      <c r="C71" s="26" t="s">
        <v>109</v>
      </c>
      <c r="D71" s="63" t="s">
        <v>105</v>
      </c>
      <c r="E71" s="18">
        <v>43820</v>
      </c>
      <c r="F71" s="1">
        <v>6</v>
      </c>
      <c r="G71" s="1">
        <v>6</v>
      </c>
      <c r="H71" s="14" t="s">
        <v>20</v>
      </c>
      <c r="I71" s="84"/>
    </row>
    <row r="72" spans="1:9" ht="16.5" thickBot="1" x14ac:dyDescent="0.3">
      <c r="A72" s="9"/>
      <c r="B72" s="83"/>
      <c r="C72" s="26"/>
      <c r="D72" s="63"/>
      <c r="E72" s="18">
        <v>43821</v>
      </c>
      <c r="F72" s="8"/>
      <c r="G72" s="8"/>
      <c r="H72" s="14"/>
      <c r="I72" s="2"/>
    </row>
    <row r="73" spans="1:9" ht="16.5" thickBot="1" x14ac:dyDescent="0.3">
      <c r="A73" s="79" t="s">
        <v>15</v>
      </c>
      <c r="B73" s="79" t="s">
        <v>16</v>
      </c>
      <c r="C73" s="80">
        <f>SUM(F66:F72)</f>
        <v>37</v>
      </c>
      <c r="D73" s="80"/>
      <c r="E73" s="80"/>
      <c r="F73" s="81"/>
      <c r="G73" s="82" t="s">
        <v>17</v>
      </c>
      <c r="H73" s="80">
        <f>SUM(G66:G72)</f>
        <v>32</v>
      </c>
      <c r="I73" s="81"/>
    </row>
    <row r="74" spans="1:9" ht="16.5" thickBot="1" x14ac:dyDescent="0.3">
      <c r="A74" s="25" t="s">
        <v>1</v>
      </c>
      <c r="B74" s="25" t="s">
        <v>2</v>
      </c>
      <c r="C74" s="25" t="s">
        <v>53</v>
      </c>
      <c r="D74" s="25" t="s">
        <v>3</v>
      </c>
      <c r="E74" s="25" t="s">
        <v>4</v>
      </c>
      <c r="F74" s="25" t="s">
        <v>5</v>
      </c>
      <c r="G74" s="25" t="s">
        <v>6</v>
      </c>
      <c r="H74" s="25" t="s">
        <v>7</v>
      </c>
      <c r="I74" s="25" t="s">
        <v>8</v>
      </c>
    </row>
    <row r="75" spans="1:9" ht="16.5" thickBot="1" x14ac:dyDescent="0.3">
      <c r="A75" s="9">
        <v>11</v>
      </c>
      <c r="B75" s="28" t="s">
        <v>9</v>
      </c>
      <c r="C75" s="26" t="s">
        <v>124</v>
      </c>
      <c r="D75" s="62" t="s">
        <v>140</v>
      </c>
      <c r="E75" s="18">
        <v>43822</v>
      </c>
      <c r="F75" s="9">
        <v>7</v>
      </c>
      <c r="G75" s="9">
        <v>6</v>
      </c>
      <c r="H75" s="14" t="s">
        <v>21</v>
      </c>
      <c r="I75" s="15"/>
    </row>
    <row r="76" spans="1:9" ht="16.5" thickBot="1" x14ac:dyDescent="0.3">
      <c r="A76" s="9">
        <v>11</v>
      </c>
      <c r="B76" s="28" t="s">
        <v>10</v>
      </c>
      <c r="C76" s="26" t="s">
        <v>124</v>
      </c>
      <c r="D76" s="62" t="s">
        <v>140</v>
      </c>
      <c r="E76" s="18">
        <v>43823</v>
      </c>
      <c r="F76" s="9">
        <v>5</v>
      </c>
      <c r="G76" s="9">
        <v>6</v>
      </c>
      <c r="H76" s="14" t="s">
        <v>20</v>
      </c>
      <c r="I76" s="15"/>
    </row>
    <row r="77" spans="1:9" ht="16.5" thickBot="1" x14ac:dyDescent="0.3">
      <c r="A77" s="9">
        <v>11</v>
      </c>
      <c r="B77" s="28" t="s">
        <v>11</v>
      </c>
      <c r="C77" s="26" t="s">
        <v>124</v>
      </c>
      <c r="D77" s="63" t="s">
        <v>142</v>
      </c>
      <c r="E77" s="18">
        <v>43824</v>
      </c>
      <c r="F77" s="1">
        <v>6.5</v>
      </c>
      <c r="G77" s="1">
        <v>6</v>
      </c>
      <c r="H77" s="14" t="s">
        <v>21</v>
      </c>
      <c r="I77" s="2"/>
    </row>
    <row r="78" spans="1:9" ht="16.5" thickBot="1" x14ac:dyDescent="0.3">
      <c r="A78" s="9">
        <v>11</v>
      </c>
      <c r="B78" s="28" t="s">
        <v>12</v>
      </c>
      <c r="C78" s="26" t="s">
        <v>124</v>
      </c>
      <c r="D78" s="63" t="s">
        <v>142</v>
      </c>
      <c r="E78" s="18">
        <v>43825</v>
      </c>
      <c r="F78" s="1">
        <v>7.5</v>
      </c>
      <c r="G78" s="1">
        <v>6</v>
      </c>
      <c r="H78" s="14" t="s">
        <v>21</v>
      </c>
      <c r="I78" s="84"/>
    </row>
    <row r="79" spans="1:9" ht="16.5" thickBot="1" x14ac:dyDescent="0.3">
      <c r="A79" s="9">
        <v>11</v>
      </c>
      <c r="B79" s="83" t="s">
        <v>13</v>
      </c>
      <c r="C79" s="26" t="s">
        <v>124</v>
      </c>
      <c r="D79" s="63" t="s">
        <v>142</v>
      </c>
      <c r="E79" s="18">
        <v>43826</v>
      </c>
      <c r="F79" s="1">
        <v>5.5</v>
      </c>
      <c r="G79" s="1">
        <v>6</v>
      </c>
      <c r="H79" s="14" t="s">
        <v>21</v>
      </c>
      <c r="I79" s="84"/>
    </row>
    <row r="80" spans="1:9" ht="16.5" thickBot="1" x14ac:dyDescent="0.3">
      <c r="A80" s="9">
        <v>11</v>
      </c>
      <c r="B80" s="83" t="s">
        <v>14</v>
      </c>
      <c r="C80" s="26" t="s">
        <v>109</v>
      </c>
      <c r="D80" s="63" t="s">
        <v>105</v>
      </c>
      <c r="E80" s="18">
        <v>43827</v>
      </c>
      <c r="F80" s="1">
        <v>7.5</v>
      </c>
      <c r="G80" s="1">
        <v>6</v>
      </c>
      <c r="H80" s="14" t="s">
        <v>21</v>
      </c>
      <c r="I80" s="84"/>
    </row>
    <row r="81" spans="1:9" ht="16.5" thickBot="1" x14ac:dyDescent="0.3">
      <c r="A81" s="9">
        <v>11</v>
      </c>
      <c r="B81" s="83"/>
      <c r="C81" s="26"/>
      <c r="D81" s="63"/>
      <c r="E81" s="18">
        <v>43828</v>
      </c>
      <c r="F81" s="8"/>
      <c r="G81" s="8"/>
      <c r="H81" s="14"/>
      <c r="I81" s="2"/>
    </row>
    <row r="82" spans="1:9" ht="16.5" thickBot="1" x14ac:dyDescent="0.3">
      <c r="A82" s="79" t="s">
        <v>15</v>
      </c>
      <c r="B82" s="79" t="s">
        <v>16</v>
      </c>
      <c r="C82" s="80">
        <f>SUM(F75:F81)</f>
        <v>39</v>
      </c>
      <c r="D82" s="80"/>
      <c r="E82" s="80"/>
      <c r="F82" s="81"/>
      <c r="G82" s="82" t="s">
        <v>17</v>
      </c>
      <c r="H82" s="80">
        <f>SUM(G75:G81)</f>
        <v>36</v>
      </c>
      <c r="I82" s="81"/>
    </row>
  </sheetData>
  <mergeCells count="20">
    <mergeCell ref="C82:F82"/>
    <mergeCell ref="H82:I82"/>
    <mergeCell ref="C55:F55"/>
    <mergeCell ref="H55:I55"/>
    <mergeCell ref="C64:F64"/>
    <mergeCell ref="H64:I64"/>
    <mergeCell ref="C73:F73"/>
    <mergeCell ref="H73:I73"/>
    <mergeCell ref="C28:F28"/>
    <mergeCell ref="H28:I28"/>
    <mergeCell ref="C37:F37"/>
    <mergeCell ref="H37:I37"/>
    <mergeCell ref="C46:F46"/>
    <mergeCell ref="H46:I46"/>
    <mergeCell ref="C1:F1"/>
    <mergeCell ref="H1:I1"/>
    <mergeCell ref="C10:F10"/>
    <mergeCell ref="H10:I10"/>
    <mergeCell ref="C19:F19"/>
    <mergeCell ref="H19:I19"/>
  </mergeCells>
  <dataValidations count="5">
    <dataValidation type="date" allowBlank="1" showInputMessage="1" showErrorMessage="1" sqref="B2" xr:uid="{ED0ABB28-7FAC-442E-832F-E62B26CD912F}">
      <formula1>#REF!</formula1>
      <formula2>B8</formula2>
    </dataValidation>
    <dataValidation type="date" allowBlank="1" showInputMessage="1" showErrorMessage="1" sqref="B11 B20 B29 B38 B47 B56 B65 B74" xr:uid="{CF5B0A03-D0FB-4636-B285-EB564987B7C1}">
      <formula1>#REF!</formula1>
      <formula2>B16</formula2>
    </dataValidation>
    <dataValidation type="list" allowBlank="1" showInputMessage="1" showErrorMessage="1" sqref="H39:H45 H12:H18 H21:H27 H30:H36 H3:H9 H48:H54 H57:H63 H66:H72 H75:H81" xr:uid="{4B2B5A73-50A1-4EEF-95A9-206599F8C9B0}">
      <formula1>"Done,Inprogress "</formula1>
    </dataValidation>
    <dataValidation type="list" allowBlank="1" showInputMessage="1" showErrorMessage="1" sqref="C22 C39:C45 C48:C54 C3:C8 C12:C17 C81 C62:C63 C66:C69 C57:C60 C75:C79 C72" xr:uid="{C9F5775D-A7C6-4F03-A6CF-A26959F93536}">
      <formula1>"Project Management, Requirement, Architecture and Desgin, Implementation, Testing, Training, Meetting Customer, Meeting Mentor"</formula1>
    </dataValidation>
    <dataValidation type="list" allowBlank="1" showInputMessage="1" showErrorMessage="1" sqref="C9 C18 C27 C36" xr:uid="{94291D17-0487-4856-9CE5-B624EFE426BB}">
      <formula1>"Project Management, Requirement, Architecture and Desgin, Implementation, Testing, Training, Meetting Customer, Meetting Mentor"</formula1>
    </dataValidation>
  </dataValidations>
  <hyperlinks>
    <hyperlink ref="I51" r:id="rId1" xr:uid="{2ACFE31F-5DD6-4C4E-BB9F-4B93AC130A46}"/>
    <hyperlink ref="I52:I53" r:id="rId2" display="https://www.figma.com/proto/MlQkRuC4HQOw51m9CU8kCB/App?node-id=2%3A18&amp;scaling=scale-down" xr:uid="{F475BD60-AE52-4A8F-B571-99664F64BEAF}"/>
    <hyperlink ref="I67" r:id="rId3" xr:uid="{8D472B47-EB62-4CF4-BF9A-8D87BEA59EA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Summary</vt:lpstr>
      <vt:lpstr>Week 1-2</vt:lpstr>
      <vt:lpstr>Week 3-4</vt:lpstr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HP</cp:lastModifiedBy>
  <dcterms:created xsi:type="dcterms:W3CDTF">2016-12-26T07:40:30Z</dcterms:created>
  <dcterms:modified xsi:type="dcterms:W3CDTF">2019-12-30T03:14:18Z</dcterms:modified>
</cp:coreProperties>
</file>