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Users\Admin\Documents\GitHub\Capstone-Project\Private\Phương\4. Timelog\"/>
    </mc:Choice>
  </mc:AlternateContent>
  <xr:revisionPtr revIDLastSave="0" documentId="13_ncr:1_{0CCA74CD-762D-4A8E-97DC-1266D0DD5F61}" xr6:coauthVersionLast="45" xr6:coauthVersionMax="45" xr10:uidLastSave="{00000000-0000-0000-0000-000000000000}"/>
  <bookViews>
    <workbookView xWindow="-120" yWindow="-120" windowWidth="20730" windowHeight="11160" activeTab="2" xr2:uid="{00000000-000D-0000-FFFF-FFFF00000000}"/>
  </bookViews>
  <sheets>
    <sheet name="Summary" sheetId="7" r:id="rId1"/>
    <sheet name="Đạt Huỳnh" sheetId="8" r:id="rId2"/>
    <sheet name="Như Phương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75" i="9" l="1"/>
  <c r="C75" i="9"/>
  <c r="H67" i="9"/>
  <c r="C67" i="9"/>
  <c r="H59" i="9" l="1"/>
  <c r="C59" i="9"/>
  <c r="H51" i="9"/>
  <c r="C51" i="9"/>
  <c r="H43" i="9" l="1"/>
  <c r="C43" i="9"/>
  <c r="H35" i="9"/>
  <c r="C35" i="9"/>
  <c r="H27" i="9"/>
  <c r="C27" i="9"/>
  <c r="H19" i="9"/>
  <c r="C19" i="9"/>
  <c r="H11" i="9"/>
  <c r="C11" i="9"/>
  <c r="H11" i="8"/>
  <c r="B9" i="7"/>
  <c r="H19" i="8"/>
  <c r="C9" i="7"/>
  <c r="C19" i="8"/>
  <c r="C2" i="7"/>
  <c r="C11" i="8"/>
  <c r="B2" i="7"/>
  <c r="B14" i="7"/>
  <c r="C14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X14" i="7"/>
  <c r="Y14" i="7"/>
  <c r="Z14" i="7"/>
  <c r="AA14" i="7"/>
  <c r="AB14" i="7"/>
  <c r="AC14" i="7"/>
  <c r="AD14" i="7"/>
  <c r="AE14" i="7"/>
  <c r="AF14" i="7"/>
  <c r="AG14" i="7"/>
  <c r="AH14" i="7"/>
  <c r="AI14" i="7"/>
  <c r="AJ14" i="7"/>
  <c r="AK14" i="7"/>
  <c r="AL14" i="7"/>
  <c r="B7" i="7"/>
  <c r="C7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Z7" i="7"/>
  <c r="AA7" i="7"/>
  <c r="AB7" i="7"/>
  <c r="AC7" i="7"/>
  <c r="AD7" i="7"/>
  <c r="AE7" i="7"/>
  <c r="AF7" i="7"/>
  <c r="AG7" i="7"/>
  <c r="AH7" i="7"/>
  <c r="AI7" i="7"/>
  <c r="AJ7" i="7"/>
  <c r="AK7" i="7"/>
  <c r="AL7" i="7"/>
  <c r="AM10" i="7"/>
  <c r="AM11" i="7"/>
  <c r="AM12" i="7"/>
  <c r="AM13" i="7"/>
  <c r="AM3" i="7"/>
  <c r="AM4" i="7"/>
  <c r="AM5" i="7"/>
  <c r="AM6" i="7"/>
  <c r="AM9" i="7"/>
  <c r="AM2" i="7"/>
</calcChain>
</file>

<file path=xl/sharedStrings.xml><?xml version="1.0" encoding="utf-8"?>
<sst xmlns="http://schemas.openxmlformats.org/spreadsheetml/2006/main" count="412" uniqueCount="130">
  <si>
    <t>Work in period</t>
  </si>
  <si>
    <t>Week</t>
  </si>
  <si>
    <t>Day</t>
  </si>
  <si>
    <t>Name Task</t>
  </si>
  <si>
    <t>Date</t>
  </si>
  <si>
    <t>Actual</t>
  </si>
  <si>
    <t>Plan</t>
  </si>
  <si>
    <t>Status</t>
  </si>
  <si>
    <t>Deliverible</t>
  </si>
  <si>
    <t>Monday</t>
  </si>
  <si>
    <t>Tuesday</t>
  </si>
  <si>
    <t>Wednesday</t>
  </si>
  <si>
    <t>Thursday</t>
  </si>
  <si>
    <t>Friday</t>
  </si>
  <si>
    <t>Saturday</t>
  </si>
  <si>
    <t>Total</t>
  </si>
  <si>
    <t>Actual:</t>
  </si>
  <si>
    <t>Plan:</t>
  </si>
  <si>
    <t>Training</t>
  </si>
  <si>
    <t>Project Management</t>
  </si>
  <si>
    <t>Done</t>
  </si>
  <si>
    <t xml:space="preserve">Inprogress </t>
  </si>
  <si>
    <t>Week 1</t>
  </si>
  <si>
    <t>Planed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</si>
  <si>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</si>
  <si>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</si>
  <si>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</si>
  <si>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</si>
  <si>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</si>
  <si>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</si>
  <si>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</si>
  <si>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</si>
  <si>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</si>
  <si>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</si>
  <si>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</si>
  <si>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</si>
  <si>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</si>
  <si>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</si>
  <si>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</si>
  <si>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</si>
  <si>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Week 18</t>
  </si>
  <si>
    <t>Week 19</t>
  </si>
  <si>
    <t>Week 20</t>
  </si>
  <si>
    <t>Week 21</t>
  </si>
  <si>
    <t>Week 22</t>
  </si>
  <si>
    <t>Week 23</t>
  </si>
  <si>
    <t>Week 24</t>
  </si>
  <si>
    <t>Week 25</t>
  </si>
  <si>
    <t>Week 26</t>
  </si>
  <si>
    <t>Week 27</t>
  </si>
  <si>
    <t>Week 28</t>
  </si>
  <si>
    <t>Week 29</t>
  </si>
  <si>
    <t>Week 30</t>
  </si>
  <si>
    <t>Task</t>
  </si>
  <si>
    <t>Week 31</t>
  </si>
  <si>
    <t>Week 32</t>
  </si>
  <si>
    <t>Week 33</t>
  </si>
  <si>
    <t>Week 34</t>
  </si>
  <si>
    <t>Week 35</t>
  </si>
  <si>
    <t>Week 36</t>
  </si>
  <si>
    <t>Week 37</t>
  </si>
  <si>
    <t>Meetting Customer</t>
  </si>
  <si>
    <t>18/10/2019</t>
  </si>
  <si>
    <t>Meeting Mentor</t>
  </si>
  <si>
    <t>14/10/2019</t>
  </si>
  <si>
    <t>Timelog:</t>
  </si>
  <si>
    <t>Đạt Huỳnh</t>
  </si>
  <si>
    <t>15/10/2019</t>
  </si>
  <si>
    <t>16/10/2019</t>
  </si>
  <si>
    <t>17/10/2019</t>
  </si>
  <si>
    <t>Create Configuration Management Plan</t>
  </si>
  <si>
    <t>21/10/2019</t>
  </si>
  <si>
    <t>22/10/2019</t>
  </si>
  <si>
    <t>23/10/2019</t>
  </si>
  <si>
    <t>24/10/2019</t>
  </si>
  <si>
    <t>Readding Customer Documments</t>
  </si>
  <si>
    <t>19/10/2019</t>
  </si>
  <si>
    <t>25/10/2019</t>
  </si>
  <si>
    <t>Resreach information WebGIS</t>
  </si>
  <si>
    <t>Resreach coding language</t>
  </si>
  <si>
    <t>Create TimeLog</t>
  </si>
  <si>
    <t>Resreach &amp; Create template documments</t>
  </si>
  <si>
    <t>26/10/2029</t>
  </si>
  <si>
    <t>Presentation Customer Documments</t>
  </si>
  <si>
    <t>PM_ConfigurationManagementPlan_Ver1.0.docx</t>
  </si>
  <si>
    <t>Research project</t>
  </si>
  <si>
    <t>Complete the meeting minutes</t>
  </si>
  <si>
    <t xml:space="preserve">Userstory </t>
  </si>
  <si>
    <t xml:space="preserve">research software process model </t>
  </si>
  <si>
    <t xml:space="preserve">Research GIS </t>
  </si>
  <si>
    <t xml:space="preserve">Complete the meeting minutes ; 
Present document GIS with team </t>
  </si>
  <si>
    <t>26/10/2019</t>
  </si>
  <si>
    <t xml:space="preserve">Complete the meeting minutes ; 
Requiment plan </t>
  </si>
  <si>
    <t xml:space="preserve">Test plan </t>
  </si>
  <si>
    <t xml:space="preserve">Research React </t>
  </si>
  <si>
    <t>28/10/2019</t>
  </si>
  <si>
    <t>29/10/2019</t>
  </si>
  <si>
    <t>30/10/2019</t>
  </si>
  <si>
    <t>31/10/2019</t>
  </si>
  <si>
    <t>Test Process</t>
  </si>
  <si>
    <t>Requiment process</t>
  </si>
  <si>
    <t xml:space="preserve">Research GIS , 
prepare question for customer 
Test plan </t>
  </si>
  <si>
    <t xml:space="preserve">Requiment plan </t>
  </si>
  <si>
    <t xml:space="preserve">Complete the meeting minutes ; 
Review document ,  test process </t>
  </si>
  <si>
    <t>TE_Testprocess_ver1.0</t>
  </si>
  <si>
    <t>RE_RequimentPlan_ver1.0</t>
  </si>
  <si>
    <t>RE_RequimentProcess_ver1.0</t>
  </si>
  <si>
    <t>TE_Testplan_ver1.0</t>
  </si>
  <si>
    <t>Meeting_Customer_29/10/2019
Meeting_Mentor _30/10/2019</t>
  </si>
  <si>
    <t>Meeting_Mentor_14/10/2019
Meeting-customer_18/10/2019</t>
  </si>
  <si>
    <t>Meeting_Mentor_23/10/2019</t>
  </si>
  <si>
    <t>Meeting_customer 8/10/2019
Meeting_mentor 6/10/2019</t>
  </si>
  <si>
    <t xml:space="preserve">ConOP document </t>
  </si>
  <si>
    <t xml:space="preserve">Usecase Decription </t>
  </si>
  <si>
    <t xml:space="preserve">Prepare EOMP #1 
Update document </t>
  </si>
  <si>
    <t xml:space="preserve">Present EOMP1 
Complete the meeting minutes 
Report document for customer </t>
  </si>
  <si>
    <t xml:space="preserve">Complete the meeting minutes ;
Review document 
Analyst Requirement </t>
  </si>
  <si>
    <t xml:space="preserve">
Complete the meeting minutes 
</t>
  </si>
  <si>
    <t xml:space="preserve">ERD </t>
  </si>
  <si>
    <t xml:space="preserve">Complete RE document </t>
  </si>
  <si>
    <t xml:space="preserve">Review document  
Complete the meeting minutes 
</t>
  </si>
  <si>
    <t>Update ConOP</t>
  </si>
  <si>
    <t xml:space="preserve"> </t>
  </si>
  <si>
    <t xml:space="preserve">
Complete the meeting minutes 
Review document 
</t>
  </si>
  <si>
    <t>Architure Driver</t>
  </si>
  <si>
    <t>Architure Design</t>
  </si>
  <si>
    <t>Context Diagram</t>
  </si>
  <si>
    <t xml:space="preserve">Test Case </t>
  </si>
  <si>
    <t xml:space="preserve">Detail Design </t>
  </si>
  <si>
    <t xml:space="preserve">TEst Case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</si>
</sst>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010000]d/m/yy;@"/>
    <numFmt numFmtId="165" formatCode="mm/dd/yyyy;@"/>
  </numFmts>
  <fonts count="9" x14ac:knownFonts="1"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charset val="163"/>
      <scheme val="minor"/>
    </font>
    <font>
      <sz val="11"/>
      <color theme="0"/>
      <name val="Calibri"/>
      <family val="2"/>
      <charset val="163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u/>
      <sz val="11"/>
      <color theme="10"/>
      <name val="Calibri"/>
      <family val="2"/>
      <charset val="163"/>
      <scheme val="minor"/>
    </font>
    <font>
      <u/>
      <sz val="11"/>
      <color theme="11"/>
      <name val="Calibri"/>
      <family val="2"/>
      <charset val="163"/>
      <scheme val="minor"/>
    </font>
    <font>
      <b/>
      <sz val="12"/>
      <color theme="0"/>
      <name val="Arial"/>
      <family val="2"/>
    </font>
    <font>
      <sz val="8"/>
      <name val="Calibri"/>
      <family val="2"/>
      <charset val="163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3"/>
        <bgColor indexed="64"/>
      </patternFill>
    </fill>
  </fills>
  <borders count="3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indexed="64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indexed="64"/>
      </top>
      <bottom style="medium">
        <color auto="1"/>
      </bottom>
      <diagonal/>
    </border>
  </borders>
  <cellStyleXfs count="11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83">
    <xf numFmtId="0" fontId="0" fillId="0" borderId="0" xfId="0"/>
    <xf numFmtId="0" fontId="3" fillId="0" borderId="17" xfId="0" applyFont="1" applyBorder="1" applyAlignment="1">
      <alignment horizontal="center" vertical="center"/>
    </xf>
    <xf numFmtId="0" fontId="4" fillId="0" borderId="17" xfId="0" applyNumberFormat="1" applyFont="1" applyBorder="1" applyAlignment="1">
      <alignment horizontal="left" vertical="center"/>
    </xf>
    <xf numFmtId="0" fontId="4" fillId="0" borderId="18" xfId="0" applyFont="1" applyBorder="1" applyAlignment="1">
      <alignment horizontal="center" vertical="center"/>
    </xf>
    <xf numFmtId="0" fontId="4" fillId="0" borderId="19" xfId="0" applyNumberFormat="1" applyFont="1" applyBorder="1" applyAlignment="1">
      <alignment horizontal="left" vertical="center"/>
    </xf>
    <xf numFmtId="0" fontId="4" fillId="0" borderId="20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20" fontId="3" fillId="0" borderId="7" xfId="0" applyNumberFormat="1" applyFont="1" applyBorder="1" applyAlignment="1">
      <alignment vertical="center"/>
    </xf>
    <xf numFmtId="0" fontId="3" fillId="0" borderId="12" xfId="0" applyNumberFormat="1" applyFont="1" applyBorder="1" applyAlignment="1">
      <alignment horizontal="center" vertical="center"/>
    </xf>
    <xf numFmtId="0" fontId="3" fillId="0" borderId="17" xfId="0" applyNumberFormat="1" applyFont="1" applyBorder="1" applyAlignment="1">
      <alignment horizontal="center" vertical="center"/>
    </xf>
    <xf numFmtId="0" fontId="3" fillId="0" borderId="19" xfId="0" applyNumberFormat="1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4" fillId="0" borderId="0" xfId="0" applyFont="1"/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4" fillId="0" borderId="13" xfId="0" applyNumberFormat="1" applyFont="1" applyBorder="1" applyAlignment="1">
      <alignment horizontal="left" vertical="center"/>
    </xf>
    <xf numFmtId="20" fontId="4" fillId="0" borderId="12" xfId="0" applyNumberFormat="1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 wrapText="1"/>
    </xf>
    <xf numFmtId="164" fontId="4" fillId="0" borderId="19" xfId="0" applyNumberFormat="1" applyFont="1" applyBorder="1" applyAlignment="1">
      <alignment horizontal="center" vertical="center"/>
    </xf>
    <xf numFmtId="164" fontId="4" fillId="0" borderId="14" xfId="0" applyNumberFormat="1" applyFont="1" applyBorder="1" applyAlignment="1">
      <alignment horizontal="center" vertical="center"/>
    </xf>
    <xf numFmtId="164" fontId="4" fillId="0" borderId="10" xfId="0" applyNumberFormat="1" applyFont="1" applyBorder="1" applyAlignment="1">
      <alignment horizontal="center" vertical="center"/>
    </xf>
    <xf numFmtId="164" fontId="4" fillId="0" borderId="17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2" xfId="0" applyFont="1" applyBorder="1" applyAlignment="1">
      <alignment horizontal="center" vertical="center"/>
    </xf>
    <xf numFmtId="0" fontId="3" fillId="0" borderId="33" xfId="0" applyFont="1" applyBorder="1" applyAlignment="1">
      <alignment horizontal="center"/>
    </xf>
    <xf numFmtId="0" fontId="3" fillId="3" borderId="34" xfId="2" applyFont="1" applyBorder="1" applyAlignment="1">
      <alignment horizontal="center" vertical="center"/>
    </xf>
    <xf numFmtId="0" fontId="3" fillId="0" borderId="12" xfId="0" applyFont="1" applyBorder="1" applyAlignment="1">
      <alignment horizontal="left" vertical="center"/>
    </xf>
    <xf numFmtId="0" fontId="3" fillId="0" borderId="11" xfId="0" applyFont="1" applyBorder="1" applyAlignment="1">
      <alignment horizontal="left" vertical="center"/>
    </xf>
    <xf numFmtId="0" fontId="3" fillId="0" borderId="16" xfId="0" applyFont="1" applyBorder="1" applyAlignment="1">
      <alignment horizontal="left" vertical="center"/>
    </xf>
    <xf numFmtId="0" fontId="7" fillId="4" borderId="7" xfId="0" applyFont="1" applyFill="1" applyBorder="1"/>
    <xf numFmtId="0" fontId="7" fillId="4" borderId="21" xfId="0" applyFont="1" applyFill="1" applyBorder="1"/>
    <xf numFmtId="0" fontId="7" fillId="4" borderId="22" xfId="0" applyFont="1" applyFill="1" applyBorder="1"/>
    <xf numFmtId="0" fontId="7" fillId="4" borderId="24" xfId="0" applyFont="1" applyFill="1" applyBorder="1" applyAlignment="1">
      <alignment horizontal="center"/>
    </xf>
    <xf numFmtId="0" fontId="3" fillId="0" borderId="29" xfId="0" applyFont="1" applyBorder="1"/>
    <xf numFmtId="0" fontId="3" fillId="0" borderId="29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7" xfId="0" applyFont="1" applyBorder="1"/>
    <xf numFmtId="0" fontId="3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0" fontId="3" fillId="0" borderId="29" xfId="0" applyNumberFormat="1" applyFont="1" applyBorder="1" applyAlignment="1">
      <alignment horizontal="center"/>
    </xf>
    <xf numFmtId="0" fontId="3" fillId="0" borderId="0" xfId="0" applyNumberFormat="1" applyFont="1" applyBorder="1" applyAlignment="1">
      <alignment horizontal="center"/>
    </xf>
    <xf numFmtId="0" fontId="3" fillId="0" borderId="30" xfId="0" applyFont="1" applyBorder="1"/>
    <xf numFmtId="0" fontId="3" fillId="0" borderId="30" xfId="0" applyFont="1" applyBorder="1" applyAlignment="1">
      <alignment horizontal="center"/>
    </xf>
    <xf numFmtId="0" fontId="3" fillId="0" borderId="27" xfId="0" applyFont="1" applyBorder="1" applyAlignment="1">
      <alignment horizontal="center"/>
    </xf>
    <xf numFmtId="0" fontId="3" fillId="0" borderId="28" xfId="0" applyFont="1" applyBorder="1" applyAlignment="1">
      <alignment horizontal="center"/>
    </xf>
    <xf numFmtId="0" fontId="7" fillId="4" borderId="23" xfId="0" applyFont="1" applyFill="1" applyBorder="1" applyAlignment="1">
      <alignment horizontal="center"/>
    </xf>
    <xf numFmtId="0" fontId="7" fillId="4" borderId="7" xfId="0" applyFont="1" applyFill="1" applyBorder="1" applyAlignment="1">
      <alignment horizontal="center"/>
    </xf>
    <xf numFmtId="0" fontId="7" fillId="4" borderId="22" xfId="0" applyFont="1" applyFill="1" applyBorder="1" applyAlignment="1">
      <alignment horizontal="center"/>
    </xf>
    <xf numFmtId="0" fontId="3" fillId="0" borderId="4" xfId="0" applyFont="1" applyBorder="1"/>
    <xf numFmtId="0" fontId="3" fillId="0" borderId="24" xfId="0" applyFont="1" applyBorder="1"/>
    <xf numFmtId="0" fontId="3" fillId="0" borderId="25" xfId="0" applyFont="1" applyBorder="1"/>
    <xf numFmtId="0" fontId="3" fillId="0" borderId="26" xfId="0" applyFont="1" applyBorder="1"/>
    <xf numFmtId="0" fontId="3" fillId="0" borderId="23" xfId="0" applyFont="1" applyBorder="1"/>
    <xf numFmtId="0" fontId="3" fillId="0" borderId="21" xfId="0" applyFont="1" applyBorder="1"/>
    <xf numFmtId="0" fontId="3" fillId="0" borderId="22" xfId="0" applyFont="1" applyBorder="1"/>
    <xf numFmtId="0" fontId="3" fillId="0" borderId="31" xfId="0" applyFont="1" applyBorder="1"/>
    <xf numFmtId="0" fontId="3" fillId="0" borderId="0" xfId="0" applyFont="1" applyBorder="1"/>
    <xf numFmtId="0" fontId="3" fillId="0" borderId="32" xfId="0" applyFont="1" applyBorder="1"/>
    <xf numFmtId="0" fontId="3" fillId="0" borderId="27" xfId="0" applyFont="1" applyBorder="1"/>
    <xf numFmtId="0" fontId="3" fillId="0" borderId="28" xfId="0" applyFont="1" applyBorder="1"/>
    <xf numFmtId="0" fontId="4" fillId="0" borderId="13" xfId="0" applyFont="1" applyBorder="1" applyAlignment="1">
      <alignment horizontal="left" vertical="center"/>
    </xf>
    <xf numFmtId="0" fontId="4" fillId="0" borderId="17" xfId="0" applyFont="1" applyBorder="1" applyAlignment="1">
      <alignment horizontal="left" vertical="center"/>
    </xf>
    <xf numFmtId="0" fontId="4" fillId="0" borderId="19" xfId="0" applyFont="1" applyBorder="1" applyAlignment="1">
      <alignment horizontal="left" vertical="center"/>
    </xf>
    <xf numFmtId="0" fontId="4" fillId="0" borderId="17" xfId="0" applyFont="1" applyBorder="1" applyAlignment="1">
      <alignment horizontal="left" vertical="center" wrapText="1"/>
    </xf>
    <xf numFmtId="165" fontId="4" fillId="0" borderId="10" xfId="0" applyNumberFormat="1" applyFont="1" applyBorder="1" applyAlignment="1">
      <alignment horizontal="center" vertical="center"/>
    </xf>
    <xf numFmtId="0" fontId="4" fillId="0" borderId="13" xfId="0" applyFont="1" applyBorder="1" applyAlignment="1">
      <alignment horizontal="left" vertical="center" wrapText="1"/>
    </xf>
    <xf numFmtId="0" fontId="4" fillId="0" borderId="18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left" vertical="center"/>
    </xf>
    <xf numFmtId="0" fontId="3" fillId="0" borderId="14" xfId="0" applyFont="1" applyBorder="1" applyAlignment="1">
      <alignment horizontal="center" vertical="center"/>
    </xf>
    <xf numFmtId="0" fontId="3" fillId="0" borderId="21" xfId="0" applyNumberFormat="1" applyFont="1" applyBorder="1" applyAlignment="1">
      <alignment horizontal="center" vertical="center"/>
    </xf>
    <xf numFmtId="0" fontId="3" fillId="0" borderId="22" xfId="0" applyNumberFormat="1" applyFont="1" applyBorder="1" applyAlignment="1">
      <alignment horizontal="center" vertical="center"/>
    </xf>
    <xf numFmtId="0" fontId="7" fillId="2" borderId="4" xfId="1" applyFont="1" applyBorder="1" applyAlignment="1">
      <alignment horizontal="center" vertical="center"/>
    </xf>
    <xf numFmtId="0" fontId="7" fillId="2" borderId="25" xfId="1" applyFont="1" applyBorder="1" applyAlignment="1">
      <alignment horizontal="center" vertical="center"/>
    </xf>
    <xf numFmtId="0" fontId="7" fillId="2" borderId="5" xfId="1" applyFont="1" applyBorder="1" applyAlignment="1">
      <alignment horizontal="center" vertical="center"/>
    </xf>
    <xf numFmtId="0" fontId="7" fillId="2" borderId="6" xfId="1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</cellXfs>
  <cellStyles count="11">
    <cellStyle name="40% - Accent6" xfId="2" builtinId="51"/>
    <cellStyle name="Accent6" xfId="1" builtinId="49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 Working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1.9213252178345346E-2"/>
          <c:y val="8.3561854200030733E-2"/>
          <c:w val="0.97598974275141404"/>
          <c:h val="0.8175561375364244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Summary!$A$2</c:f>
              <c:strCache>
                <c:ptCount val="1"/>
                <c:pt idx="0">
                  <c:v>Đạt Huỳnh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Summary!$B$1:$AL$1</c:f>
              <c:strCache>
                <c:ptCount val="37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  <c:pt idx="15">
                  <c:v>Week 16</c:v>
                </c:pt>
                <c:pt idx="16">
                  <c:v>Week 17</c:v>
                </c:pt>
                <c:pt idx="17">
                  <c:v>Week 18</c:v>
                </c:pt>
                <c:pt idx="18">
                  <c:v>Week 19</c:v>
                </c:pt>
                <c:pt idx="19">
                  <c:v>Week 20</c:v>
                </c:pt>
                <c:pt idx="20">
                  <c:v>Week 21</c:v>
                </c:pt>
                <c:pt idx="21">
                  <c:v>Week 22</c:v>
                </c:pt>
                <c:pt idx="22">
                  <c:v>Week 23</c:v>
                </c:pt>
                <c:pt idx="23">
                  <c:v>Week 24</c:v>
                </c:pt>
                <c:pt idx="24">
                  <c:v>Week 25</c:v>
                </c:pt>
                <c:pt idx="25">
                  <c:v>Week 26</c:v>
                </c:pt>
                <c:pt idx="26">
                  <c:v>Week 27</c:v>
                </c:pt>
                <c:pt idx="27">
                  <c:v>Week 28</c:v>
                </c:pt>
                <c:pt idx="28">
                  <c:v>Week 29</c:v>
                </c:pt>
                <c:pt idx="29">
                  <c:v>Week 30</c:v>
                </c:pt>
                <c:pt idx="30">
                  <c:v>Week 31</c:v>
                </c:pt>
                <c:pt idx="31">
                  <c:v>Week 32</c:v>
                </c:pt>
                <c:pt idx="32">
                  <c:v>Week 33</c:v>
                </c:pt>
                <c:pt idx="33">
                  <c:v>Week 34</c:v>
                </c:pt>
                <c:pt idx="34">
                  <c:v>Week 35</c:v>
                </c:pt>
                <c:pt idx="35">
                  <c:v>Week 36</c:v>
                </c:pt>
                <c:pt idx="36">
                  <c:v>Week 37</c:v>
                </c:pt>
              </c:strCache>
            </c:strRef>
          </c:cat>
          <c:val>
            <c:numRef>
              <c:f>Summary!$B$2:$AL$2</c:f>
              <c:numCache>
                <c:formatCode>General</c:formatCode>
                <c:ptCount val="37"/>
                <c:pt idx="0">
                  <c:v>24</c:v>
                </c:pt>
                <c:pt idx="1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55-4010-BDAE-16CE5C7D3A32}"/>
            </c:ext>
          </c:extLst>
        </c:ser>
        <c:ser>
          <c:idx val="1"/>
          <c:order val="1"/>
          <c:tx>
            <c:strRef>
              <c:f>Summary!$A$3</c:f>
              <c:strCache>
                <c:ptCount val="1"/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Summary!$B$1:$AL$1</c:f>
              <c:strCache>
                <c:ptCount val="37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  <c:pt idx="15">
                  <c:v>Week 16</c:v>
                </c:pt>
                <c:pt idx="16">
                  <c:v>Week 17</c:v>
                </c:pt>
                <c:pt idx="17">
                  <c:v>Week 18</c:v>
                </c:pt>
                <c:pt idx="18">
                  <c:v>Week 19</c:v>
                </c:pt>
                <c:pt idx="19">
                  <c:v>Week 20</c:v>
                </c:pt>
                <c:pt idx="20">
                  <c:v>Week 21</c:v>
                </c:pt>
                <c:pt idx="21">
                  <c:v>Week 22</c:v>
                </c:pt>
                <c:pt idx="22">
                  <c:v>Week 23</c:v>
                </c:pt>
                <c:pt idx="23">
                  <c:v>Week 24</c:v>
                </c:pt>
                <c:pt idx="24">
                  <c:v>Week 25</c:v>
                </c:pt>
                <c:pt idx="25">
                  <c:v>Week 26</c:v>
                </c:pt>
                <c:pt idx="26">
                  <c:v>Week 27</c:v>
                </c:pt>
                <c:pt idx="27">
                  <c:v>Week 28</c:v>
                </c:pt>
                <c:pt idx="28">
                  <c:v>Week 29</c:v>
                </c:pt>
                <c:pt idx="29">
                  <c:v>Week 30</c:v>
                </c:pt>
                <c:pt idx="30">
                  <c:v>Week 31</c:v>
                </c:pt>
                <c:pt idx="31">
                  <c:v>Week 32</c:v>
                </c:pt>
                <c:pt idx="32">
                  <c:v>Week 33</c:v>
                </c:pt>
                <c:pt idx="33">
                  <c:v>Week 34</c:v>
                </c:pt>
                <c:pt idx="34">
                  <c:v>Week 35</c:v>
                </c:pt>
                <c:pt idx="35">
                  <c:v>Week 36</c:v>
                </c:pt>
                <c:pt idx="36">
                  <c:v>Week 37</c:v>
                </c:pt>
              </c:strCache>
            </c:strRef>
          </c:cat>
          <c:val>
            <c:numRef>
              <c:f>Summary!$B$3:$AL$3</c:f>
              <c:numCache>
                <c:formatCode>General</c:formatCode>
                <c:ptCount val="37"/>
              </c:numCache>
            </c:numRef>
          </c:val>
          <c:extLst>
            <c:ext xmlns:c16="http://schemas.microsoft.com/office/drawing/2014/chart" uri="{C3380CC4-5D6E-409C-BE32-E72D297353CC}">
              <c16:uniqueId val="{00000001-0955-4010-BDAE-16CE5C7D3A32}"/>
            </c:ext>
          </c:extLst>
        </c:ser>
        <c:ser>
          <c:idx val="2"/>
          <c:order val="2"/>
          <c:tx>
            <c:strRef>
              <c:f>Summary!$A$4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Summary!$B$1:$AL$1</c:f>
              <c:strCache>
                <c:ptCount val="37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  <c:pt idx="15">
                  <c:v>Week 16</c:v>
                </c:pt>
                <c:pt idx="16">
                  <c:v>Week 17</c:v>
                </c:pt>
                <c:pt idx="17">
                  <c:v>Week 18</c:v>
                </c:pt>
                <c:pt idx="18">
                  <c:v>Week 19</c:v>
                </c:pt>
                <c:pt idx="19">
                  <c:v>Week 20</c:v>
                </c:pt>
                <c:pt idx="20">
                  <c:v>Week 21</c:v>
                </c:pt>
                <c:pt idx="21">
                  <c:v>Week 22</c:v>
                </c:pt>
                <c:pt idx="22">
                  <c:v>Week 23</c:v>
                </c:pt>
                <c:pt idx="23">
                  <c:v>Week 24</c:v>
                </c:pt>
                <c:pt idx="24">
                  <c:v>Week 25</c:v>
                </c:pt>
                <c:pt idx="25">
                  <c:v>Week 26</c:v>
                </c:pt>
                <c:pt idx="26">
                  <c:v>Week 27</c:v>
                </c:pt>
                <c:pt idx="27">
                  <c:v>Week 28</c:v>
                </c:pt>
                <c:pt idx="28">
                  <c:v>Week 29</c:v>
                </c:pt>
                <c:pt idx="29">
                  <c:v>Week 30</c:v>
                </c:pt>
                <c:pt idx="30">
                  <c:v>Week 31</c:v>
                </c:pt>
                <c:pt idx="31">
                  <c:v>Week 32</c:v>
                </c:pt>
                <c:pt idx="32">
                  <c:v>Week 33</c:v>
                </c:pt>
                <c:pt idx="33">
                  <c:v>Week 34</c:v>
                </c:pt>
                <c:pt idx="34">
                  <c:v>Week 35</c:v>
                </c:pt>
                <c:pt idx="35">
                  <c:v>Week 36</c:v>
                </c:pt>
                <c:pt idx="36">
                  <c:v>Week 37</c:v>
                </c:pt>
              </c:strCache>
            </c:strRef>
          </c:cat>
          <c:val>
            <c:numRef>
              <c:f>Summary!$B$4:$AL$4</c:f>
              <c:numCache>
                <c:formatCode>General</c:formatCode>
                <c:ptCount val="37"/>
              </c:numCache>
            </c:numRef>
          </c:val>
          <c:extLst>
            <c:ext xmlns:c16="http://schemas.microsoft.com/office/drawing/2014/chart" uri="{C3380CC4-5D6E-409C-BE32-E72D297353CC}">
              <c16:uniqueId val="{00000002-0955-4010-BDAE-16CE5C7D3A32}"/>
            </c:ext>
          </c:extLst>
        </c:ser>
        <c:ser>
          <c:idx val="3"/>
          <c:order val="3"/>
          <c:tx>
            <c:strRef>
              <c:f>Summary!$A$5</c:f>
              <c:strCache>
                <c:ptCount val="1"/>
              </c:strCache>
            </c:strRef>
          </c:tx>
          <c:spPr>
            <a:solidFill>
              <a:schemeClr val="accent2">
                <a:tint val="77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0955-4010-BDAE-16CE5C7D3A32}"/>
              </c:ext>
            </c:extLst>
          </c:dPt>
          <c:cat>
            <c:strRef>
              <c:f>Summary!$B$1:$AL$1</c:f>
              <c:strCache>
                <c:ptCount val="37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  <c:pt idx="15">
                  <c:v>Week 16</c:v>
                </c:pt>
                <c:pt idx="16">
                  <c:v>Week 17</c:v>
                </c:pt>
                <c:pt idx="17">
                  <c:v>Week 18</c:v>
                </c:pt>
                <c:pt idx="18">
                  <c:v>Week 19</c:v>
                </c:pt>
                <c:pt idx="19">
                  <c:v>Week 20</c:v>
                </c:pt>
                <c:pt idx="20">
                  <c:v>Week 21</c:v>
                </c:pt>
                <c:pt idx="21">
                  <c:v>Week 22</c:v>
                </c:pt>
                <c:pt idx="22">
                  <c:v>Week 23</c:v>
                </c:pt>
                <c:pt idx="23">
                  <c:v>Week 24</c:v>
                </c:pt>
                <c:pt idx="24">
                  <c:v>Week 25</c:v>
                </c:pt>
                <c:pt idx="25">
                  <c:v>Week 26</c:v>
                </c:pt>
                <c:pt idx="26">
                  <c:v>Week 27</c:v>
                </c:pt>
                <c:pt idx="27">
                  <c:v>Week 28</c:v>
                </c:pt>
                <c:pt idx="28">
                  <c:v>Week 29</c:v>
                </c:pt>
                <c:pt idx="29">
                  <c:v>Week 30</c:v>
                </c:pt>
                <c:pt idx="30">
                  <c:v>Week 31</c:v>
                </c:pt>
                <c:pt idx="31">
                  <c:v>Week 32</c:v>
                </c:pt>
                <c:pt idx="32">
                  <c:v>Week 33</c:v>
                </c:pt>
                <c:pt idx="33">
                  <c:v>Week 34</c:v>
                </c:pt>
                <c:pt idx="34">
                  <c:v>Week 35</c:v>
                </c:pt>
                <c:pt idx="35">
                  <c:v>Week 36</c:v>
                </c:pt>
                <c:pt idx="36">
                  <c:v>Week 37</c:v>
                </c:pt>
              </c:strCache>
            </c:strRef>
          </c:cat>
          <c:val>
            <c:numRef>
              <c:f>Summary!$B$5:$AL$5</c:f>
              <c:numCache>
                <c:formatCode>General</c:formatCode>
                <c:ptCount val="37"/>
              </c:numCache>
            </c:numRef>
          </c:val>
          <c:extLst>
            <c:ext xmlns:c16="http://schemas.microsoft.com/office/drawing/2014/chart" uri="{C3380CC4-5D6E-409C-BE32-E72D297353CC}">
              <c16:uniqueId val="{00000003-0955-4010-BDAE-16CE5C7D3A32}"/>
            </c:ext>
          </c:extLst>
        </c:ser>
        <c:ser>
          <c:idx val="4"/>
          <c:order val="4"/>
          <c:tx>
            <c:strRef>
              <c:f>Summary!$A$6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Summary!$B$1:$AL$1</c:f>
              <c:strCache>
                <c:ptCount val="37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  <c:pt idx="15">
                  <c:v>Week 16</c:v>
                </c:pt>
                <c:pt idx="16">
                  <c:v>Week 17</c:v>
                </c:pt>
                <c:pt idx="17">
                  <c:v>Week 18</c:v>
                </c:pt>
                <c:pt idx="18">
                  <c:v>Week 19</c:v>
                </c:pt>
                <c:pt idx="19">
                  <c:v>Week 20</c:v>
                </c:pt>
                <c:pt idx="20">
                  <c:v>Week 21</c:v>
                </c:pt>
                <c:pt idx="21">
                  <c:v>Week 22</c:v>
                </c:pt>
                <c:pt idx="22">
                  <c:v>Week 23</c:v>
                </c:pt>
                <c:pt idx="23">
                  <c:v>Week 24</c:v>
                </c:pt>
                <c:pt idx="24">
                  <c:v>Week 25</c:v>
                </c:pt>
                <c:pt idx="25">
                  <c:v>Week 26</c:v>
                </c:pt>
                <c:pt idx="26">
                  <c:v>Week 27</c:v>
                </c:pt>
                <c:pt idx="27">
                  <c:v>Week 28</c:v>
                </c:pt>
                <c:pt idx="28">
                  <c:v>Week 29</c:v>
                </c:pt>
                <c:pt idx="29">
                  <c:v>Week 30</c:v>
                </c:pt>
                <c:pt idx="30">
                  <c:v>Week 31</c:v>
                </c:pt>
                <c:pt idx="31">
                  <c:v>Week 32</c:v>
                </c:pt>
                <c:pt idx="32">
                  <c:v>Week 33</c:v>
                </c:pt>
                <c:pt idx="33">
                  <c:v>Week 34</c:v>
                </c:pt>
                <c:pt idx="34">
                  <c:v>Week 35</c:v>
                </c:pt>
                <c:pt idx="35">
                  <c:v>Week 36</c:v>
                </c:pt>
                <c:pt idx="36">
                  <c:v>Week 37</c:v>
                </c:pt>
              </c:strCache>
            </c:strRef>
          </c:cat>
          <c:val>
            <c:numRef>
              <c:f>Summary!$B$6:$AL$6</c:f>
              <c:numCache>
                <c:formatCode>General</c:formatCode>
                <c:ptCount val="37"/>
              </c:numCache>
            </c:numRef>
          </c:val>
          <c:extLst>
            <c:ext xmlns:c16="http://schemas.microsoft.com/office/drawing/2014/chart" uri="{C3380CC4-5D6E-409C-BE32-E72D297353CC}">
              <c16:uniqueId val="{00000004-0955-4010-BDAE-16CE5C7D3A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7331568"/>
        <c:axId val="597332112"/>
      </c:barChart>
      <c:catAx>
        <c:axId val="597331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332112"/>
        <c:crosses val="autoZero"/>
        <c:auto val="1"/>
        <c:lblAlgn val="ctr"/>
        <c:lblOffset val="100"/>
        <c:noMultiLvlLbl val="0"/>
      </c:catAx>
      <c:valAx>
        <c:axId val="59733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331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13853</xdr:rowOff>
    </xdr:from>
    <xdr:to>
      <xdr:col>32</xdr:col>
      <xdr:colOff>0</xdr:colOff>
      <xdr:row>48</xdr:row>
      <xdr:rowOff>34636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F0FC85E-8946-4820-9D29-F74EA8E45E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329046</xdr:colOff>
      <xdr:row>29</xdr:row>
      <xdr:rowOff>155864</xdr:rowOff>
    </xdr:from>
    <xdr:to>
      <xdr:col>31</xdr:col>
      <xdr:colOff>571500</xdr:colOff>
      <xdr:row>30</xdr:row>
      <xdr:rowOff>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37B8A72F-8D09-49E1-BC11-AA9F72630413}"/>
            </a:ext>
          </a:extLst>
        </xdr:cNvPr>
        <xdr:cNvCxnSpPr/>
      </xdr:nvCxnSpPr>
      <xdr:spPr>
        <a:xfrm>
          <a:off x="329046" y="5818909"/>
          <a:ext cx="22409727" cy="17318"/>
        </a:xfrm>
        <a:prstGeom prst="line">
          <a:avLst/>
        </a:prstGeom>
        <a:ln>
          <a:solidFill>
            <a:srgbClr val="FF0000"/>
          </a:solidFill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14"/>
  <sheetViews>
    <sheetView zoomScale="93" zoomScaleNormal="70" workbookViewId="0">
      <selection activeCell="H16" sqref="H16"/>
    </sheetView>
  </sheetViews>
  <sheetFormatPr defaultColWidth="8.85546875" defaultRowHeight="15" x14ac:dyDescent="0.2"/>
  <cols>
    <col min="1" max="1" width="12.5703125" style="14" bestFit="1" customWidth="1"/>
    <col min="2" max="10" width="9" style="14" bestFit="1" customWidth="1"/>
    <col min="11" max="38" width="10.28515625" style="14" bestFit="1" customWidth="1"/>
    <col min="39" max="39" width="6.7109375" style="14" bestFit="1" customWidth="1"/>
    <col min="40" max="16384" width="8.85546875" style="14"/>
  </cols>
  <sheetData>
    <row r="1" spans="1:39" ht="16.5" thickBot="1" x14ac:dyDescent="0.3">
      <c r="A1" s="33" t="s">
        <v>5</v>
      </c>
      <c r="B1" s="33" t="s">
        <v>22</v>
      </c>
      <c r="C1" s="34" t="s">
        <v>24</v>
      </c>
      <c r="D1" s="33" t="s">
        <v>25</v>
      </c>
      <c r="E1" s="34" t="s">
        <v>26</v>
      </c>
      <c r="F1" s="33" t="s">
        <v>27</v>
      </c>
      <c r="G1" s="34" t="s">
        <v>28</v>
      </c>
      <c r="H1" s="33" t="s">
        <v>29</v>
      </c>
      <c r="I1" s="34" t="s">
        <v>30</v>
      </c>
      <c r="J1" s="33" t="s">
        <v>31</v>
      </c>
      <c r="K1" s="34" t="s">
        <v>32</v>
      </c>
      <c r="L1" s="33" t="s">
        <v>33</v>
      </c>
      <c r="M1" s="34" t="s">
        <v>34</v>
      </c>
      <c r="N1" s="33" t="s">
        <v>35</v>
      </c>
      <c r="O1" s="34" t="s">
        <v>36</v>
      </c>
      <c r="P1" s="33" t="s">
        <v>37</v>
      </c>
      <c r="Q1" s="34" t="s">
        <v>38</v>
      </c>
      <c r="R1" s="33" t="s">
        <v>39</v>
      </c>
      <c r="S1" s="34" t="s">
        <v>40</v>
      </c>
      <c r="T1" s="33" t="s">
        <v>41</v>
      </c>
      <c r="U1" s="34" t="s">
        <v>42</v>
      </c>
      <c r="V1" s="33" t="s">
        <v>43</v>
      </c>
      <c r="W1" s="34" t="s">
        <v>44</v>
      </c>
      <c r="X1" s="33" t="s">
        <v>45</v>
      </c>
      <c r="Y1" s="34" t="s">
        <v>46</v>
      </c>
      <c r="Z1" s="33" t="s">
        <v>47</v>
      </c>
      <c r="AA1" s="34" t="s">
        <v>48</v>
      </c>
      <c r="AB1" s="33" t="s">
        <v>49</v>
      </c>
      <c r="AC1" s="34" t="s">
        <v>50</v>
      </c>
      <c r="AD1" s="33" t="s">
        <v>51</v>
      </c>
      <c r="AE1" s="35" t="s">
        <v>52</v>
      </c>
      <c r="AF1" s="36" t="s">
        <v>54</v>
      </c>
      <c r="AG1" s="35" t="s">
        <v>55</v>
      </c>
      <c r="AH1" s="35" t="s">
        <v>56</v>
      </c>
      <c r="AI1" s="35" t="s">
        <v>57</v>
      </c>
      <c r="AJ1" s="35" t="s">
        <v>58</v>
      </c>
      <c r="AK1" s="35" t="s">
        <v>59</v>
      </c>
      <c r="AL1" s="35" t="s">
        <v>60</v>
      </c>
      <c r="AM1" s="35" t="s">
        <v>15</v>
      </c>
    </row>
    <row r="2" spans="1:39" ht="16.5" thickBot="1" x14ac:dyDescent="0.3">
      <c r="A2" s="37" t="s">
        <v>66</v>
      </c>
      <c r="B2" s="38">
        <f>'Đạt Huỳnh'!C11</f>
        <v>24</v>
      </c>
      <c r="C2" s="38">
        <f>'Đạt Huỳnh'!C19</f>
        <v>22</v>
      </c>
      <c r="D2" s="38"/>
      <c r="E2" s="39"/>
      <c r="F2" s="38"/>
      <c r="G2" s="39"/>
      <c r="H2" s="38"/>
      <c r="I2" s="39"/>
      <c r="J2" s="38"/>
      <c r="K2" s="39"/>
      <c r="L2" s="38"/>
      <c r="M2" s="39"/>
      <c r="N2" s="38"/>
      <c r="O2" s="39"/>
      <c r="P2" s="38"/>
      <c r="Q2" s="39"/>
      <c r="R2" s="38"/>
      <c r="S2" s="39"/>
      <c r="T2" s="38"/>
      <c r="U2" s="39"/>
      <c r="V2" s="38"/>
      <c r="W2" s="39"/>
      <c r="X2" s="38"/>
      <c r="Y2" s="39"/>
      <c r="Z2" s="38"/>
      <c r="AA2" s="39"/>
      <c r="AB2" s="38"/>
      <c r="AC2" s="39"/>
      <c r="AD2" s="38"/>
      <c r="AE2" s="40"/>
      <c r="AF2" s="41"/>
      <c r="AG2" s="40"/>
      <c r="AH2" s="40"/>
      <c r="AI2" s="40"/>
      <c r="AJ2" s="40"/>
      <c r="AK2" s="40"/>
      <c r="AL2" s="40"/>
      <c r="AM2" s="40">
        <f>SUM(B2:AL2)</f>
        <v>46</v>
      </c>
    </row>
    <row r="3" spans="1:39" ht="16.5" thickBot="1" x14ac:dyDescent="0.3">
      <c r="A3" s="42"/>
      <c r="B3" s="41"/>
      <c r="C3" s="43"/>
      <c r="D3" s="41"/>
      <c r="E3" s="43"/>
      <c r="F3" s="41"/>
      <c r="G3" s="43"/>
      <c r="H3" s="41"/>
      <c r="I3" s="43"/>
      <c r="J3" s="41"/>
      <c r="K3" s="43"/>
      <c r="L3" s="41"/>
      <c r="M3" s="43"/>
      <c r="N3" s="41"/>
      <c r="O3" s="43"/>
      <c r="P3" s="41"/>
      <c r="Q3" s="43"/>
      <c r="R3" s="41"/>
      <c r="S3" s="43"/>
      <c r="T3" s="41"/>
      <c r="U3" s="43"/>
      <c r="V3" s="41"/>
      <c r="W3" s="43"/>
      <c r="X3" s="41"/>
      <c r="Y3" s="43"/>
      <c r="Z3" s="41"/>
      <c r="AA3" s="43"/>
      <c r="AB3" s="41"/>
      <c r="AC3" s="43"/>
      <c r="AD3" s="41"/>
      <c r="AE3" s="44"/>
      <c r="AF3" s="41"/>
      <c r="AG3" s="44"/>
      <c r="AH3" s="44"/>
      <c r="AI3" s="44"/>
      <c r="AJ3" s="44"/>
      <c r="AK3" s="44"/>
      <c r="AL3" s="44"/>
      <c r="AM3" s="40">
        <f t="shared" ref="AM3:AM6" si="0">SUM(B3:AL3)</f>
        <v>0</v>
      </c>
    </row>
    <row r="4" spans="1:39" ht="16.5" thickBot="1" x14ac:dyDescent="0.3">
      <c r="A4" s="37"/>
      <c r="B4" s="45"/>
      <c r="C4" s="46"/>
      <c r="D4" s="38"/>
      <c r="E4" s="39"/>
      <c r="F4" s="38"/>
      <c r="G4" s="39"/>
      <c r="H4" s="38"/>
      <c r="I4" s="39"/>
      <c r="J4" s="38"/>
      <c r="K4" s="39"/>
      <c r="L4" s="38"/>
      <c r="M4" s="39"/>
      <c r="N4" s="38"/>
      <c r="O4" s="39"/>
      <c r="P4" s="38"/>
      <c r="Q4" s="39"/>
      <c r="R4" s="38"/>
      <c r="S4" s="39"/>
      <c r="T4" s="38"/>
      <c r="U4" s="39"/>
      <c r="V4" s="38"/>
      <c r="W4" s="39"/>
      <c r="X4" s="38"/>
      <c r="Y4" s="39"/>
      <c r="Z4" s="38"/>
      <c r="AA4" s="39"/>
      <c r="AB4" s="38"/>
      <c r="AC4" s="39"/>
      <c r="AD4" s="38"/>
      <c r="AE4" s="40"/>
      <c r="AF4" s="41"/>
      <c r="AG4" s="40"/>
      <c r="AH4" s="40"/>
      <c r="AI4" s="40"/>
      <c r="AJ4" s="40"/>
      <c r="AK4" s="40"/>
      <c r="AL4" s="40"/>
      <c r="AM4" s="40">
        <f t="shared" si="0"/>
        <v>0</v>
      </c>
    </row>
    <row r="5" spans="1:39" ht="16.5" thickBot="1" x14ac:dyDescent="0.3">
      <c r="A5" s="42"/>
      <c r="B5" s="41"/>
      <c r="C5" s="43"/>
      <c r="D5" s="41"/>
      <c r="E5" s="43"/>
      <c r="F5" s="41"/>
      <c r="G5" s="43"/>
      <c r="H5" s="41"/>
      <c r="I5" s="43"/>
      <c r="J5" s="41"/>
      <c r="K5" s="43"/>
      <c r="L5" s="41"/>
      <c r="M5" s="43"/>
      <c r="N5" s="41"/>
      <c r="O5" s="43"/>
      <c r="P5" s="41"/>
      <c r="Q5" s="43"/>
      <c r="R5" s="41"/>
      <c r="S5" s="43"/>
      <c r="T5" s="41"/>
      <c r="U5" s="43"/>
      <c r="V5" s="41"/>
      <c r="W5" s="43"/>
      <c r="X5" s="41"/>
      <c r="Y5" s="43"/>
      <c r="Z5" s="41"/>
      <c r="AA5" s="43"/>
      <c r="AB5" s="41"/>
      <c r="AC5" s="43"/>
      <c r="AD5" s="41"/>
      <c r="AE5" s="44"/>
      <c r="AF5" s="38"/>
      <c r="AG5" s="44"/>
      <c r="AH5" s="44"/>
      <c r="AI5" s="44"/>
      <c r="AJ5" s="44"/>
      <c r="AK5" s="44"/>
      <c r="AL5" s="44"/>
      <c r="AM5" s="40">
        <f t="shared" si="0"/>
        <v>0</v>
      </c>
    </row>
    <row r="6" spans="1:39" ht="16.5" thickBot="1" x14ac:dyDescent="0.3">
      <c r="A6" s="47"/>
      <c r="B6" s="48"/>
      <c r="C6" s="49"/>
      <c r="D6" s="48"/>
      <c r="E6" s="49"/>
      <c r="F6" s="48"/>
      <c r="G6" s="49"/>
      <c r="H6" s="48"/>
      <c r="I6" s="49"/>
      <c r="J6" s="48"/>
      <c r="K6" s="49"/>
      <c r="L6" s="48"/>
      <c r="M6" s="49"/>
      <c r="N6" s="48"/>
      <c r="O6" s="49"/>
      <c r="P6" s="48"/>
      <c r="Q6" s="49"/>
      <c r="R6" s="48"/>
      <c r="S6" s="49"/>
      <c r="T6" s="48"/>
      <c r="U6" s="49"/>
      <c r="V6" s="48"/>
      <c r="W6" s="49"/>
      <c r="X6" s="48"/>
      <c r="Y6" s="49"/>
      <c r="Z6" s="48"/>
      <c r="AA6" s="49"/>
      <c r="AB6" s="48"/>
      <c r="AC6" s="49"/>
      <c r="AD6" s="48"/>
      <c r="AE6" s="50"/>
      <c r="AF6" s="41"/>
      <c r="AG6" s="50"/>
      <c r="AH6" s="50"/>
      <c r="AI6" s="50"/>
      <c r="AJ6" s="50"/>
      <c r="AK6" s="50"/>
      <c r="AL6" s="50"/>
      <c r="AM6" s="40">
        <f t="shared" si="0"/>
        <v>0</v>
      </c>
    </row>
    <row r="7" spans="1:39" ht="15.75" thickBot="1" x14ac:dyDescent="0.25">
      <c r="B7" s="14">
        <f>SUM(B2:B6)</f>
        <v>24</v>
      </c>
      <c r="C7" s="14">
        <f t="shared" ref="C7:R7" si="1">SUM(C2:C6)+B7</f>
        <v>46</v>
      </c>
      <c r="D7" s="14">
        <f t="shared" si="1"/>
        <v>46</v>
      </c>
      <c r="E7" s="14">
        <f t="shared" si="1"/>
        <v>46</v>
      </c>
      <c r="F7" s="14">
        <f t="shared" si="1"/>
        <v>46</v>
      </c>
      <c r="G7" s="14">
        <f t="shared" si="1"/>
        <v>46</v>
      </c>
      <c r="H7" s="14">
        <f t="shared" si="1"/>
        <v>46</v>
      </c>
      <c r="I7" s="14">
        <f t="shared" si="1"/>
        <v>46</v>
      </c>
      <c r="J7" s="14">
        <f t="shared" si="1"/>
        <v>46</v>
      </c>
      <c r="K7" s="14">
        <f t="shared" si="1"/>
        <v>46</v>
      </c>
      <c r="L7" s="14">
        <f t="shared" si="1"/>
        <v>46</v>
      </c>
      <c r="M7" s="14">
        <f t="shared" si="1"/>
        <v>46</v>
      </c>
      <c r="N7" s="14">
        <f t="shared" si="1"/>
        <v>46</v>
      </c>
      <c r="O7" s="14">
        <f t="shared" si="1"/>
        <v>46</v>
      </c>
      <c r="P7" s="14">
        <f t="shared" si="1"/>
        <v>46</v>
      </c>
      <c r="Q7" s="14">
        <f t="shared" si="1"/>
        <v>46</v>
      </c>
      <c r="R7" s="14">
        <f t="shared" si="1"/>
        <v>46</v>
      </c>
      <c r="S7" s="14">
        <f t="shared" ref="S7" si="2">SUM(S2:S6)+R7</f>
        <v>46</v>
      </c>
      <c r="T7" s="14">
        <f t="shared" ref="T7" si="3">SUM(T2:T6)+S7</f>
        <v>46</v>
      </c>
      <c r="U7" s="14">
        <f t="shared" ref="U7" si="4">SUM(U2:U6)+T7</f>
        <v>46</v>
      </c>
      <c r="V7" s="14">
        <f t="shared" ref="V7" si="5">SUM(V2:V6)+U7</f>
        <v>46</v>
      </c>
      <c r="W7" s="14">
        <f t="shared" ref="W7" si="6">SUM(W2:W6)+V7</f>
        <v>46</v>
      </c>
      <c r="X7" s="14">
        <f t="shared" ref="X7" si="7">SUM(X2:X6)+W7</f>
        <v>46</v>
      </c>
      <c r="Y7" s="14">
        <f t="shared" ref="Y7" si="8">SUM(Y2:Y6)+X7</f>
        <v>46</v>
      </c>
      <c r="Z7" s="14">
        <f t="shared" ref="Z7" si="9">SUM(Z2:Z6)+Y7</f>
        <v>46</v>
      </c>
      <c r="AA7" s="14">
        <f t="shared" ref="AA7" si="10">SUM(AA2:AA6)+Z7</f>
        <v>46</v>
      </c>
      <c r="AB7" s="14">
        <f t="shared" ref="AB7" si="11">SUM(AB2:AB6)+AA7</f>
        <v>46</v>
      </c>
      <c r="AC7" s="14">
        <f t="shared" ref="AC7" si="12">SUM(AC2:AC6)+AB7</f>
        <v>46</v>
      </c>
      <c r="AD7" s="14">
        <f t="shared" ref="AD7" si="13">SUM(AD2:AD6)+AC7</f>
        <v>46</v>
      </c>
      <c r="AE7" s="14">
        <f t="shared" ref="AE7" si="14">SUM(AE2:AE6)+AD7</f>
        <v>46</v>
      </c>
      <c r="AF7" s="14">
        <f t="shared" ref="AF7" si="15">SUM(AF2:AF6)+AE7</f>
        <v>46</v>
      </c>
      <c r="AG7" s="14">
        <f t="shared" ref="AG7" si="16">SUM(AG2:AG6)+AF7</f>
        <v>46</v>
      </c>
      <c r="AH7" s="14">
        <f t="shared" ref="AH7" si="17">SUM(AH2:AH6)+AG7</f>
        <v>46</v>
      </c>
      <c r="AI7" s="14">
        <f t="shared" ref="AI7" si="18">SUM(AI2:AI6)+AH7</f>
        <v>46</v>
      </c>
      <c r="AJ7" s="14">
        <f t="shared" ref="AJ7" si="19">SUM(AJ2:AJ6)+AI7</f>
        <v>46</v>
      </c>
      <c r="AK7" s="14">
        <f t="shared" ref="AK7" si="20">SUM(AK2:AK6)+AJ7</f>
        <v>46</v>
      </c>
      <c r="AL7" s="14">
        <f t="shared" ref="AL7" si="21">SUM(AL2:AL6)+AK7</f>
        <v>46</v>
      </c>
    </row>
    <row r="8" spans="1:39" ht="16.5" thickBot="1" x14ac:dyDescent="0.3">
      <c r="A8" s="51" t="s">
        <v>23</v>
      </c>
      <c r="B8" s="52" t="s">
        <v>22</v>
      </c>
      <c r="C8" s="52" t="s">
        <v>24</v>
      </c>
      <c r="D8" s="52" t="s">
        <v>25</v>
      </c>
      <c r="E8" s="52" t="s">
        <v>26</v>
      </c>
      <c r="F8" s="52" t="s">
        <v>27</v>
      </c>
      <c r="G8" s="52" t="s">
        <v>28</v>
      </c>
      <c r="H8" s="52" t="s">
        <v>29</v>
      </c>
      <c r="I8" s="52" t="s">
        <v>30</v>
      </c>
      <c r="J8" s="52" t="s">
        <v>31</v>
      </c>
      <c r="K8" s="52" t="s">
        <v>32</v>
      </c>
      <c r="L8" s="52" t="s">
        <v>33</v>
      </c>
      <c r="M8" s="52" t="s">
        <v>34</v>
      </c>
      <c r="N8" s="52" t="s">
        <v>35</v>
      </c>
      <c r="O8" s="52" t="s">
        <v>36</v>
      </c>
      <c r="P8" s="52" t="s">
        <v>37</v>
      </c>
      <c r="Q8" s="52" t="s">
        <v>38</v>
      </c>
      <c r="R8" s="52" t="s">
        <v>39</v>
      </c>
      <c r="S8" s="52" t="s">
        <v>40</v>
      </c>
      <c r="T8" s="52" t="s">
        <v>41</v>
      </c>
      <c r="U8" s="52" t="s">
        <v>42</v>
      </c>
      <c r="V8" s="52" t="s">
        <v>43</v>
      </c>
      <c r="W8" s="52" t="s">
        <v>44</v>
      </c>
      <c r="X8" s="52" t="s">
        <v>45</v>
      </c>
      <c r="Y8" s="52" t="s">
        <v>46</v>
      </c>
      <c r="Z8" s="52" t="s">
        <v>47</v>
      </c>
      <c r="AA8" s="52" t="s">
        <v>48</v>
      </c>
      <c r="AB8" s="52" t="s">
        <v>49</v>
      </c>
      <c r="AC8" s="52" t="s">
        <v>50</v>
      </c>
      <c r="AD8" s="52" t="s">
        <v>51</v>
      </c>
      <c r="AE8" s="52" t="s">
        <v>52</v>
      </c>
      <c r="AF8" s="53" t="s">
        <v>54</v>
      </c>
      <c r="AG8" s="52" t="s">
        <v>55</v>
      </c>
      <c r="AH8" s="52" t="s">
        <v>56</v>
      </c>
      <c r="AI8" s="52" t="s">
        <v>57</v>
      </c>
      <c r="AJ8" s="52" t="s">
        <v>58</v>
      </c>
      <c r="AK8" s="52" t="s">
        <v>59</v>
      </c>
      <c r="AL8" s="52" t="s">
        <v>60</v>
      </c>
      <c r="AM8" s="52" t="s">
        <v>15</v>
      </c>
    </row>
    <row r="9" spans="1:39" ht="16.5" thickBot="1" x14ac:dyDescent="0.3">
      <c r="A9" s="54" t="s">
        <v>66</v>
      </c>
      <c r="B9" s="55">
        <f>'Đạt Huỳnh'!H11</f>
        <v>24</v>
      </c>
      <c r="C9" s="56">
        <f>'Đạt Huỳnh'!H19</f>
        <v>34</v>
      </c>
      <c r="D9" s="55"/>
      <c r="E9" s="56"/>
      <c r="F9" s="55"/>
      <c r="G9" s="56"/>
      <c r="H9" s="55"/>
      <c r="I9" s="56"/>
      <c r="J9" s="55"/>
      <c r="K9" s="56"/>
      <c r="L9" s="55"/>
      <c r="M9" s="56"/>
      <c r="N9" s="55"/>
      <c r="O9" s="56"/>
      <c r="P9" s="55"/>
      <c r="Q9" s="56"/>
      <c r="R9" s="55"/>
      <c r="S9" s="56"/>
      <c r="T9" s="55"/>
      <c r="U9" s="56"/>
      <c r="V9" s="55"/>
      <c r="W9" s="56"/>
      <c r="X9" s="55"/>
      <c r="Y9" s="56"/>
      <c r="Z9" s="55"/>
      <c r="AA9" s="56"/>
      <c r="AB9" s="55"/>
      <c r="AC9" s="56"/>
      <c r="AD9" s="55"/>
      <c r="AE9" s="55"/>
      <c r="AF9" s="57"/>
      <c r="AG9" s="55"/>
      <c r="AH9" s="55"/>
      <c r="AI9" s="55"/>
      <c r="AJ9" s="55"/>
      <c r="AK9" s="55"/>
      <c r="AL9" s="55"/>
      <c r="AM9" s="55">
        <f>SUM(B9:AL9)</f>
        <v>58</v>
      </c>
    </row>
    <row r="10" spans="1:39" ht="16.5" thickBot="1" x14ac:dyDescent="0.3">
      <c r="A10" s="58"/>
      <c r="B10" s="42"/>
      <c r="C10" s="59"/>
      <c r="D10" s="42"/>
      <c r="E10" s="59"/>
      <c r="F10" s="42"/>
      <c r="G10" s="59"/>
      <c r="H10" s="42"/>
      <c r="I10" s="59"/>
      <c r="J10" s="42"/>
      <c r="K10" s="59"/>
      <c r="L10" s="42"/>
      <c r="M10" s="59"/>
      <c r="N10" s="42"/>
      <c r="O10" s="59"/>
      <c r="P10" s="42"/>
      <c r="Q10" s="59"/>
      <c r="R10" s="42"/>
      <c r="S10" s="59"/>
      <c r="T10" s="42"/>
      <c r="U10" s="59"/>
      <c r="V10" s="42"/>
      <c r="W10" s="59"/>
      <c r="X10" s="42"/>
      <c r="Y10" s="59"/>
      <c r="Z10" s="42"/>
      <c r="AA10" s="59"/>
      <c r="AB10" s="42"/>
      <c r="AC10" s="59"/>
      <c r="AD10" s="42"/>
      <c r="AE10" s="42"/>
      <c r="AF10" s="60"/>
      <c r="AG10" s="42"/>
      <c r="AH10" s="42"/>
      <c r="AI10" s="42"/>
      <c r="AJ10" s="42"/>
      <c r="AK10" s="42"/>
      <c r="AL10" s="42"/>
      <c r="AM10" s="55">
        <f t="shared" ref="AM10:AM13" si="22">SUM(B10:AL10)</f>
        <v>0</v>
      </c>
    </row>
    <row r="11" spans="1:39" ht="16.5" thickBot="1" x14ac:dyDescent="0.3">
      <c r="A11" s="61"/>
      <c r="B11" s="37"/>
      <c r="C11" s="62"/>
      <c r="D11" s="37"/>
      <c r="E11" s="62"/>
      <c r="F11" s="37"/>
      <c r="G11" s="62"/>
      <c r="H11" s="37"/>
      <c r="I11" s="62"/>
      <c r="J11" s="37"/>
      <c r="K11" s="62"/>
      <c r="L11" s="37"/>
      <c r="M11" s="62"/>
      <c r="N11" s="37"/>
      <c r="O11" s="62"/>
      <c r="P11" s="37"/>
      <c r="Q11" s="62"/>
      <c r="R11" s="37"/>
      <c r="S11" s="62"/>
      <c r="T11" s="37"/>
      <c r="U11" s="62"/>
      <c r="V11" s="37"/>
      <c r="W11" s="62"/>
      <c r="X11" s="37"/>
      <c r="Y11" s="62"/>
      <c r="Z11" s="37"/>
      <c r="AA11" s="62"/>
      <c r="AB11" s="37"/>
      <c r="AC11" s="62"/>
      <c r="AD11" s="37"/>
      <c r="AE11" s="37"/>
      <c r="AF11" s="57"/>
      <c r="AG11" s="37"/>
      <c r="AH11" s="37"/>
      <c r="AI11" s="37"/>
      <c r="AJ11" s="37"/>
      <c r="AK11" s="37"/>
      <c r="AL11" s="37"/>
      <c r="AM11" s="55">
        <f t="shared" si="22"/>
        <v>0</v>
      </c>
    </row>
    <row r="12" spans="1:39" ht="16.5" thickBot="1" x14ac:dyDescent="0.3">
      <c r="A12" s="58"/>
      <c r="B12" s="42"/>
      <c r="C12" s="59"/>
      <c r="D12" s="42"/>
      <c r="E12" s="59"/>
      <c r="F12" s="42"/>
      <c r="G12" s="59"/>
      <c r="H12" s="42"/>
      <c r="I12" s="59"/>
      <c r="J12" s="42"/>
      <c r="K12" s="59"/>
      <c r="L12" s="42"/>
      <c r="M12" s="59"/>
      <c r="N12" s="42"/>
      <c r="O12" s="59"/>
      <c r="P12" s="42"/>
      <c r="Q12" s="59"/>
      <c r="R12" s="42"/>
      <c r="S12" s="59"/>
      <c r="T12" s="42"/>
      <c r="U12" s="59"/>
      <c r="V12" s="42"/>
      <c r="W12" s="59"/>
      <c r="X12" s="42"/>
      <c r="Y12" s="59"/>
      <c r="Z12" s="42"/>
      <c r="AA12" s="59"/>
      <c r="AB12" s="42"/>
      <c r="AC12" s="59"/>
      <c r="AD12" s="42"/>
      <c r="AE12" s="42"/>
      <c r="AF12" s="60"/>
      <c r="AG12" s="42"/>
      <c r="AH12" s="42"/>
      <c r="AI12" s="42"/>
      <c r="AJ12" s="42"/>
      <c r="AK12" s="42"/>
      <c r="AL12" s="42"/>
      <c r="AM12" s="55">
        <f t="shared" si="22"/>
        <v>0</v>
      </c>
    </row>
    <row r="13" spans="1:39" ht="16.5" thickBot="1" x14ac:dyDescent="0.3">
      <c r="A13" s="63"/>
      <c r="B13" s="47"/>
      <c r="C13" s="47"/>
      <c r="D13" s="47"/>
      <c r="E13" s="64"/>
      <c r="F13" s="47"/>
      <c r="G13" s="64"/>
      <c r="H13" s="47"/>
      <c r="I13" s="64"/>
      <c r="J13" s="47"/>
      <c r="K13" s="64"/>
      <c r="L13" s="47"/>
      <c r="M13" s="64"/>
      <c r="N13" s="47"/>
      <c r="O13" s="64"/>
      <c r="P13" s="47"/>
      <c r="Q13" s="64"/>
      <c r="R13" s="47"/>
      <c r="S13" s="64"/>
      <c r="T13" s="47"/>
      <c r="U13" s="64"/>
      <c r="V13" s="47"/>
      <c r="W13" s="64"/>
      <c r="X13" s="47"/>
      <c r="Y13" s="64"/>
      <c r="Z13" s="47"/>
      <c r="AA13" s="64"/>
      <c r="AB13" s="47"/>
      <c r="AC13" s="64"/>
      <c r="AD13" s="47"/>
      <c r="AE13" s="47"/>
      <c r="AF13" s="65"/>
      <c r="AG13" s="47"/>
      <c r="AH13" s="47"/>
      <c r="AI13" s="47"/>
      <c r="AJ13" s="47"/>
      <c r="AK13" s="47"/>
      <c r="AL13" s="47"/>
      <c r="AM13" s="55">
        <f t="shared" si="22"/>
        <v>0</v>
      </c>
    </row>
    <row r="14" spans="1:39" x14ac:dyDescent="0.2">
      <c r="B14" s="14">
        <f>SUM(B9:B13)</f>
        <v>24</v>
      </c>
      <c r="C14" s="14">
        <f t="shared" ref="C14:R14" si="23">SUM(C9:C13)+B14</f>
        <v>58</v>
      </c>
      <c r="D14" s="14">
        <f t="shared" si="23"/>
        <v>58</v>
      </c>
      <c r="E14" s="14">
        <f t="shared" si="23"/>
        <v>58</v>
      </c>
      <c r="F14" s="14">
        <f t="shared" si="23"/>
        <v>58</v>
      </c>
      <c r="G14" s="14">
        <f t="shared" si="23"/>
        <v>58</v>
      </c>
      <c r="H14" s="14">
        <f t="shared" si="23"/>
        <v>58</v>
      </c>
      <c r="I14" s="14">
        <f t="shared" si="23"/>
        <v>58</v>
      </c>
      <c r="J14" s="14">
        <f t="shared" si="23"/>
        <v>58</v>
      </c>
      <c r="K14" s="14">
        <f t="shared" si="23"/>
        <v>58</v>
      </c>
      <c r="L14" s="14">
        <f t="shared" si="23"/>
        <v>58</v>
      </c>
      <c r="M14" s="14">
        <f t="shared" si="23"/>
        <v>58</v>
      </c>
      <c r="N14" s="14">
        <f t="shared" si="23"/>
        <v>58</v>
      </c>
      <c r="O14" s="14">
        <f t="shared" si="23"/>
        <v>58</v>
      </c>
      <c r="P14" s="14">
        <f t="shared" si="23"/>
        <v>58</v>
      </c>
      <c r="Q14" s="14">
        <f t="shared" si="23"/>
        <v>58</v>
      </c>
      <c r="R14" s="14">
        <f t="shared" si="23"/>
        <v>58</v>
      </c>
      <c r="S14" s="14">
        <f t="shared" ref="S14" si="24">SUM(S9:S13)+R14</f>
        <v>58</v>
      </c>
      <c r="T14" s="14">
        <f t="shared" ref="T14" si="25">SUM(T9:T13)+S14</f>
        <v>58</v>
      </c>
      <c r="U14" s="14">
        <f t="shared" ref="U14" si="26">SUM(U9:U13)+T14</f>
        <v>58</v>
      </c>
      <c r="V14" s="14">
        <f t="shared" ref="V14" si="27">SUM(V9:V13)+U14</f>
        <v>58</v>
      </c>
      <c r="W14" s="14">
        <f t="shared" ref="W14" si="28">SUM(W9:W13)+V14</f>
        <v>58</v>
      </c>
      <c r="X14" s="14">
        <f t="shared" ref="X14" si="29">SUM(X9:X13)+W14</f>
        <v>58</v>
      </c>
      <c r="Y14" s="14">
        <f t="shared" ref="Y14" si="30">SUM(Y9:Y13)+X14</f>
        <v>58</v>
      </c>
      <c r="Z14" s="14">
        <f t="shared" ref="Z14" si="31">SUM(Z9:Z13)+Y14</f>
        <v>58</v>
      </c>
      <c r="AA14" s="14">
        <f t="shared" ref="AA14" si="32">SUM(AA9:AA13)+Z14</f>
        <v>58</v>
      </c>
      <c r="AB14" s="14">
        <f t="shared" ref="AB14" si="33">SUM(AB9:AB13)+AA14</f>
        <v>58</v>
      </c>
      <c r="AC14" s="14">
        <f t="shared" ref="AC14" si="34">SUM(AC9:AC13)+AB14</f>
        <v>58</v>
      </c>
      <c r="AD14" s="14">
        <f t="shared" ref="AD14" si="35">SUM(AD9:AD13)+AC14</f>
        <v>58</v>
      </c>
      <c r="AE14" s="14">
        <f t="shared" ref="AE14" si="36">SUM(AE9:AE13)+AD14</f>
        <v>58</v>
      </c>
      <c r="AF14" s="14">
        <f t="shared" ref="AF14" si="37">SUM(AF9:AF13)+AE14</f>
        <v>58</v>
      </c>
      <c r="AG14" s="14">
        <f t="shared" ref="AG14" si="38">SUM(AG9:AG13)+AF14</f>
        <v>58</v>
      </c>
      <c r="AH14" s="14">
        <f t="shared" ref="AH14" si="39">SUM(AH9:AH13)+AG14</f>
        <v>58</v>
      </c>
      <c r="AI14" s="14">
        <f t="shared" ref="AI14" si="40">SUM(AI9:AI13)+AH14</f>
        <v>58</v>
      </c>
      <c r="AJ14" s="14">
        <f t="shared" ref="AJ14" si="41">SUM(AJ9:AJ13)+AI14</f>
        <v>58</v>
      </c>
      <c r="AK14" s="14">
        <f t="shared" ref="AK14" si="42">SUM(AK9:AK13)+AJ14</f>
        <v>58</v>
      </c>
      <c r="AL14" s="14">
        <f t="shared" ref="AL14" si="43">SUM(AL9:AL13)+AK14</f>
        <v>58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D8DAC8-1F69-4F85-8190-37F8A36CE28A}">
  <dimension ref="A1:K19"/>
  <sheetViews>
    <sheetView workbookViewId="0">
      <selection activeCell="H23" sqref="H23"/>
    </sheetView>
  </sheetViews>
  <sheetFormatPr defaultColWidth="8.85546875" defaultRowHeight="15" x14ac:dyDescent="0.2"/>
  <cols>
    <col min="1" max="1" width="10.140625" style="14" bestFit="1" customWidth="1"/>
    <col min="2" max="2" width="15.85546875" style="14" bestFit="1" customWidth="1"/>
    <col min="3" max="3" width="27.85546875" style="14" bestFit="1" customWidth="1"/>
    <col min="4" max="4" width="42.7109375" style="14" bestFit="1" customWidth="1"/>
    <col min="5" max="5" width="16" style="14" bestFit="1" customWidth="1"/>
    <col min="6" max="6" width="9" style="14" bestFit="1" customWidth="1"/>
    <col min="7" max="7" width="8.85546875" style="14"/>
    <col min="8" max="8" width="12.140625" style="14" bestFit="1" customWidth="1"/>
    <col min="9" max="9" width="49.28515625" style="14" bestFit="1" customWidth="1"/>
    <col min="10" max="16384" width="8.85546875" style="14"/>
  </cols>
  <sheetData>
    <row r="1" spans="1:11" ht="16.5" thickBot="1" x14ac:dyDescent="0.25">
      <c r="A1" s="24" t="s">
        <v>65</v>
      </c>
      <c r="B1" s="27" t="s">
        <v>66</v>
      </c>
      <c r="C1" s="25"/>
      <c r="D1" s="25"/>
      <c r="E1" s="25"/>
      <c r="F1" s="25"/>
      <c r="G1" s="25"/>
      <c r="H1" s="25"/>
      <c r="I1" s="26"/>
    </row>
    <row r="2" spans="1:11" ht="15.75" x14ac:dyDescent="0.2">
      <c r="A2" s="77" t="s">
        <v>0</v>
      </c>
      <c r="B2" s="78"/>
      <c r="C2" s="79"/>
      <c r="D2" s="79"/>
      <c r="E2" s="79"/>
      <c r="F2" s="79"/>
      <c r="G2" s="79"/>
      <c r="H2" s="79"/>
      <c r="I2" s="80"/>
    </row>
    <row r="3" spans="1:11" ht="16.5" thickBot="1" x14ac:dyDescent="0.3">
      <c r="A3" s="29" t="s">
        <v>1</v>
      </c>
      <c r="B3" s="29" t="s">
        <v>2</v>
      </c>
      <c r="C3" s="28" t="s">
        <v>53</v>
      </c>
      <c r="D3" s="15" t="s">
        <v>3</v>
      </c>
      <c r="E3" s="15" t="s">
        <v>4</v>
      </c>
      <c r="F3" s="15" t="s">
        <v>5</v>
      </c>
      <c r="G3" s="15" t="s">
        <v>6</v>
      </c>
      <c r="H3" s="15" t="s">
        <v>7</v>
      </c>
      <c r="I3" s="16" t="s">
        <v>8</v>
      </c>
    </row>
    <row r="4" spans="1:11" ht="15.75" x14ac:dyDescent="0.2">
      <c r="A4" s="12">
        <v>1</v>
      </c>
      <c r="B4" s="30" t="s">
        <v>9</v>
      </c>
      <c r="C4" s="30" t="s">
        <v>63</v>
      </c>
      <c r="D4" s="17"/>
      <c r="E4" s="22" t="s">
        <v>64</v>
      </c>
      <c r="F4" s="8">
        <v>4</v>
      </c>
      <c r="G4" s="8">
        <v>4</v>
      </c>
      <c r="H4" s="18" t="s">
        <v>20</v>
      </c>
      <c r="I4" s="19"/>
    </row>
    <row r="5" spans="1:11" ht="15.75" x14ac:dyDescent="0.2">
      <c r="A5" s="12">
        <v>1</v>
      </c>
      <c r="B5" s="31" t="s">
        <v>10</v>
      </c>
      <c r="C5" s="30" t="s">
        <v>18</v>
      </c>
      <c r="D5" s="17" t="s">
        <v>78</v>
      </c>
      <c r="E5" s="23" t="s">
        <v>67</v>
      </c>
      <c r="F5" s="8">
        <v>6</v>
      </c>
      <c r="G5" s="8">
        <v>6</v>
      </c>
      <c r="H5" s="18" t="s">
        <v>21</v>
      </c>
      <c r="I5" s="19"/>
      <c r="K5" s="14">
        <v>8</v>
      </c>
    </row>
    <row r="6" spans="1:11" ht="15.75" x14ac:dyDescent="0.2">
      <c r="A6" s="1">
        <v>1</v>
      </c>
      <c r="B6" s="32" t="s">
        <v>11</v>
      </c>
      <c r="C6" s="30" t="s">
        <v>18</v>
      </c>
      <c r="D6" s="17" t="s">
        <v>79</v>
      </c>
      <c r="E6" s="21" t="s">
        <v>68</v>
      </c>
      <c r="F6" s="9">
        <v>6</v>
      </c>
      <c r="G6" s="9">
        <v>6</v>
      </c>
      <c r="H6" s="18" t="s">
        <v>21</v>
      </c>
      <c r="I6" s="3"/>
    </row>
    <row r="7" spans="1:11" ht="15.75" x14ac:dyDescent="0.2">
      <c r="A7" s="1">
        <v>1</v>
      </c>
      <c r="B7" s="32" t="s">
        <v>12</v>
      </c>
      <c r="C7" s="30" t="s">
        <v>19</v>
      </c>
      <c r="D7" s="2" t="s">
        <v>81</v>
      </c>
      <c r="E7" s="23" t="s">
        <v>69</v>
      </c>
      <c r="F7" s="9">
        <v>4</v>
      </c>
      <c r="G7" s="9">
        <v>4</v>
      </c>
      <c r="H7" s="18" t="s">
        <v>20</v>
      </c>
      <c r="I7" s="3"/>
    </row>
    <row r="8" spans="1:11" ht="15.75" x14ac:dyDescent="0.2">
      <c r="A8" s="1">
        <v>1</v>
      </c>
      <c r="B8" s="32" t="s">
        <v>13</v>
      </c>
      <c r="C8" s="30" t="s">
        <v>61</v>
      </c>
      <c r="D8" s="2"/>
      <c r="E8" s="20" t="s">
        <v>62</v>
      </c>
      <c r="F8" s="9">
        <v>4</v>
      </c>
      <c r="G8" s="9">
        <v>4</v>
      </c>
      <c r="H8" s="18" t="s">
        <v>20</v>
      </c>
      <c r="I8" s="3"/>
    </row>
    <row r="9" spans="1:11" ht="15.75" x14ac:dyDescent="0.2">
      <c r="A9" s="1">
        <v>1</v>
      </c>
      <c r="B9" s="32" t="s">
        <v>14</v>
      </c>
      <c r="C9" s="12"/>
      <c r="D9" s="2"/>
      <c r="E9" s="20" t="s">
        <v>76</v>
      </c>
      <c r="F9" s="9"/>
      <c r="G9" s="9"/>
      <c r="H9" s="18"/>
      <c r="I9" s="3"/>
    </row>
    <row r="10" spans="1:11" ht="16.5" thickBot="1" x14ac:dyDescent="0.25">
      <c r="A10" s="11"/>
      <c r="B10" s="13"/>
      <c r="C10" s="11"/>
      <c r="D10" s="4"/>
      <c r="E10" s="20"/>
      <c r="F10" s="10"/>
      <c r="G10" s="10"/>
      <c r="H10" s="18"/>
      <c r="I10" s="5"/>
    </row>
    <row r="11" spans="1:11" ht="16.5" thickBot="1" x14ac:dyDescent="0.25">
      <c r="A11" s="6" t="s">
        <v>15</v>
      </c>
      <c r="B11" s="6" t="s">
        <v>16</v>
      </c>
      <c r="C11" s="75">
        <f>SUM(F4:F10)</f>
        <v>24</v>
      </c>
      <c r="D11" s="75"/>
      <c r="E11" s="75"/>
      <c r="F11" s="76"/>
      <c r="G11" s="7" t="s">
        <v>17</v>
      </c>
      <c r="H11" s="75">
        <f>SUM(G4:G10)</f>
        <v>24</v>
      </c>
      <c r="I11" s="76"/>
    </row>
    <row r="12" spans="1:11" ht="15.75" x14ac:dyDescent="0.2">
      <c r="A12" s="12">
        <v>2</v>
      </c>
      <c r="B12" s="30" t="s">
        <v>9</v>
      </c>
      <c r="C12" s="30" t="s">
        <v>19</v>
      </c>
      <c r="D12" s="17" t="s">
        <v>70</v>
      </c>
      <c r="E12" s="22" t="s">
        <v>71</v>
      </c>
      <c r="F12" s="8">
        <v>6</v>
      </c>
      <c r="G12" s="8">
        <v>6</v>
      </c>
      <c r="H12" s="18" t="s">
        <v>21</v>
      </c>
      <c r="I12" s="19"/>
    </row>
    <row r="13" spans="1:11" ht="30" x14ac:dyDescent="0.2">
      <c r="A13" s="12">
        <v>2</v>
      </c>
      <c r="B13" s="31" t="s">
        <v>10</v>
      </c>
      <c r="C13" s="30" t="s">
        <v>19</v>
      </c>
      <c r="D13" s="17" t="s">
        <v>70</v>
      </c>
      <c r="E13" s="23" t="s">
        <v>72</v>
      </c>
      <c r="F13" s="8">
        <v>6</v>
      </c>
      <c r="G13" s="8">
        <v>6</v>
      </c>
      <c r="H13" s="18" t="s">
        <v>21</v>
      </c>
      <c r="I13" s="19" t="s">
        <v>84</v>
      </c>
    </row>
    <row r="14" spans="1:11" ht="15.75" x14ac:dyDescent="0.2">
      <c r="A14" s="12">
        <v>2</v>
      </c>
      <c r="B14" s="32" t="s">
        <v>11</v>
      </c>
      <c r="C14" s="30" t="s">
        <v>63</v>
      </c>
      <c r="D14" s="2"/>
      <c r="E14" s="21" t="s">
        <v>73</v>
      </c>
      <c r="F14" s="9">
        <v>4</v>
      </c>
      <c r="G14" s="9">
        <v>4</v>
      </c>
      <c r="H14" s="18" t="s">
        <v>20</v>
      </c>
      <c r="I14" s="3"/>
    </row>
    <row r="15" spans="1:11" ht="15.75" x14ac:dyDescent="0.2">
      <c r="A15" s="12">
        <v>2</v>
      </c>
      <c r="B15" s="32" t="s">
        <v>12</v>
      </c>
      <c r="C15" s="30" t="s">
        <v>19</v>
      </c>
      <c r="D15" s="2" t="s">
        <v>80</v>
      </c>
      <c r="E15" s="23" t="s">
        <v>74</v>
      </c>
      <c r="F15" s="9">
        <v>6</v>
      </c>
      <c r="G15" s="9">
        <v>6</v>
      </c>
      <c r="H15" s="18" t="s">
        <v>20</v>
      </c>
      <c r="I15" s="3"/>
    </row>
    <row r="16" spans="1:11" ht="15.75" x14ac:dyDescent="0.2">
      <c r="A16" s="12">
        <v>2</v>
      </c>
      <c r="B16" s="32" t="s">
        <v>13</v>
      </c>
      <c r="C16" s="30" t="s">
        <v>18</v>
      </c>
      <c r="D16" s="2" t="s">
        <v>75</v>
      </c>
      <c r="E16" s="20" t="s">
        <v>77</v>
      </c>
      <c r="F16" s="9"/>
      <c r="G16" s="9">
        <v>6</v>
      </c>
      <c r="H16" s="18"/>
      <c r="I16" s="3"/>
    </row>
    <row r="17" spans="1:9" ht="15.75" x14ac:dyDescent="0.2">
      <c r="A17" s="12">
        <v>2</v>
      </c>
      <c r="B17" s="32" t="s">
        <v>14</v>
      </c>
      <c r="C17" s="30" t="s">
        <v>18</v>
      </c>
      <c r="D17" s="2" t="s">
        <v>83</v>
      </c>
      <c r="E17" s="20" t="s">
        <v>82</v>
      </c>
      <c r="F17" s="9"/>
      <c r="G17" s="9">
        <v>6</v>
      </c>
      <c r="H17" s="18"/>
      <c r="I17" s="3"/>
    </row>
    <row r="18" spans="1:9" ht="16.5" thickBot="1" x14ac:dyDescent="0.25">
      <c r="A18" s="11"/>
      <c r="B18" s="13"/>
      <c r="C18" s="11"/>
      <c r="D18" s="4"/>
      <c r="E18" s="20"/>
      <c r="F18" s="10"/>
      <c r="G18" s="10"/>
      <c r="H18" s="18"/>
      <c r="I18" s="5"/>
    </row>
    <row r="19" spans="1:9" ht="16.5" thickBot="1" x14ac:dyDescent="0.25">
      <c r="A19" s="6" t="s">
        <v>15</v>
      </c>
      <c r="B19" s="6" t="s">
        <v>16</v>
      </c>
      <c r="C19" s="75">
        <f>SUM(F12:F18)</f>
        <v>22</v>
      </c>
      <c r="D19" s="75"/>
      <c r="E19" s="75"/>
      <c r="F19" s="76"/>
      <c r="G19" s="7" t="s">
        <v>17</v>
      </c>
      <c r="H19" s="75">
        <f>SUM(G12:G18)</f>
        <v>34</v>
      </c>
      <c r="I19" s="76"/>
    </row>
  </sheetData>
  <mergeCells count="5">
    <mergeCell ref="C11:F11"/>
    <mergeCell ref="H11:I11"/>
    <mergeCell ref="C19:F19"/>
    <mergeCell ref="H19:I19"/>
    <mergeCell ref="A2:I2"/>
  </mergeCells>
  <phoneticPr fontId="8" type="noConversion"/>
  <dataValidations count="4">
    <dataValidation type="list" allowBlank="1" showInputMessage="1" showErrorMessage="1" sqref="C10 C18" xr:uid="{167B091C-9D1F-4EE8-ADCD-B83A700F7251}">
      <formula1>"Project Management, Requirement, Architecture and Desgin, Implementation, Testing, Training, Meetting Customer, Meetting Mentor"</formula1>
    </dataValidation>
    <dataValidation type="list" allowBlank="1" showInputMessage="1" showErrorMessage="1" sqref="C4:C9 C12:C17" xr:uid="{2DEC006E-BC16-46EC-A793-0ACA5ADE4A19}">
      <formula1>"Project Management, Requirement, Architecture and Desgin, Implementation, Testing, Training, Meetting Customer, Meeting Mentor"</formula1>
    </dataValidation>
    <dataValidation type="list" allowBlank="1" showInputMessage="1" showErrorMessage="1" sqref="H4:H10 H12:H18" xr:uid="{1468305F-0C18-42BF-AF3A-C02515830821}">
      <formula1>"Done,Inprogress "</formula1>
    </dataValidation>
    <dataValidation type="date" allowBlank="1" showInputMessage="1" showErrorMessage="1" sqref="B3" xr:uid="{96EB1096-CFBC-4300-8CA3-B9AA4FB63F4E}">
      <formula1>B4</formula1>
      <formula2>B10</formula2>
    </dataValidation>
  </dataValidation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6E6FC-AA3E-4AB8-932A-DA22E440EB21}">
  <dimension ref="A1:I75"/>
  <sheetViews>
    <sheetView tabSelected="1" topLeftCell="A70" workbookViewId="0">
      <selection sqref="A1:I75"/>
    </sheetView>
  </sheetViews>
  <sheetFormatPr defaultRowHeight="15" x14ac:dyDescent="0.25"/>
  <cols>
    <col min="1" max="1" width="10.140625" bestFit="1" customWidth="1"/>
    <col min="2" max="2" width="13.28515625" bestFit="1" customWidth="1"/>
    <col min="3" max="3" width="22.85546875" bestFit="1" customWidth="1"/>
    <col min="4" max="4" width="40.140625" bestFit="1" customWidth="1"/>
    <col min="5" max="5" width="13.7109375" bestFit="1" customWidth="1"/>
    <col min="8" max="8" width="12.5703125" customWidth="1"/>
    <col min="9" max="9" width="32.85546875" customWidth="1"/>
  </cols>
  <sheetData>
    <row r="1" spans="1:9" ht="16.5" thickBot="1" x14ac:dyDescent="0.3">
      <c r="A1" s="24" t="s">
        <v>65</v>
      </c>
      <c r="B1" s="27"/>
      <c r="C1" s="25"/>
      <c r="D1" s="25"/>
      <c r="E1" s="25"/>
      <c r="F1" s="25"/>
      <c r="G1" s="25"/>
      <c r="H1" s="25"/>
      <c r="I1" s="26"/>
    </row>
    <row r="2" spans="1:9" ht="15.75" x14ac:dyDescent="0.25">
      <c r="A2" s="77" t="s">
        <v>0</v>
      </c>
      <c r="B2" s="78"/>
      <c r="C2" s="79"/>
      <c r="D2" s="79"/>
      <c r="E2" s="79"/>
      <c r="F2" s="79"/>
      <c r="G2" s="79"/>
      <c r="H2" s="79"/>
      <c r="I2" s="80"/>
    </row>
    <row r="3" spans="1:9" ht="16.5" thickBot="1" x14ac:dyDescent="0.3">
      <c r="A3" s="29" t="s">
        <v>1</v>
      </c>
      <c r="B3" s="29" t="s">
        <v>2</v>
      </c>
      <c r="C3" s="28" t="s">
        <v>53</v>
      </c>
      <c r="D3" s="15" t="s">
        <v>3</v>
      </c>
      <c r="E3" s="15" t="s">
        <v>4</v>
      </c>
      <c r="F3" s="15" t="s">
        <v>5</v>
      </c>
      <c r="G3" s="15" t="s">
        <v>6</v>
      </c>
      <c r="H3" s="15" t="s">
        <v>7</v>
      </c>
      <c r="I3" s="16" t="s">
        <v>8</v>
      </c>
    </row>
    <row r="4" spans="1:9" ht="15.75" x14ac:dyDescent="0.25">
      <c r="A4" s="12">
        <v>1</v>
      </c>
      <c r="B4" s="30" t="s">
        <v>9</v>
      </c>
      <c r="C4" s="30" t="s">
        <v>63</v>
      </c>
      <c r="D4" s="66"/>
      <c r="E4" s="22" t="s">
        <v>64</v>
      </c>
      <c r="F4" s="12">
        <v>4</v>
      </c>
      <c r="G4" s="12">
        <v>4</v>
      </c>
      <c r="H4" s="18" t="s">
        <v>20</v>
      </c>
      <c r="I4" s="19"/>
    </row>
    <row r="5" spans="1:9" ht="15.75" x14ac:dyDescent="0.25">
      <c r="A5" s="12">
        <v>1</v>
      </c>
      <c r="B5" s="31" t="s">
        <v>10</v>
      </c>
      <c r="C5" s="30" t="s">
        <v>19</v>
      </c>
      <c r="D5" s="66" t="s">
        <v>85</v>
      </c>
      <c r="E5" s="23" t="s">
        <v>67</v>
      </c>
      <c r="F5" s="12">
        <v>5</v>
      </c>
      <c r="G5" s="12">
        <v>6</v>
      </c>
      <c r="H5" s="18" t="s">
        <v>20</v>
      </c>
      <c r="I5" s="19"/>
    </row>
    <row r="6" spans="1:9" ht="15.75" x14ac:dyDescent="0.25">
      <c r="A6" s="1">
        <v>1</v>
      </c>
      <c r="B6" s="32" t="s">
        <v>11</v>
      </c>
      <c r="C6" s="30" t="s">
        <v>19</v>
      </c>
      <c r="D6" s="66" t="s">
        <v>85</v>
      </c>
      <c r="E6" s="21" t="s">
        <v>68</v>
      </c>
      <c r="F6" s="1">
        <v>5</v>
      </c>
      <c r="G6" s="12">
        <v>6</v>
      </c>
      <c r="H6" s="18" t="s">
        <v>20</v>
      </c>
      <c r="I6" s="3"/>
    </row>
    <row r="7" spans="1:9" ht="15.75" x14ac:dyDescent="0.25">
      <c r="A7" s="1">
        <v>1</v>
      </c>
      <c r="B7" s="32" t="s">
        <v>12</v>
      </c>
      <c r="C7" s="30" t="s">
        <v>19</v>
      </c>
      <c r="D7" s="66" t="s">
        <v>85</v>
      </c>
      <c r="E7" s="23" t="s">
        <v>69</v>
      </c>
      <c r="F7" s="1">
        <v>5</v>
      </c>
      <c r="G7" s="12">
        <v>5</v>
      </c>
      <c r="H7" s="18" t="s">
        <v>20</v>
      </c>
      <c r="I7" s="3"/>
    </row>
    <row r="8" spans="1:9" ht="15.75" x14ac:dyDescent="0.25">
      <c r="A8" s="1">
        <v>1</v>
      </c>
      <c r="B8" s="32" t="s">
        <v>13</v>
      </c>
      <c r="C8" s="30" t="s">
        <v>61</v>
      </c>
      <c r="D8" s="67"/>
      <c r="E8" s="20" t="s">
        <v>62</v>
      </c>
      <c r="F8" s="1">
        <v>4</v>
      </c>
      <c r="G8" s="1">
        <v>4</v>
      </c>
      <c r="H8" s="18" t="s">
        <v>20</v>
      </c>
      <c r="I8" s="3"/>
    </row>
    <row r="9" spans="1:9" ht="30" x14ac:dyDescent="0.25">
      <c r="A9" s="1">
        <v>1</v>
      </c>
      <c r="B9" s="32" t="s">
        <v>14</v>
      </c>
      <c r="C9" s="12" t="s">
        <v>19</v>
      </c>
      <c r="D9" s="67" t="s">
        <v>86</v>
      </c>
      <c r="E9" s="20" t="s">
        <v>76</v>
      </c>
      <c r="F9" s="1">
        <v>4</v>
      </c>
      <c r="G9" s="1">
        <v>5</v>
      </c>
      <c r="H9" s="18" t="s">
        <v>20</v>
      </c>
      <c r="I9" s="72" t="s">
        <v>109</v>
      </c>
    </row>
    <row r="10" spans="1:9" ht="16.5" thickBot="1" x14ac:dyDescent="0.3">
      <c r="A10" s="11"/>
      <c r="B10" s="13"/>
      <c r="C10" s="11"/>
      <c r="D10" s="68"/>
      <c r="E10" s="20"/>
      <c r="F10" s="11"/>
      <c r="G10" s="11"/>
      <c r="H10" s="18"/>
      <c r="I10" s="5"/>
    </row>
    <row r="11" spans="1:9" ht="16.5" thickBot="1" x14ac:dyDescent="0.3">
      <c r="A11" s="6" t="s">
        <v>15</v>
      </c>
      <c r="B11" s="6" t="s">
        <v>16</v>
      </c>
      <c r="C11" s="81">
        <f>SUM(F4:F10)</f>
        <v>27</v>
      </c>
      <c r="D11" s="81"/>
      <c r="E11" s="81"/>
      <c r="F11" s="82"/>
      <c r="G11" s="7" t="s">
        <v>17</v>
      </c>
      <c r="H11" s="81">
        <f>SUM(G4:G10)</f>
        <v>30</v>
      </c>
      <c r="I11" s="82"/>
    </row>
    <row r="12" spans="1:9" ht="15.75" x14ac:dyDescent="0.25">
      <c r="A12" s="12">
        <v>2</v>
      </c>
      <c r="B12" s="30" t="s">
        <v>9</v>
      </c>
      <c r="C12" s="30" t="s">
        <v>19</v>
      </c>
      <c r="D12" s="66" t="s">
        <v>87</v>
      </c>
      <c r="E12" s="22" t="s">
        <v>71</v>
      </c>
      <c r="F12" s="12">
        <v>5</v>
      </c>
      <c r="G12" s="12">
        <v>4</v>
      </c>
      <c r="H12" s="18" t="s">
        <v>20</v>
      </c>
      <c r="I12" s="19"/>
    </row>
    <row r="13" spans="1:9" ht="15.75" x14ac:dyDescent="0.25">
      <c r="A13" s="12">
        <v>2</v>
      </c>
      <c r="B13" s="31" t="s">
        <v>10</v>
      </c>
      <c r="C13" s="30" t="s">
        <v>19</v>
      </c>
      <c r="D13" s="66" t="s">
        <v>88</v>
      </c>
      <c r="E13" s="23" t="s">
        <v>72</v>
      </c>
      <c r="F13" s="12">
        <v>5</v>
      </c>
      <c r="G13" s="12">
        <v>5</v>
      </c>
      <c r="H13" s="18" t="s">
        <v>20</v>
      </c>
      <c r="I13" s="19"/>
    </row>
    <row r="14" spans="1:9" ht="15.75" x14ac:dyDescent="0.25">
      <c r="A14" s="12">
        <v>2</v>
      </c>
      <c r="B14" s="32" t="s">
        <v>11</v>
      </c>
      <c r="C14" s="30" t="s">
        <v>63</v>
      </c>
      <c r="D14" s="67"/>
      <c r="E14" s="21" t="s">
        <v>73</v>
      </c>
      <c r="F14" s="1">
        <v>4</v>
      </c>
      <c r="G14" s="1">
        <v>5</v>
      </c>
      <c r="H14" s="18" t="s">
        <v>20</v>
      </c>
      <c r="I14" s="3"/>
    </row>
    <row r="15" spans="1:9" ht="15.75" x14ac:dyDescent="0.25">
      <c r="A15" s="12">
        <v>2</v>
      </c>
      <c r="B15" s="32" t="s">
        <v>12</v>
      </c>
      <c r="C15" s="30" t="s">
        <v>19</v>
      </c>
      <c r="D15" s="67" t="s">
        <v>89</v>
      </c>
      <c r="E15" s="23" t="s">
        <v>74</v>
      </c>
      <c r="F15" s="1">
        <v>5</v>
      </c>
      <c r="G15" s="1">
        <v>5</v>
      </c>
      <c r="H15" s="18" t="s">
        <v>20</v>
      </c>
      <c r="I15" s="3"/>
    </row>
    <row r="16" spans="1:9" ht="15.75" x14ac:dyDescent="0.25">
      <c r="A16" s="12">
        <v>2</v>
      </c>
      <c r="B16" s="32" t="s">
        <v>13</v>
      </c>
      <c r="C16" s="30" t="s">
        <v>19</v>
      </c>
      <c r="D16" s="67" t="s">
        <v>89</v>
      </c>
      <c r="E16" s="20" t="s">
        <v>77</v>
      </c>
      <c r="F16" s="1">
        <v>5</v>
      </c>
      <c r="G16" s="1">
        <v>5</v>
      </c>
      <c r="H16" s="18" t="s">
        <v>20</v>
      </c>
      <c r="I16" s="3"/>
    </row>
    <row r="17" spans="1:9" ht="30" x14ac:dyDescent="0.25">
      <c r="A17" s="12">
        <v>2</v>
      </c>
      <c r="B17" s="32" t="s">
        <v>14</v>
      </c>
      <c r="C17" s="30" t="s">
        <v>19</v>
      </c>
      <c r="D17" s="69" t="s">
        <v>90</v>
      </c>
      <c r="E17" s="20" t="s">
        <v>91</v>
      </c>
      <c r="F17" s="1">
        <v>5</v>
      </c>
      <c r="G17" s="1">
        <v>6</v>
      </c>
      <c r="H17" s="18" t="s">
        <v>20</v>
      </c>
      <c r="I17" s="3" t="s">
        <v>110</v>
      </c>
    </row>
    <row r="18" spans="1:9" ht="16.5" thickBot="1" x14ac:dyDescent="0.3">
      <c r="A18" s="11"/>
      <c r="B18" s="13"/>
      <c r="C18" s="11"/>
      <c r="D18" s="68"/>
      <c r="E18" s="20"/>
      <c r="F18" s="11"/>
      <c r="G18" s="11"/>
      <c r="H18" s="18"/>
      <c r="I18" s="5"/>
    </row>
    <row r="19" spans="1:9" ht="16.5" thickBot="1" x14ac:dyDescent="0.3">
      <c r="A19" s="6" t="s">
        <v>15</v>
      </c>
      <c r="B19" s="6" t="s">
        <v>16</v>
      </c>
      <c r="C19" s="81">
        <f>SUM(F12:F18)</f>
        <v>29</v>
      </c>
      <c r="D19" s="81"/>
      <c r="E19" s="81"/>
      <c r="F19" s="82"/>
      <c r="G19" s="7" t="s">
        <v>17</v>
      </c>
      <c r="H19" s="81">
        <f>SUM(G12:G18)</f>
        <v>30</v>
      </c>
      <c r="I19" s="82"/>
    </row>
    <row r="20" spans="1:9" ht="45.75" thickBot="1" x14ac:dyDescent="0.3">
      <c r="A20" s="12">
        <v>3</v>
      </c>
      <c r="B20" s="30" t="s">
        <v>9</v>
      </c>
      <c r="C20" s="30" t="s">
        <v>19</v>
      </c>
      <c r="D20" s="71" t="s">
        <v>101</v>
      </c>
      <c r="E20" s="22" t="s">
        <v>95</v>
      </c>
      <c r="F20" s="12">
        <v>5.5</v>
      </c>
      <c r="G20" s="12">
        <v>6</v>
      </c>
      <c r="H20" s="18" t="s">
        <v>21</v>
      </c>
      <c r="I20" s="19"/>
    </row>
    <row r="21" spans="1:9" ht="16.5" thickBot="1" x14ac:dyDescent="0.3">
      <c r="A21" s="12">
        <v>3</v>
      </c>
      <c r="B21" s="31" t="s">
        <v>10</v>
      </c>
      <c r="C21" s="30" t="s">
        <v>63</v>
      </c>
      <c r="D21" s="66"/>
      <c r="E21" s="22" t="s">
        <v>96</v>
      </c>
      <c r="F21" s="12">
        <v>4</v>
      </c>
      <c r="G21" s="12">
        <v>5</v>
      </c>
      <c r="H21" s="18" t="s">
        <v>20</v>
      </c>
      <c r="I21" s="19"/>
    </row>
    <row r="22" spans="1:9" ht="16.5" thickBot="1" x14ac:dyDescent="0.3">
      <c r="A22" s="12">
        <v>3</v>
      </c>
      <c r="B22" s="32" t="s">
        <v>11</v>
      </c>
      <c r="C22" s="30" t="s">
        <v>61</v>
      </c>
      <c r="D22" s="67"/>
      <c r="E22" s="22" t="s">
        <v>97</v>
      </c>
      <c r="F22" s="1">
        <v>4.5</v>
      </c>
      <c r="G22" s="1">
        <v>5</v>
      </c>
      <c r="H22" s="18" t="s">
        <v>20</v>
      </c>
      <c r="I22" s="3"/>
    </row>
    <row r="23" spans="1:9" ht="16.5" thickBot="1" x14ac:dyDescent="0.3">
      <c r="A23" s="12">
        <v>3</v>
      </c>
      <c r="B23" s="32" t="s">
        <v>12</v>
      </c>
      <c r="C23" s="30" t="s">
        <v>19</v>
      </c>
      <c r="D23" s="67" t="s">
        <v>93</v>
      </c>
      <c r="E23" s="70" t="s">
        <v>98</v>
      </c>
      <c r="F23" s="1">
        <v>5</v>
      </c>
      <c r="G23" s="1">
        <v>6</v>
      </c>
      <c r="H23" s="18" t="s">
        <v>20</v>
      </c>
      <c r="I23" s="3" t="s">
        <v>107</v>
      </c>
    </row>
    <row r="24" spans="1:9" ht="16.5" thickBot="1" x14ac:dyDescent="0.3">
      <c r="A24" s="12">
        <v>3</v>
      </c>
      <c r="B24" s="32" t="s">
        <v>13</v>
      </c>
      <c r="C24" s="30" t="s">
        <v>19</v>
      </c>
      <c r="D24" s="67" t="s">
        <v>94</v>
      </c>
      <c r="E24" s="70">
        <v>43476</v>
      </c>
      <c r="F24" s="1">
        <v>4.5</v>
      </c>
      <c r="G24" s="1">
        <v>6</v>
      </c>
      <c r="H24" s="18" t="s">
        <v>20</v>
      </c>
      <c r="I24" s="3"/>
    </row>
    <row r="25" spans="1:9" ht="45" x14ac:dyDescent="0.25">
      <c r="A25" s="12">
        <v>3</v>
      </c>
      <c r="B25" s="32" t="s">
        <v>14</v>
      </c>
      <c r="C25" s="30" t="s">
        <v>19</v>
      </c>
      <c r="D25" s="69" t="s">
        <v>92</v>
      </c>
      <c r="E25" s="70">
        <v>43507</v>
      </c>
      <c r="F25" s="1">
        <v>6</v>
      </c>
      <c r="G25" s="1">
        <v>7</v>
      </c>
      <c r="H25" s="18" t="s">
        <v>21</v>
      </c>
      <c r="I25" s="72" t="s">
        <v>108</v>
      </c>
    </row>
    <row r="26" spans="1:9" ht="16.5" thickBot="1" x14ac:dyDescent="0.3">
      <c r="A26" s="11"/>
      <c r="B26" s="13"/>
      <c r="C26" s="11"/>
      <c r="D26" s="68"/>
      <c r="E26" s="20"/>
      <c r="F26" s="11"/>
      <c r="G26" s="11"/>
      <c r="H26" s="18"/>
      <c r="I26" s="5"/>
    </row>
    <row r="27" spans="1:9" ht="16.5" thickBot="1" x14ac:dyDescent="0.3">
      <c r="A27" s="6" t="s">
        <v>15</v>
      </c>
      <c r="B27" s="6" t="s">
        <v>16</v>
      </c>
      <c r="C27" s="81">
        <f>SUM(F20:F26)</f>
        <v>29.5</v>
      </c>
      <c r="D27" s="81"/>
      <c r="E27" s="81"/>
      <c r="F27" s="82"/>
      <c r="G27" s="7" t="s">
        <v>17</v>
      </c>
      <c r="H27" s="81">
        <f>SUM(G20:G26)</f>
        <v>35</v>
      </c>
      <c r="I27" s="82"/>
    </row>
    <row r="28" spans="1:9" ht="16.5" thickBot="1" x14ac:dyDescent="0.3">
      <c r="A28" s="12">
        <v>4</v>
      </c>
      <c r="B28" s="30" t="s">
        <v>9</v>
      </c>
      <c r="C28" s="30" t="s">
        <v>19</v>
      </c>
      <c r="D28" s="71" t="s">
        <v>102</v>
      </c>
      <c r="E28" s="22">
        <v>43773</v>
      </c>
      <c r="F28" s="12">
        <v>5.5</v>
      </c>
      <c r="G28" s="12">
        <v>7</v>
      </c>
      <c r="H28" s="18" t="s">
        <v>20</v>
      </c>
      <c r="I28" s="19" t="s">
        <v>105</v>
      </c>
    </row>
    <row r="29" spans="1:9" ht="16.5" thickBot="1" x14ac:dyDescent="0.3">
      <c r="A29" s="12">
        <v>4</v>
      </c>
      <c r="B29" s="31" t="s">
        <v>10</v>
      </c>
      <c r="C29" s="30" t="s">
        <v>19</v>
      </c>
      <c r="D29" s="66" t="s">
        <v>100</v>
      </c>
      <c r="E29" s="22">
        <v>43774</v>
      </c>
      <c r="F29" s="12">
        <v>5</v>
      </c>
      <c r="G29" s="12">
        <v>6</v>
      </c>
      <c r="H29" s="18" t="s">
        <v>20</v>
      </c>
      <c r="I29" s="19" t="s">
        <v>106</v>
      </c>
    </row>
    <row r="30" spans="1:9" ht="16.5" thickBot="1" x14ac:dyDescent="0.3">
      <c r="A30" s="12">
        <v>4</v>
      </c>
      <c r="B30" s="32" t="s">
        <v>11</v>
      </c>
      <c r="C30" s="30" t="s">
        <v>63</v>
      </c>
      <c r="D30" s="67"/>
      <c r="E30" s="22">
        <v>43775</v>
      </c>
      <c r="F30" s="1">
        <v>4.5</v>
      </c>
      <c r="G30" s="1">
        <v>5</v>
      </c>
      <c r="H30" s="18" t="s">
        <v>20</v>
      </c>
      <c r="I30" s="3"/>
    </row>
    <row r="31" spans="1:9" ht="16.5" thickBot="1" x14ac:dyDescent="0.3">
      <c r="A31" s="12">
        <v>4</v>
      </c>
      <c r="B31" s="32" t="s">
        <v>12</v>
      </c>
      <c r="C31" s="30" t="s">
        <v>19</v>
      </c>
      <c r="D31" s="67" t="s">
        <v>99</v>
      </c>
      <c r="E31" s="22">
        <v>43776</v>
      </c>
      <c r="F31" s="1">
        <v>5</v>
      </c>
      <c r="G31" s="1">
        <v>7</v>
      </c>
      <c r="H31" s="18" t="s">
        <v>21</v>
      </c>
      <c r="I31" s="3"/>
    </row>
    <row r="32" spans="1:9" ht="16.5" thickBot="1" x14ac:dyDescent="0.3">
      <c r="A32" s="12">
        <v>4</v>
      </c>
      <c r="B32" s="32" t="s">
        <v>13</v>
      </c>
      <c r="C32" s="30" t="s">
        <v>61</v>
      </c>
      <c r="D32" s="67"/>
      <c r="E32" s="22">
        <v>43777</v>
      </c>
      <c r="F32" s="1">
        <v>4.5</v>
      </c>
      <c r="G32" s="1">
        <v>5</v>
      </c>
      <c r="H32" s="18" t="s">
        <v>20</v>
      </c>
      <c r="I32" s="3"/>
    </row>
    <row r="33" spans="1:9" ht="30" x14ac:dyDescent="0.25">
      <c r="A33" s="12">
        <v>4</v>
      </c>
      <c r="B33" s="32" t="s">
        <v>14</v>
      </c>
      <c r="C33" s="30" t="s">
        <v>19</v>
      </c>
      <c r="D33" s="69" t="s">
        <v>103</v>
      </c>
      <c r="E33" s="22">
        <v>43778</v>
      </c>
      <c r="F33" s="1">
        <v>7</v>
      </c>
      <c r="G33" s="1">
        <v>5</v>
      </c>
      <c r="H33" s="18" t="s">
        <v>21</v>
      </c>
      <c r="I33" s="3" t="s">
        <v>104</v>
      </c>
    </row>
    <row r="34" spans="1:9" ht="16.5" thickBot="1" x14ac:dyDescent="0.3">
      <c r="A34" s="11"/>
      <c r="B34" s="13"/>
      <c r="C34" s="11"/>
      <c r="D34" s="68"/>
      <c r="E34" s="20"/>
      <c r="F34" s="11"/>
      <c r="G34" s="11"/>
      <c r="H34" s="18"/>
      <c r="I34" s="5"/>
    </row>
    <row r="35" spans="1:9" ht="16.5" thickBot="1" x14ac:dyDescent="0.3">
      <c r="A35" s="6" t="s">
        <v>15</v>
      </c>
      <c r="B35" s="6" t="s">
        <v>16</v>
      </c>
      <c r="C35" s="81">
        <f>SUM(F28:F34)</f>
        <v>31.5</v>
      </c>
      <c r="D35" s="81"/>
      <c r="E35" s="81"/>
      <c r="F35" s="82"/>
      <c r="G35" s="7" t="s">
        <v>17</v>
      </c>
      <c r="H35" s="81">
        <f>SUM(G28:G34)</f>
        <v>35</v>
      </c>
      <c r="I35" s="82"/>
    </row>
    <row r="36" spans="1:9" ht="45.75" thickBot="1" x14ac:dyDescent="0.3">
      <c r="A36" s="12">
        <v>5</v>
      </c>
      <c r="B36" s="30" t="s">
        <v>9</v>
      </c>
      <c r="C36" s="30" t="s">
        <v>19</v>
      </c>
      <c r="D36" s="71" t="s">
        <v>116</v>
      </c>
      <c r="E36" s="22">
        <v>43773</v>
      </c>
      <c r="F36" s="12">
        <v>6</v>
      </c>
      <c r="G36" s="12"/>
      <c r="H36" s="18" t="s">
        <v>20</v>
      </c>
      <c r="I36" s="19" t="s">
        <v>111</v>
      </c>
    </row>
    <row r="37" spans="1:9" ht="16.5" thickBot="1" x14ac:dyDescent="0.3">
      <c r="A37" s="12">
        <v>5</v>
      </c>
      <c r="B37" s="31" t="s">
        <v>10</v>
      </c>
      <c r="C37" s="30" t="s">
        <v>63</v>
      </c>
      <c r="D37" s="66"/>
      <c r="E37" s="22">
        <v>43774</v>
      </c>
      <c r="F37" s="12">
        <v>4</v>
      </c>
      <c r="G37" s="12"/>
      <c r="H37" s="18" t="s">
        <v>20</v>
      </c>
      <c r="I37" s="19"/>
    </row>
    <row r="38" spans="1:9" ht="16.5" thickBot="1" x14ac:dyDescent="0.3">
      <c r="A38" s="12">
        <v>5</v>
      </c>
      <c r="B38" s="32" t="s">
        <v>11</v>
      </c>
      <c r="C38" s="30" t="s">
        <v>19</v>
      </c>
      <c r="D38" s="67" t="s">
        <v>112</v>
      </c>
      <c r="E38" s="22">
        <v>43775</v>
      </c>
      <c r="F38" s="1">
        <v>5</v>
      </c>
      <c r="G38" s="12"/>
      <c r="H38" s="18" t="s">
        <v>21</v>
      </c>
      <c r="I38" s="3"/>
    </row>
    <row r="39" spans="1:9" ht="16.5" thickBot="1" x14ac:dyDescent="0.3">
      <c r="A39" s="12">
        <v>5</v>
      </c>
      <c r="B39" s="32" t="s">
        <v>12</v>
      </c>
      <c r="C39" s="30" t="s">
        <v>19</v>
      </c>
      <c r="D39" s="67" t="s">
        <v>113</v>
      </c>
      <c r="E39" s="22">
        <v>43776</v>
      </c>
      <c r="F39" s="1">
        <v>5</v>
      </c>
      <c r="G39" s="12"/>
      <c r="H39" s="18" t="s">
        <v>21</v>
      </c>
      <c r="I39" s="3"/>
    </row>
    <row r="40" spans="1:9" ht="30.75" thickBot="1" x14ac:dyDescent="0.3">
      <c r="A40" s="12">
        <v>5</v>
      </c>
      <c r="B40" s="32" t="s">
        <v>13</v>
      </c>
      <c r="C40" s="30" t="s">
        <v>19</v>
      </c>
      <c r="D40" s="69" t="s">
        <v>114</v>
      </c>
      <c r="E40" s="22">
        <v>43777</v>
      </c>
      <c r="F40" s="1">
        <v>4.5</v>
      </c>
      <c r="G40" s="12"/>
      <c r="H40" s="18" t="s">
        <v>20</v>
      </c>
      <c r="I40" s="3"/>
    </row>
    <row r="41" spans="1:9" ht="45" x14ac:dyDescent="0.25">
      <c r="A41" s="12">
        <v>5</v>
      </c>
      <c r="B41" s="32" t="s">
        <v>14</v>
      </c>
      <c r="C41" s="30" t="s">
        <v>19</v>
      </c>
      <c r="D41" s="69" t="s">
        <v>115</v>
      </c>
      <c r="E41" s="22">
        <v>43778</v>
      </c>
      <c r="F41" s="1">
        <v>6</v>
      </c>
      <c r="G41" s="12"/>
      <c r="H41" s="18" t="s">
        <v>20</v>
      </c>
      <c r="I41" s="3"/>
    </row>
    <row r="42" spans="1:9" ht="16.5" thickBot="1" x14ac:dyDescent="0.3">
      <c r="A42" s="11"/>
      <c r="B42" s="13"/>
      <c r="C42" s="11"/>
      <c r="D42" s="68"/>
      <c r="E42" s="20"/>
      <c r="F42" s="11"/>
      <c r="G42" s="11"/>
      <c r="H42" s="18"/>
      <c r="I42" s="5"/>
    </row>
    <row r="43" spans="1:9" ht="16.5" thickBot="1" x14ac:dyDescent="0.3">
      <c r="A43" s="6" t="s">
        <v>15</v>
      </c>
      <c r="B43" s="6" t="s">
        <v>16</v>
      </c>
      <c r="C43" s="81">
        <f>SUM(F36:F42)</f>
        <v>30.5</v>
      </c>
      <c r="D43" s="81"/>
      <c r="E43" s="81"/>
      <c r="F43" s="82"/>
      <c r="G43" s="7" t="s">
        <v>17</v>
      </c>
      <c r="H43" s="81">
        <f>SUM(G36:G42)</f>
        <v>0</v>
      </c>
      <c r="I43" s="82"/>
    </row>
    <row r="44" spans="1:9" ht="16.5" thickBot="1" x14ac:dyDescent="0.3">
      <c r="A44" s="12">
        <v>6</v>
      </c>
      <c r="B44" s="30" t="s">
        <v>9</v>
      </c>
      <c r="C44" s="30" t="s">
        <v>19</v>
      </c>
      <c r="D44" s="71"/>
      <c r="E44" s="22">
        <v>43780</v>
      </c>
      <c r="F44" s="12">
        <v>6</v>
      </c>
      <c r="G44" s="12"/>
      <c r="H44" s="18" t="s">
        <v>20</v>
      </c>
      <c r="I44" s="19"/>
    </row>
    <row r="45" spans="1:9" ht="16.5" thickBot="1" x14ac:dyDescent="0.3">
      <c r="A45" s="12">
        <v>6</v>
      </c>
      <c r="B45" s="31" t="s">
        <v>10</v>
      </c>
      <c r="C45" s="30" t="s">
        <v>63</v>
      </c>
      <c r="D45" s="66"/>
      <c r="E45" s="22">
        <v>43781</v>
      </c>
      <c r="F45" s="12">
        <v>4</v>
      </c>
      <c r="G45" s="12"/>
      <c r="H45" s="18" t="s">
        <v>20</v>
      </c>
      <c r="I45" s="19"/>
    </row>
    <row r="46" spans="1:9" ht="16.5" thickBot="1" x14ac:dyDescent="0.3">
      <c r="A46" s="12">
        <v>6</v>
      </c>
      <c r="B46" s="32" t="s">
        <v>11</v>
      </c>
      <c r="C46" s="30" t="s">
        <v>19</v>
      </c>
      <c r="D46" s="67"/>
      <c r="E46" s="22">
        <v>43782</v>
      </c>
      <c r="F46" s="1">
        <v>5</v>
      </c>
      <c r="G46" s="12"/>
      <c r="H46" s="18" t="s">
        <v>21</v>
      </c>
      <c r="I46" s="3"/>
    </row>
    <row r="47" spans="1:9" ht="16.5" thickBot="1" x14ac:dyDescent="0.3">
      <c r="A47" s="12">
        <v>6</v>
      </c>
      <c r="B47" s="32" t="s">
        <v>12</v>
      </c>
      <c r="C47" s="30" t="s">
        <v>19</v>
      </c>
      <c r="D47" s="67"/>
      <c r="E47" s="22">
        <v>43783</v>
      </c>
      <c r="F47" s="1">
        <v>5</v>
      </c>
      <c r="G47" s="12"/>
      <c r="H47" s="18" t="s">
        <v>21</v>
      </c>
      <c r="I47" s="3"/>
    </row>
    <row r="48" spans="1:9" ht="16.5" thickBot="1" x14ac:dyDescent="0.3">
      <c r="A48" s="12">
        <v>6</v>
      </c>
      <c r="B48" s="32" t="s">
        <v>13</v>
      </c>
      <c r="C48" s="30" t="s">
        <v>19</v>
      </c>
      <c r="D48" s="69" t="s">
        <v>122</v>
      </c>
      <c r="E48" s="22">
        <v>43784</v>
      </c>
      <c r="F48" s="1">
        <v>4.5</v>
      </c>
      <c r="G48" s="12"/>
      <c r="H48" s="18" t="s">
        <v>20</v>
      </c>
      <c r="I48" s="3"/>
    </row>
    <row r="49" spans="1:9" ht="45" x14ac:dyDescent="0.25">
      <c r="A49" s="12">
        <v>6</v>
      </c>
      <c r="B49" s="32" t="s">
        <v>14</v>
      </c>
      <c r="C49" s="30" t="s">
        <v>19</v>
      </c>
      <c r="D49" s="69" t="s">
        <v>117</v>
      </c>
      <c r="E49" s="22">
        <v>43785</v>
      </c>
      <c r="F49" s="1">
        <v>6</v>
      </c>
      <c r="G49" s="12"/>
      <c r="H49" s="18" t="s">
        <v>20</v>
      </c>
      <c r="I49" s="3"/>
    </row>
    <row r="50" spans="1:9" ht="16.5" thickBot="1" x14ac:dyDescent="0.3">
      <c r="A50" s="11"/>
      <c r="B50" s="13"/>
      <c r="C50" s="11"/>
      <c r="D50" s="68"/>
      <c r="E50" s="20"/>
      <c r="F50" s="11"/>
      <c r="G50" s="11"/>
      <c r="H50" s="18"/>
      <c r="I50" s="5"/>
    </row>
    <row r="51" spans="1:9" ht="16.5" thickBot="1" x14ac:dyDescent="0.3">
      <c r="A51" s="6" t="s">
        <v>15</v>
      </c>
      <c r="B51" s="6" t="s">
        <v>16</v>
      </c>
      <c r="C51" s="81">
        <f>SUM(F44:F50)</f>
        <v>30.5</v>
      </c>
      <c r="D51" s="81"/>
      <c r="E51" s="81"/>
      <c r="F51" s="82"/>
      <c r="G51" s="7" t="s">
        <v>17</v>
      </c>
      <c r="H51" s="81">
        <f>SUM(G44:G50)</f>
        <v>0</v>
      </c>
      <c r="I51" s="82"/>
    </row>
    <row r="52" spans="1:9" ht="16.5" thickBot="1" x14ac:dyDescent="0.3">
      <c r="A52" s="12">
        <v>7</v>
      </c>
      <c r="B52" s="30" t="s">
        <v>9</v>
      </c>
      <c r="C52" s="30" t="s">
        <v>19</v>
      </c>
      <c r="D52" s="71" t="s">
        <v>119</v>
      </c>
      <c r="E52" s="22">
        <v>43787</v>
      </c>
      <c r="F52" s="12">
        <v>6</v>
      </c>
      <c r="G52" s="12"/>
      <c r="H52" s="18" t="s">
        <v>20</v>
      </c>
      <c r="I52" s="19"/>
    </row>
    <row r="53" spans="1:9" ht="16.5" thickBot="1" x14ac:dyDescent="0.3">
      <c r="A53" s="12">
        <v>7</v>
      </c>
      <c r="B53" s="31" t="s">
        <v>10</v>
      </c>
      <c r="C53" s="30" t="s">
        <v>63</v>
      </c>
      <c r="D53" s="66"/>
      <c r="E53" s="22">
        <v>43788</v>
      </c>
      <c r="F53" s="12">
        <v>4</v>
      </c>
      <c r="G53" s="12"/>
      <c r="H53" s="18" t="s">
        <v>20</v>
      </c>
      <c r="I53" s="19"/>
    </row>
    <row r="54" spans="1:9" ht="16.5" thickBot="1" x14ac:dyDescent="0.3">
      <c r="A54" s="12">
        <v>7</v>
      </c>
      <c r="B54" s="32" t="s">
        <v>11</v>
      </c>
      <c r="C54" s="30" t="s">
        <v>19</v>
      </c>
      <c r="D54" s="67" t="s">
        <v>124</v>
      </c>
      <c r="E54" s="22">
        <v>43789</v>
      </c>
      <c r="F54" s="1">
        <v>5</v>
      </c>
      <c r="G54" s="12"/>
      <c r="H54" s="18" t="s">
        <v>20</v>
      </c>
      <c r="I54" s="3"/>
    </row>
    <row r="55" spans="1:9" ht="16.5" thickBot="1" x14ac:dyDescent="0.3">
      <c r="A55" s="12">
        <v>7</v>
      </c>
      <c r="B55" s="32" t="s">
        <v>12</v>
      </c>
      <c r="C55" s="30" t="s">
        <v>19</v>
      </c>
      <c r="D55" s="67" t="s">
        <v>124</v>
      </c>
      <c r="E55" s="22">
        <v>43790</v>
      </c>
      <c r="F55" s="1">
        <v>6.5</v>
      </c>
      <c r="G55" s="12"/>
      <c r="H55" s="18" t="s">
        <v>20</v>
      </c>
      <c r="I55" s="3"/>
    </row>
    <row r="56" spans="1:9" ht="16.5" thickBot="1" x14ac:dyDescent="0.3">
      <c r="A56" s="12">
        <v>7</v>
      </c>
      <c r="B56" s="32" t="s">
        <v>13</v>
      </c>
      <c r="C56" s="30" t="s">
        <v>19</v>
      </c>
      <c r="D56" s="69" t="s">
        <v>121</v>
      </c>
      <c r="E56" s="22">
        <v>43791</v>
      </c>
      <c r="F56" s="1">
        <v>5</v>
      </c>
      <c r="G56" s="12"/>
      <c r="H56" s="18" t="s">
        <v>20</v>
      </c>
      <c r="I56" s="3"/>
    </row>
    <row r="57" spans="1:9" ht="45" x14ac:dyDescent="0.25">
      <c r="A57" s="12">
        <v>7</v>
      </c>
      <c r="B57" s="32" t="s">
        <v>14</v>
      </c>
      <c r="C57" s="30" t="s">
        <v>19</v>
      </c>
      <c r="D57" s="69" t="s">
        <v>120</v>
      </c>
      <c r="E57" s="22">
        <v>43792</v>
      </c>
      <c r="F57" s="1">
        <v>6</v>
      </c>
      <c r="G57" s="12"/>
      <c r="H57" s="18" t="s">
        <v>20</v>
      </c>
      <c r="I57" s="3"/>
    </row>
    <row r="58" spans="1:9" ht="16.5" thickBot="1" x14ac:dyDescent="0.3">
      <c r="A58" s="11"/>
      <c r="B58" s="13"/>
      <c r="C58" s="11"/>
      <c r="D58" s="68"/>
      <c r="E58" s="20"/>
      <c r="F58" s="11"/>
      <c r="G58" s="11"/>
      <c r="H58" s="18"/>
      <c r="I58" s="5"/>
    </row>
    <row r="59" spans="1:9" ht="16.5" thickBot="1" x14ac:dyDescent="0.3">
      <c r="A59" s="6" t="s">
        <v>15</v>
      </c>
      <c r="B59" s="6" t="s">
        <v>16</v>
      </c>
      <c r="C59" s="81">
        <f>SUM(F52:F58)</f>
        <v>32.5</v>
      </c>
      <c r="D59" s="81"/>
      <c r="E59" s="81"/>
      <c r="F59" s="82"/>
      <c r="G59" s="7" t="s">
        <v>17</v>
      </c>
      <c r="H59" s="81">
        <f>SUM(G52:G58)</f>
        <v>0</v>
      </c>
      <c r="I59" s="82"/>
    </row>
    <row r="60" spans="1:9" ht="16.5" thickBot="1" x14ac:dyDescent="0.3">
      <c r="A60" s="12">
        <v>8</v>
      </c>
      <c r="B60" s="12" t="s">
        <v>9</v>
      </c>
      <c r="C60" s="12" t="s">
        <v>19</v>
      </c>
      <c r="D60" s="73" t="s">
        <v>126</v>
      </c>
      <c r="E60" s="22">
        <v>43794</v>
      </c>
      <c r="F60" s="12">
        <v>6</v>
      </c>
      <c r="G60" s="12"/>
      <c r="H60" s="18" t="s">
        <v>20</v>
      </c>
      <c r="I60" s="19"/>
    </row>
    <row r="61" spans="1:9" ht="16.5" thickBot="1" x14ac:dyDescent="0.3">
      <c r="A61" s="12">
        <v>8</v>
      </c>
      <c r="B61" s="31" t="s">
        <v>10</v>
      </c>
      <c r="C61" s="30" t="s">
        <v>63</v>
      </c>
      <c r="D61" s="66"/>
      <c r="E61" s="22">
        <v>43795</v>
      </c>
      <c r="F61" s="12">
        <v>4</v>
      </c>
      <c r="G61" s="12"/>
      <c r="H61" s="18" t="s">
        <v>20</v>
      </c>
      <c r="I61" s="19"/>
    </row>
    <row r="62" spans="1:9" ht="16.5" thickBot="1" x14ac:dyDescent="0.3">
      <c r="A62" s="12">
        <v>8</v>
      </c>
      <c r="B62" s="32" t="s">
        <v>11</v>
      </c>
      <c r="C62" s="30" t="s">
        <v>19</v>
      </c>
      <c r="D62" s="67" t="s">
        <v>125</v>
      </c>
      <c r="E62" s="22">
        <v>43796</v>
      </c>
      <c r="F62" s="1">
        <v>6</v>
      </c>
      <c r="G62" s="12"/>
      <c r="H62" s="18" t="s">
        <v>21</v>
      </c>
      <c r="I62" s="3"/>
    </row>
    <row r="63" spans="1:9" ht="16.5" thickBot="1" x14ac:dyDescent="0.3">
      <c r="A63" s="12">
        <v>8</v>
      </c>
      <c r="B63" s="32" t="s">
        <v>12</v>
      </c>
      <c r="C63" s="30" t="s">
        <v>19</v>
      </c>
      <c r="D63" s="67" t="s">
        <v>113</v>
      </c>
      <c r="E63" s="22">
        <v>43797</v>
      </c>
      <c r="F63" s="1">
        <v>4</v>
      </c>
      <c r="G63" s="12"/>
      <c r="H63" s="18" t="s">
        <v>21</v>
      </c>
      <c r="I63" s="3"/>
    </row>
    <row r="64" spans="1:9" ht="16.5" thickBot="1" x14ac:dyDescent="0.3">
      <c r="A64" s="12">
        <v>8</v>
      </c>
      <c r="B64" s="32" t="s">
        <v>13</v>
      </c>
      <c r="C64" s="30" t="s">
        <v>19</v>
      </c>
      <c r="D64" s="69" t="s">
        <v>118</v>
      </c>
      <c r="E64" s="22">
        <v>43798</v>
      </c>
      <c r="F64" s="1">
        <v>5.5</v>
      </c>
      <c r="G64" s="12"/>
      <c r="H64" s="18" t="s">
        <v>20</v>
      </c>
      <c r="I64" s="3"/>
    </row>
    <row r="65" spans="1:9" ht="60" x14ac:dyDescent="0.25">
      <c r="A65" s="12">
        <v>8</v>
      </c>
      <c r="B65" s="32" t="s">
        <v>14</v>
      </c>
      <c r="C65" s="30" t="s">
        <v>19</v>
      </c>
      <c r="D65" s="69" t="s">
        <v>123</v>
      </c>
      <c r="E65" s="22">
        <v>43799</v>
      </c>
      <c r="F65" s="1">
        <v>6</v>
      </c>
      <c r="G65" s="12"/>
      <c r="H65" s="18" t="s">
        <v>20</v>
      </c>
      <c r="I65" s="3"/>
    </row>
    <row r="66" spans="1:9" ht="16.5" thickBot="1" x14ac:dyDescent="0.3">
      <c r="A66" s="74">
        <v>8</v>
      </c>
      <c r="B66" s="13"/>
      <c r="C66" s="11"/>
      <c r="D66" s="68"/>
      <c r="E66" s="20"/>
      <c r="F66" s="11"/>
      <c r="G66" s="11"/>
      <c r="H66" s="18"/>
      <c r="I66" s="5"/>
    </row>
    <row r="67" spans="1:9" ht="16.5" thickBot="1" x14ac:dyDescent="0.3">
      <c r="A67" s="6">
        <v>8</v>
      </c>
      <c r="B67" s="6" t="s">
        <v>16</v>
      </c>
      <c r="C67" s="81">
        <f>SUM(F60:F66)</f>
        <v>31.5</v>
      </c>
      <c r="D67" s="81"/>
      <c r="E67" s="81"/>
      <c r="F67" s="82"/>
      <c r="G67" s="7" t="s">
        <v>17</v>
      </c>
      <c r="H67" s="81">
        <f>SUM(G60:G66)</f>
        <v>0</v>
      </c>
      <c r="I67" s="82"/>
    </row>
    <row r="68" spans="1:9" ht="16.5" thickBot="1" x14ac:dyDescent="0.3">
      <c r="A68" s="12">
        <v>9</v>
      </c>
      <c r="B68" s="12" t="s">
        <v>9</v>
      </c>
      <c r="C68" s="12" t="s">
        <v>19</v>
      </c>
      <c r="D68" s="73" t="s">
        <v>128</v>
      </c>
      <c r="E68" s="22">
        <v>43801</v>
      </c>
      <c r="F68" s="12">
        <v>6</v>
      </c>
      <c r="G68" s="12"/>
      <c r="H68" s="18" t="s">
        <v>20</v>
      </c>
      <c r="I68" s="19"/>
    </row>
    <row r="69" spans="1:9" ht="16.5" thickBot="1" x14ac:dyDescent="0.3">
      <c r="A69" s="12">
        <v>9</v>
      </c>
      <c r="B69" s="31" t="s">
        <v>10</v>
      </c>
      <c r="C69" s="30" t="s">
        <v>63</v>
      </c>
      <c r="D69" s="66"/>
      <c r="E69" s="22">
        <v>43802</v>
      </c>
      <c r="F69" s="12">
        <v>4</v>
      </c>
      <c r="G69" s="12"/>
      <c r="H69" s="18" t="s">
        <v>20</v>
      </c>
      <c r="I69" s="19"/>
    </row>
    <row r="70" spans="1:9" ht="16.5" thickBot="1" x14ac:dyDescent="0.3">
      <c r="A70" s="12">
        <v>9</v>
      </c>
      <c r="B70" s="32" t="s">
        <v>11</v>
      </c>
      <c r="C70" s="30" t="s">
        <v>19</v>
      </c>
      <c r="D70" s="67" t="s">
        <v>128</v>
      </c>
      <c r="E70" s="22">
        <v>43803</v>
      </c>
      <c r="F70" s="1">
        <v>6</v>
      </c>
      <c r="G70" s="12"/>
      <c r="H70" s="18" t="s">
        <v>21</v>
      </c>
      <c r="I70" s="3"/>
    </row>
    <row r="71" spans="1:9" ht="16.5" thickBot="1" x14ac:dyDescent="0.3">
      <c r="A71" s="12">
        <v>9</v>
      </c>
      <c r="B71" s="32" t="s">
        <v>12</v>
      </c>
      <c r="C71" s="30" t="s">
        <v>19</v>
      </c>
      <c r="D71" s="67" t="s">
        <v>129</v>
      </c>
      <c r="E71" s="22">
        <v>43804</v>
      </c>
      <c r="F71" s="1">
        <v>4</v>
      </c>
      <c r="G71" s="12"/>
      <c r="H71" s="18" t="s">
        <v>21</v>
      </c>
      <c r="I71" s="3"/>
    </row>
    <row r="72" spans="1:9" ht="16.5" thickBot="1" x14ac:dyDescent="0.3">
      <c r="A72" s="12">
        <v>9</v>
      </c>
      <c r="B72" s="32" t="s">
        <v>13</v>
      </c>
      <c r="C72" s="30" t="s">
        <v>19</v>
      </c>
      <c r="D72" s="69" t="s">
        <v>127</v>
      </c>
      <c r="E72" s="22">
        <v>43805</v>
      </c>
      <c r="F72" s="1">
        <v>5.5</v>
      </c>
      <c r="G72" s="12"/>
      <c r="H72" s="18" t="s">
        <v>20</v>
      </c>
      <c r="I72" s="3"/>
    </row>
    <row r="73" spans="1:9" ht="60" x14ac:dyDescent="0.25">
      <c r="A73" s="12">
        <v>9</v>
      </c>
      <c r="B73" s="32" t="s">
        <v>14</v>
      </c>
      <c r="C73" s="30" t="s">
        <v>19</v>
      </c>
      <c r="D73" s="69" t="s">
        <v>123</v>
      </c>
      <c r="E73" s="22">
        <v>43806</v>
      </c>
      <c r="F73" s="1">
        <v>6</v>
      </c>
      <c r="G73" s="12"/>
      <c r="H73" s="18" t="s">
        <v>20</v>
      </c>
      <c r="I73" s="3"/>
    </row>
    <row r="74" spans="1:9" ht="16.5" thickBot="1" x14ac:dyDescent="0.3">
      <c r="A74" s="74">
        <v>9</v>
      </c>
      <c r="B74" s="13"/>
      <c r="C74" s="11"/>
      <c r="D74" s="68"/>
      <c r="E74" s="20"/>
      <c r="F74" s="11"/>
      <c r="G74" s="11"/>
      <c r="H74" s="18"/>
      <c r="I74" s="5"/>
    </row>
    <row r="75" spans="1:9" ht="16.5" thickBot="1" x14ac:dyDescent="0.3">
      <c r="A75" s="6">
        <v>9</v>
      </c>
      <c r="B75" s="6" t="s">
        <v>16</v>
      </c>
      <c r="C75" s="81">
        <f>SUM(F68:F74)</f>
        <v>31.5</v>
      </c>
      <c r="D75" s="81"/>
      <c r="E75" s="81"/>
      <c r="F75" s="82"/>
      <c r="G75" s="7" t="s">
        <v>17</v>
      </c>
      <c r="H75" s="81">
        <f>SUM(G68:G74)</f>
        <v>0</v>
      </c>
      <c r="I75" s="82"/>
    </row>
  </sheetData>
  <mergeCells count="19">
    <mergeCell ref="A2:I2"/>
    <mergeCell ref="C11:F11"/>
    <mergeCell ref="H11:I11"/>
    <mergeCell ref="C19:F19"/>
    <mergeCell ref="H19:I19"/>
    <mergeCell ref="C35:F35"/>
    <mergeCell ref="H35:I35"/>
    <mergeCell ref="C43:F43"/>
    <mergeCell ref="H43:I43"/>
    <mergeCell ref="C27:F27"/>
    <mergeCell ref="H27:I27"/>
    <mergeCell ref="C75:F75"/>
    <mergeCell ref="H75:I75"/>
    <mergeCell ref="C51:F51"/>
    <mergeCell ref="H51:I51"/>
    <mergeCell ref="C59:F59"/>
    <mergeCell ref="H59:I59"/>
    <mergeCell ref="C67:F67"/>
    <mergeCell ref="H67:I67"/>
  </mergeCells>
  <phoneticPr fontId="8" type="noConversion"/>
  <dataValidations count="4">
    <dataValidation type="date" allowBlank="1" showInputMessage="1" showErrorMessage="1" sqref="B3" xr:uid="{E33165A0-C84D-4A86-B33D-34CB51D1AC5F}">
      <formula1>B4</formula1>
      <formula2>B10</formula2>
    </dataValidation>
    <dataValidation type="list" allowBlank="1" showInputMessage="1" showErrorMessage="1" sqref="H4:H10 H12:H18 H20:H26 H28:H34 H36:H42 H44:H50 H68:H74 H60:H66 H52:H58" xr:uid="{72DA7AFC-686F-4552-A46C-54827227E2DF}">
      <formula1>"Done,Inprogress "</formula1>
    </dataValidation>
    <dataValidation type="list" allowBlank="1" showInputMessage="1" showErrorMessage="1" sqref="C4:C9 C12:C17 C20:C25 C28:C33 C36:C41 C44:C49 C52:C57 C61:C65 C69:C73" xr:uid="{CA2FE6F4-962B-45C9-BD0E-B095FA55B23A}">
      <formula1>"Project Management, Requirement, Architecture and Desgin, Implementation, Testing, Training, Meetting Customer, Meeting Mentor"</formula1>
    </dataValidation>
    <dataValidation type="list" allowBlank="1" showInputMessage="1" showErrorMessage="1" sqref="C10 C18 C26 C34 C42 C50 C58 C66 C74" xr:uid="{ED2FDDC9-5592-49AD-9E51-6F9CA9FF49FF}">
      <formula1>"Project Management, Requirement, Architecture and Desgin, Implementation, Testing, Training, Meetting Customer, Meetting Mentor"</formula1>
    </dataValidation>
  </dataValidation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Đạt Huỳnh</vt:lpstr>
      <vt:lpstr>Như Phương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Tân Nguyễn</dc:creator>
  <cp:lastModifiedBy>Admin</cp:lastModifiedBy>
  <dcterms:created xsi:type="dcterms:W3CDTF">2016-12-26T07:40:30Z</dcterms:created>
  <dcterms:modified xsi:type="dcterms:W3CDTF">2019-12-09T14:29:58Z</dcterms:modified>
</cp:coreProperties>
</file>