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A37A623B-6F3F-4197-A512-DF3898E4CAA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12" i="7"/>
  <c r="C11" i="7"/>
  <c r="B13" i="7"/>
  <c r="B12" i="7"/>
  <c r="B11" i="7"/>
  <c r="C6" i="7"/>
  <c r="B6" i="7"/>
  <c r="C5" i="7"/>
  <c r="C4" i="7"/>
  <c r="C11" i="15"/>
  <c r="B5" i="7"/>
  <c r="B4" i="7"/>
  <c r="C10" i="7"/>
  <c r="C3" i="7"/>
  <c r="B3" i="7"/>
  <c r="B10" i="7"/>
  <c r="H19" i="15"/>
  <c r="C19" i="15"/>
  <c r="H11" i="15"/>
  <c r="H19" i="14"/>
  <c r="C19" i="14"/>
  <c r="H11" i="14"/>
  <c r="C11" i="14"/>
  <c r="H19" i="12"/>
  <c r="C19" i="12"/>
  <c r="H11" i="12"/>
  <c r="C11" i="12"/>
  <c r="H19" i="10"/>
  <c r="C19" i="10"/>
  <c r="H11" i="10"/>
  <c r="C11" i="10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<sst xmlns="http://schemas.openxmlformats.org/spreadsheetml/2006/main" count="449" uniqueCount="112">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</sst>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3" borderId="32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zoomScale="93" zoomScaleNormal="70" workbookViewId="0">
      <selection activeCell="L14" sqref="L14"/>
    </sheetView>
  </sheetViews>
  <sheetFormatPr defaultColWidth="8.88671875" defaultRowHeight="15" x14ac:dyDescent="0.25"/>
  <cols>
    <col min="1" max="1" width="18.21875" style="14" bestFit="1" customWidth="1"/>
    <col min="2" max="10" width="9" style="14" bestFit="1" customWidth="1"/>
    <col min="11" max="38" width="10.3320312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 t="s">
        <v>108</v>
      </c>
      <c r="B3" s="41">
        <f>'Quốc Nhân'!C11</f>
        <v>26</v>
      </c>
      <c r="C3" s="41">
        <f>'Quốc Nhân'!C19</f>
        <v>30</v>
      </c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56</v>
      </c>
    </row>
    <row r="4" spans="1:39" ht="16.2" thickBot="1" x14ac:dyDescent="0.35">
      <c r="A4" s="37" t="s">
        <v>109</v>
      </c>
      <c r="B4" s="45">
        <f>'Vương Trương'!C11</f>
        <v>26.5</v>
      </c>
      <c r="C4" s="45">
        <f>'Vương Trương'!C19</f>
        <v>18.5</v>
      </c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45</v>
      </c>
    </row>
    <row r="5" spans="1:39" ht="16.2" thickBot="1" x14ac:dyDescent="0.35">
      <c r="A5" s="42" t="s">
        <v>110</v>
      </c>
      <c r="B5" s="41">
        <f>'Anh Minh'!C11</f>
        <v>24</v>
      </c>
      <c r="C5" s="41">
        <f>'Anh Minh'!C19</f>
        <v>27</v>
      </c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51</v>
      </c>
    </row>
    <row r="6" spans="1:39" ht="16.2" thickBot="1" x14ac:dyDescent="0.35">
      <c r="A6" s="46" t="s">
        <v>111</v>
      </c>
      <c r="B6" s="47">
        <f>'Như Phương'!C11</f>
        <v>27</v>
      </c>
      <c r="C6" s="47">
        <f>'Như Phương'!C19</f>
        <v>29</v>
      </c>
      <c r="D6" s="47"/>
      <c r="E6" s="48"/>
      <c r="F6" s="47"/>
      <c r="G6" s="48"/>
      <c r="H6" s="47"/>
      <c r="I6" s="48"/>
      <c r="J6" s="47"/>
      <c r="K6" s="48"/>
      <c r="L6" s="47"/>
      <c r="M6" s="48"/>
      <c r="N6" s="47"/>
      <c r="O6" s="48"/>
      <c r="P6" s="47"/>
      <c r="Q6" s="48"/>
      <c r="R6" s="47"/>
      <c r="S6" s="48"/>
      <c r="T6" s="47"/>
      <c r="U6" s="48"/>
      <c r="V6" s="47"/>
      <c r="W6" s="48"/>
      <c r="X6" s="47"/>
      <c r="Y6" s="48"/>
      <c r="Z6" s="47"/>
      <c r="AA6" s="48"/>
      <c r="AB6" s="47"/>
      <c r="AC6" s="48"/>
      <c r="AD6" s="47"/>
      <c r="AE6" s="49"/>
      <c r="AF6" s="41"/>
      <c r="AG6" s="49"/>
      <c r="AH6" s="49"/>
      <c r="AI6" s="49"/>
      <c r="AJ6" s="49"/>
      <c r="AK6" s="49"/>
      <c r="AL6" s="49"/>
      <c r="AM6" s="40">
        <f t="shared" si="0"/>
        <v>56</v>
      </c>
    </row>
    <row r="7" spans="1:39" ht="15.6" thickBot="1" x14ac:dyDescent="0.3">
      <c r="B7" s="14">
        <f>SUM(B2:B6)</f>
        <v>127.5</v>
      </c>
      <c r="C7" s="14">
        <f t="shared" ref="C7:R7" si="1">SUM(C2:C6)+B7</f>
        <v>254</v>
      </c>
      <c r="D7" s="14">
        <f t="shared" si="1"/>
        <v>254</v>
      </c>
      <c r="E7" s="14">
        <f t="shared" si="1"/>
        <v>254</v>
      </c>
      <c r="F7" s="14">
        <f t="shared" si="1"/>
        <v>254</v>
      </c>
      <c r="G7" s="14">
        <f t="shared" si="1"/>
        <v>254</v>
      </c>
      <c r="H7" s="14">
        <f t="shared" si="1"/>
        <v>254</v>
      </c>
      <c r="I7" s="14">
        <f t="shared" si="1"/>
        <v>254</v>
      </c>
      <c r="J7" s="14">
        <f t="shared" si="1"/>
        <v>254</v>
      </c>
      <c r="K7" s="14">
        <f t="shared" si="1"/>
        <v>254</v>
      </c>
      <c r="L7" s="14">
        <f t="shared" si="1"/>
        <v>254</v>
      </c>
      <c r="M7" s="14">
        <f t="shared" si="1"/>
        <v>254</v>
      </c>
      <c r="N7" s="14">
        <f t="shared" si="1"/>
        <v>254</v>
      </c>
      <c r="O7" s="14">
        <f t="shared" si="1"/>
        <v>254</v>
      </c>
      <c r="P7" s="14">
        <f t="shared" si="1"/>
        <v>254</v>
      </c>
      <c r="Q7" s="14">
        <f t="shared" si="1"/>
        <v>254</v>
      </c>
      <c r="R7" s="14">
        <f t="shared" si="1"/>
        <v>254</v>
      </c>
      <c r="S7" s="14">
        <f t="shared" ref="S7" si="2">SUM(S2:S6)+R7</f>
        <v>254</v>
      </c>
      <c r="T7" s="14">
        <f t="shared" ref="T7" si="3">SUM(T2:T6)+S7</f>
        <v>254</v>
      </c>
      <c r="U7" s="14">
        <f t="shared" ref="U7" si="4">SUM(U2:U6)+T7</f>
        <v>254</v>
      </c>
      <c r="V7" s="14">
        <f t="shared" ref="V7" si="5">SUM(V2:V6)+U7</f>
        <v>254</v>
      </c>
      <c r="W7" s="14">
        <f t="shared" ref="W7" si="6">SUM(W2:W6)+V7</f>
        <v>254</v>
      </c>
      <c r="X7" s="14">
        <f t="shared" ref="X7" si="7">SUM(X2:X6)+W7</f>
        <v>254</v>
      </c>
      <c r="Y7" s="14">
        <f t="shared" ref="Y7" si="8">SUM(Y2:Y6)+X7</f>
        <v>254</v>
      </c>
      <c r="Z7" s="14">
        <f t="shared" ref="Z7" si="9">SUM(Z2:Z6)+Y7</f>
        <v>254</v>
      </c>
      <c r="AA7" s="14">
        <f t="shared" ref="AA7" si="10">SUM(AA2:AA6)+Z7</f>
        <v>254</v>
      </c>
      <c r="AB7" s="14">
        <f t="shared" ref="AB7" si="11">SUM(AB2:AB6)+AA7</f>
        <v>254</v>
      </c>
      <c r="AC7" s="14">
        <f t="shared" ref="AC7" si="12">SUM(AC2:AC6)+AB7</f>
        <v>254</v>
      </c>
      <c r="AD7" s="14">
        <f t="shared" ref="AD7" si="13">SUM(AD2:AD6)+AC7</f>
        <v>254</v>
      </c>
      <c r="AE7" s="14">
        <f t="shared" ref="AE7" si="14">SUM(AE2:AE6)+AD7</f>
        <v>254</v>
      </c>
      <c r="AF7" s="14">
        <f t="shared" ref="AF7" si="15">SUM(AF2:AF6)+AE7</f>
        <v>254</v>
      </c>
      <c r="AG7" s="14">
        <f t="shared" ref="AG7" si="16">SUM(AG2:AG6)+AF7</f>
        <v>254</v>
      </c>
      <c r="AH7" s="14">
        <f t="shared" ref="AH7" si="17">SUM(AH2:AH6)+AG7</f>
        <v>254</v>
      </c>
      <c r="AI7" s="14">
        <f t="shared" ref="AI7" si="18">SUM(AI2:AI6)+AH7</f>
        <v>254</v>
      </c>
      <c r="AJ7" s="14">
        <f t="shared" ref="AJ7" si="19">SUM(AJ2:AJ6)+AI7</f>
        <v>254</v>
      </c>
      <c r="AK7" s="14">
        <f t="shared" ref="AK7" si="20">SUM(AK2:AK6)+AJ7</f>
        <v>254</v>
      </c>
      <c r="AL7" s="14">
        <f t="shared" ref="AL7" si="21">SUM(AL2:AL6)+AK7</f>
        <v>254</v>
      </c>
    </row>
    <row r="8" spans="1:39" ht="16.2" thickBot="1" x14ac:dyDescent="0.35">
      <c r="A8" s="50" t="s">
        <v>23</v>
      </c>
      <c r="B8" s="51" t="s">
        <v>22</v>
      </c>
      <c r="C8" s="51" t="s">
        <v>24</v>
      </c>
      <c r="D8" s="51" t="s">
        <v>25</v>
      </c>
      <c r="E8" s="51" t="s">
        <v>26</v>
      </c>
      <c r="F8" s="51" t="s">
        <v>27</v>
      </c>
      <c r="G8" s="51" t="s">
        <v>28</v>
      </c>
      <c r="H8" s="51" t="s">
        <v>29</v>
      </c>
      <c r="I8" s="51" t="s">
        <v>30</v>
      </c>
      <c r="J8" s="51" t="s">
        <v>31</v>
      </c>
      <c r="K8" s="51" t="s">
        <v>32</v>
      </c>
      <c r="L8" s="51" t="s">
        <v>33</v>
      </c>
      <c r="M8" s="51" t="s">
        <v>34</v>
      </c>
      <c r="N8" s="51" t="s">
        <v>35</v>
      </c>
      <c r="O8" s="51" t="s">
        <v>36</v>
      </c>
      <c r="P8" s="51" t="s">
        <v>37</v>
      </c>
      <c r="Q8" s="51" t="s">
        <v>38</v>
      </c>
      <c r="R8" s="51" t="s">
        <v>39</v>
      </c>
      <c r="S8" s="51" t="s">
        <v>40</v>
      </c>
      <c r="T8" s="51" t="s">
        <v>41</v>
      </c>
      <c r="U8" s="51" t="s">
        <v>42</v>
      </c>
      <c r="V8" s="51" t="s">
        <v>43</v>
      </c>
      <c r="W8" s="51" t="s">
        <v>44</v>
      </c>
      <c r="X8" s="51" t="s">
        <v>45</v>
      </c>
      <c r="Y8" s="51" t="s">
        <v>46</v>
      </c>
      <c r="Z8" s="51" t="s">
        <v>47</v>
      </c>
      <c r="AA8" s="51" t="s">
        <v>48</v>
      </c>
      <c r="AB8" s="51" t="s">
        <v>49</v>
      </c>
      <c r="AC8" s="51" t="s">
        <v>50</v>
      </c>
      <c r="AD8" s="51" t="s">
        <v>51</v>
      </c>
      <c r="AE8" s="51" t="s">
        <v>52</v>
      </c>
      <c r="AF8" s="52" t="s">
        <v>54</v>
      </c>
      <c r="AG8" s="51" t="s">
        <v>55</v>
      </c>
      <c r="AH8" s="51" t="s">
        <v>56</v>
      </c>
      <c r="AI8" s="51" t="s">
        <v>57</v>
      </c>
      <c r="AJ8" s="51" t="s">
        <v>58</v>
      </c>
      <c r="AK8" s="51" t="s">
        <v>59</v>
      </c>
      <c r="AL8" s="51" t="s">
        <v>60</v>
      </c>
      <c r="AM8" s="51" t="s">
        <v>15</v>
      </c>
    </row>
    <row r="9" spans="1:39" ht="16.2" thickBot="1" x14ac:dyDescent="0.35">
      <c r="A9" s="37" t="s">
        <v>66</v>
      </c>
      <c r="B9" s="77">
        <f>'Đạt Huỳnh'!H11</f>
        <v>24</v>
      </c>
      <c r="C9" s="78">
        <f>'Đạt Huỳnh'!H19</f>
        <v>34</v>
      </c>
      <c r="D9" s="53"/>
      <c r="E9" s="54"/>
      <c r="F9" s="53"/>
      <c r="G9" s="54"/>
      <c r="H9" s="53"/>
      <c r="I9" s="54"/>
      <c r="J9" s="53"/>
      <c r="K9" s="54"/>
      <c r="L9" s="53"/>
      <c r="M9" s="54"/>
      <c r="N9" s="53"/>
      <c r="O9" s="54"/>
      <c r="P9" s="53"/>
      <c r="Q9" s="54"/>
      <c r="R9" s="53"/>
      <c r="S9" s="54"/>
      <c r="T9" s="53"/>
      <c r="U9" s="54"/>
      <c r="V9" s="53"/>
      <c r="W9" s="54"/>
      <c r="X9" s="53"/>
      <c r="Y9" s="54"/>
      <c r="Z9" s="53"/>
      <c r="AA9" s="54"/>
      <c r="AB9" s="53"/>
      <c r="AC9" s="54"/>
      <c r="AD9" s="53"/>
      <c r="AE9" s="53"/>
      <c r="AF9" s="55"/>
      <c r="AG9" s="53"/>
      <c r="AH9" s="53"/>
      <c r="AI9" s="53"/>
      <c r="AJ9" s="53"/>
      <c r="AK9" s="53"/>
      <c r="AL9" s="53"/>
      <c r="AM9" s="53">
        <f>SUM(B9:AL9)</f>
        <v>58</v>
      </c>
    </row>
    <row r="10" spans="1:39" ht="16.2" thickBot="1" x14ac:dyDescent="0.35">
      <c r="A10" s="42" t="s">
        <v>108</v>
      </c>
      <c r="B10" s="41">
        <f>'Quốc Nhân'!H11</f>
        <v>26</v>
      </c>
      <c r="C10" s="41">
        <f>'Quốc Nhân'!H19</f>
        <v>30</v>
      </c>
      <c r="D10" s="42"/>
      <c r="E10" s="56"/>
      <c r="F10" s="42"/>
      <c r="G10" s="56"/>
      <c r="H10" s="42"/>
      <c r="I10" s="56"/>
      <c r="J10" s="42"/>
      <c r="K10" s="56"/>
      <c r="L10" s="42"/>
      <c r="M10" s="56"/>
      <c r="N10" s="42"/>
      <c r="O10" s="56"/>
      <c r="P10" s="42"/>
      <c r="Q10" s="56"/>
      <c r="R10" s="42"/>
      <c r="S10" s="56"/>
      <c r="T10" s="42"/>
      <c r="U10" s="56"/>
      <c r="V10" s="42"/>
      <c r="W10" s="56"/>
      <c r="X10" s="42"/>
      <c r="Y10" s="56"/>
      <c r="Z10" s="42"/>
      <c r="AA10" s="56"/>
      <c r="AB10" s="42"/>
      <c r="AC10" s="56"/>
      <c r="AD10" s="42"/>
      <c r="AE10" s="42"/>
      <c r="AF10" s="57"/>
      <c r="AG10" s="42"/>
      <c r="AH10" s="42"/>
      <c r="AI10" s="42"/>
      <c r="AJ10" s="42"/>
      <c r="AK10" s="42"/>
      <c r="AL10" s="42"/>
      <c r="AM10" s="53">
        <f t="shared" ref="AM10:AM13" si="22">SUM(B10:AL10)</f>
        <v>56</v>
      </c>
    </row>
    <row r="11" spans="1:39" ht="16.2" thickBot="1" x14ac:dyDescent="0.35">
      <c r="A11" s="37" t="s">
        <v>109</v>
      </c>
      <c r="B11" s="45">
        <f>'Vương Trương'!H11</f>
        <v>27.5</v>
      </c>
      <c r="C11" s="45">
        <f>'Vương Trương'!H19</f>
        <v>22</v>
      </c>
      <c r="D11" s="37"/>
      <c r="E11" s="58"/>
      <c r="F11" s="37"/>
      <c r="G11" s="58"/>
      <c r="H11" s="37"/>
      <c r="I11" s="58"/>
      <c r="J11" s="37"/>
      <c r="K11" s="58"/>
      <c r="L11" s="37"/>
      <c r="M11" s="58"/>
      <c r="N11" s="37"/>
      <c r="O11" s="58"/>
      <c r="P11" s="37"/>
      <c r="Q11" s="58"/>
      <c r="R11" s="37"/>
      <c r="S11" s="58"/>
      <c r="T11" s="37"/>
      <c r="U11" s="58"/>
      <c r="V11" s="37"/>
      <c r="W11" s="58"/>
      <c r="X11" s="37"/>
      <c r="Y11" s="58"/>
      <c r="Z11" s="37"/>
      <c r="AA11" s="58"/>
      <c r="AB11" s="37"/>
      <c r="AC11" s="58"/>
      <c r="AD11" s="37"/>
      <c r="AE11" s="37"/>
      <c r="AF11" s="55"/>
      <c r="AG11" s="37"/>
      <c r="AH11" s="37"/>
      <c r="AI11" s="37"/>
      <c r="AJ11" s="37"/>
      <c r="AK11" s="37"/>
      <c r="AL11" s="37"/>
      <c r="AM11" s="53">
        <f t="shared" si="22"/>
        <v>49.5</v>
      </c>
    </row>
    <row r="12" spans="1:39" ht="16.2" thickBot="1" x14ac:dyDescent="0.35">
      <c r="A12" s="42" t="s">
        <v>110</v>
      </c>
      <c r="B12" s="41">
        <f>'Anh Minh'!H11</f>
        <v>28</v>
      </c>
      <c r="C12" s="41">
        <f>'Anh Minh'!H19</f>
        <v>30</v>
      </c>
      <c r="D12" s="42"/>
      <c r="E12" s="56"/>
      <c r="F12" s="42"/>
      <c r="G12" s="56"/>
      <c r="H12" s="42"/>
      <c r="I12" s="56"/>
      <c r="J12" s="42"/>
      <c r="K12" s="56"/>
      <c r="L12" s="42"/>
      <c r="M12" s="56"/>
      <c r="N12" s="42"/>
      <c r="O12" s="56"/>
      <c r="P12" s="42"/>
      <c r="Q12" s="56"/>
      <c r="R12" s="42"/>
      <c r="S12" s="56"/>
      <c r="T12" s="42"/>
      <c r="U12" s="56"/>
      <c r="V12" s="42"/>
      <c r="W12" s="56"/>
      <c r="X12" s="42"/>
      <c r="Y12" s="56"/>
      <c r="Z12" s="42"/>
      <c r="AA12" s="56"/>
      <c r="AB12" s="42"/>
      <c r="AC12" s="56"/>
      <c r="AD12" s="42"/>
      <c r="AE12" s="42"/>
      <c r="AF12" s="57"/>
      <c r="AG12" s="42"/>
      <c r="AH12" s="42"/>
      <c r="AI12" s="42"/>
      <c r="AJ12" s="42"/>
      <c r="AK12" s="42"/>
      <c r="AL12" s="42"/>
      <c r="AM12" s="53">
        <f t="shared" si="22"/>
        <v>58</v>
      </c>
    </row>
    <row r="13" spans="1:39" ht="16.2" thickBot="1" x14ac:dyDescent="0.35">
      <c r="A13" s="46" t="s">
        <v>111</v>
      </c>
      <c r="B13" s="47">
        <f>'Như Phương'!H11</f>
        <v>28</v>
      </c>
      <c r="C13" s="47">
        <f>'Như Phương'!H19</f>
        <v>29</v>
      </c>
      <c r="D13" s="46"/>
      <c r="E13" s="59"/>
      <c r="F13" s="46"/>
      <c r="G13" s="59"/>
      <c r="H13" s="46"/>
      <c r="I13" s="59"/>
      <c r="J13" s="46"/>
      <c r="K13" s="59"/>
      <c r="L13" s="46"/>
      <c r="M13" s="59"/>
      <c r="N13" s="46"/>
      <c r="O13" s="59"/>
      <c r="P13" s="46"/>
      <c r="Q13" s="59"/>
      <c r="R13" s="46"/>
      <c r="S13" s="59"/>
      <c r="T13" s="46"/>
      <c r="U13" s="59"/>
      <c r="V13" s="46"/>
      <c r="W13" s="59"/>
      <c r="X13" s="46"/>
      <c r="Y13" s="59"/>
      <c r="Z13" s="46"/>
      <c r="AA13" s="59"/>
      <c r="AB13" s="46"/>
      <c r="AC13" s="59"/>
      <c r="AD13" s="46"/>
      <c r="AE13" s="46"/>
      <c r="AF13" s="60"/>
      <c r="AG13" s="46"/>
      <c r="AH13" s="46"/>
      <c r="AI13" s="46"/>
      <c r="AJ13" s="46"/>
      <c r="AK13" s="46"/>
      <c r="AL13" s="46"/>
      <c r="AM13" s="53">
        <f t="shared" si="22"/>
        <v>57</v>
      </c>
    </row>
    <row r="14" spans="1:39" x14ac:dyDescent="0.25">
      <c r="B14" s="14">
        <f>SUM(B9:B13)</f>
        <v>133.5</v>
      </c>
      <c r="C14" s="14">
        <f t="shared" ref="C14:R14" si="23">SUM(C9:C13)+B14</f>
        <v>278.5</v>
      </c>
      <c r="D14" s="14">
        <f t="shared" si="23"/>
        <v>278.5</v>
      </c>
      <c r="E14" s="14">
        <f t="shared" si="23"/>
        <v>278.5</v>
      </c>
      <c r="F14" s="14">
        <f t="shared" si="23"/>
        <v>278.5</v>
      </c>
      <c r="G14" s="14">
        <f t="shared" si="23"/>
        <v>278.5</v>
      </c>
      <c r="H14" s="14">
        <f t="shared" si="23"/>
        <v>278.5</v>
      </c>
      <c r="I14" s="14">
        <f t="shared" si="23"/>
        <v>278.5</v>
      </c>
      <c r="J14" s="14">
        <f t="shared" si="23"/>
        <v>278.5</v>
      </c>
      <c r="K14" s="14">
        <f t="shared" si="23"/>
        <v>278.5</v>
      </c>
      <c r="L14" s="14">
        <f t="shared" si="23"/>
        <v>278.5</v>
      </c>
      <c r="M14" s="14">
        <f t="shared" si="23"/>
        <v>278.5</v>
      </c>
      <c r="N14" s="14">
        <f t="shared" si="23"/>
        <v>278.5</v>
      </c>
      <c r="O14" s="14">
        <f t="shared" si="23"/>
        <v>278.5</v>
      </c>
      <c r="P14" s="14">
        <f t="shared" si="23"/>
        <v>278.5</v>
      </c>
      <c r="Q14" s="14">
        <f t="shared" si="23"/>
        <v>278.5</v>
      </c>
      <c r="R14" s="14">
        <f t="shared" si="23"/>
        <v>278.5</v>
      </c>
      <c r="S14" s="14">
        <f t="shared" ref="S14" si="24">SUM(S9:S13)+R14</f>
        <v>278.5</v>
      </c>
      <c r="T14" s="14">
        <f t="shared" ref="T14" si="25">SUM(T9:T13)+S14</f>
        <v>278.5</v>
      </c>
      <c r="U14" s="14">
        <f t="shared" ref="U14" si="26">SUM(U9:U13)+T14</f>
        <v>278.5</v>
      </c>
      <c r="V14" s="14">
        <f t="shared" ref="V14" si="27">SUM(V9:V13)+U14</f>
        <v>278.5</v>
      </c>
      <c r="W14" s="14">
        <f t="shared" ref="W14" si="28">SUM(W9:W13)+V14</f>
        <v>278.5</v>
      </c>
      <c r="X14" s="14">
        <f t="shared" ref="X14" si="29">SUM(X9:X13)+W14</f>
        <v>278.5</v>
      </c>
      <c r="Y14" s="14">
        <f t="shared" ref="Y14" si="30">SUM(Y9:Y13)+X14</f>
        <v>278.5</v>
      </c>
      <c r="Z14" s="14">
        <f t="shared" ref="Z14" si="31">SUM(Z9:Z13)+Y14</f>
        <v>278.5</v>
      </c>
      <c r="AA14" s="14">
        <f t="shared" ref="AA14" si="32">SUM(AA9:AA13)+Z14</f>
        <v>278.5</v>
      </c>
      <c r="AB14" s="14">
        <f t="shared" ref="AB14" si="33">SUM(AB9:AB13)+AA14</f>
        <v>278.5</v>
      </c>
      <c r="AC14" s="14">
        <f t="shared" ref="AC14" si="34">SUM(AC9:AC13)+AB14</f>
        <v>278.5</v>
      </c>
      <c r="AD14" s="14">
        <f t="shared" ref="AD14" si="35">SUM(AD9:AD13)+AC14</f>
        <v>278.5</v>
      </c>
      <c r="AE14" s="14">
        <f t="shared" ref="AE14" si="36">SUM(AE9:AE13)+AD14</f>
        <v>278.5</v>
      </c>
      <c r="AF14" s="14">
        <f t="shared" ref="AF14" si="37">SUM(AF9:AF13)+AE14</f>
        <v>278.5</v>
      </c>
      <c r="AG14" s="14">
        <f t="shared" ref="AG14" si="38">SUM(AG9:AG13)+AF14</f>
        <v>278.5</v>
      </c>
      <c r="AH14" s="14">
        <f t="shared" ref="AH14" si="39">SUM(AH9:AH13)+AG14</f>
        <v>278.5</v>
      </c>
      <c r="AI14" s="14">
        <f t="shared" ref="AI14" si="40">SUM(AI9:AI13)+AH14</f>
        <v>278.5</v>
      </c>
      <c r="AJ14" s="14">
        <f t="shared" ref="AJ14" si="41">SUM(AJ9:AJ13)+AI14</f>
        <v>278.5</v>
      </c>
      <c r="AK14" s="14">
        <f t="shared" ref="AK14" si="42">SUM(AK9:AK13)+AJ14</f>
        <v>278.5</v>
      </c>
      <c r="AL14" s="14">
        <f t="shared" ref="AL14" si="43">SUM(AL9:AL13)+AK14</f>
        <v>278.5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B1" workbookViewId="0">
      <selection activeCell="I13" sqref="I13"/>
    </sheetView>
  </sheetViews>
  <sheetFormatPr defaultColWidth="8.88671875"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664062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3320312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77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78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80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75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69">
        <f>SUM(F4:F10)</f>
        <v>24</v>
      </c>
      <c r="D11" s="69"/>
      <c r="E11" s="69"/>
      <c r="F11" s="70"/>
      <c r="G11" s="7" t="s">
        <v>17</v>
      </c>
      <c r="H11" s="69">
        <f>SUM(G4:G10)</f>
        <v>24</v>
      </c>
      <c r="I11" s="70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83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79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69">
        <f>SUM(F12:F18)</f>
        <v>22</v>
      </c>
      <c r="D19" s="69"/>
      <c r="E19" s="69"/>
      <c r="F19" s="70"/>
      <c r="G19" s="7" t="s">
        <v>17</v>
      </c>
      <c r="H19" s="69">
        <f>SUM(G12:G18)</f>
        <v>34</v>
      </c>
      <c r="I19" s="70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00000000-0002-0000-01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1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100-000002000000}">
      <formula1>"Done,Inprogress "</formula1>
    </dataValidation>
    <dataValidation type="date" allowBlank="1" showInputMessage="1" showErrorMessage="1" sqref="B3" xr:uid="{00000000-0002-0000-0100-000003000000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C11" sqref="C11:F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21875" bestFit="1" customWidth="1"/>
  </cols>
  <sheetData>
    <row r="1" spans="1:9" ht="16.2" thickBot="1" x14ac:dyDescent="0.35">
      <c r="A1" s="24" t="s">
        <v>65</v>
      </c>
      <c r="B1" s="27" t="s">
        <v>84</v>
      </c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17" t="s">
        <v>85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2" t="s">
        <v>85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 t="s">
        <v>87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18</v>
      </c>
      <c r="D9" s="2" t="s">
        <v>86</v>
      </c>
      <c r="E9" s="20" t="s">
        <v>75</v>
      </c>
      <c r="F9" s="9">
        <v>4</v>
      </c>
      <c r="G9" s="9">
        <v>4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9">
        <f>SUM(F4:F10)</f>
        <v>26</v>
      </c>
      <c r="D11" s="69"/>
      <c r="E11" s="69"/>
      <c r="F11" s="70"/>
      <c r="G11" s="7" t="s">
        <v>17</v>
      </c>
      <c r="H11" s="69">
        <f>SUM(G4:G10)</f>
        <v>26</v>
      </c>
      <c r="I11" s="70"/>
    </row>
    <row r="12" spans="1:9" ht="15.6" x14ac:dyDescent="0.3">
      <c r="A12" s="12">
        <v>2</v>
      </c>
      <c r="B12" s="30" t="s">
        <v>9</v>
      </c>
      <c r="C12" s="30" t="s">
        <v>19</v>
      </c>
      <c r="D12" s="17" t="s">
        <v>88</v>
      </c>
      <c r="E12" s="22" t="s">
        <v>71</v>
      </c>
      <c r="F12" s="8">
        <v>6</v>
      </c>
      <c r="G12" s="8">
        <v>6</v>
      </c>
      <c r="H12" s="18" t="s">
        <v>20</v>
      </c>
      <c r="I12" s="19" t="s">
        <v>89</v>
      </c>
    </row>
    <row r="13" spans="1:9" ht="15.6" x14ac:dyDescent="0.3">
      <c r="A13" s="12">
        <v>2</v>
      </c>
      <c r="B13" s="31" t="s">
        <v>10</v>
      </c>
      <c r="C13" s="30" t="s">
        <v>18</v>
      </c>
      <c r="D13" s="2" t="s">
        <v>85</v>
      </c>
      <c r="E13" s="23" t="s">
        <v>72</v>
      </c>
      <c r="F13" s="8">
        <v>5</v>
      </c>
      <c r="G13" s="8">
        <v>5</v>
      </c>
      <c r="H13" s="18" t="s">
        <v>21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 t="s">
        <v>90</v>
      </c>
      <c r="E15" s="23" t="s">
        <v>74</v>
      </c>
      <c r="F15" s="9">
        <v>5</v>
      </c>
      <c r="G15" s="9">
        <v>5</v>
      </c>
      <c r="H15" s="18" t="s">
        <v>20</v>
      </c>
      <c r="I15" s="3" t="s">
        <v>83</v>
      </c>
    </row>
    <row r="16" spans="1:9" ht="15.6" x14ac:dyDescent="0.3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>
        <v>5</v>
      </c>
      <c r="G16" s="9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>
        <v>5</v>
      </c>
      <c r="G17" s="9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9">
        <f>SUM(F12:F18)</f>
        <v>30</v>
      </c>
      <c r="D19" s="69"/>
      <c r="E19" s="69"/>
      <c r="F19" s="70"/>
      <c r="G19" s="7" t="s">
        <v>17</v>
      </c>
      <c r="H19" s="69">
        <f>SUM(G12:G18)</f>
        <v>30</v>
      </c>
      <c r="I19" s="70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300-000002000000}">
      <formula1>"Done,Inprogress "</formula1>
    </dataValidation>
    <dataValidation type="date" allowBlank="1" showInputMessage="1" showErrorMessage="1" sqref="B3" xr:uid="{00000000-0002-0000-0300-000003000000}">
      <formula1>B4</formula1>
      <formula2>B10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19"/>
  <sheetViews>
    <sheetView workbookViewId="0">
      <selection activeCell="D12" sqref="D1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61" t="s">
        <v>92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62" t="s">
        <v>92</v>
      </c>
      <c r="E6" s="21" t="s">
        <v>68</v>
      </c>
      <c r="F6" s="1">
        <v>4.5</v>
      </c>
      <c r="G6" s="1">
        <v>4.5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62" t="s">
        <v>93</v>
      </c>
      <c r="E7" s="23" t="s">
        <v>69</v>
      </c>
      <c r="F7" s="1">
        <v>5</v>
      </c>
      <c r="G7" s="1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30" t="s">
        <v>18</v>
      </c>
      <c r="D9" s="12"/>
      <c r="E9" s="63">
        <v>43757</v>
      </c>
      <c r="F9" s="1">
        <v>4</v>
      </c>
      <c r="G9" s="1">
        <v>5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64"/>
      <c r="E10" s="63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26.5</v>
      </c>
      <c r="D11" s="75"/>
      <c r="E11" s="75"/>
      <c r="F11" s="76"/>
      <c r="G11" s="7" t="s">
        <v>17</v>
      </c>
      <c r="H11" s="75">
        <f>SUM(G4:G10)</f>
        <v>27.5</v>
      </c>
      <c r="I11" s="76"/>
    </row>
    <row r="12" spans="1:9" ht="15.6" x14ac:dyDescent="0.3">
      <c r="A12" s="12">
        <v>2</v>
      </c>
      <c r="B12" s="30" t="s">
        <v>9</v>
      </c>
      <c r="C12" s="30" t="s">
        <v>19</v>
      </c>
      <c r="D12" s="61" t="s">
        <v>94</v>
      </c>
      <c r="E12" s="65">
        <v>43759</v>
      </c>
      <c r="F12" s="12">
        <v>5.5</v>
      </c>
      <c r="G12" s="12">
        <v>6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18</v>
      </c>
      <c r="D13" s="61" t="s">
        <v>95</v>
      </c>
      <c r="E13" s="66">
        <v>43760</v>
      </c>
      <c r="F13" s="12">
        <v>5</v>
      </c>
      <c r="G13" s="12">
        <v>6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67">
        <v>43761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62" t="s">
        <v>92</v>
      </c>
      <c r="E15" s="66">
        <v>43762</v>
      </c>
      <c r="F15" s="1"/>
      <c r="G15" s="1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18</v>
      </c>
      <c r="D16" s="62" t="s">
        <v>96</v>
      </c>
      <c r="E16" s="63">
        <v>43763</v>
      </c>
      <c r="F16" s="1"/>
      <c r="G16" s="1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62" t="s">
        <v>82</v>
      </c>
      <c r="E17" s="20">
        <v>43764</v>
      </c>
      <c r="F17" s="1">
        <v>4</v>
      </c>
      <c r="G17" s="1">
        <v>6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18.5</v>
      </c>
      <c r="D19" s="75"/>
      <c r="E19" s="75"/>
      <c r="F19" s="76"/>
      <c r="G19" s="7" t="s">
        <v>17</v>
      </c>
      <c r="H19" s="75">
        <f>SUM(G12:G18)</f>
        <v>22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6FFE7BB2-A561-485E-81E9-2571AC8DE5CA}">
      <formula1>B4</formula1>
      <formula2>B10</formula2>
    </dataValidation>
    <dataValidation type="list" allowBlank="1" showInputMessage="1" showErrorMessage="1" sqref="H4:H10 H12:H18" xr:uid="{6631F660-441C-45AD-828B-61A224D5ADF2}">
      <formula1>"Done,Inprogress "</formula1>
    </dataValidation>
    <dataValidation type="list" allowBlank="1" showInputMessage="1" showErrorMessage="1" sqref="C12:C17 C9:D9 C4:C8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5A5FB21D-56FA-4666-866D-0DBF9359F4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9"/>
  <sheetViews>
    <sheetView workbookViewId="0">
      <selection activeCell="F25" sqref="F25"/>
    </sheetView>
  </sheetViews>
  <sheetFormatPr defaultColWidth="8.77734375" defaultRowHeight="14.4" x14ac:dyDescent="0.3"/>
  <cols>
    <col min="1" max="1" width="10.109375" bestFit="1" customWidth="1"/>
    <col min="2" max="2" width="13.33203125" bestFit="1" customWidth="1"/>
    <col min="3" max="3" width="22.77734375" bestFit="1" customWidth="1"/>
    <col min="4" max="4" width="40.109375" bestFit="1" customWidth="1"/>
    <col min="5" max="5" width="12.109375" bestFit="1" customWidth="1"/>
    <col min="8" max="8" width="12.77734375" customWidth="1"/>
    <col min="9" max="9" width="11.777343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61" t="s">
        <v>97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61" t="s">
        <v>97</v>
      </c>
      <c r="E6" s="21" t="s">
        <v>68</v>
      </c>
      <c r="F6" s="1">
        <v>3</v>
      </c>
      <c r="G6" s="1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61" t="s">
        <v>97</v>
      </c>
      <c r="E7" s="23" t="s">
        <v>69</v>
      </c>
      <c r="F7" s="1">
        <v>3</v>
      </c>
      <c r="G7" s="1">
        <v>5</v>
      </c>
      <c r="H7" s="18" t="s">
        <v>21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30" t="s">
        <v>18</v>
      </c>
      <c r="D9" s="62"/>
      <c r="E9" s="20" t="s">
        <v>75</v>
      </c>
      <c r="F9" s="1">
        <v>5</v>
      </c>
      <c r="G9" s="1">
        <v>5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24</v>
      </c>
      <c r="D11" s="75"/>
      <c r="E11" s="75"/>
      <c r="F11" s="76"/>
      <c r="G11" s="7" t="s">
        <v>17</v>
      </c>
      <c r="H11" s="75">
        <f>SUM(G4:G10)</f>
        <v>28</v>
      </c>
      <c r="I11" s="76"/>
    </row>
    <row r="12" spans="1:9" ht="15.6" x14ac:dyDescent="0.3">
      <c r="A12" s="12">
        <v>2</v>
      </c>
      <c r="B12" s="30" t="s">
        <v>9</v>
      </c>
      <c r="C12" s="30" t="s">
        <v>18</v>
      </c>
      <c r="D12" s="61" t="s">
        <v>98</v>
      </c>
      <c r="E12" s="23" t="s">
        <v>71</v>
      </c>
      <c r="F12" s="12">
        <v>5</v>
      </c>
      <c r="G12" s="12">
        <v>5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18</v>
      </c>
      <c r="D13" s="61" t="s">
        <v>99</v>
      </c>
      <c r="E13" s="21" t="s">
        <v>72</v>
      </c>
      <c r="F13" s="12">
        <v>3</v>
      </c>
      <c r="G13" s="12">
        <v>5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23" t="s">
        <v>73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18</v>
      </c>
      <c r="D15" s="62" t="s">
        <v>100</v>
      </c>
      <c r="E15" s="20" t="s">
        <v>74</v>
      </c>
      <c r="F15" s="1">
        <v>7</v>
      </c>
      <c r="G15" s="1">
        <v>5</v>
      </c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18</v>
      </c>
      <c r="D16" s="62" t="s">
        <v>96</v>
      </c>
      <c r="E16" s="20" t="s">
        <v>76</v>
      </c>
      <c r="F16" s="1">
        <v>4</v>
      </c>
      <c r="G16" s="1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62" t="s">
        <v>82</v>
      </c>
      <c r="E17" s="20" t="s">
        <v>101</v>
      </c>
      <c r="F17" s="1">
        <v>4</v>
      </c>
      <c r="G17" s="1">
        <v>6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27</v>
      </c>
      <c r="D19" s="75"/>
      <c r="E19" s="75"/>
      <c r="F19" s="76"/>
      <c r="G19" s="7" t="s">
        <v>17</v>
      </c>
      <c r="H19" s="75">
        <f>SUM(G12:G18)</f>
        <v>30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4A0F2AA5-85B8-464F-8CAA-CD36662ED450}">
      <formula1>"Done,Inprogress "</formula1>
    </dataValidation>
    <dataValidation type="date" allowBlank="1" showInputMessage="1" showErrorMessage="1" sqref="B3" xr:uid="{22474DAD-5ABA-4447-B2F6-2025840C9401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19"/>
  <sheetViews>
    <sheetView workbookViewId="0">
      <selection activeCell="F12" sqref="F12:F1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61" t="s">
        <v>102</v>
      </c>
      <c r="E5" s="23" t="s">
        <v>67</v>
      </c>
      <c r="F5" s="12">
        <v>5</v>
      </c>
      <c r="G5" s="12">
        <v>5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61" t="s">
        <v>102</v>
      </c>
      <c r="E6" s="21" t="s">
        <v>68</v>
      </c>
      <c r="F6" s="1">
        <v>5</v>
      </c>
      <c r="G6" s="12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61" t="s">
        <v>102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62" t="s">
        <v>103</v>
      </c>
      <c r="E9" s="20" t="s">
        <v>75</v>
      </c>
      <c r="F9" s="1">
        <v>4</v>
      </c>
      <c r="G9" s="1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27</v>
      </c>
      <c r="D11" s="75"/>
      <c r="E11" s="75"/>
      <c r="F11" s="76"/>
      <c r="G11" s="7" t="s">
        <v>17</v>
      </c>
      <c r="H11" s="75">
        <f>SUM(G4:G10)</f>
        <v>28</v>
      </c>
      <c r="I11" s="76"/>
    </row>
    <row r="12" spans="1:9" ht="15.6" x14ac:dyDescent="0.3">
      <c r="A12" s="12">
        <v>2</v>
      </c>
      <c r="B12" s="30" t="s">
        <v>9</v>
      </c>
      <c r="C12" s="30" t="s">
        <v>19</v>
      </c>
      <c r="D12" s="61" t="s">
        <v>104</v>
      </c>
      <c r="E12" s="22" t="s">
        <v>71</v>
      </c>
      <c r="F12" s="12">
        <v>5</v>
      </c>
      <c r="G12" s="12">
        <v>5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61" t="s">
        <v>105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21" t="s">
        <v>73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62" t="s">
        <v>106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62" t="s">
        <v>106</v>
      </c>
      <c r="E16" s="20" t="s">
        <v>76</v>
      </c>
      <c r="F16" s="1">
        <v>5</v>
      </c>
      <c r="G16" s="1">
        <v>5</v>
      </c>
      <c r="H16" s="18" t="s">
        <v>20</v>
      </c>
      <c r="I16" s="3"/>
    </row>
    <row r="17" spans="1:9" ht="30" x14ac:dyDescent="0.3">
      <c r="A17" s="12">
        <v>2</v>
      </c>
      <c r="B17" s="32" t="s">
        <v>14</v>
      </c>
      <c r="C17" s="30" t="s">
        <v>19</v>
      </c>
      <c r="D17" s="68" t="s">
        <v>107</v>
      </c>
      <c r="E17" s="20" t="s">
        <v>101</v>
      </c>
      <c r="F17" s="1">
        <v>5</v>
      </c>
      <c r="G17" s="1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29</v>
      </c>
      <c r="D19" s="75"/>
      <c r="E19" s="75"/>
      <c r="F19" s="76"/>
      <c r="G19" s="7" t="s">
        <v>17</v>
      </c>
      <c r="H19" s="75">
        <f>SUM(G12:G18)</f>
        <v>29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E64829C6-8241-4F40-B7F6-06026AC59D56}">
      <formula1>"Done,Inprogress "</formula1>
    </dataValidation>
    <dataValidation type="date" allowBlank="1" showInputMessage="1" showErrorMessage="1" sqref="B3" xr:uid="{33954315-0CBA-47B2-A2B7-73FE39F329C3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2019-10-28T02:56:27Z</dcterms:modified>
</cp:coreProperties>
</file>