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4. Timelog\"/>
    </mc:Choice>
  </mc:AlternateContent>
  <xr:revisionPtr revIDLastSave="0" documentId="13_ncr:1_{603140FC-785C-4474-9FC9-251EC9003C4C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1" i="15" l="1"/>
  <c r="C91" i="15"/>
  <c r="K9" i="7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/>
  <c r="C83" i="15"/>
  <c r="H75" i="15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/>
  <c r="C74" i="10"/>
  <c r="H65" i="10"/>
  <c r="C65" i="10"/>
  <c r="H56" i="14"/>
  <c r="C56" i="14"/>
  <c r="H47" i="14"/>
  <c r="C47" i="14"/>
  <c r="H38" i="14"/>
  <c r="C38" i="14"/>
  <c r="H29" i="14"/>
  <c r="C29" i="14"/>
  <c r="H56" i="10"/>
  <c r="C56" i="10"/>
  <c r="H47" i="10"/>
  <c r="C47" i="10"/>
  <c r="H38" i="10"/>
  <c r="C38" i="10"/>
  <c r="H29" i="10"/>
  <c r="C29" i="10"/>
  <c r="C13" i="7"/>
  <c r="H20" i="14"/>
  <c r="C12" i="7"/>
  <c r="C11" i="7"/>
  <c r="AM11" i="7"/>
  <c r="B13" i="7"/>
  <c r="H11" i="14"/>
  <c r="B12" i="7"/>
  <c r="AM12" i="7"/>
  <c r="B11" i="7"/>
  <c r="C6" i="7"/>
  <c r="B6" i="7"/>
  <c r="C20" i="14"/>
  <c r="C5" i="7"/>
  <c r="C4" i="7"/>
  <c r="C11" i="14"/>
  <c r="B5" i="7"/>
  <c r="B4" i="7"/>
  <c r="H20" i="10"/>
  <c r="C10" i="7"/>
  <c r="C20" i="10"/>
  <c r="C3" i="7"/>
  <c r="C11" i="10"/>
  <c r="B3" i="7"/>
  <c r="AM3" i="7"/>
  <c r="H11" i="10"/>
  <c r="B10" i="7"/>
  <c r="AM4" i="7"/>
  <c r="AM10" i="7"/>
  <c r="AM6" i="7"/>
  <c r="AM13" i="7"/>
  <c r="AM5" i="7"/>
  <c r="AM2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9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</calcChain>
</file>

<file path=xl/sharedStrings.xml><?xml version="1.0" encoding="utf-8"?>
<sst xmlns="http://schemas.openxmlformats.org/spreadsheetml/2006/main" count="1539" uniqueCount="233">
  <si>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</si>
  <si>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</si>
  <si>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</si>
  <si>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</si>
  <si>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</si>
  <si>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</si>
  <si>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</si>
  <si>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</si>
  <si>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</si>
  <si>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</si>
  <si>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</si>
  <si>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</si>
  <si>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</si>
  <si>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</si>
  <si>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</si>
  <si>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</si>
  <si>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</si>
  <si>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</si>
  <si>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</si>
  <si>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</si>
  <si>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</si>
  <si>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</si>
  <si>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</si>
  <si>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</si>
  <si>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</si>
  <si>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</si>
  <si>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</si>
  <si>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</si>
  <si>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</si>
  <si>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</si>
  <si>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</si>
  <si>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</si>
  <si>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</si>
  <si>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</si>
  <si>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</si>
  <si>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</si>
  <si>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</si>
  <si>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</si>
  <si>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</si>
  <si>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</si>
  <si>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</si>
  <si>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</si>
  <si>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</si>
  <si>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</si>
  <si>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</si>
  <si>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</si>
  <si>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</si>
  <si>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</si>
  <si>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</si>
  <si>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</si>
  <si>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</si>
  <si>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</si>
  <si>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</si>
  <si>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</si>
  <si>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</si>
  <si>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</si>
  <si>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</si>
  <si>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</si>
  <si>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</si>
  <si>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</si>
  <si>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</si>
  <si>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</si>
  <si>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</si>
  <si>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</si>
  <si>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</si>
  <si>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</si>
  <si>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</si>
  <si>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</si>
  <si>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</si>
  <si>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</si>
  <si>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</si>
  <si>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</si>
  <si>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</si>
  <si>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</si>
  <si>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</si>
  <si>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</si>
  <si>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</si>
  <si>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</si>
  <si>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</si>
  <si>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</si>
  <si>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</si>
  <si>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</si>
  <si>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</si>
  <si>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</si>
  <si>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</si>
  <si>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</si>
  <si>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</si>
  <si>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</si>
  <si>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</si>
  <si>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</si>
  <si>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</si>
  <si>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</si>
  <si>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</si>
  <si>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</si>
  <si>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</si>
  <si>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</si>
  <si>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</si>
  <si>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</si>
  <si>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</si>
  <si>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</si>
  <si>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</si>
  <si>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</si>
  <si>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</si>
  <si>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</si>
  <si>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</si>
  <si>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</si>
  <si>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</si>
  <si>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</si>
  <si>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</si>
  <si>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</si>
  <si>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</si>
  <si>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</si>
  <si>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</si>
  <si>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</si>
  <si>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</si>
  <si>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</si>
  <si>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</si>
  <si>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Create Project plan v1.0, Install Android studio, Genymotion</t>
  </si>
  <si>
    <t>Research Information React Native, Update Project plan v1.1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</si>
  <si>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</si>
  <si>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</si>
  <si>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</si>
  <si>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</si>
  <si>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</si>
  <si>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</si>
  <si>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</si>
  <si>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</si>
  <si>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</si>
  <si>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</si>
  <si>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Create SRS v1.0, implement plan v1.0</t>
  </si>
  <si>
    <t>PM_ProjectCharter_Ver1.0.docx, PM_Question_Ver1.0.xlxs, PM_Milestone_Ver1.0.xlxs</t>
  </si>
  <si>
    <t>PM_SRS_Ver1.0.docx, PM_Implementplan_Ver1.0.docx</t>
  </si>
  <si>
    <t>Review documents</t>
  </si>
  <si>
    <t>Update implement process v1.1</t>
  </si>
  <si>
    <t>Update detail design, training plan, RE plan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</si>
  <si>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</si>
  <si>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</si>
  <si>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</si>
  <si>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</si>
  <si>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</si>
  <si>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Update Architecture Drive V1.0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</si>
  <si>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</si>
  <si>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</si>
  <si>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</si>
  <si>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</si>
  <si>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</si>
  <si>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</si>
  <si>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</si>
  <si>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</si>
  <si>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</si>
  <si>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</si>
  <si>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 xml:space="preserve">Research GIS , 
prepare question for customer 
Test plan </t>
  </si>
  <si>
    <t>28/10/2019</t>
  </si>
  <si>
    <t>29/10/2019</t>
  </si>
  <si>
    <t>30/10/2019</t>
  </si>
  <si>
    <t xml:space="preserve">Test plan 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</si>
  <si>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</si>
  <si>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</si>
  <si>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</si>
  <si>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</si>
  <si>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</si>
  <si>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</si>
  <si>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</si>
  <si>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</si>
  <si>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</si>
  <si>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</si>
  <si>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</si>
  <si>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</si>
  <si>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</si>
  <si>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</si>
  <si>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</si>
  <si>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</si>
  <si>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</si>
  <si>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</si>
  <si>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</si>
  <si>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</si>
  <si>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</si>
  <si>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</si>
  <si>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</si>
  <si>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</si>
  <si>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</si>
  <si>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</si>
  <si>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</si>
  <si>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</si>
  <si>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</si>
  <si>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</si>
  <si>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</si>
  <si>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</si>
  <si>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</si>
  <si>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</si>
  <si>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</si>
  <si>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</si>
  <si>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</si>
  <si>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</si>
  <si>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</si>
  <si>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</si>
  <si>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Document quality management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</si>
  <si>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</si>
  <si>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</si>
  <si>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</si>
  <si>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</si>
  <si>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</si>
  <si>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</si>
  <si>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</si>
  <si>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</si>
  <si>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</si>
  <si>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</si>
  <si>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</si>
  <si>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</si>
  <si>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</si>
  <si>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</si>
  <si>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</si>
  <si>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</si>
  <si>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</si>
  <si>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</si>
  <si>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</si>
  <si>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</si>
  <si>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</si>
  <si>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</si>
  <si>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</si>
  <si>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</si>
  <si>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</si>
  <si>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</si>
  <si>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</si>
  <si>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</si>
  <si>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</si>
  <si>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</si>
  <si>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</si>
  <si>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</si>
  <si>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</si>
  <si>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</si>
  <si>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Testing</t>
  </si>
  <si>
    <t>TEst Case module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</si>
</sst>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000]d/m/yy;@"/>
    <numFmt numFmtId="165" formatCode="[$-1010000]d/m/yyyy;@"/>
    <numFmt numFmtId="166" formatCode="mm/dd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26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24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107</v>
      </c>
      <c r="B3" s="36">
        <f>'Quốc Nhân'!C11</f>
        <v>26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56</v>
      </c>
    </row>
    <row r="4" spans="1:39" ht="16.5" thickBot="1" x14ac:dyDescent="0.3">
      <c r="A4" s="32" t="s">
        <v>108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26.5</v>
      </c>
    </row>
    <row r="5" spans="1:39" ht="16.5" thickBot="1" x14ac:dyDescent="0.3">
      <c r="A5" s="37" t="s">
        <v>109</v>
      </c>
      <c r="B5" s="36">
        <f>'Anh Minh'!C11</f>
        <v>24</v>
      </c>
      <c r="C5" s="36">
        <f>'Anh Minh'!C20</f>
        <v>27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51</v>
      </c>
    </row>
    <row r="6" spans="1:39" ht="16.5" thickBot="1" x14ac:dyDescent="0.3">
      <c r="A6" s="41" t="s">
        <v>110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 t="shared" si="0"/>
        <v>#REF!</v>
      </c>
    </row>
    <row r="7" spans="1:39" ht="15.75" thickBot="1" x14ac:dyDescent="0.25">
      <c r="B7" s="12" t="e">
        <f>SUM(B2:B6)</f>
        <v>#REF!</v>
      </c>
      <c r="C7" s="12" t="e">
        <f t="shared" ref="C7:R7" si="1">SUM(C2:C6)+B7</f>
        <v>#REF!</v>
      </c>
      <c r="D7" s="12" t="e">
        <f t="shared" si="1"/>
        <v>#REF!</v>
      </c>
      <c r="E7" s="12" t="e">
        <f t="shared" si="1"/>
        <v>#REF!</v>
      </c>
      <c r="F7" s="12" t="e">
        <f t="shared" si="1"/>
        <v>#REF!</v>
      </c>
      <c r="G7" s="12" t="e">
        <f t="shared" si="1"/>
        <v>#REF!</v>
      </c>
      <c r="H7" s="12" t="e">
        <f t="shared" si="1"/>
        <v>#REF!</v>
      </c>
      <c r="I7" s="12" t="e">
        <f t="shared" si="1"/>
        <v>#REF!</v>
      </c>
      <c r="J7" s="12" t="e">
        <f t="shared" si="1"/>
        <v>#REF!</v>
      </c>
      <c r="K7" s="12" t="e">
        <f t="shared" si="1"/>
        <v>#REF!</v>
      </c>
      <c r="L7" s="12" t="e">
        <f t="shared" si="1"/>
        <v>#REF!</v>
      </c>
      <c r="M7" s="12" t="e">
        <f t="shared" si="1"/>
        <v>#REF!</v>
      </c>
      <c r="N7" s="12" t="e">
        <f t="shared" si="1"/>
        <v>#REF!</v>
      </c>
      <c r="O7" s="12" t="e">
        <f t="shared" si="1"/>
        <v>#REF!</v>
      </c>
      <c r="P7" s="12" t="e">
        <f t="shared" si="1"/>
        <v>#REF!</v>
      </c>
      <c r="Q7" s="12" t="e">
        <f t="shared" si="1"/>
        <v>#REF!</v>
      </c>
      <c r="R7" s="12" t="e">
        <f t="shared" si="1"/>
        <v>#REF!</v>
      </c>
      <c r="S7" s="12" t="e">
        <f t="shared" ref="S7" si="2">SUM(S2:S6)+R7</f>
        <v>#REF!</v>
      </c>
      <c r="T7" s="12" t="e">
        <f t="shared" ref="T7" si="3">SUM(T2:T6)+S7</f>
        <v>#REF!</v>
      </c>
      <c r="U7" s="12" t="e">
        <f t="shared" ref="U7" si="4">SUM(U2:U6)+T7</f>
        <v>#REF!</v>
      </c>
      <c r="V7" s="12" t="e">
        <f t="shared" ref="V7" si="5">SUM(V2:V6)+U7</f>
        <v>#REF!</v>
      </c>
      <c r="W7" s="12" t="e">
        <f t="shared" ref="W7" si="6">SUM(W2:W6)+V7</f>
        <v>#REF!</v>
      </c>
      <c r="X7" s="12" t="e">
        <f t="shared" ref="X7" si="7">SUM(X2:X6)+W7</f>
        <v>#REF!</v>
      </c>
      <c r="Y7" s="12" t="e">
        <f t="shared" ref="Y7" si="8">SUM(Y2:Y6)+X7</f>
        <v>#REF!</v>
      </c>
      <c r="Z7" s="12" t="e">
        <f t="shared" ref="Z7" si="9">SUM(Z2:Z6)+Y7</f>
        <v>#REF!</v>
      </c>
      <c r="AA7" s="12" t="e">
        <f t="shared" ref="AA7" si="10">SUM(AA2:AA6)+Z7</f>
        <v>#REF!</v>
      </c>
      <c r="AB7" s="12" t="e">
        <f t="shared" ref="AB7" si="11">SUM(AB2:AB6)+AA7</f>
        <v>#REF!</v>
      </c>
      <c r="AC7" s="12" t="e">
        <f t="shared" ref="AC7" si="12">SUM(AC2:AC6)+AB7</f>
        <v>#REF!</v>
      </c>
      <c r="AD7" s="12" t="e">
        <f t="shared" ref="AD7" si="13">SUM(AD2:AD6)+AC7</f>
        <v>#REF!</v>
      </c>
      <c r="AE7" s="12" t="e">
        <f t="shared" ref="AE7" si="14">SUM(AE2:AE6)+AD7</f>
        <v>#REF!</v>
      </c>
      <c r="AF7" s="12" t="e">
        <f t="shared" ref="AF7" si="15">SUM(AF2:AF6)+AE7</f>
        <v>#REF!</v>
      </c>
      <c r="AG7" s="12" t="e">
        <f t="shared" ref="AG7" si="16">SUM(AG2:AG6)+AF7</f>
        <v>#REF!</v>
      </c>
      <c r="AH7" s="12" t="e">
        <f t="shared" ref="AH7" si="17">SUM(AH2:AH6)+AG7</f>
        <v>#REF!</v>
      </c>
      <c r="AI7" s="12" t="e">
        <f t="shared" ref="AI7" si="18">SUM(AI2:AI6)+AH7</f>
        <v>#REF!</v>
      </c>
      <c r="AJ7" s="12" t="e">
        <f t="shared" ref="AJ7" si="19">SUM(AJ2:AJ6)+AI7</f>
        <v>#REF!</v>
      </c>
      <c r="AK7" s="12" t="e">
        <f t="shared" ref="AK7" si="20">SUM(AK2:AK6)+AJ7</f>
        <v>#REF!</v>
      </c>
      <c r="AL7" s="12" t="e">
        <f t="shared" ref="AL7" si="21">SUM(AL2:AL6)+AK7</f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107</v>
      </c>
      <c r="B10" s="36">
        <f>'Quốc Nhân'!H11</f>
        <v>26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56</v>
      </c>
    </row>
    <row r="11" spans="1:39" ht="16.5" thickBot="1" x14ac:dyDescent="0.3">
      <c r="A11" s="32" t="s">
        <v>108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27.5</v>
      </c>
    </row>
    <row r="12" spans="1:39" ht="16.5" thickBot="1" x14ac:dyDescent="0.3">
      <c r="A12" s="37" t="s">
        <v>109</v>
      </c>
      <c r="B12" s="36">
        <f>'Anh Minh'!H11</f>
        <v>28</v>
      </c>
      <c r="C12" s="36">
        <f>'Anh Minh'!H20</f>
        <v>30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58</v>
      </c>
    </row>
    <row r="13" spans="1:39" ht="16.5" thickBot="1" x14ac:dyDescent="0.3">
      <c r="A13" s="41" t="s">
        <v>110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 t="shared" si="22"/>
        <v>#REF!</v>
      </c>
    </row>
    <row r="14" spans="1:39" x14ac:dyDescent="0.2">
      <c r="B14" s="12" t="e">
        <f>SUM(B9:B13)</f>
        <v>#REF!</v>
      </c>
      <c r="C14" s="12" t="e">
        <f t="shared" ref="C14:R14" si="23">SUM(C9:C13)+B14</f>
        <v>#REF!</v>
      </c>
      <c r="D14" s="12" t="e">
        <f t="shared" si="23"/>
        <v>#REF!</v>
      </c>
      <c r="E14" s="12" t="e">
        <f t="shared" si="23"/>
        <v>#REF!</v>
      </c>
      <c r="F14" s="12" t="e">
        <f t="shared" si="23"/>
        <v>#REF!</v>
      </c>
      <c r="G14" s="12" t="e">
        <f t="shared" si="23"/>
        <v>#REF!</v>
      </c>
      <c r="H14" s="12" t="e">
        <f t="shared" si="23"/>
        <v>#REF!</v>
      </c>
      <c r="I14" s="12" t="e">
        <f t="shared" si="23"/>
        <v>#REF!</v>
      </c>
      <c r="J14" s="12" t="e">
        <f t="shared" si="23"/>
        <v>#REF!</v>
      </c>
      <c r="K14" s="12" t="e">
        <f t="shared" si="23"/>
        <v>#REF!</v>
      </c>
      <c r="L14" s="12" t="e">
        <f t="shared" si="23"/>
        <v>#REF!</v>
      </c>
      <c r="M14" s="12" t="e">
        <f t="shared" si="23"/>
        <v>#REF!</v>
      </c>
      <c r="N14" s="12" t="e">
        <f t="shared" si="23"/>
        <v>#REF!</v>
      </c>
      <c r="O14" s="12" t="e">
        <f t="shared" si="23"/>
        <v>#REF!</v>
      </c>
      <c r="P14" s="12" t="e">
        <f t="shared" si="23"/>
        <v>#REF!</v>
      </c>
      <c r="Q14" s="12" t="e">
        <f t="shared" si="23"/>
        <v>#REF!</v>
      </c>
      <c r="R14" s="12" t="e">
        <f t="shared" si="23"/>
        <v>#REF!</v>
      </c>
      <c r="S14" s="12" t="e">
        <f t="shared" ref="S14" si="24">SUM(S9:S13)+R14</f>
        <v>#REF!</v>
      </c>
      <c r="T14" s="12" t="e">
        <f t="shared" ref="T14" si="25">SUM(T9:T13)+S14</f>
        <v>#REF!</v>
      </c>
      <c r="U14" s="12" t="e">
        <f t="shared" ref="U14" si="26">SUM(U9:U13)+T14</f>
        <v>#REF!</v>
      </c>
      <c r="V14" s="12" t="e">
        <f t="shared" ref="V14" si="27">SUM(V9:V13)+U14</f>
        <v>#REF!</v>
      </c>
      <c r="W14" s="12" t="e">
        <f t="shared" ref="W14" si="28">SUM(W9:W13)+V14</f>
        <v>#REF!</v>
      </c>
      <c r="X14" s="12" t="e">
        <f t="shared" ref="X14" si="29">SUM(X9:X13)+W14</f>
        <v>#REF!</v>
      </c>
      <c r="Y14" s="12" t="e">
        <f t="shared" ref="Y14" si="30">SUM(Y9:Y13)+X14</f>
        <v>#REF!</v>
      </c>
      <c r="Z14" s="12" t="e">
        <f t="shared" ref="Z14" si="31">SUM(Z9:Z13)+Y14</f>
        <v>#REF!</v>
      </c>
      <c r="AA14" s="12" t="e">
        <f t="shared" ref="AA14" si="32">SUM(AA9:AA13)+Z14</f>
        <v>#REF!</v>
      </c>
      <c r="AB14" s="12" t="e">
        <f t="shared" ref="AB14" si="33">SUM(AB9:AB13)+AA14</f>
        <v>#REF!</v>
      </c>
      <c r="AC14" s="12" t="e">
        <f t="shared" ref="AC14" si="34">SUM(AC9:AC13)+AB14</f>
        <v>#REF!</v>
      </c>
      <c r="AD14" s="12" t="e">
        <f t="shared" ref="AD14" si="35">SUM(AD9:AD13)+AC14</f>
        <v>#REF!</v>
      </c>
      <c r="AE14" s="12" t="e">
        <f t="shared" ref="AE14" si="36">SUM(AE9:AE13)+AD14</f>
        <v>#REF!</v>
      </c>
      <c r="AF14" s="12" t="e">
        <f t="shared" ref="AF14" si="37">SUM(AF9:AF13)+AE14</f>
        <v>#REF!</v>
      </c>
      <c r="AG14" s="12" t="e">
        <f t="shared" ref="AG14" si="38">SUM(AG9:AG13)+AF14</f>
        <v>#REF!</v>
      </c>
      <c r="AH14" s="12" t="e">
        <f t="shared" ref="AH14" si="39">SUM(AH9:AH13)+AG14</f>
        <v>#REF!</v>
      </c>
      <c r="AI14" s="12" t="e">
        <f t="shared" ref="AI14" si="40">SUM(AI9:AI13)+AH14</f>
        <v>#REF!</v>
      </c>
      <c r="AJ14" s="12" t="e">
        <f t="shared" ref="AJ14" si="41">SUM(AJ9:AJ13)+AI14</f>
        <v>#REF!</v>
      </c>
      <c r="AK14" s="12" t="e">
        <f t="shared" ref="AK14" si="42">SUM(AK9:AK13)+AJ14</f>
        <v>#REF!</v>
      </c>
      <c r="AL14" s="12" t="e">
        <f t="shared" ref="AL14" si="43">SUM(AL9:AL13)+AK14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topLeftCell="E61" workbookViewId="0">
      <selection activeCell="H77" sqref="H77:I77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49.28515625" style="12" bestFit="1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05" t="s">
        <v>0</v>
      </c>
      <c r="B2" s="106"/>
      <c r="C2" s="107"/>
      <c r="D2" s="107"/>
      <c r="E2" s="107"/>
      <c r="F2" s="107"/>
      <c r="G2" s="107"/>
      <c r="H2" s="107"/>
      <c r="I2" s="108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4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4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5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80</v>
      </c>
      <c r="E7" s="19" t="s">
        <v>69</v>
      </c>
      <c r="F7" s="1">
        <v>4</v>
      </c>
      <c r="G7" s="1">
        <v>4</v>
      </c>
      <c r="H7" s="14" t="s">
        <v>20</v>
      </c>
      <c r="I7" s="95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5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112</v>
      </c>
      <c r="E9" s="16" t="s">
        <v>75</v>
      </c>
      <c r="F9" s="1">
        <v>6</v>
      </c>
      <c r="G9" s="1">
        <v>6</v>
      </c>
      <c r="H9" s="14" t="s">
        <v>20</v>
      </c>
      <c r="I9" s="96" t="s">
        <v>212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03">
        <f>SUM(F4:F10)</f>
        <v>30</v>
      </c>
      <c r="D11" s="103"/>
      <c r="E11" s="103"/>
      <c r="F11" s="104"/>
      <c r="G11" s="63" t="s">
        <v>17</v>
      </c>
      <c r="H11" s="103">
        <f>SUM(G4:G10)</f>
        <v>30</v>
      </c>
      <c r="I11" s="104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15.75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7" t="s">
        <v>213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79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91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82</v>
      </c>
      <c r="E18" s="16" t="s">
        <v>81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03">
        <f>SUM(F13:F19)</f>
        <v>31.5</v>
      </c>
      <c r="D20" s="103"/>
      <c r="E20" s="103"/>
      <c r="F20" s="104"/>
      <c r="G20" s="63" t="s">
        <v>17</v>
      </c>
      <c r="H20" s="103">
        <f>SUM(G13:G19)</f>
        <v>34</v>
      </c>
      <c r="I20" s="104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111</v>
      </c>
      <c r="E22" s="59">
        <v>43766</v>
      </c>
      <c r="F22" s="10">
        <v>6</v>
      </c>
      <c r="G22" s="10">
        <v>6</v>
      </c>
      <c r="H22" s="14" t="s">
        <v>21</v>
      </c>
      <c r="I22" s="98"/>
    </row>
    <row r="23" spans="1:9" ht="16.5" thickBot="1" x14ac:dyDescent="0.25">
      <c r="A23" s="10">
        <v>3</v>
      </c>
      <c r="B23" s="27" t="s">
        <v>10</v>
      </c>
      <c r="C23" s="25" t="s">
        <v>19</v>
      </c>
      <c r="D23" s="56" t="s">
        <v>111</v>
      </c>
      <c r="E23" s="59">
        <v>43767</v>
      </c>
      <c r="F23" s="10">
        <v>5.5</v>
      </c>
      <c r="G23" s="10">
        <v>6</v>
      </c>
      <c r="H23" s="14" t="s">
        <v>20</v>
      </c>
      <c r="I23" s="98" t="s">
        <v>213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8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99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114</v>
      </c>
      <c r="E26" s="59">
        <v>43769</v>
      </c>
      <c r="F26" s="1">
        <v>5.5</v>
      </c>
      <c r="G26" s="1">
        <v>6</v>
      </c>
      <c r="H26" s="14" t="s">
        <v>20</v>
      </c>
      <c r="I26" s="99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113</v>
      </c>
      <c r="E27" s="59">
        <v>43770</v>
      </c>
      <c r="F27" s="1">
        <v>6</v>
      </c>
      <c r="G27" s="1">
        <v>6</v>
      </c>
      <c r="H27" s="14" t="s">
        <v>21</v>
      </c>
      <c r="I27" s="99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113</v>
      </c>
      <c r="E28" s="59">
        <v>43771</v>
      </c>
      <c r="F28" s="1">
        <v>5.5</v>
      </c>
      <c r="G28" s="1">
        <v>6</v>
      </c>
      <c r="H28" s="14" t="s">
        <v>20</v>
      </c>
      <c r="I28" s="99" t="s">
        <v>214</v>
      </c>
    </row>
    <row r="29" spans="1:9" ht="16.5" thickBot="1" x14ac:dyDescent="0.25">
      <c r="A29" s="9"/>
      <c r="C29" s="9"/>
      <c r="E29" s="16"/>
      <c r="F29" s="9"/>
      <c r="G29" s="9"/>
      <c r="H29" s="14"/>
      <c r="I29" s="100"/>
    </row>
    <row r="30" spans="1:9" ht="16.5" thickBot="1" x14ac:dyDescent="0.25">
      <c r="A30" s="64" t="s">
        <v>15</v>
      </c>
      <c r="B30" s="64" t="s">
        <v>16</v>
      </c>
      <c r="C30" s="103">
        <f>SUM(F22:F29)</f>
        <v>36.5</v>
      </c>
      <c r="D30" s="103"/>
      <c r="E30" s="103"/>
      <c r="F30" s="104"/>
      <c r="G30" s="63" t="s">
        <v>17</v>
      </c>
      <c r="H30" s="103">
        <f>SUM(G22:G29)</f>
        <v>38</v>
      </c>
      <c r="I30" s="104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215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215</v>
      </c>
      <c r="E33" s="59">
        <v>43774</v>
      </c>
      <c r="F33" s="10">
        <v>5.5</v>
      </c>
      <c r="G33" s="10">
        <v>6</v>
      </c>
      <c r="H33" s="14" t="s">
        <v>20</v>
      </c>
      <c r="I33" s="97" t="s">
        <v>216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217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217</v>
      </c>
      <c r="E37" s="59">
        <v>43777</v>
      </c>
      <c r="F37" s="1">
        <v>5.5</v>
      </c>
      <c r="G37" s="1">
        <v>6</v>
      </c>
      <c r="H37" s="14" t="s">
        <v>20</v>
      </c>
      <c r="I37" s="96" t="s">
        <v>218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115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03">
        <f>SUM(F32:F39)</f>
        <v>36.5</v>
      </c>
      <c r="D40" s="103"/>
      <c r="E40" s="103"/>
      <c r="F40" s="104"/>
      <c r="G40" s="63" t="s">
        <v>17</v>
      </c>
      <c r="H40" s="103">
        <f>SUM(G32:G39)</f>
        <v>38</v>
      </c>
      <c r="I40" s="104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128</v>
      </c>
      <c r="D42" s="56" t="s">
        <v>219</v>
      </c>
      <c r="E42" s="59">
        <v>43780</v>
      </c>
      <c r="F42" s="10">
        <v>6</v>
      </c>
      <c r="G42" s="10">
        <v>6</v>
      </c>
      <c r="H42" s="14" t="s">
        <v>21</v>
      </c>
      <c r="I42" s="97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7"/>
    </row>
    <row r="44" spans="1:9" ht="16.5" thickBot="1" x14ac:dyDescent="0.25">
      <c r="A44" s="10">
        <v>5</v>
      </c>
      <c r="B44" s="27" t="s">
        <v>11</v>
      </c>
      <c r="C44" s="25" t="s">
        <v>128</v>
      </c>
      <c r="D44" s="56" t="s">
        <v>219</v>
      </c>
      <c r="E44" s="59">
        <v>43782</v>
      </c>
      <c r="F44" s="1">
        <v>6</v>
      </c>
      <c r="G44" s="1">
        <v>6</v>
      </c>
      <c r="H44" s="14" t="s">
        <v>21</v>
      </c>
      <c r="I44" s="96"/>
    </row>
    <row r="45" spans="1:9" ht="16.5" thickBot="1" x14ac:dyDescent="0.25">
      <c r="A45" s="10">
        <v>5</v>
      </c>
      <c r="B45" s="27" t="s">
        <v>12</v>
      </c>
      <c r="C45" s="25" t="s">
        <v>128</v>
      </c>
      <c r="D45" s="57" t="s">
        <v>220</v>
      </c>
      <c r="E45" s="59">
        <v>43783</v>
      </c>
      <c r="F45" s="1">
        <v>6</v>
      </c>
      <c r="G45" s="1">
        <v>6</v>
      </c>
      <c r="H45" s="14" t="s">
        <v>21</v>
      </c>
      <c r="I45" s="96"/>
    </row>
    <row r="46" spans="1:9" ht="16.5" thickBot="1" x14ac:dyDescent="0.25">
      <c r="A46" s="10">
        <v>5</v>
      </c>
      <c r="B46" s="65" t="s">
        <v>13</v>
      </c>
      <c r="C46" s="25" t="s">
        <v>128</v>
      </c>
      <c r="D46" s="57" t="s">
        <v>220</v>
      </c>
      <c r="E46" s="59">
        <v>43784</v>
      </c>
      <c r="F46" s="1">
        <v>6</v>
      </c>
      <c r="G46" s="1">
        <v>6</v>
      </c>
      <c r="H46" s="14" t="s">
        <v>21</v>
      </c>
      <c r="I46" s="96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221</v>
      </c>
      <c r="E47" s="59">
        <v>43785</v>
      </c>
      <c r="F47" s="1">
        <v>1.5</v>
      </c>
      <c r="G47" s="1">
        <v>1</v>
      </c>
      <c r="H47" s="14" t="s">
        <v>20</v>
      </c>
      <c r="I47" s="96"/>
    </row>
    <row r="48" spans="1:9" ht="15.75" x14ac:dyDescent="0.2">
      <c r="A48" s="73">
        <v>5</v>
      </c>
      <c r="B48" s="65" t="s">
        <v>14</v>
      </c>
      <c r="C48" s="101" t="s">
        <v>19</v>
      </c>
      <c r="D48" s="57" t="s">
        <v>115</v>
      </c>
      <c r="E48" s="59">
        <v>43785</v>
      </c>
      <c r="F48" s="9">
        <v>5.5</v>
      </c>
      <c r="G48" s="9">
        <v>6</v>
      </c>
      <c r="H48" s="14" t="s">
        <v>20</v>
      </c>
      <c r="I48" s="102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2"/>
    </row>
    <row r="50" spans="1:9" ht="16.5" thickBot="1" x14ac:dyDescent="0.25">
      <c r="A50" s="64" t="s">
        <v>15</v>
      </c>
      <c r="B50" s="64" t="s">
        <v>16</v>
      </c>
      <c r="C50" s="103">
        <f>SUM(F42:F49)</f>
        <v>35</v>
      </c>
      <c r="D50" s="103"/>
      <c r="E50" s="103"/>
      <c r="F50" s="104"/>
      <c r="G50" s="63" t="s">
        <v>17</v>
      </c>
      <c r="H50" s="103">
        <f>SUM(G42:G49)</f>
        <v>35</v>
      </c>
      <c r="I50" s="104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128</v>
      </c>
      <c r="D52" s="56" t="s">
        <v>219</v>
      </c>
      <c r="E52" s="59">
        <v>43787</v>
      </c>
      <c r="F52" s="10">
        <v>5.5</v>
      </c>
      <c r="G52" s="10">
        <v>6</v>
      </c>
      <c r="H52" s="14" t="s">
        <v>20</v>
      </c>
      <c r="I52" s="97" t="s">
        <v>222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7"/>
    </row>
    <row r="54" spans="1:9" ht="16.5" thickBot="1" x14ac:dyDescent="0.25">
      <c r="A54" s="10">
        <v>6</v>
      </c>
      <c r="B54" s="27" t="s">
        <v>11</v>
      </c>
      <c r="C54" s="25" t="s">
        <v>128</v>
      </c>
      <c r="D54" s="57" t="s">
        <v>220</v>
      </c>
      <c r="E54" s="59">
        <v>43789</v>
      </c>
      <c r="F54" s="1">
        <v>5.5</v>
      </c>
      <c r="G54" s="1">
        <v>6</v>
      </c>
      <c r="H54" s="14" t="s">
        <v>20</v>
      </c>
      <c r="I54" s="96" t="s">
        <v>223</v>
      </c>
    </row>
    <row r="55" spans="1:9" ht="16.5" thickBot="1" x14ac:dyDescent="0.25">
      <c r="A55" s="10">
        <v>6</v>
      </c>
      <c r="B55" s="27" t="s">
        <v>12</v>
      </c>
      <c r="C55" s="25" t="s">
        <v>128</v>
      </c>
      <c r="D55" s="57" t="s">
        <v>224</v>
      </c>
      <c r="E55" s="59">
        <v>43790</v>
      </c>
      <c r="F55" s="1">
        <v>6</v>
      </c>
      <c r="G55" s="1">
        <v>6</v>
      </c>
      <c r="H55" s="14" t="s">
        <v>20</v>
      </c>
      <c r="I55" s="96"/>
    </row>
    <row r="56" spans="1:9" ht="16.5" thickBot="1" x14ac:dyDescent="0.25">
      <c r="A56" s="10">
        <v>6</v>
      </c>
      <c r="B56" s="65" t="s">
        <v>13</v>
      </c>
      <c r="C56" s="25" t="s">
        <v>128</v>
      </c>
      <c r="D56" s="57" t="s">
        <v>225</v>
      </c>
      <c r="E56" s="59">
        <v>43791</v>
      </c>
      <c r="F56" s="1">
        <v>6</v>
      </c>
      <c r="G56" s="1">
        <v>6</v>
      </c>
      <c r="H56" s="14" t="s">
        <v>20</v>
      </c>
      <c r="I56" s="96" t="s">
        <v>226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115</v>
      </c>
      <c r="E57" s="59">
        <v>43792</v>
      </c>
      <c r="F57" s="1">
        <v>5.5</v>
      </c>
      <c r="G57" s="1">
        <v>6</v>
      </c>
      <c r="H57" s="14" t="s">
        <v>20</v>
      </c>
      <c r="I57" s="96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2"/>
    </row>
    <row r="59" spans="1:9" ht="16.5" thickBot="1" x14ac:dyDescent="0.25">
      <c r="A59" s="64" t="s">
        <v>15</v>
      </c>
      <c r="B59" s="64" t="s">
        <v>16</v>
      </c>
      <c r="C59" s="103">
        <f>SUM(F52:F58)</f>
        <v>32.5</v>
      </c>
      <c r="D59" s="103"/>
      <c r="E59" s="103"/>
      <c r="F59" s="104"/>
      <c r="G59" s="63" t="s">
        <v>17</v>
      </c>
      <c r="H59" s="103">
        <f>SUM(G52:G58)</f>
        <v>34</v>
      </c>
      <c r="I59" s="104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139</v>
      </c>
      <c r="D61" s="56" t="s">
        <v>227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139</v>
      </c>
      <c r="D63" s="56" t="s">
        <v>227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228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228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115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03">
        <f>SUM(F61:F67)</f>
        <v>33.5</v>
      </c>
      <c r="D68" s="103"/>
      <c r="E68" s="103"/>
      <c r="F68" s="104"/>
      <c r="G68" s="63" t="s">
        <v>17</v>
      </c>
      <c r="H68" s="103">
        <f>SUM(G61:G67)</f>
        <v>34</v>
      </c>
      <c r="I68" s="104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139</v>
      </c>
      <c r="D70" s="56" t="s">
        <v>229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139</v>
      </c>
      <c r="D72" s="57" t="s">
        <v>229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16.5" thickBot="1" x14ac:dyDescent="0.25">
      <c r="A73" s="10">
        <v>8</v>
      </c>
      <c r="B73" s="27" t="s">
        <v>12</v>
      </c>
      <c r="C73" s="25" t="s">
        <v>18</v>
      </c>
      <c r="D73" s="57"/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16.5" thickBot="1" x14ac:dyDescent="0.25">
      <c r="A74" s="10">
        <v>8</v>
      </c>
      <c r="B74" s="27" t="s">
        <v>13</v>
      </c>
      <c r="C74" s="25" t="s">
        <v>18</v>
      </c>
      <c r="D74" s="57"/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230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03">
        <f>SUM(F70:F76)</f>
        <v>33.5</v>
      </c>
      <c r="D77" s="103"/>
      <c r="E77" s="103"/>
      <c r="F77" s="104"/>
      <c r="G77" s="63" t="s">
        <v>17</v>
      </c>
      <c r="H77" s="103">
        <f>SUM(G70:G76)</f>
        <v>34</v>
      </c>
      <c r="I77" s="104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16.5" thickBot="1" x14ac:dyDescent="0.25">
      <c r="A79" s="10">
        <v>9</v>
      </c>
      <c r="B79" s="27" t="s">
        <v>9</v>
      </c>
      <c r="C79" s="25" t="s">
        <v>18</v>
      </c>
      <c r="D79" s="56"/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16.5" thickBot="1" x14ac:dyDescent="0.25">
      <c r="A80" s="10">
        <v>9</v>
      </c>
      <c r="B80" s="27" t="s">
        <v>10</v>
      </c>
      <c r="C80" s="25" t="s">
        <v>18</v>
      </c>
      <c r="D80" s="56"/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16.5" thickBot="1" x14ac:dyDescent="0.25">
      <c r="A81" s="10">
        <v>9</v>
      </c>
      <c r="B81" s="27" t="s">
        <v>11</v>
      </c>
      <c r="C81" s="25" t="s">
        <v>18</v>
      </c>
      <c r="D81" s="57"/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16.5" thickBot="1" x14ac:dyDescent="0.25">
      <c r="A82" s="10">
        <v>9</v>
      </c>
      <c r="B82" s="27" t="s">
        <v>12</v>
      </c>
      <c r="C82" s="25" t="s">
        <v>18</v>
      </c>
      <c r="D82" s="57"/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230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03">
        <f>SUM(F79:F84)</f>
        <v>33.5</v>
      </c>
      <c r="D86" s="103"/>
      <c r="E86" s="103"/>
      <c r="F86" s="104"/>
      <c r="G86" s="63" t="s">
        <v>17</v>
      </c>
      <c r="H86" s="103">
        <f>SUM(G79:G85)</f>
        <v>34</v>
      </c>
      <c r="I86" s="104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16.5" thickBot="1" x14ac:dyDescent="0.25">
      <c r="A88" s="10">
        <v>10</v>
      </c>
      <c r="B88" s="27" t="s">
        <v>9</v>
      </c>
      <c r="C88" s="25" t="s">
        <v>18</v>
      </c>
      <c r="D88" s="56"/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16.5" thickBot="1" x14ac:dyDescent="0.25">
      <c r="A89" s="10">
        <v>10</v>
      </c>
      <c r="B89" s="27" t="s">
        <v>10</v>
      </c>
      <c r="C89" s="25" t="s">
        <v>18</v>
      </c>
      <c r="D89" s="56"/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16.5" thickBot="1" x14ac:dyDescent="0.25">
      <c r="A90" s="10">
        <v>10</v>
      </c>
      <c r="B90" s="27" t="s">
        <v>11</v>
      </c>
      <c r="C90" s="25" t="s">
        <v>18</v>
      </c>
      <c r="D90" s="57"/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16.5" thickBot="1" x14ac:dyDescent="0.25">
      <c r="A92" s="10">
        <v>10</v>
      </c>
      <c r="B92" s="27" t="s">
        <v>13</v>
      </c>
      <c r="C92" s="25" t="s">
        <v>18</v>
      </c>
      <c r="D92" s="57"/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230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03">
        <f>SUM(F88:F94)</f>
        <v>33.5</v>
      </c>
      <c r="D95" s="103"/>
      <c r="E95" s="103"/>
      <c r="F95" s="104"/>
      <c r="G95" s="63" t="s">
        <v>17</v>
      </c>
      <c r="H95" s="103">
        <f>SUM(G88:G94)</f>
        <v>34</v>
      </c>
      <c r="I95" s="104"/>
    </row>
  </sheetData>
  <mergeCells count="21">
    <mergeCell ref="C50:F50"/>
    <mergeCell ref="H50:I50"/>
    <mergeCell ref="C59:F59"/>
    <mergeCell ref="H59:I59"/>
    <mergeCell ref="A2:I2"/>
    <mergeCell ref="C30:F30"/>
    <mergeCell ref="H30:I30"/>
    <mergeCell ref="C11:F11"/>
    <mergeCell ref="H11:I11"/>
    <mergeCell ref="C20:F20"/>
    <mergeCell ref="H20:I20"/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4"/>
  <sheetViews>
    <sheetView topLeftCell="A68" workbookViewId="0">
      <selection activeCell="F67" sqref="F67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84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05" t="s">
        <v>0</v>
      </c>
      <c r="B2" s="106"/>
      <c r="C2" s="107"/>
      <c r="D2" s="107"/>
      <c r="E2" s="107"/>
      <c r="F2" s="107"/>
      <c r="G2" s="107"/>
      <c r="H2" s="107"/>
      <c r="I2" s="108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18</v>
      </c>
      <c r="D5" s="13" t="s">
        <v>85</v>
      </c>
      <c r="E5" s="19" t="s">
        <v>67</v>
      </c>
      <c r="F5" s="6">
        <v>4</v>
      </c>
      <c r="G5" s="6">
        <v>4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18</v>
      </c>
      <c r="D6" s="2" t="s">
        <v>85</v>
      </c>
      <c r="E6" s="17" t="s">
        <v>68</v>
      </c>
      <c r="F6" s="7">
        <v>5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87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10" t="s">
        <v>18</v>
      </c>
      <c r="D9" s="2" t="s">
        <v>86</v>
      </c>
      <c r="E9" s="16" t="s">
        <v>75</v>
      </c>
      <c r="F9" s="7">
        <v>4</v>
      </c>
      <c r="G9" s="7">
        <v>4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09">
        <f>SUM(F4:F10)</f>
        <v>26</v>
      </c>
      <c r="D11" s="110"/>
      <c r="E11" s="110"/>
      <c r="F11" s="111"/>
      <c r="G11" s="63" t="s">
        <v>17</v>
      </c>
      <c r="H11" s="110">
        <f>SUM(G4:G10)</f>
        <v>26</v>
      </c>
      <c r="I11" s="111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88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89</v>
      </c>
    </row>
    <row r="14" spans="1:9" ht="15.75" x14ac:dyDescent="0.25">
      <c r="A14" s="10">
        <v>2</v>
      </c>
      <c r="B14" s="26" t="s">
        <v>10</v>
      </c>
      <c r="C14" s="25" t="s">
        <v>18</v>
      </c>
      <c r="D14" s="2" t="s">
        <v>85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90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83</v>
      </c>
    </row>
    <row r="17" spans="1:9" ht="15.75" x14ac:dyDescent="0.25">
      <c r="A17" s="10">
        <v>2</v>
      </c>
      <c r="B17" s="27" t="s">
        <v>13</v>
      </c>
      <c r="C17" s="25" t="s">
        <v>18</v>
      </c>
      <c r="D17" s="2" t="s">
        <v>91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18</v>
      </c>
      <c r="D18" s="2" t="s">
        <v>82</v>
      </c>
      <c r="E18" s="16" t="s">
        <v>100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10">
        <f>SUM(F13:F19)</f>
        <v>30</v>
      </c>
      <c r="D20" s="110"/>
      <c r="E20" s="110"/>
      <c r="F20" s="111"/>
      <c r="G20" s="63" t="s">
        <v>17</v>
      </c>
      <c r="H20" s="110">
        <f>SUM(G13:G19)</f>
        <v>30</v>
      </c>
      <c r="I20" s="111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6" t="s">
        <v>117</v>
      </c>
      <c r="E22" s="18">
        <v>43766</v>
      </c>
      <c r="F22" s="10">
        <v>8</v>
      </c>
      <c r="G22" s="6"/>
      <c r="H22" s="14" t="s">
        <v>20</v>
      </c>
      <c r="I22" s="15"/>
    </row>
    <row r="23" spans="1:9" ht="30.75" thickBot="1" x14ac:dyDescent="0.3">
      <c r="A23" s="10">
        <v>3</v>
      </c>
      <c r="B23" s="27" t="s">
        <v>10</v>
      </c>
      <c r="C23" s="25" t="s">
        <v>19</v>
      </c>
      <c r="D23" s="66" t="s">
        <v>118</v>
      </c>
      <c r="E23" s="18">
        <v>43767</v>
      </c>
      <c r="F23" s="10">
        <v>10</v>
      </c>
      <c r="G23" s="6"/>
      <c r="H23" s="14" t="s">
        <v>21</v>
      </c>
      <c r="I23" s="15" t="s">
        <v>124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0" t="s">
        <v>119</v>
      </c>
      <c r="E24" s="18">
        <v>43768</v>
      </c>
      <c r="F24" s="1">
        <v>5</v>
      </c>
      <c r="G24" s="7"/>
      <c r="H24" s="14" t="s">
        <v>21</v>
      </c>
      <c r="I24" s="15" t="s">
        <v>125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120</v>
      </c>
      <c r="E25" s="18">
        <v>43769</v>
      </c>
      <c r="F25" s="1">
        <v>10</v>
      </c>
      <c r="G25" s="7"/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61</v>
      </c>
      <c r="D26" s="57" t="s">
        <v>120</v>
      </c>
      <c r="E26" s="18">
        <v>43770</v>
      </c>
      <c r="F26" s="1">
        <v>5</v>
      </c>
      <c r="G26" s="7"/>
      <c r="H26" s="14" t="s">
        <v>21</v>
      </c>
      <c r="I26" s="3"/>
    </row>
    <row r="27" spans="1:9" ht="16.5" thickBot="1" x14ac:dyDescent="0.3">
      <c r="A27" s="10">
        <v>3</v>
      </c>
      <c r="B27" s="65" t="s">
        <v>14</v>
      </c>
      <c r="C27" s="10" t="s">
        <v>19</v>
      </c>
      <c r="D27" s="60" t="s">
        <v>121</v>
      </c>
      <c r="E27" s="18">
        <v>43771</v>
      </c>
      <c r="F27" s="1">
        <v>4</v>
      </c>
      <c r="G27" s="7"/>
      <c r="H27" s="14" t="s">
        <v>21</v>
      </c>
      <c r="I27" s="15" t="s">
        <v>126</v>
      </c>
    </row>
    <row r="28" spans="1:9" ht="16.5" thickBot="1" x14ac:dyDescent="0.3">
      <c r="A28" s="9">
        <v>3</v>
      </c>
      <c r="B28" s="65" t="s">
        <v>123</v>
      </c>
      <c r="C28" s="9" t="s">
        <v>122</v>
      </c>
      <c r="D28" s="57" t="s">
        <v>120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4" t="s">
        <v>15</v>
      </c>
      <c r="B29" s="64" t="s">
        <v>16</v>
      </c>
      <c r="C29" s="110">
        <f>SUM(F22:F28)</f>
        <v>45</v>
      </c>
      <c r="D29" s="110"/>
      <c r="E29" s="110"/>
      <c r="F29" s="111"/>
      <c r="G29" s="63" t="s">
        <v>17</v>
      </c>
      <c r="H29" s="110">
        <f>SUM(G22:G28)</f>
        <v>0</v>
      </c>
      <c r="I29" s="111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6" t="s">
        <v>127</v>
      </c>
      <c r="E31" s="18">
        <v>43773</v>
      </c>
      <c r="F31" s="10">
        <v>7</v>
      </c>
      <c r="G31" s="6"/>
      <c r="H31" s="14"/>
      <c r="I31" s="15" t="s">
        <v>130</v>
      </c>
    </row>
    <row r="32" spans="1:9" ht="16.5" thickBot="1" x14ac:dyDescent="0.3">
      <c r="A32" s="10">
        <v>4</v>
      </c>
      <c r="B32" s="27" t="s">
        <v>10</v>
      </c>
      <c r="C32" s="25" t="s">
        <v>63</v>
      </c>
      <c r="D32" s="57" t="s">
        <v>132</v>
      </c>
      <c r="E32" s="18">
        <v>43774</v>
      </c>
      <c r="F32" s="10">
        <v>3</v>
      </c>
      <c r="G32" s="6"/>
      <c r="H32" s="14"/>
      <c r="I32" s="15"/>
    </row>
    <row r="33" spans="1:9" ht="30.75" thickBot="1" x14ac:dyDescent="0.3">
      <c r="A33" s="10">
        <v>4</v>
      </c>
      <c r="B33" s="27" t="s">
        <v>11</v>
      </c>
      <c r="C33" s="25" t="s">
        <v>128</v>
      </c>
      <c r="D33" s="57" t="s">
        <v>129</v>
      </c>
      <c r="E33" s="18">
        <v>43775</v>
      </c>
      <c r="F33" s="7">
        <v>10</v>
      </c>
      <c r="G33" s="7"/>
      <c r="H33" s="14"/>
      <c r="I33" s="15" t="s">
        <v>131</v>
      </c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133</v>
      </c>
      <c r="E34" s="18">
        <v>43776</v>
      </c>
      <c r="F34" s="7">
        <v>5</v>
      </c>
      <c r="G34" s="7"/>
      <c r="H34" s="14"/>
      <c r="I34" s="3" t="s">
        <v>135</v>
      </c>
    </row>
    <row r="35" spans="1:9" ht="16.5" thickBot="1" x14ac:dyDescent="0.3">
      <c r="A35" s="10">
        <v>4</v>
      </c>
      <c r="B35" s="65" t="s">
        <v>13</v>
      </c>
      <c r="C35" s="25" t="s">
        <v>19</v>
      </c>
      <c r="D35" s="57" t="s">
        <v>134</v>
      </c>
      <c r="E35" s="18">
        <v>43777</v>
      </c>
      <c r="F35" s="7">
        <v>8</v>
      </c>
      <c r="G35" s="7"/>
      <c r="H35" s="14"/>
      <c r="I35" s="3"/>
    </row>
    <row r="36" spans="1:9" ht="16.5" thickBot="1" x14ac:dyDescent="0.3">
      <c r="A36" s="10">
        <v>4</v>
      </c>
      <c r="B36" s="65" t="s">
        <v>14</v>
      </c>
      <c r="C36" s="25" t="s">
        <v>19</v>
      </c>
      <c r="D36" s="57" t="s">
        <v>132</v>
      </c>
      <c r="E36" s="18">
        <v>43778</v>
      </c>
      <c r="F36" s="7">
        <v>5</v>
      </c>
      <c r="G36" s="7"/>
      <c r="H36" s="14"/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10">
        <f>SUM(F31:F37)</f>
        <v>38</v>
      </c>
      <c r="D38" s="110"/>
      <c r="E38" s="110"/>
      <c r="F38" s="111"/>
      <c r="G38" s="63" t="s">
        <v>17</v>
      </c>
      <c r="H38" s="110">
        <f>SUM(G31:G37)</f>
        <v>0</v>
      </c>
      <c r="I38" s="111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6.5" thickBot="1" x14ac:dyDescent="0.3">
      <c r="A40" s="10">
        <v>5</v>
      </c>
      <c r="B40" s="27" t="s">
        <v>9</v>
      </c>
      <c r="C40" s="25"/>
      <c r="D40" s="13"/>
      <c r="E40" s="18">
        <v>43780</v>
      </c>
      <c r="F40" s="6"/>
      <c r="G40" s="6"/>
      <c r="H40" s="14"/>
      <c r="I40" s="15"/>
    </row>
    <row r="41" spans="1:9" ht="16.5" thickBot="1" x14ac:dyDescent="0.3">
      <c r="A41" s="10">
        <v>5</v>
      </c>
      <c r="B41" s="27" t="s">
        <v>10</v>
      </c>
      <c r="C41" s="25"/>
      <c r="D41" s="13"/>
      <c r="E41" s="18">
        <v>43781</v>
      </c>
      <c r="F41" s="6"/>
      <c r="G41" s="6"/>
      <c r="H41" s="14"/>
      <c r="I41" s="15"/>
    </row>
    <row r="42" spans="1:9" ht="16.5" thickBot="1" x14ac:dyDescent="0.3">
      <c r="A42" s="10">
        <v>5</v>
      </c>
      <c r="B42" s="27" t="s">
        <v>11</v>
      </c>
      <c r="C42" s="25"/>
      <c r="D42" s="2"/>
      <c r="E42" s="18">
        <v>43782</v>
      </c>
      <c r="F42" s="7"/>
      <c r="G42" s="7"/>
      <c r="H42" s="14"/>
      <c r="I42" s="3"/>
    </row>
    <row r="43" spans="1:9" ht="16.5" thickBot="1" x14ac:dyDescent="0.3">
      <c r="A43" s="10">
        <v>5</v>
      </c>
      <c r="B43" s="27" t="s">
        <v>12</v>
      </c>
      <c r="C43" s="25"/>
      <c r="D43" s="2"/>
      <c r="E43" s="18">
        <v>43783</v>
      </c>
      <c r="F43" s="7"/>
      <c r="G43" s="7"/>
      <c r="H43" s="14"/>
      <c r="I43" s="3"/>
    </row>
    <row r="44" spans="1:9" ht="16.5" thickBot="1" x14ac:dyDescent="0.3">
      <c r="A44" s="10">
        <v>5</v>
      </c>
      <c r="B44" s="65" t="s">
        <v>13</v>
      </c>
      <c r="C44" s="25"/>
      <c r="D44" s="2"/>
      <c r="E44" s="18">
        <v>43784</v>
      </c>
      <c r="F44" s="7"/>
      <c r="G44" s="7"/>
      <c r="H44" s="14"/>
      <c r="I44" s="3"/>
    </row>
    <row r="45" spans="1:9" ht="16.5" thickBot="1" x14ac:dyDescent="0.3">
      <c r="A45" s="10">
        <v>5</v>
      </c>
      <c r="B45" s="65" t="s">
        <v>14</v>
      </c>
      <c r="C45" s="25"/>
      <c r="D45" s="2"/>
      <c r="E45" s="18">
        <v>43785</v>
      </c>
      <c r="F45" s="7"/>
      <c r="G45" s="7"/>
      <c r="H45" s="14"/>
      <c r="I45" s="3"/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10">
        <f>SUM(F40:F46)</f>
        <v>0</v>
      </c>
      <c r="D47" s="110"/>
      <c r="E47" s="110"/>
      <c r="F47" s="111"/>
      <c r="G47" s="63" t="s">
        <v>17</v>
      </c>
      <c r="H47" s="110">
        <f>SUM(G40:G46)</f>
        <v>0</v>
      </c>
      <c r="I47" s="111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/>
      <c r="D49" s="13"/>
      <c r="E49" s="18">
        <v>43787</v>
      </c>
      <c r="F49" s="6"/>
      <c r="G49" s="6"/>
      <c r="H49" s="14"/>
      <c r="I49" s="15"/>
    </row>
    <row r="50" spans="1:9" ht="16.5" thickBot="1" x14ac:dyDescent="0.3">
      <c r="A50" s="10">
        <v>6</v>
      </c>
      <c r="B50" s="27" t="s">
        <v>10</v>
      </c>
      <c r="C50" s="25"/>
      <c r="D50" s="13"/>
      <c r="E50" s="18">
        <v>43788</v>
      </c>
      <c r="F50" s="6"/>
      <c r="G50" s="6"/>
      <c r="H50" s="14"/>
      <c r="I50" s="15"/>
    </row>
    <row r="51" spans="1:9" ht="16.5" thickBot="1" x14ac:dyDescent="0.3">
      <c r="A51" s="10">
        <v>6</v>
      </c>
      <c r="B51" s="27" t="s">
        <v>11</v>
      </c>
      <c r="C51" s="25"/>
      <c r="D51" s="2"/>
      <c r="E51" s="18">
        <v>43789</v>
      </c>
      <c r="F51" s="7"/>
      <c r="G51" s="7"/>
      <c r="H51" s="14"/>
      <c r="I51" s="3"/>
    </row>
    <row r="52" spans="1:9" ht="16.5" thickBot="1" x14ac:dyDescent="0.3">
      <c r="A52" s="10">
        <v>6</v>
      </c>
      <c r="B52" s="27" t="s">
        <v>12</v>
      </c>
      <c r="C52" s="25"/>
      <c r="D52" s="2"/>
      <c r="E52" s="18">
        <v>43790</v>
      </c>
      <c r="F52" s="7"/>
      <c r="G52" s="7"/>
      <c r="H52" s="14"/>
      <c r="I52" s="3"/>
    </row>
    <row r="53" spans="1:9" ht="16.5" thickBot="1" x14ac:dyDescent="0.3">
      <c r="A53" s="10">
        <v>6</v>
      </c>
      <c r="B53" s="65" t="s">
        <v>13</v>
      </c>
      <c r="C53" s="25"/>
      <c r="D53" s="2"/>
      <c r="E53" s="18">
        <v>43791</v>
      </c>
      <c r="F53" s="7"/>
      <c r="G53" s="7"/>
      <c r="H53" s="14"/>
      <c r="I53" s="3"/>
    </row>
    <row r="54" spans="1:9" ht="16.5" thickBot="1" x14ac:dyDescent="0.3">
      <c r="A54" s="10">
        <v>6</v>
      </c>
      <c r="B54" s="65" t="s">
        <v>14</v>
      </c>
      <c r="C54" s="25"/>
      <c r="D54" s="2"/>
      <c r="E54" s="18">
        <v>43792</v>
      </c>
      <c r="F54" s="7"/>
      <c r="G54" s="7"/>
      <c r="H54" s="14"/>
      <c r="I54" s="3"/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10">
        <f>SUM(F49:F55)</f>
        <v>0</v>
      </c>
      <c r="D56" s="110"/>
      <c r="E56" s="110"/>
      <c r="F56" s="111"/>
      <c r="G56" s="63" t="s">
        <v>17</v>
      </c>
      <c r="H56" s="110">
        <f>SUM(G49:G55)</f>
        <v>0</v>
      </c>
      <c r="I56" s="111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136</v>
      </c>
      <c r="E58" s="18">
        <v>43794</v>
      </c>
      <c r="F58" s="6">
        <v>10</v>
      </c>
      <c r="G58" s="6"/>
      <c r="H58" s="14"/>
      <c r="I58" s="15" t="s">
        <v>137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138</v>
      </c>
      <c r="E59" s="18">
        <v>43795</v>
      </c>
      <c r="F59" s="6">
        <v>3</v>
      </c>
      <c r="G59" s="6"/>
      <c r="H59" s="14"/>
      <c r="I59" s="15"/>
    </row>
    <row r="60" spans="1:9" ht="16.5" thickBot="1" x14ac:dyDescent="0.3">
      <c r="A60" s="10">
        <v>7</v>
      </c>
      <c r="B60" s="27" t="s">
        <v>11</v>
      </c>
      <c r="C60" s="25" t="s">
        <v>139</v>
      </c>
      <c r="D60" s="2" t="s">
        <v>140</v>
      </c>
      <c r="E60" s="18">
        <v>43796</v>
      </c>
      <c r="F60" s="7">
        <v>10</v>
      </c>
      <c r="G60" s="7"/>
      <c r="H60" s="14"/>
      <c r="I60" s="3" t="s">
        <v>141</v>
      </c>
    </row>
    <row r="61" spans="1:9" ht="16.5" thickBot="1" x14ac:dyDescent="0.3">
      <c r="A61" s="10">
        <v>7</v>
      </c>
      <c r="B61" s="27" t="s">
        <v>12</v>
      </c>
      <c r="C61" s="25" t="s">
        <v>139</v>
      </c>
      <c r="D61" s="2" t="s">
        <v>142</v>
      </c>
      <c r="E61" s="18">
        <v>43797</v>
      </c>
      <c r="F61" s="7">
        <v>10</v>
      </c>
      <c r="G61" s="7"/>
      <c r="H61" s="14"/>
      <c r="I61" s="3"/>
    </row>
    <row r="62" spans="1:9" ht="16.5" thickBot="1" x14ac:dyDescent="0.3">
      <c r="A62" s="10">
        <v>7</v>
      </c>
      <c r="B62" s="65" t="s">
        <v>13</v>
      </c>
      <c r="C62" s="25" t="s">
        <v>128</v>
      </c>
      <c r="D62" s="2" t="s">
        <v>116</v>
      </c>
      <c r="E62" s="18">
        <v>43798</v>
      </c>
      <c r="F62" s="7">
        <v>6</v>
      </c>
      <c r="G62" s="7"/>
      <c r="H62" s="14"/>
      <c r="I62" s="3" t="s">
        <v>143</v>
      </c>
    </row>
    <row r="63" spans="1:9" ht="16.5" thickBot="1" x14ac:dyDescent="0.3">
      <c r="A63" s="10">
        <v>7</v>
      </c>
      <c r="B63" s="65" t="s">
        <v>14</v>
      </c>
      <c r="C63" s="25" t="s">
        <v>128</v>
      </c>
      <c r="D63" s="2" t="s">
        <v>144</v>
      </c>
      <c r="E63" s="18">
        <v>43799</v>
      </c>
      <c r="F63" s="7">
        <v>8</v>
      </c>
      <c r="G63" s="7"/>
      <c r="H63" s="14"/>
      <c r="I63" s="3" t="s">
        <v>145</v>
      </c>
    </row>
    <row r="64" spans="1:9" ht="16.5" thickBot="1" x14ac:dyDescent="0.3">
      <c r="A64" s="9">
        <v>7</v>
      </c>
      <c r="B64" s="65" t="s">
        <v>123</v>
      </c>
      <c r="C64" s="25" t="s">
        <v>128</v>
      </c>
      <c r="D64" s="4" t="s">
        <v>146</v>
      </c>
      <c r="E64" s="18">
        <v>43800</v>
      </c>
      <c r="F64" s="8">
        <v>3</v>
      </c>
      <c r="G64" s="8"/>
      <c r="H64" s="14"/>
      <c r="I64" s="3" t="s">
        <v>145</v>
      </c>
    </row>
    <row r="65" spans="1:9" ht="16.5" thickBot="1" x14ac:dyDescent="0.3">
      <c r="A65" s="64" t="s">
        <v>15</v>
      </c>
      <c r="B65" s="64" t="s">
        <v>16</v>
      </c>
      <c r="C65" s="110">
        <f>SUM(F58:F64)</f>
        <v>50</v>
      </c>
      <c r="D65" s="110"/>
      <c r="E65" s="110"/>
      <c r="F65" s="111"/>
      <c r="G65" s="63" t="s">
        <v>17</v>
      </c>
      <c r="H65" s="110">
        <f>SUM(G58:G64)</f>
        <v>0</v>
      </c>
      <c r="I65" s="111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139</v>
      </c>
      <c r="D67" s="13" t="s">
        <v>147</v>
      </c>
      <c r="E67" s="18">
        <v>43801</v>
      </c>
      <c r="F67" s="6">
        <v>10</v>
      </c>
      <c r="G67" s="6"/>
      <c r="H67" s="14"/>
      <c r="I67" s="15" t="s">
        <v>148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13"/>
      <c r="E68" s="18">
        <v>43802</v>
      </c>
      <c r="F68" s="6"/>
      <c r="G68" s="6"/>
      <c r="H68" s="14"/>
      <c r="I68" s="15"/>
    </row>
    <row r="69" spans="1:9" ht="16.5" thickBot="1" x14ac:dyDescent="0.3">
      <c r="A69" s="10">
        <v>8</v>
      </c>
      <c r="B69" s="27" t="s">
        <v>11</v>
      </c>
      <c r="C69" s="25" t="s">
        <v>139</v>
      </c>
      <c r="D69" s="2"/>
      <c r="E69" s="18">
        <v>43803</v>
      </c>
      <c r="F69" s="7"/>
      <c r="G69" s="7"/>
      <c r="H69" s="14"/>
      <c r="I69" s="3"/>
    </row>
    <row r="70" spans="1:9" ht="16.5" thickBot="1" x14ac:dyDescent="0.3">
      <c r="A70" s="10">
        <v>8</v>
      </c>
      <c r="B70" s="27" t="s">
        <v>12</v>
      </c>
      <c r="C70" s="25" t="s">
        <v>139</v>
      </c>
      <c r="D70" s="2"/>
      <c r="E70" s="18">
        <v>43804</v>
      </c>
      <c r="F70" s="7"/>
      <c r="G70" s="7"/>
      <c r="H70" s="14"/>
      <c r="I70" s="3"/>
    </row>
    <row r="71" spans="1:9" ht="16.5" thickBot="1" x14ac:dyDescent="0.3">
      <c r="A71" s="10">
        <v>8</v>
      </c>
      <c r="B71" s="65" t="s">
        <v>13</v>
      </c>
      <c r="C71" s="25" t="s">
        <v>128</v>
      </c>
      <c r="D71" s="2"/>
      <c r="E71" s="18">
        <v>43805</v>
      </c>
      <c r="F71" s="7"/>
      <c r="G71" s="7"/>
      <c r="H71" s="14"/>
      <c r="I71" s="3"/>
    </row>
    <row r="72" spans="1:9" ht="16.5" thickBot="1" x14ac:dyDescent="0.3">
      <c r="A72" s="10">
        <v>8</v>
      </c>
      <c r="B72" s="65" t="s">
        <v>14</v>
      </c>
      <c r="C72" s="25" t="s">
        <v>128</v>
      </c>
      <c r="D72" s="2"/>
      <c r="E72" s="18">
        <v>43806</v>
      </c>
      <c r="F72" s="7"/>
      <c r="G72" s="7"/>
      <c r="H72" s="14"/>
      <c r="I72" s="3"/>
    </row>
    <row r="73" spans="1:9" ht="16.5" thickBot="1" x14ac:dyDescent="0.3">
      <c r="A73" s="10">
        <v>8</v>
      </c>
      <c r="B73" s="65" t="s">
        <v>123</v>
      </c>
      <c r="C73" s="25" t="s">
        <v>128</v>
      </c>
      <c r="D73" s="4"/>
      <c r="E73" s="18">
        <v>43807</v>
      </c>
      <c r="F73" s="8"/>
      <c r="G73" s="8"/>
      <c r="H73" s="14"/>
      <c r="I73" s="3"/>
    </row>
    <row r="74" spans="1:9" ht="16.5" thickBot="1" x14ac:dyDescent="0.3">
      <c r="A74" s="64" t="s">
        <v>15</v>
      </c>
      <c r="B74" s="64" t="s">
        <v>16</v>
      </c>
      <c r="C74" s="110">
        <f>SUM(F67:F73)</f>
        <v>10</v>
      </c>
      <c r="D74" s="110"/>
      <c r="E74" s="110"/>
      <c r="F74" s="111"/>
      <c r="G74" s="63" t="s">
        <v>17</v>
      </c>
      <c r="H74" s="110">
        <f>SUM(G67:G73)</f>
        <v>0</v>
      </c>
      <c r="I74" s="111"/>
    </row>
  </sheetData>
  <mergeCells count="17"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A2:I2"/>
    <mergeCell ref="C11:F11"/>
    <mergeCell ref="H11:I11"/>
    <mergeCell ref="C20:F20"/>
    <mergeCell ref="H20:I20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58:C64 C22:C27 C40:C45 C49:C54 C31:C36 C67:C73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10"/>
  <sheetViews>
    <sheetView topLeftCell="A23" workbookViewId="0">
      <selection activeCell="C77" sqref="C77:F77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05" t="s">
        <v>0</v>
      </c>
      <c r="B2" s="106"/>
      <c r="C2" s="107"/>
      <c r="D2" s="107"/>
      <c r="E2" s="107"/>
      <c r="F2" s="107"/>
      <c r="G2" s="107"/>
      <c r="H2" s="107"/>
      <c r="I2" s="108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190</v>
      </c>
      <c r="D5" s="13" t="s">
        <v>92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190</v>
      </c>
      <c r="D6" s="2" t="s">
        <v>92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190</v>
      </c>
      <c r="D7" s="2" t="s">
        <v>93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190</v>
      </c>
      <c r="D9" s="72" t="s">
        <v>191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14">
        <f>SUM(F4:F10)</f>
        <v>26.5</v>
      </c>
      <c r="D11" s="114"/>
      <c r="E11" s="114"/>
      <c r="F11" s="114"/>
      <c r="G11" s="81" t="s">
        <v>17</v>
      </c>
      <c r="H11" s="114">
        <f>SUM(G4:G10)</f>
        <v>27.5</v>
      </c>
      <c r="I11" s="114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190</v>
      </c>
      <c r="D15" s="13" t="s">
        <v>192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190</v>
      </c>
      <c r="D16" s="13" t="s">
        <v>94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92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190</v>
      </c>
      <c r="D19" s="2" t="s">
        <v>95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190</v>
      </c>
      <c r="D20" s="2" t="s">
        <v>82</v>
      </c>
      <c r="E20" s="16" t="s">
        <v>100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14">
        <f>SUM(F15:F21)</f>
        <v>29.5</v>
      </c>
      <c r="D22" s="114"/>
      <c r="E22" s="114"/>
      <c r="F22" s="114"/>
      <c r="G22" s="81" t="s">
        <v>17</v>
      </c>
      <c r="H22" s="114">
        <f>SUM(G15:G21)</f>
        <v>34</v>
      </c>
      <c r="I22" s="114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193</v>
      </c>
      <c r="E26" s="19" t="s">
        <v>152</v>
      </c>
      <c r="F26" s="6">
        <v>5</v>
      </c>
      <c r="G26" s="6">
        <v>5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153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154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190</v>
      </c>
      <c r="D29" s="2" t="s">
        <v>194</v>
      </c>
      <c r="E29" s="88" t="s">
        <v>156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190</v>
      </c>
      <c r="D30" s="89" t="s">
        <v>195</v>
      </c>
      <c r="E30" s="88">
        <v>43476</v>
      </c>
      <c r="F30" s="7">
        <v>6</v>
      </c>
      <c r="G30" s="7">
        <v>5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196</v>
      </c>
      <c r="E31" s="88">
        <v>43507</v>
      </c>
      <c r="F31" s="7">
        <v>5.5</v>
      </c>
      <c r="G31" s="7">
        <v>5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14">
        <f>SUM(F26:F32)</f>
        <v>30</v>
      </c>
      <c r="D33" s="114"/>
      <c r="E33" s="114"/>
      <c r="F33" s="114"/>
      <c r="G33" s="81" t="s">
        <v>17</v>
      </c>
      <c r="H33" s="114">
        <f>SUM(G26:G32)</f>
        <v>29</v>
      </c>
      <c r="I33" s="114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197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128</v>
      </c>
      <c r="D38" s="13" t="s">
        <v>198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199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197</v>
      </c>
      <c r="D40" s="2" t="s">
        <v>194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128</v>
      </c>
      <c r="D42" s="13" t="s">
        <v>198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12">
        <f>SUM(F37:F43)</f>
        <v>29.5</v>
      </c>
      <c r="D44" s="112"/>
      <c r="E44" s="112"/>
      <c r="F44" s="113"/>
      <c r="G44" s="93" t="s">
        <v>17</v>
      </c>
      <c r="H44" s="112">
        <f>SUM(G37:G43)</f>
        <v>30</v>
      </c>
      <c r="I44" s="113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197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128</v>
      </c>
      <c r="D50" s="2" t="s">
        <v>200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197</v>
      </c>
      <c r="D51" s="2" t="s">
        <v>194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128</v>
      </c>
      <c r="D52" s="2" t="s">
        <v>201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128</v>
      </c>
      <c r="D53" s="2" t="s">
        <v>201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12">
        <f>SUM(F48:F54)</f>
        <v>30.5</v>
      </c>
      <c r="D55" s="112"/>
      <c r="E55" s="112"/>
      <c r="F55" s="113"/>
      <c r="G55" s="93" t="s">
        <v>17</v>
      </c>
      <c r="H55" s="112">
        <f>SUM(G48:G54)</f>
        <v>32</v>
      </c>
      <c r="I55" s="113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197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202</v>
      </c>
      <c r="D61" s="2" t="s">
        <v>203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197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202</v>
      </c>
      <c r="D63" s="2" t="s">
        <v>203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202</v>
      </c>
      <c r="D64" s="2" t="s">
        <v>203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12">
        <f>SUM(F59:F65)</f>
        <v>31</v>
      </c>
      <c r="D66" s="112"/>
      <c r="E66" s="112"/>
      <c r="F66" s="113"/>
      <c r="G66" s="93" t="s">
        <v>17</v>
      </c>
      <c r="H66" s="112">
        <f>SUM(G59:G65)</f>
        <v>31</v>
      </c>
      <c r="I66" s="113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197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202</v>
      </c>
      <c r="D72" s="2" t="s">
        <v>204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197</v>
      </c>
      <c r="D73" s="2" t="s">
        <v>194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202</v>
      </c>
      <c r="D74" s="2" t="s">
        <v>204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202</v>
      </c>
      <c r="D75" s="2" t="s">
        <v>204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12">
        <f>SUM(F70:F76)</f>
        <v>31</v>
      </c>
      <c r="D77" s="112"/>
      <c r="E77" s="112"/>
      <c r="F77" s="113"/>
      <c r="G77" s="93" t="s">
        <v>17</v>
      </c>
      <c r="H77" s="112">
        <f>SUM(G70:G76)</f>
        <v>31</v>
      </c>
      <c r="I77" s="113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197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205</v>
      </c>
      <c r="D83" s="2" t="s">
        <v>206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207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207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208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12">
        <f>SUM(F81:F87)</f>
        <v>32</v>
      </c>
      <c r="D88" s="112"/>
      <c r="E88" s="112"/>
      <c r="F88" s="113"/>
      <c r="G88" s="93" t="s">
        <v>17</v>
      </c>
      <c r="H88" s="112">
        <f>SUM(G81:G87)</f>
        <v>32</v>
      </c>
      <c r="I88" s="113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197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208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208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197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208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197</v>
      </c>
      <c r="D97" s="72" t="s">
        <v>209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12">
        <f>SUM(F92:F98)</f>
        <v>30</v>
      </c>
      <c r="D99" s="112"/>
      <c r="E99" s="112"/>
      <c r="F99" s="113"/>
      <c r="G99" s="93" t="s">
        <v>17</v>
      </c>
      <c r="H99" s="112">
        <f>SUM(G92:G98)</f>
        <v>31</v>
      </c>
      <c r="I99" s="113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197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210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210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211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197</v>
      </c>
      <c r="D108" s="72" t="s">
        <v>209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12">
        <f>SUM(F103:F109)</f>
        <v>32</v>
      </c>
      <c r="D110" s="112"/>
      <c r="E110" s="112"/>
      <c r="F110" s="113"/>
      <c r="G110" s="93" t="s">
        <v>17</v>
      </c>
      <c r="H110" s="112">
        <f>SUM(G103:G109)</f>
        <v>33</v>
      </c>
      <c r="I110" s="113"/>
    </row>
  </sheetData>
  <mergeCells count="21">
    <mergeCell ref="C99:F99"/>
    <mergeCell ref="H99:I99"/>
    <mergeCell ref="C110:F110"/>
    <mergeCell ref="H110:I110"/>
    <mergeCell ref="C66:F66"/>
    <mergeCell ref="H66:I66"/>
    <mergeCell ref="C77:F77"/>
    <mergeCell ref="H77:I77"/>
    <mergeCell ref="C88:F88"/>
    <mergeCell ref="H88:I88"/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</mergeCells>
  <dataValidations count="4">
    <dataValidation type="date" allowBlank="1" showInputMessage="1" showErrorMessage="1" sqref="B3 B91 B36 B25 B14 B47 B58 B69 B80 B102" xr:uid="{C2AFE1DF-95C8-450B-B31C-540BE084DFAD}">
      <formula1>B4</formula1>
      <formula2>B10</formula2>
    </dataValidation>
    <dataValidation type="list" allowBlank="1" showInputMessage="1" showErrorMessage="1" sqref="H4:H10 H15:H21 H26:H32 H48:H54 H37:H43 H59:H65 H70:H76 H81:H87 H92:H98 H103:H109" xr:uid="{7CFD2AB6-3325-4F5C-A8AF-0D4FD18DC444}">
      <formula1>"Done,Inprogress "</formula1>
    </dataValidation>
    <dataValidation type="list" allowBlank="1" showInputMessage="1" showErrorMessage="1" sqref="C41 C27:C28 C49 C17:C18 C31" xr:uid="{7BE2AEF5-244D-47AB-AEA9-1372A96B88EF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" xr:uid="{B34D28FD-B3F1-4571-8C1D-BD45436938B8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56"/>
  <sheetViews>
    <sheetView topLeftCell="A34" workbookViewId="0">
      <selection activeCell="C62" sqref="C62"/>
    </sheetView>
  </sheetViews>
  <sheetFormatPr defaultColWidth="8.7109375" defaultRowHeight="15" x14ac:dyDescent="0.25"/>
  <cols>
    <col min="1" max="1" width="10.140625" bestFit="1" customWidth="1"/>
    <col min="2" max="2" width="13.28515625" bestFit="1" customWidth="1"/>
    <col min="3" max="3" width="22.7109375" bestFit="1" customWidth="1"/>
    <col min="4" max="4" width="40.140625" bestFit="1" customWidth="1"/>
    <col min="5" max="5" width="12.140625" bestFit="1" customWidth="1"/>
    <col min="8" max="8" width="12.7109375" customWidth="1"/>
    <col min="9" max="9" width="11.7109375" customWidth="1"/>
  </cols>
  <sheetData>
    <row r="1" spans="1: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75" x14ac:dyDescent="0.25">
      <c r="A2" s="105" t="s">
        <v>0</v>
      </c>
      <c r="B2" s="106"/>
      <c r="C2" s="107"/>
      <c r="D2" s="107"/>
      <c r="E2" s="107"/>
      <c r="F2" s="107"/>
      <c r="G2" s="107"/>
      <c r="H2" s="107"/>
      <c r="I2" s="108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18</v>
      </c>
      <c r="D5" s="56" t="s">
        <v>96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18</v>
      </c>
      <c r="D6" s="56" t="s">
        <v>96</v>
      </c>
      <c r="E6" s="17" t="s">
        <v>68</v>
      </c>
      <c r="F6" s="1">
        <v>3</v>
      </c>
      <c r="G6" s="1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18</v>
      </c>
      <c r="D7" s="56" t="s">
        <v>96</v>
      </c>
      <c r="E7" s="19" t="s">
        <v>69</v>
      </c>
      <c r="F7" s="1">
        <v>3</v>
      </c>
      <c r="G7" s="1">
        <v>5</v>
      </c>
      <c r="H7" s="14" t="s">
        <v>21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18</v>
      </c>
      <c r="D9" s="57"/>
      <c r="E9" s="16" t="s">
        <v>75</v>
      </c>
      <c r="F9" s="1">
        <v>5</v>
      </c>
      <c r="G9" s="1">
        <v>5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03">
        <f>SUM(F4:F10)</f>
        <v>24</v>
      </c>
      <c r="D11" s="103"/>
      <c r="E11" s="103"/>
      <c r="F11" s="104"/>
      <c r="G11" s="63" t="s">
        <v>17</v>
      </c>
      <c r="H11" s="103">
        <f>SUM(G4:G10)</f>
        <v>28</v>
      </c>
      <c r="I11" s="104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18</v>
      </c>
      <c r="D13" s="56" t="s">
        <v>97</v>
      </c>
      <c r="E13" s="19" t="s">
        <v>71</v>
      </c>
      <c r="F13" s="10">
        <v>5</v>
      </c>
      <c r="G13" s="10">
        <v>5</v>
      </c>
      <c r="H13" s="14" t="s">
        <v>20</v>
      </c>
      <c r="I13" s="15"/>
    </row>
    <row r="14" spans="1:9" ht="15.75" x14ac:dyDescent="0.25">
      <c r="A14" s="10">
        <v>2</v>
      </c>
      <c r="B14" s="26" t="s">
        <v>10</v>
      </c>
      <c r="C14" s="25" t="s">
        <v>18</v>
      </c>
      <c r="D14" s="56" t="s">
        <v>98</v>
      </c>
      <c r="E14" s="17" t="s">
        <v>72</v>
      </c>
      <c r="F14" s="10">
        <v>3</v>
      </c>
      <c r="G14" s="10">
        <v>5</v>
      </c>
      <c r="H14" s="14" t="s">
        <v>20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57"/>
      <c r="E15" s="19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18</v>
      </c>
      <c r="D16" s="57" t="s">
        <v>99</v>
      </c>
      <c r="E16" s="16" t="s">
        <v>74</v>
      </c>
      <c r="F16" s="1">
        <v>7</v>
      </c>
      <c r="G16" s="1">
        <v>5</v>
      </c>
      <c r="H16" s="14" t="s">
        <v>20</v>
      </c>
      <c r="I16" s="3"/>
    </row>
    <row r="17" spans="1:9" ht="15.75" x14ac:dyDescent="0.25">
      <c r="A17" s="10">
        <v>2</v>
      </c>
      <c r="B17" s="27" t="s">
        <v>13</v>
      </c>
      <c r="C17" s="25" t="s">
        <v>18</v>
      </c>
      <c r="D17" s="57" t="s">
        <v>95</v>
      </c>
      <c r="E17" s="16" t="s">
        <v>76</v>
      </c>
      <c r="F17" s="1">
        <v>4</v>
      </c>
      <c r="G17" s="1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18</v>
      </c>
      <c r="D18" s="57" t="s">
        <v>82</v>
      </c>
      <c r="E18" s="16" t="s">
        <v>100</v>
      </c>
      <c r="F18" s="1">
        <v>4</v>
      </c>
      <c r="G18" s="1">
        <v>6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03">
        <f>SUM(F13:F19)</f>
        <v>27</v>
      </c>
      <c r="D20" s="103"/>
      <c r="E20" s="103"/>
      <c r="F20" s="104"/>
      <c r="G20" s="63" t="s">
        <v>17</v>
      </c>
      <c r="H20" s="103">
        <f>SUM(G13:G19)</f>
        <v>30</v>
      </c>
      <c r="I20" s="104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75" x14ac:dyDescent="0.25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75" x14ac:dyDescent="0.25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75" x14ac:dyDescent="0.25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75" x14ac:dyDescent="0.25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75" x14ac:dyDescent="0.25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75" x14ac:dyDescent="0.25">
      <c r="A27" s="10">
        <v>3</v>
      </c>
      <c r="B27" s="65" t="s">
        <v>14</v>
      </c>
      <c r="C27" s="25"/>
      <c r="D27" s="2"/>
      <c r="E27" s="16"/>
      <c r="F27" s="7"/>
      <c r="G27" s="7"/>
      <c r="H27" s="14"/>
      <c r="I27" s="3"/>
    </row>
    <row r="28" spans="1:9" ht="16.5" thickBot="1" x14ac:dyDescent="0.3">
      <c r="A28" s="9"/>
      <c r="B28" s="12"/>
      <c r="C28" s="9"/>
      <c r="D28" s="4"/>
      <c r="E28" s="16"/>
      <c r="F28" s="8"/>
      <c r="G28" s="8"/>
      <c r="H28" s="14"/>
      <c r="I28" s="5"/>
    </row>
    <row r="29" spans="1:9" ht="16.5" thickBot="1" x14ac:dyDescent="0.3">
      <c r="A29" s="64" t="s">
        <v>15</v>
      </c>
      <c r="B29" s="64" t="s">
        <v>16</v>
      </c>
      <c r="C29" s="110">
        <f>SUM(F22:F28)</f>
        <v>0</v>
      </c>
      <c r="D29" s="110"/>
      <c r="E29" s="110"/>
      <c r="F29" s="111"/>
      <c r="G29" s="63" t="s">
        <v>17</v>
      </c>
      <c r="H29" s="110">
        <f>SUM(G22:G28)</f>
        <v>0</v>
      </c>
      <c r="I29" s="111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75" x14ac:dyDescent="0.25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75" x14ac:dyDescent="0.25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75" x14ac:dyDescent="0.25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75" x14ac:dyDescent="0.25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75" x14ac:dyDescent="0.25">
      <c r="A35" s="10">
        <v>4</v>
      </c>
      <c r="B35" s="65" t="s">
        <v>13</v>
      </c>
      <c r="C35" s="25"/>
      <c r="D35" s="2"/>
      <c r="E35" s="16"/>
      <c r="F35" s="7"/>
      <c r="G35" s="7"/>
      <c r="H35" s="14"/>
      <c r="I35" s="3"/>
    </row>
    <row r="36" spans="1:9" ht="15.75" x14ac:dyDescent="0.25">
      <c r="A36" s="10">
        <v>4</v>
      </c>
      <c r="B36" s="65" t="s">
        <v>14</v>
      </c>
      <c r="C36" s="25"/>
      <c r="D36" s="2"/>
      <c r="E36" s="16"/>
      <c r="F36" s="7"/>
      <c r="G36" s="7"/>
      <c r="H36" s="14"/>
      <c r="I36" s="3"/>
    </row>
    <row r="37" spans="1:9" ht="16.5" thickBot="1" x14ac:dyDescent="0.3">
      <c r="A37" s="9"/>
      <c r="B37" s="12"/>
      <c r="C37" s="9"/>
      <c r="D37" s="4"/>
      <c r="E37" s="16"/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10">
        <f>SUM(F31:F37)</f>
        <v>0</v>
      </c>
      <c r="D38" s="110"/>
      <c r="E38" s="110"/>
      <c r="F38" s="111"/>
      <c r="G38" s="63" t="s">
        <v>17</v>
      </c>
      <c r="H38" s="110">
        <f>SUM(G31:G37)</f>
        <v>0</v>
      </c>
      <c r="I38" s="111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75" x14ac:dyDescent="0.25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75" x14ac:dyDescent="0.25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75" x14ac:dyDescent="0.25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75" x14ac:dyDescent="0.25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75" x14ac:dyDescent="0.25">
      <c r="A44" s="10">
        <v>5</v>
      </c>
      <c r="B44" s="65" t="s">
        <v>13</v>
      </c>
      <c r="C44" s="25"/>
      <c r="D44" s="2"/>
      <c r="E44" s="16"/>
      <c r="F44" s="7"/>
      <c r="G44" s="7"/>
      <c r="H44" s="14"/>
      <c r="I44" s="3"/>
    </row>
    <row r="45" spans="1:9" ht="15.75" x14ac:dyDescent="0.25">
      <c r="A45" s="10">
        <v>5</v>
      </c>
      <c r="B45" s="65" t="s">
        <v>14</v>
      </c>
      <c r="C45" s="25"/>
      <c r="D45" s="2"/>
      <c r="E45" s="16"/>
      <c r="F45" s="7"/>
      <c r="G45" s="7"/>
      <c r="H45" s="14"/>
      <c r="I45" s="3"/>
    </row>
    <row r="46" spans="1:9" ht="16.5" thickBot="1" x14ac:dyDescent="0.3">
      <c r="A46" s="9"/>
      <c r="B46" s="12"/>
      <c r="C46" s="9"/>
      <c r="D46" s="4"/>
      <c r="E46" s="16"/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10">
        <f>SUM(F40:F46)</f>
        <v>0</v>
      </c>
      <c r="D47" s="110"/>
      <c r="E47" s="110"/>
      <c r="F47" s="111"/>
      <c r="G47" s="63" t="s">
        <v>17</v>
      </c>
      <c r="H47" s="110">
        <f>SUM(G40:G46)</f>
        <v>0</v>
      </c>
      <c r="I47" s="111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75" x14ac:dyDescent="0.25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75" x14ac:dyDescent="0.25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75" x14ac:dyDescent="0.25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75" x14ac:dyDescent="0.25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75" x14ac:dyDescent="0.25">
      <c r="A53" s="10">
        <v>6</v>
      </c>
      <c r="B53" s="65" t="s">
        <v>13</v>
      </c>
      <c r="C53" s="25"/>
      <c r="D53" s="2"/>
      <c r="E53" s="16"/>
      <c r="F53" s="7"/>
      <c r="G53" s="7"/>
      <c r="H53" s="14"/>
      <c r="I53" s="3"/>
    </row>
    <row r="54" spans="1:9" ht="15.75" x14ac:dyDescent="0.25">
      <c r="A54" s="10">
        <v>6</v>
      </c>
      <c r="B54" s="65" t="s">
        <v>14</v>
      </c>
      <c r="C54" s="25"/>
      <c r="D54" s="2"/>
      <c r="E54" s="16"/>
      <c r="F54" s="7"/>
      <c r="G54" s="7"/>
      <c r="H54" s="14"/>
      <c r="I54" s="3"/>
    </row>
    <row r="55" spans="1:9" ht="16.5" thickBot="1" x14ac:dyDescent="0.3">
      <c r="A55" s="9"/>
      <c r="B55" s="12"/>
      <c r="C55" s="9"/>
      <c r="D55" s="4"/>
      <c r="E55" s="16"/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10">
        <f>SUM(F49:F55)</f>
        <v>0</v>
      </c>
      <c r="D56" s="110"/>
      <c r="E56" s="110"/>
      <c r="F56" s="111"/>
      <c r="G56" s="63" t="s">
        <v>17</v>
      </c>
      <c r="H56" s="110">
        <f>SUM(G49:G55)</f>
        <v>0</v>
      </c>
      <c r="I56" s="111"/>
    </row>
  </sheetData>
  <mergeCells count="13">
    <mergeCell ref="C56:F56"/>
    <mergeCell ref="H56:I56"/>
    <mergeCell ref="C29:F29"/>
    <mergeCell ref="H29:I29"/>
    <mergeCell ref="C38:F38"/>
    <mergeCell ref="H38:I38"/>
    <mergeCell ref="C47:F47"/>
    <mergeCell ref="H47:I47"/>
    <mergeCell ref="A2:I2"/>
    <mergeCell ref="C11:F11"/>
    <mergeCell ref="H11:I11"/>
    <mergeCell ref="C20:F20"/>
    <mergeCell ref="H20:I20"/>
  </mergeCells>
  <dataValidations count="6">
    <dataValidation type="list" allowBlank="1" showInputMessage="1" showErrorMessage="1" sqref="C10 C19 C28 C37 C46 C55" xr:uid="{49E4ABBA-BF99-4A08-9146-05B03FF615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7BB7431A-7120-424E-9970-47B42B7604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4A0F2AA5-85B8-464F-8CAA-CD36662ED450}">
      <formula1>"Done,Inprogress "</formula1>
    </dataValidation>
    <dataValidation type="date" allowBlank="1" showInputMessage="1" showErrorMessage="1" sqref="B3 B12" xr:uid="{22474DAD-5ABA-4447-B2F6-2025840C9401}">
      <formula1>B4</formula1>
      <formula2>B10</formula2>
    </dataValidation>
    <dataValidation type="date" allowBlank="1" showInputMessage="1" showErrorMessage="1" sqref="B30 B39 B48" xr:uid="{41D4505D-1A87-429A-ABAB-79ABBDCBFCB1}">
      <formula1>#REF!</formula1>
      <formula2>B35</formula2>
    </dataValidation>
    <dataValidation type="date" allowBlank="1" showInputMessage="1" showErrorMessage="1" sqref="B21" xr:uid="{B68F232B-FC91-4BB4-9C4A-D7FE8146B9F0}">
      <formula1>#REF!</formula1>
      <formula2>B27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91"/>
  <sheetViews>
    <sheetView tabSelected="1" topLeftCell="A79" workbookViewId="0">
      <selection activeCell="F85" sqref="F85:F88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2" ht="15.75" x14ac:dyDescent="0.25">
      <c r="A2" s="105" t="s">
        <v>0</v>
      </c>
      <c r="B2" s="106"/>
      <c r="C2" s="107"/>
      <c r="D2" s="107"/>
      <c r="E2" s="107"/>
      <c r="F2" s="107"/>
      <c r="G2" s="107"/>
      <c r="H2" s="107"/>
      <c r="I2" s="108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101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101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101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102</v>
      </c>
      <c r="E9" s="16" t="s">
        <v>75</v>
      </c>
      <c r="F9" s="1">
        <v>4</v>
      </c>
      <c r="G9" s="1">
        <v>5</v>
      </c>
      <c r="H9" s="14" t="s">
        <v>20</v>
      </c>
      <c r="I9" s="70" t="s">
        <v>149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03">
        <f>SUM(F4:F10)</f>
        <v>27</v>
      </c>
      <c r="D11" s="103"/>
      <c r="E11" s="103"/>
      <c r="F11" s="104"/>
      <c r="G11" s="63" t="s">
        <v>17</v>
      </c>
      <c r="H11" s="103">
        <f>SUM(G4:G10)</f>
        <v>30</v>
      </c>
      <c r="I11" s="104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103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104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105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105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106</v>
      </c>
      <c r="E17" s="16" t="s">
        <v>100</v>
      </c>
      <c r="F17" s="1">
        <v>5</v>
      </c>
      <c r="G17" s="1">
        <v>6</v>
      </c>
      <c r="H17" s="14" t="s">
        <v>20</v>
      </c>
      <c r="I17" s="3" t="s">
        <v>150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03">
        <f>SUM(F12:F18)</f>
        <v>29</v>
      </c>
      <c r="D19" s="103"/>
      <c r="E19" s="103"/>
      <c r="F19" s="104"/>
      <c r="G19" s="63" t="s">
        <v>17</v>
      </c>
      <c r="H19" s="103">
        <f>SUM(G12:G18)</f>
        <v>30</v>
      </c>
      <c r="I19" s="104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151</v>
      </c>
      <c r="E20" s="18" t="s">
        <v>152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153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154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155</v>
      </c>
      <c r="E23" s="71" t="s">
        <v>156</v>
      </c>
      <c r="F23" s="1">
        <v>5</v>
      </c>
      <c r="G23" s="1">
        <v>6</v>
      </c>
      <c r="H23" s="14" t="s">
        <v>20</v>
      </c>
      <c r="I23" s="3" t="s">
        <v>157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158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159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160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03">
        <f>SUM(F20:F26)</f>
        <v>29.5</v>
      </c>
      <c r="D27" s="103"/>
      <c r="E27" s="103"/>
      <c r="F27" s="104"/>
      <c r="G27" s="63" t="s">
        <v>17</v>
      </c>
      <c r="H27" s="103">
        <f>SUM(G20:G26)</f>
        <v>33</v>
      </c>
      <c r="I27" s="104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161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162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163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164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165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 t="s">
        <v>174</v>
      </c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166</v>
      </c>
      <c r="E33" s="18">
        <v>43778</v>
      </c>
      <c r="F33" s="1">
        <v>7</v>
      </c>
      <c r="G33" s="1">
        <v>6</v>
      </c>
      <c r="H33" s="14" t="s">
        <v>21</v>
      </c>
      <c r="I33" s="3" t="s">
        <v>167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03">
        <f>SUM(F28:F34)</f>
        <v>31.5</v>
      </c>
      <c r="D35" s="103"/>
      <c r="E35" s="103"/>
      <c r="F35" s="104"/>
      <c r="G35" s="63" t="s">
        <v>17</v>
      </c>
      <c r="H35" s="103">
        <f>SUM(G28:G34)</f>
        <v>34</v>
      </c>
      <c r="I35" s="104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168</v>
      </c>
      <c r="E36" s="18">
        <v>43780</v>
      </c>
      <c r="F36" s="10">
        <v>6</v>
      </c>
      <c r="G36" s="10">
        <v>6</v>
      </c>
      <c r="H36" s="14" t="s">
        <v>20</v>
      </c>
      <c r="I36" s="15" t="s">
        <v>169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43781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170</v>
      </c>
      <c r="E38" s="18">
        <v>43782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171</v>
      </c>
      <c r="E39" s="18">
        <v>43783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172</v>
      </c>
      <c r="E40" s="18">
        <v>43784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173</v>
      </c>
      <c r="E41" s="18">
        <v>43785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03">
        <f>SUM(F36:F42)</f>
        <v>30.5</v>
      </c>
      <c r="D43" s="103"/>
      <c r="E43" s="103"/>
      <c r="F43" s="104"/>
      <c r="G43" s="63" t="s">
        <v>17</v>
      </c>
      <c r="H43" s="103">
        <f>SUM(G36:G42)</f>
        <v>34</v>
      </c>
      <c r="I43" s="104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66"/>
      <c r="E44" s="18">
        <v>43787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43788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/>
      <c r="E46" s="18">
        <v>43789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/>
      <c r="E47" s="18">
        <v>43790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60" t="s">
        <v>174</v>
      </c>
      <c r="E48" s="18">
        <v>43791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175</v>
      </c>
      <c r="E49" s="18">
        <v>43792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03">
        <f>SUM(F44:F50)</f>
        <v>30.5</v>
      </c>
      <c r="D51" s="103"/>
      <c r="E51" s="103"/>
      <c r="F51" s="104"/>
      <c r="G51" s="63" t="s">
        <v>17</v>
      </c>
      <c r="H51" s="103">
        <f>SUM(G44:G50)</f>
        <v>34</v>
      </c>
      <c r="I51" s="104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176</v>
      </c>
      <c r="E52" s="18">
        <v>43794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43795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177</v>
      </c>
      <c r="E54" s="18">
        <v>43796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177</v>
      </c>
      <c r="E55" s="18">
        <v>43797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178</v>
      </c>
      <c r="E56" s="18">
        <v>43798</v>
      </c>
      <c r="F56" s="1">
        <v>5</v>
      </c>
      <c r="G56" s="10">
        <v>6</v>
      </c>
      <c r="H56" s="14" t="s">
        <v>20</v>
      </c>
      <c r="I56" s="3"/>
    </row>
    <row r="57" spans="1:9" ht="45" x14ac:dyDescent="0.25">
      <c r="A57" s="10">
        <v>7</v>
      </c>
      <c r="B57" s="27" t="s">
        <v>14</v>
      </c>
      <c r="C57" s="25" t="s">
        <v>19</v>
      </c>
      <c r="D57" s="60" t="s">
        <v>179</v>
      </c>
      <c r="E57" s="18">
        <v>43799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03">
        <f>SUM(F52:F58)</f>
        <v>32.5</v>
      </c>
      <c r="D59" s="103"/>
      <c r="E59" s="103"/>
      <c r="F59" s="104"/>
      <c r="G59" s="63" t="s">
        <v>17</v>
      </c>
      <c r="H59" s="103">
        <f>SUM(G52:G58)</f>
        <v>34</v>
      </c>
      <c r="I59" s="104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180</v>
      </c>
      <c r="E60" s="18">
        <v>43800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43801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181</v>
      </c>
      <c r="E62" s="18">
        <v>43802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171</v>
      </c>
      <c r="E63" s="18">
        <v>43803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182</v>
      </c>
      <c r="E64" s="18">
        <v>43804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183</v>
      </c>
      <c r="E65" s="18">
        <v>43805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>
        <v>8</v>
      </c>
      <c r="B67" s="64" t="s">
        <v>16</v>
      </c>
      <c r="C67" s="103">
        <f>SUM(F60:F66)</f>
        <v>31.5</v>
      </c>
      <c r="D67" s="103"/>
      <c r="E67" s="103"/>
      <c r="F67" s="104"/>
      <c r="G67" s="63" t="s">
        <v>17</v>
      </c>
      <c r="H67" s="103">
        <f>SUM(G60:G66)</f>
        <v>34</v>
      </c>
      <c r="I67" s="104"/>
    </row>
    <row r="68" spans="1:9" ht="16.5" thickBot="1" x14ac:dyDescent="0.3">
      <c r="A68" s="10">
        <v>9</v>
      </c>
      <c r="B68" s="10" t="s">
        <v>9</v>
      </c>
      <c r="C68" s="10" t="s">
        <v>18</v>
      </c>
      <c r="D68" s="72" t="s">
        <v>187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231</v>
      </c>
      <c r="D69" s="56" t="s">
        <v>185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184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231</v>
      </c>
      <c r="D71" s="60" t="s">
        <v>186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183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03">
        <f>SUM(F68:F74)</f>
        <v>33</v>
      </c>
      <c r="D75" s="103"/>
      <c r="E75" s="103"/>
      <c r="F75" s="104"/>
      <c r="G75" s="63" t="s">
        <v>17</v>
      </c>
      <c r="H75" s="103">
        <f>SUM(G68:G74)</f>
        <v>34</v>
      </c>
      <c r="I75" s="104"/>
    </row>
    <row r="76" spans="1:9" ht="16.5" thickBot="1" x14ac:dyDescent="0.3">
      <c r="A76" s="10">
        <v>10</v>
      </c>
      <c r="B76" s="10" t="s">
        <v>9</v>
      </c>
      <c r="C76" s="25" t="s">
        <v>18</v>
      </c>
      <c r="D76" s="72" t="s">
        <v>188</v>
      </c>
      <c r="E76" s="18">
        <v>43814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18</v>
      </c>
      <c r="D77" s="72" t="s">
        <v>189</v>
      </c>
      <c r="E77" s="18">
        <v>43815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18</v>
      </c>
      <c r="D78" s="57" t="s">
        <v>96</v>
      </c>
      <c r="E78" s="18">
        <v>43816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43817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18</v>
      </c>
      <c r="D80" s="60" t="s">
        <v>99</v>
      </c>
      <c r="E80" s="18">
        <v>43818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18</v>
      </c>
      <c r="D81" s="60" t="s">
        <v>183</v>
      </c>
      <c r="E81" s="18">
        <v>43819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03">
        <f>SUM(F76:F82)</f>
        <v>31</v>
      </c>
      <c r="D83" s="103"/>
      <c r="E83" s="103"/>
      <c r="F83" s="104"/>
      <c r="G83" s="63" t="s">
        <v>17</v>
      </c>
      <c r="H83" s="103">
        <f>SUM(G76:G82)</f>
        <v>34</v>
      </c>
      <c r="I83" s="104"/>
    </row>
    <row r="84" spans="1:9" ht="16.5" thickBot="1" x14ac:dyDescent="0.3">
      <c r="A84" s="10">
        <v>11</v>
      </c>
      <c r="B84" s="10" t="s">
        <v>9</v>
      </c>
      <c r="C84" s="10" t="s">
        <v>18</v>
      </c>
      <c r="D84" s="72" t="s">
        <v>174</v>
      </c>
      <c r="E84" s="18">
        <v>43821</v>
      </c>
      <c r="F84" s="10">
        <v>6</v>
      </c>
      <c r="G84" s="10">
        <v>6</v>
      </c>
      <c r="H84" s="14" t="s">
        <v>20</v>
      </c>
      <c r="I84" s="15"/>
    </row>
    <row r="85" spans="1:9" ht="16.5" thickBot="1" x14ac:dyDescent="0.3">
      <c r="A85" s="10">
        <v>11</v>
      </c>
      <c r="B85" s="26" t="s">
        <v>10</v>
      </c>
      <c r="C85" s="25" t="s">
        <v>231</v>
      </c>
      <c r="D85" s="72" t="s">
        <v>232</v>
      </c>
      <c r="E85" s="18">
        <v>43822</v>
      </c>
      <c r="F85" s="10">
        <v>5</v>
      </c>
      <c r="G85" s="10">
        <v>4</v>
      </c>
      <c r="H85" s="14" t="s">
        <v>20</v>
      </c>
      <c r="I85" s="15"/>
    </row>
    <row r="86" spans="1:9" ht="16.5" thickBot="1" x14ac:dyDescent="0.3">
      <c r="A86" s="10">
        <v>11</v>
      </c>
      <c r="B86" s="27" t="s">
        <v>11</v>
      </c>
      <c r="C86" s="25" t="s">
        <v>231</v>
      </c>
      <c r="D86" s="72" t="s">
        <v>232</v>
      </c>
      <c r="E86" s="18">
        <v>43823</v>
      </c>
      <c r="F86" s="10">
        <v>5</v>
      </c>
      <c r="G86" s="10">
        <v>6</v>
      </c>
      <c r="H86" s="14" t="s">
        <v>20</v>
      </c>
      <c r="I86" s="3"/>
    </row>
    <row r="87" spans="1:9" ht="16.5" thickBot="1" x14ac:dyDescent="0.3">
      <c r="A87" s="10">
        <v>11</v>
      </c>
      <c r="B87" s="27" t="s">
        <v>12</v>
      </c>
      <c r="C87" s="25" t="s">
        <v>231</v>
      </c>
      <c r="D87" s="72" t="s">
        <v>232</v>
      </c>
      <c r="E87" s="18">
        <v>43824</v>
      </c>
      <c r="F87" s="10">
        <v>5</v>
      </c>
      <c r="G87" s="10">
        <v>6</v>
      </c>
      <c r="H87" s="14" t="s">
        <v>20</v>
      </c>
      <c r="I87" s="3"/>
    </row>
    <row r="88" spans="1:9" ht="16.5" thickBot="1" x14ac:dyDescent="0.3">
      <c r="A88" s="10">
        <v>11</v>
      </c>
      <c r="B88" s="27" t="s">
        <v>13</v>
      </c>
      <c r="C88" s="25" t="s">
        <v>231</v>
      </c>
      <c r="D88" s="72" t="s">
        <v>232</v>
      </c>
      <c r="E88" s="18">
        <v>43825</v>
      </c>
      <c r="F88" s="10">
        <v>5</v>
      </c>
      <c r="G88" s="10">
        <v>6</v>
      </c>
      <c r="H88" s="14" t="s">
        <v>20</v>
      </c>
      <c r="I88" s="3"/>
    </row>
    <row r="89" spans="1:9" ht="60" x14ac:dyDescent="0.25">
      <c r="A89" s="10">
        <v>11</v>
      </c>
      <c r="B89" s="27" t="s">
        <v>14</v>
      </c>
      <c r="C89" s="25" t="s">
        <v>231</v>
      </c>
      <c r="D89" s="60" t="s">
        <v>183</v>
      </c>
      <c r="E89" s="18">
        <v>43826</v>
      </c>
      <c r="F89" s="1">
        <v>6</v>
      </c>
      <c r="G89" s="10">
        <v>6</v>
      </c>
      <c r="H89" s="14" t="s">
        <v>20</v>
      </c>
      <c r="I89" s="3"/>
    </row>
    <row r="90" spans="1:9" ht="16.5" thickBot="1" x14ac:dyDescent="0.3">
      <c r="A90" s="10">
        <v>11</v>
      </c>
      <c r="B90" s="11"/>
      <c r="C90" s="9"/>
      <c r="D90" s="58"/>
      <c r="E90" s="16"/>
      <c r="F90" s="9"/>
      <c r="G90" s="9"/>
      <c r="H90" s="14"/>
      <c r="I90" s="5"/>
    </row>
    <row r="91" spans="1:9" ht="16.5" thickBot="1" x14ac:dyDescent="0.3">
      <c r="A91" s="10">
        <v>11</v>
      </c>
      <c r="B91" s="64" t="s">
        <v>16</v>
      </c>
      <c r="C91" s="103">
        <f>SUM(F84:F90)</f>
        <v>32</v>
      </c>
      <c r="D91" s="103"/>
      <c r="E91" s="103"/>
      <c r="F91" s="104"/>
      <c r="G91" s="63" t="s">
        <v>17</v>
      </c>
      <c r="H91" s="103">
        <f>SUM(G84:G90)</f>
        <v>34</v>
      </c>
      <c r="I91" s="104"/>
    </row>
  </sheetData>
  <mergeCells count="23">
    <mergeCell ref="C91:F91"/>
    <mergeCell ref="H91:I91"/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83:F83"/>
    <mergeCell ref="H83:I83"/>
    <mergeCell ref="C59:F59"/>
    <mergeCell ref="H59:I59"/>
    <mergeCell ref="C67:F67"/>
    <mergeCell ref="H67:I67"/>
    <mergeCell ref="C75:F75"/>
    <mergeCell ref="H75:I75"/>
  </mergeCells>
  <phoneticPr fontId="8" type="noConversion"/>
  <dataValidations count="4">
    <dataValidation type="list" allowBlank="1" showInputMessage="1" showErrorMessage="1" sqref="C10 C18 C26 C34 C42 C50 C58 C66 C74 C82 C90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6:C81 C69:C73 C85:C89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 H84:H90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2020-01-02T03:25:13Z</dcterms:modified>
</cp:coreProperties>
</file>