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27B417C-69B0-41AA-85A3-432352E4164D}" xr6:coauthVersionLast="44" xr6:coauthVersionMax="44" xr10:uidLastSave="{00000000-0000-0000-0000-000000000000}"/>
  <bookViews>
    <workbookView xWindow="-120" yWindow="-120" windowWidth="20730" windowHeight="11310" tabRatio="815" activeTab="2" xr2:uid="{00000000-000D-0000-FFFF-FFFF00000000}"/>
  </bookViews>
  <sheets>
    <sheet name="Revision History" sheetId="4" r:id="rId1"/>
    <sheet name="Sheet1" sheetId="5" state="hidden" r:id="rId2"/>
    <sheet name="Business Rules(Web admin)" sheetId="6" r:id="rId3"/>
    <sheet name="Business Rules(App mobile)" sheetId="7" r:id="rId4"/>
    <sheet name="Hình 1" sheetId="8" r:id="rId5"/>
    <sheet name="Hình 2 (Nhân viên)" sheetId="9" r:id="rId6"/>
    <sheet name="Hình 3 ( Team)" sheetId="10" r:id="rId7"/>
    <sheet name="Hình 4 (Room)" sheetId="12" r:id="rId8"/>
  </sheets>
  <externalReferences>
    <externalReference r:id="rId9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Z7" i="12" l="1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BZ6" i="10"/>
  <c r="BY6" i="10"/>
  <c r="BX6" i="10"/>
  <c r="BW6" i="10"/>
  <c r="BV6" i="10"/>
  <c r="BU6" i="10"/>
  <c r="BT6" i="10"/>
  <c r="BS6" i="10"/>
  <c r="BR6" i="10"/>
  <c r="BQ6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BZ5" i="10"/>
  <c r="BY5" i="10"/>
  <c r="BX5" i="10"/>
  <c r="BW5" i="10"/>
  <c r="BV5" i="10"/>
  <c r="BU5" i="10"/>
  <c r="BT5" i="10"/>
  <c r="BS5" i="10"/>
  <c r="BR5" i="10"/>
  <c r="BQ5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BZ4" i="10"/>
  <c r="BY4" i="10"/>
  <c r="BX4" i="10"/>
  <c r="BW4" i="10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</calcChain>
</file>

<file path=xl/sharedStrings.xml><?xml version="1.0" encoding="utf-8"?>
<sst xmlns="http://schemas.openxmlformats.org/spreadsheetml/2006/main" count="807" uniqueCount="346">
  <si>
    <t>Project Name:</t>
  </si>
  <si>
    <t>Team:</t>
  </si>
  <si>
    <t>Document:</t>
  </si>
  <si>
    <t>Creator:</t>
  </si>
  <si>
    <t>Created Date:</t>
  </si>
  <si>
    <t>Revision History</t>
  </si>
  <si>
    <t>Version</t>
  </si>
  <si>
    <t>Date</t>
  </si>
  <si>
    <t>Author</t>
  </si>
  <si>
    <t>#</t>
  </si>
  <si>
    <t>Business Rule ID</t>
  </si>
  <si>
    <t>Module</t>
  </si>
  <si>
    <t>Feature</t>
  </si>
  <si>
    <t>Description</t>
  </si>
  <si>
    <t>BR-001</t>
  </si>
  <si>
    <t>Manage Agency Project</t>
  </si>
  <si>
    <t>Post Project</t>
  </si>
  <si>
    <t>Compulsory information when creating a new project:
- Image (represent)
- Property type
- Property name
- Content
- District
- Ward
- Street
- Price 
- Unit Price
- Area
- Bed room
- Bath room
- Packing place
- Feature</t>
  </si>
  <si>
    <t>BR-002</t>
  </si>
  <si>
    <t>Correct format information:
- Image (represent): .jpg, .png, dung lượng tối đa 1MB
- Price: numeric
- Bed room: numeric
- Bath room: numeric
- Packing place: numberic</t>
  </si>
  <si>
    <t>BR-003</t>
  </si>
  <si>
    <t>Information does not exist yet:
- Property name</t>
  </si>
  <si>
    <t>BR-004</t>
  </si>
  <si>
    <t>Trạng thái của dự án được đăng bởi Agency:
-Đợi duyệt (Mới được Agency đăng và chờ duyệt trong 24h)
-Đã duyệt (Đã được duyệt và được đăng cho mọi người dùng xem)
-Hết hạn (Hết thời hạn đăng, chờ đóng tiền để được đăng tiếp)</t>
  </si>
  <si>
    <t>No</t>
  </si>
  <si>
    <t>ID</t>
  </si>
  <si>
    <t>Rule Name</t>
  </si>
  <si>
    <t>Rule Description</t>
  </si>
  <si>
    <t>Use case ID</t>
  </si>
  <si>
    <t>Category</t>
  </si>
  <si>
    <t>Business Rules</t>
  </si>
  <si>
    <t>BDS Project</t>
  </si>
  <si>
    <t>Team 03 - Hello World</t>
  </si>
  <si>
    <t>Nhan Pham</t>
  </si>
  <si>
    <t>Content</t>
  </si>
  <si>
    <t>Version 1.0</t>
  </si>
  <si>
    <r>
      <t xml:space="preserve">
BUSINESS RULES
</t>
    </r>
    <r>
      <rPr>
        <b/>
        <sz val="20"/>
        <color rgb="FFFF0000"/>
        <rFont val="Arial"/>
        <family val="2"/>
      </rPr>
      <t>BDS Project</t>
    </r>
  </si>
  <si>
    <t>Create Business Rule</t>
  </si>
  <si>
    <t>Đăng nhập/đăng xuất Website Admin</t>
  </si>
  <si>
    <t>BR.LW.001</t>
  </si>
  <si>
    <t>Quản lý tài khoản Website Admin</t>
  </si>
  <si>
    <t>BR.AMW.001</t>
  </si>
  <si>
    <t>BR.AMW.003</t>
  </si>
  <si>
    <t>BR.LA.001</t>
  </si>
  <si>
    <t>Quản lý thông tin App User</t>
  </si>
  <si>
    <t>BR.IA.001</t>
  </si>
  <si>
    <t>Quản lý thông tin Website Admin</t>
  </si>
  <si>
    <t>BR.IW.001</t>
  </si>
  <si>
    <t>Định dạng hình ảnh</t>
  </si>
  <si>
    <t xml:space="preserve">Admin phải nhập đúng thông tin tài khoản và mật khẩu ở trang đăng nhập </t>
  </si>
  <si>
    <t>BR.LW.002</t>
  </si>
  <si>
    <t>Admin nhập đầy đủ thông tin tài khoản</t>
  </si>
  <si>
    <t xml:space="preserve">Admin phải nhập đầy đủ thông tin tài khoản và mật khẩu ở trang đăng nhập </t>
  </si>
  <si>
    <t>Admin phải chọn đúng file hình ảnh có đúng định dạng png, jpg</t>
  </si>
  <si>
    <t>Định dạng file excel</t>
  </si>
  <si>
    <t>Tiêu chí sắp xếp</t>
  </si>
  <si>
    <t>Sắp xếp theo thứ tự thời gian, từ mới đến cũ</t>
  </si>
  <si>
    <t xml:space="preserve">UserApp phải nhập đúng thông tin tài khoản và mật khẩu ở trang đăng nhập </t>
  </si>
  <si>
    <t>BR.IW.002</t>
  </si>
  <si>
    <t>Dung lượng hình ảnh</t>
  </si>
  <si>
    <t>Admin phải chọn đúng file hình ảnh có dung lượng dưới 5MB</t>
  </si>
  <si>
    <t>BR.IW.003</t>
  </si>
  <si>
    <t>BR.IW.004</t>
  </si>
  <si>
    <t>BR.LA.002</t>
  </si>
  <si>
    <t>UserApp nhập đầy đủ thông tin tài khoản</t>
  </si>
  <si>
    <t>UserApp phải nhập đầy đủ thông tin tài khoản và mật khẩu ở trang đăng nhập.</t>
  </si>
  <si>
    <t>Nhân viên tìm kiếm nhân sự không có chứa kí tự đặc biệt.</t>
  </si>
  <si>
    <t>Tìm kiếm với kí tự chữ và số</t>
  </si>
  <si>
    <t>BR.IA.002</t>
  </si>
  <si>
    <t>Thông tin nhân sự đã có sẵn</t>
  </si>
  <si>
    <t>Những thông tin nhân sự đã được thêm trên trang website admin</t>
  </si>
  <si>
    <t>BR.IA.003</t>
  </si>
  <si>
    <t>Admin tải hình ảnh sơ đồ với đúng kích thước hình ảnh (hình 1)</t>
  </si>
  <si>
    <t>Tải hình ảnh</t>
  </si>
  <si>
    <t>Admin tải duy nhất một hình ảnh.</t>
  </si>
  <si>
    <t>BR.AMW.002</t>
  </si>
  <si>
    <t>BR.AMW.004</t>
  </si>
  <si>
    <t>BR.AMW.005</t>
  </si>
  <si>
    <t>BR.AMW.006</t>
  </si>
  <si>
    <t>Admin nhập đầy đủ tất cả các trường thông tin.</t>
  </si>
  <si>
    <t>Admin thêm tài khoản phải điền đủ được các trường thông tin bắt buộc. (tên đăng nhập, mật khẩu, số điện thoại,…)</t>
  </si>
  <si>
    <t>Kích thước hình ảnh (hình 1)</t>
  </si>
  <si>
    <t>Paper Size</t>
  </si>
  <si>
    <t>Width</t>
  </si>
  <si>
    <t>Height</t>
  </si>
  <si>
    <t>A4</t>
  </si>
  <si>
    <t>600 Pixels</t>
  </si>
  <si>
    <t>350 Pixels</t>
  </si>
  <si>
    <t>3307 Pixels</t>
  </si>
  <si>
    <t>4677 Pixels</t>
  </si>
  <si>
    <t>4961 Pixels</t>
  </si>
  <si>
    <t>7017 Pixels</t>
  </si>
  <si>
    <t>9921 Pixels</t>
  </si>
  <si>
    <t>14031 Pixels</t>
  </si>
  <si>
    <t>rectangle</t>
  </si>
  <si>
    <t>Admin thêm tài khoản phải điền đủ được các trường thông tin bắt buộc. (tên dự án, địa chỉ, số tiền)</t>
  </si>
  <si>
    <t>Admin tải duy nhất một hình ảnh cho một trường.</t>
  </si>
  <si>
    <t>Admin phải chọn đúng file hình ảnh có đúng định dạng .xlsx</t>
  </si>
  <si>
    <t>Trạng thái dự án</t>
  </si>
  <si>
    <t>Admin phải chọn 1 trong 3 trạng thái của dự án (đang triển khai, sắp triển khai, đã triển khai)</t>
  </si>
  <si>
    <t>Quản lý dự án Website Admin</t>
  </si>
  <si>
    <t>BR.PW.001</t>
  </si>
  <si>
    <t>BR.PW.002</t>
  </si>
  <si>
    <t>BR.PW.003</t>
  </si>
  <si>
    <t>BR.PW.004</t>
  </si>
  <si>
    <t>BR.PW.005</t>
  </si>
  <si>
    <t>BR.PW.006</t>
  </si>
  <si>
    <t>BR.PW.007</t>
  </si>
  <si>
    <t>BR.PW.008</t>
  </si>
  <si>
    <t>BR.IW.005</t>
  </si>
  <si>
    <t>BR.IW.006</t>
  </si>
  <si>
    <t>Admin không thể chỉnh sửa mã nhân viên</t>
  </si>
  <si>
    <t>Mã nhân viên</t>
  </si>
  <si>
    <t>Admin thêm tài khoản phải điền đủ được các trường thông tin bắt buộc.</t>
  </si>
  <si>
    <t>Thống kê - báo cáo App User</t>
  </si>
  <si>
    <t>BR.SA.001</t>
  </si>
  <si>
    <t>BR.SA.002</t>
  </si>
  <si>
    <t>BR.SA.003</t>
  </si>
  <si>
    <t>Tìm kiếm với kí tự chữ và số hoặc lựa chọn (thời gian)</t>
  </si>
  <si>
    <t>Duy nhất một trường dữ liệu.</t>
  </si>
  <si>
    <t>Nhân viên chỉ được lựa chọn 1 trường thông tin duy nhất để tìm kiếm</t>
  </si>
  <si>
    <t>UserApp nhập đúng tài khoản (đúng định dạng)</t>
  </si>
  <si>
    <t>Admin nhập đúng thông tin tài khoản (đúng định dạng)</t>
  </si>
  <si>
    <t>BR.IA.004</t>
  </si>
  <si>
    <t>Nhân viên đăng nhập đúng gmail mà công ty đã tạo.</t>
  </si>
  <si>
    <t>Email đã được cấp bởi công ty</t>
  </si>
  <si>
    <t>BR.IW.007</t>
  </si>
  <si>
    <t>768 Pixels</t>
  </si>
  <si>
    <t>1024 Pixels</t>
  </si>
  <si>
    <t>FR.05</t>
  </si>
  <si>
    <t>FR.01, 02</t>
  </si>
  <si>
    <t>FR.03, 04</t>
  </si>
  <si>
    <t>FR.07, 09, 10</t>
  </si>
  <si>
    <t>FR.10</t>
  </si>
  <si>
    <t>FR.14</t>
  </si>
  <si>
    <t>FR.14.2</t>
  </si>
  <si>
    <t>FR.17, 18</t>
  </si>
  <si>
    <t>Nhân viên phải nhập đúng mật khẩu hiện tại</t>
  </si>
  <si>
    <t>Nhân viên phải nhập đúng mật khẩu cũ</t>
  </si>
  <si>
    <t>FR.14.1</t>
  </si>
  <si>
    <t>FR.27, 28</t>
  </si>
  <si>
    <t>FR.34, 36, 38, 40, 42, 44</t>
  </si>
  <si>
    <t>Thống kê - báo cáo Website Admin</t>
  </si>
  <si>
    <t>BR.SW.002</t>
  </si>
  <si>
    <t>Dung lượng file excel</t>
  </si>
  <si>
    <t>Admin chỉ import được file excel với 5MB trở xuống</t>
  </si>
  <si>
    <t>BR.SW.001</t>
  </si>
  <si>
    <t>BR.SW.003</t>
  </si>
  <si>
    <t>Họ &amp; tên NV</t>
  </si>
  <si>
    <t>(1)</t>
  </si>
  <si>
    <t>Huỳnh Quang Tiến</t>
  </si>
  <si>
    <t>Trương Quang Hoàn</t>
  </si>
  <si>
    <t>Nguyễn Thị Quyền</t>
  </si>
  <si>
    <t>Nguyễn Mạnh Hùng</t>
  </si>
  <si>
    <t>Trần Văn Triều</t>
  </si>
  <si>
    <t>Đoàn Thị Thùy Linh</t>
  </si>
  <si>
    <t>Võ Thị Ngọc Trâm</t>
  </si>
  <si>
    <t>Nguyễn Đình Kết</t>
  </si>
  <si>
    <t>Võ Văn Cường</t>
  </si>
  <si>
    <t>Lê Anh Dũng</t>
  </si>
  <si>
    <t>Lê Tiết Minh Mẫn</t>
  </si>
  <si>
    <t>Ngô Hoàng Thiên Ân</t>
  </si>
  <si>
    <t>Trần Tuấn</t>
  </si>
  <si>
    <t>Nguyễn Trọng Duy</t>
  </si>
  <si>
    <t>Nguyễn Thị Mỹ Huyền</t>
  </si>
  <si>
    <t>Hồ Huy Trung</t>
  </si>
  <si>
    <t>Phạm Tấn Đạt</t>
  </si>
  <si>
    <t>Huỳnh Ngọc Bảo</t>
  </si>
  <si>
    <t>Ngô Văn Thành</t>
  </si>
  <si>
    <t>Hoàng Nhật Linh</t>
  </si>
  <si>
    <t>Nguyễn Huy Cường</t>
  </si>
  <si>
    <t>Trần Nguyễn Phong Nhã</t>
  </si>
  <si>
    <t>Nguyễn Nhật Trường</t>
  </si>
  <si>
    <t>Nguyễn Thanh Hoàng</t>
  </si>
  <si>
    <t>Phạm Huy Hoàng</t>
  </si>
  <si>
    <t>Nguyễn Thành Quang</t>
  </si>
  <si>
    <t>Bùi Đức Anh</t>
  </si>
  <si>
    <t>Phạm Văn Thi</t>
  </si>
  <si>
    <t>Lê Ngọc Nhân</t>
  </si>
  <si>
    <t>Nguyễn Phương Toàn</t>
  </si>
  <si>
    <t>Nguyễn Thị Tuyến</t>
  </si>
  <si>
    <t>Lê Thị Hoàng Nga</t>
  </si>
  <si>
    <t>Lại Phước Tín</t>
  </si>
  <si>
    <t>Đoàn Văn Tuyến</t>
  </si>
  <si>
    <t>Đặng Thị Vân Anh</t>
  </si>
  <si>
    <t>Trần Văn Nam</t>
  </si>
  <si>
    <t>Nguyễn Minh Lộc</t>
  </si>
  <si>
    <t>Ngô Thị Ánh Tuyết</t>
  </si>
  <si>
    <t>Thân Văn Thế</t>
  </si>
  <si>
    <t>QUÝ I</t>
  </si>
  <si>
    <t>QUÝ II</t>
  </si>
  <si>
    <t>QUÝ III</t>
  </si>
  <si>
    <t>QUÝ IV</t>
  </si>
  <si>
    <t xml:space="preserve">TỔNG NĂM 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</si>
  <si>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</si>
  <si>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</si>
  <si>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</si>
  <si>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</si>
  <si>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</si>
  <si>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</si>
  <si>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</si>
  <si>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</si>
  <si>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</si>
  <si>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</si>
  <si>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</si>
  <si>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</si>
  <si>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TUẦN 1</t>
  </si>
  <si>
    <t>TUẦN 2</t>
  </si>
  <si>
    <t>TUẦN 3</t>
  </si>
  <si>
    <t>TUẦN 4</t>
  </si>
  <si>
    <t>TUẦN 5</t>
  </si>
  <si>
    <t>(8) = (25+26+27+28+29)</t>
  </si>
  <si>
    <t>(9) = (30+31+32+33+34)</t>
  </si>
  <si>
    <t>(10)=(35+36+37+38+39)</t>
  </si>
  <si>
    <t>(11)=(8+9+10)</t>
  </si>
  <si>
    <t>(12)=(40+41+42+43+44)</t>
  </si>
  <si>
    <t>(13)=(45+46+47+48+49)</t>
  </si>
  <si>
    <t>(14)=(50+51+52+53+54)</t>
  </si>
  <si>
    <t>(15)=(12+13+14)</t>
  </si>
  <si>
    <t>(16)=(55+56+57+58+59)</t>
  </si>
  <si>
    <t>(17)=(60+61+62+63+64)</t>
  </si>
  <si>
    <t>(18)=(65+66+67+68+69)</t>
  </si>
  <si>
    <t>(19)=(16+17+18)</t>
  </si>
  <si>
    <t>(20)=(70+71+72+73+74)</t>
  </si>
  <si>
    <t>(21)=(75+76+77+78+79)</t>
  </si>
  <si>
    <t>(22)=(80+81+82+83+84)</t>
  </si>
  <si>
    <t>(23)=(20+21+22)</t>
  </si>
  <si>
    <t>(24) = (11+15+19+23)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</si>
  <si>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</si>
  <si>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</si>
  <si>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</si>
  <si>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</si>
  <si>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</si>
  <si>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</si>
  <si>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</si>
  <si>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</si>
  <si>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</si>
  <si>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</si>
  <si>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</si>
  <si>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</si>
  <si>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</si>
  <si>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</si>
  <si>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</si>
  <si>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</si>
  <si>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</si>
  <si>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</si>
  <si>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</si>
  <si>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</si>
  <si>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</si>
  <si>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</si>
  <si>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</si>
  <si>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</si>
  <si>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</si>
  <si>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</si>
  <si>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</si>
  <si>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</si>
  <si>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</si>
  <si>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</si>
  <si>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</si>
  <si>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</si>
  <si>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</si>
  <si>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</si>
  <si>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</si>
  <si>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</si>
  <si>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</si>
  <si>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</si>
  <si>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</si>
  <si>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</si>
  <si>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</si>
  <si>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</si>
  <si>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</si>
  <si>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</si>
  <si>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</si>
  <si>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</si>
  <si>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</si>
  <si>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</si>
  <si>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</si>
  <si>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</si>
  <si>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</si>
  <si>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</si>
  <si>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</si>
  <si>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</si>
  <si>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</si>
  <si>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</si>
  <si>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</si>
  <si>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</si>
  <si>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</si>
  <si>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</si>
  <si>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Import "Nhân viên" phải có đúng các trường ( Hình 2 )</t>
  </si>
  <si>
    <t>Admin import file excel "Nhân viên" phải có đủ 2 trường nhân viên và doanh thu</t>
  </si>
  <si>
    <t>BR.SW.004</t>
  </si>
  <si>
    <t>BR.SW.005</t>
  </si>
  <si>
    <t>Import "Team" phải có đúng các trường ( Hình 3 )</t>
  </si>
  <si>
    <t>NHÓM</t>
  </si>
  <si>
    <t>(4)</t>
  </si>
  <si>
    <t>Nhóm 1</t>
  </si>
  <si>
    <t>Nhóm 2</t>
  </si>
  <si>
    <t xml:space="preserve">(8) </t>
  </si>
  <si>
    <t xml:space="preserve">(9) 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</si>
  <si>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</si>
  <si>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</si>
  <si>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</si>
  <si>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</si>
  <si>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</si>
  <si>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</si>
  <si>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</si>
  <si>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</si>
  <si>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</si>
  <si>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</si>
  <si>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</si>
  <si>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</si>
  <si>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</si>
  <si>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</si>
  <si>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 xml:space="preserve">(24) </t>
  </si>
  <si>
    <t>BỘ PHẬN</t>
  </si>
  <si>
    <t>(3)</t>
  </si>
  <si>
    <t>Phòng KD Golden Age</t>
  </si>
  <si>
    <t>Phòng KD Warrious</t>
  </si>
  <si>
    <t>Phòng KD Win Win</t>
  </si>
  <si>
    <t>Phòng KD NewStars</t>
  </si>
  <si>
    <t>Import "Room" phải có đúng các trường ( Hình 4 )</t>
  </si>
  <si>
    <t>Admin import file excel "Team" phải có đủ 2 trường team và doanh thu</t>
  </si>
  <si>
    <t>Admin import file excel "Room" phải có đủ 2 trường phòng và doanh thu</t>
  </si>
  <si>
    <t>FR.46</t>
  </si>
  <si>
    <t>BR.AMW.007</t>
  </si>
  <si>
    <t>BR.AMW.008</t>
  </si>
  <si>
    <t>BR.AMW.009</t>
  </si>
  <si>
    <t>Tìm kiếm Gmail</t>
  </si>
  <si>
    <t>Phải có kí tự đuôi @gmail.com</t>
  </si>
  <si>
    <t>FR.20.1</t>
  </si>
  <si>
    <t>FR.20.2</t>
  </si>
  <si>
    <t>Admin xuất ra file có định dạng đuôi .xlsx</t>
  </si>
  <si>
    <t>BR.AMW.010</t>
  </si>
  <si>
    <t>BR.SW.006</t>
  </si>
  <si>
    <t>Không giới hạn thêm nhóm</t>
  </si>
  <si>
    <t>Admin có thể thêm từ 1 … n nhóm vào phòng</t>
  </si>
  <si>
    <t>BR.SW.007</t>
  </si>
  <si>
    <t>FR.47</t>
  </si>
  <si>
    <t>Admin có thể thêm 1 … n kí tự trong chức năng thêm và sửa phòng, không giới hạn kí tự trong trường phòng và team</t>
  </si>
  <si>
    <t>Không giới hạn kí tự khi thêm, sửa phòng</t>
  </si>
  <si>
    <t>BR.SW.008</t>
  </si>
  <si>
    <t>BR.SW.009</t>
  </si>
  <si>
    <t>Admin bắt buộc nhập trường thông tin phòng trong thêm phòng</t>
  </si>
  <si>
    <t>Admin phải nhập trường thông tin phòng trong chức năng phòng và không được bỏ trống</t>
  </si>
  <si>
    <t>BR.SW.010</t>
  </si>
  <si>
    <t>FR.48,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</si>
</sst>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rgb="FFFF0000"/>
      <name val="Arial"/>
      <family val="2"/>
    </font>
    <font>
      <b/>
      <sz val="32"/>
      <color rgb="FF2F5496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4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rgb="FFFFFFFF"/>
      </patternFill>
    </fill>
    <fill>
      <patternFill patternType="solid">
        <fgColor theme="7" tint="0.39997558519241921"/>
        <bgColor rgb="FFFFFFFF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8" fillId="0" borderId="0" applyFont="0" applyFill="0" applyBorder="0" applyAlignment="0" applyProtection="0"/>
    <xf numFmtId="0" fontId="19" fillId="0" borderId="0"/>
    <xf numFmtId="0" fontId="18" fillId="0" borderId="0"/>
  </cellStyleXfs>
  <cellXfs count="108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0" fillId="0" borderId="18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9" fillId="2" borderId="23" xfId="0" applyFont="1" applyFill="1" applyBorder="1" applyAlignment="1">
      <alignment wrapText="1"/>
    </xf>
    <xf numFmtId="0" fontId="11" fillId="0" borderId="18" xfId="0" applyFont="1" applyBorder="1" applyAlignment="1">
      <alignment wrapText="1"/>
    </xf>
    <xf numFmtId="0" fontId="9" fillId="2" borderId="23" xfId="0" applyFont="1" applyFill="1" applyBorder="1" applyAlignment="1">
      <alignment vertical="center" wrapText="1"/>
    </xf>
    <xf numFmtId="0" fontId="11" fillId="0" borderId="21" xfId="0" applyFont="1" applyBorder="1" applyAlignment="1">
      <alignment wrapText="1"/>
    </xf>
    <xf numFmtId="0" fontId="9" fillId="3" borderId="23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14" fontId="10" fillId="0" borderId="23" xfId="0" applyNumberFormat="1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vertical="center" wrapText="1"/>
    </xf>
    <xf numFmtId="0" fontId="10" fillId="0" borderId="23" xfId="0" applyFont="1" applyBorder="1" applyAlignment="1">
      <alignment wrapText="1"/>
    </xf>
    <xf numFmtId="0" fontId="0" fillId="0" borderId="23" xfId="0" applyBorder="1" applyAlignment="1">
      <alignment vertical="center" wrapText="1"/>
    </xf>
    <xf numFmtId="0" fontId="1" fillId="0" borderId="23" xfId="0" applyFont="1" applyBorder="1" applyAlignment="1">
      <alignment wrapText="1"/>
    </xf>
    <xf numFmtId="0" fontId="8" fillId="0" borderId="19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7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7" fillId="2" borderId="0" xfId="0" applyFont="1" applyFill="1"/>
    <xf numFmtId="0" fontId="15" fillId="4" borderId="1" xfId="0" applyFont="1" applyFill="1" applyBorder="1" applyAlignment="1">
      <alignment vertical="center" wrapText="1"/>
    </xf>
    <xf numFmtId="0" fontId="14" fillId="4" borderId="3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" fillId="0" borderId="1" xfId="0" applyFont="1" applyBorder="1"/>
    <xf numFmtId="49" fontId="20" fillId="5" borderId="1" xfId="2" applyNumberFormat="1" applyFont="1" applyFill="1" applyBorder="1" applyAlignment="1">
      <alignment horizontal="center" vertical="center" wrapText="1"/>
    </xf>
    <xf numFmtId="49" fontId="20" fillId="4" borderId="1" xfId="2" applyNumberFormat="1" applyFont="1" applyFill="1" applyBorder="1" applyAlignment="1">
      <alignment horizontal="center" vertical="center" wrapText="1"/>
    </xf>
    <xf numFmtId="49" fontId="21" fillId="6" borderId="1" xfId="0" applyNumberFormat="1" applyFont="1" applyFill="1" applyBorder="1" applyAlignment="1">
      <alignment horizontal="center"/>
    </xf>
    <xf numFmtId="49" fontId="21" fillId="7" borderId="1" xfId="0" applyNumberFormat="1" applyFont="1" applyFill="1" applyBorder="1" applyAlignment="1">
      <alignment horizontal="center"/>
    </xf>
    <xf numFmtId="49" fontId="21" fillId="4" borderId="1" xfId="0" applyNumberFormat="1" applyFont="1" applyFill="1" applyBorder="1" applyAlignment="1">
      <alignment horizontal="center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11" borderId="1" xfId="2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165" fontId="22" fillId="7" borderId="1" xfId="1" applyNumberFormat="1" applyFont="1" applyFill="1" applyBorder="1"/>
    <xf numFmtId="165" fontId="0" fillId="7" borderId="1" xfId="0" applyNumberFormat="1" applyFill="1" applyBorder="1"/>
    <xf numFmtId="165" fontId="22" fillId="4" borderId="1" xfId="1" applyNumberFormat="1" applyFont="1" applyFill="1" applyBorder="1"/>
    <xf numFmtId="165" fontId="0" fillId="4" borderId="1" xfId="0" applyNumberFormat="1" applyFill="1" applyBorder="1"/>
    <xf numFmtId="165" fontId="22" fillId="6" borderId="1" xfId="1" applyNumberFormat="1" applyFont="1" applyFill="1" applyBorder="1"/>
    <xf numFmtId="49" fontId="21" fillId="12" borderId="1" xfId="0" applyNumberFormat="1" applyFont="1" applyFill="1" applyBorder="1" applyAlignment="1">
      <alignment horizontal="center"/>
    </xf>
    <xf numFmtId="166" fontId="0" fillId="4" borderId="1" xfId="0" applyNumberFormat="1" applyFill="1" applyBorder="1"/>
    <xf numFmtId="49" fontId="21" fillId="13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14" fontId="10" fillId="0" borderId="24" xfId="0" applyNumberFormat="1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0" fontId="13" fillId="2" borderId="33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5" borderId="1" xfId="2" applyFont="1" applyFill="1" applyBorder="1" applyAlignment="1">
      <alignment horizontal="center" vertical="center" wrapText="1"/>
    </xf>
    <xf numFmtId="164" fontId="20" fillId="8" borderId="1" xfId="2" applyNumberFormat="1" applyFont="1" applyFill="1" applyBorder="1" applyAlignment="1">
      <alignment horizontal="center" vertical="center" wrapText="1"/>
    </xf>
    <xf numFmtId="164" fontId="20" fillId="9" borderId="1" xfId="2" applyNumberFormat="1" applyFont="1" applyFill="1" applyBorder="1" applyAlignment="1">
      <alignment horizontal="center" vertical="center" wrapText="1"/>
    </xf>
    <xf numFmtId="164" fontId="20" fillId="10" borderId="1" xfId="2" applyNumberFormat="1" applyFont="1" applyFill="1" applyBorder="1" applyAlignment="1">
      <alignment horizontal="center" vertical="center" wrapText="1"/>
    </xf>
    <xf numFmtId="166" fontId="20" fillId="5" borderId="1" xfId="3" applyNumberFormat="1" applyFont="1" applyFill="1" applyBorder="1" applyAlignment="1">
      <alignment horizontal="center" vertical="center"/>
    </xf>
  </cellXfs>
  <cellStyles count="4">
    <cellStyle name="Bình thường" xfId="0" builtinId="0"/>
    <cellStyle name="Dấu phẩy" xfId="1" builtinId="3"/>
    <cellStyle name="Normal 12" xfId="3" xr:uid="{ABE94019-E746-488F-9F2F-A31E273071EC}"/>
    <cellStyle name="Normal 2 5" xfId="2" xr:uid="{7421CAAC-7A88-47D8-BC8F-A527672F1F27}"/>
  </cellStyles>
  <dxfs count="0"/>
  <tableStyles count="0" defaultTableStyle="TableStyleMedium2" defaultPivotStyle="PivotStyleMedium9"/>
  <colors>
    <mruColors>
      <color rgb="FF8B8BFF"/>
      <color rgb="FF990000"/>
      <color rgb="FF434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Capstone-Project/Improgress/Archive/FROM%20THEO%20D&#213;I%20DOANH%20THU%20C&#212;NG%20TY%20B&#272;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VKD - SHEET NHẬP DỮ LIỆU"/>
      <sheetName val="NHÓM KINH DOANH"/>
      <sheetName val="TP KINH DOANH"/>
    </sheetNames>
    <sheetDataSet>
      <sheetData sheetId="0">
        <row r="7">
          <cell r="B7" t="str">
            <v>MÃ NHÂN VIÊN</v>
          </cell>
          <cell r="C7" t="str">
            <v>Họ &amp; tên NV</v>
          </cell>
          <cell r="D7" t="str">
            <v>CHÚC DANH</v>
          </cell>
          <cell r="E7" t="str">
            <v>BỘ PHẬN</v>
          </cell>
          <cell r="F7" t="str">
            <v>NHÓM</v>
          </cell>
          <cell r="G7" t="str">
            <v>NGÀY VÀO LÀM</v>
          </cell>
          <cell r="H7" t="str">
            <v>SỐ NGÀY
LÀM</v>
          </cell>
          <cell r="I7" t="str">
            <v>TÌNH TRẠNG</v>
          </cell>
          <cell r="J7" t="str">
            <v>QUÝ I</v>
          </cell>
          <cell r="M7" t="str">
            <v>QUÝ I</v>
          </cell>
          <cell r="N7" t="str">
            <v>QUÝ II</v>
          </cell>
          <cell r="Q7" t="str">
            <v>QUÝ II</v>
          </cell>
          <cell r="R7" t="str">
            <v>QUÝ III</v>
          </cell>
          <cell r="U7" t="str">
            <v>QUÝ III</v>
          </cell>
          <cell r="V7" t="str">
            <v>QUÝ IV</v>
          </cell>
          <cell r="Y7" t="str">
            <v>QUÝ IV</v>
          </cell>
          <cell r="Z7" t="str">
            <v xml:space="preserve">TỔNG NĂM </v>
          </cell>
          <cell r="AA7" t="str">
            <v>THÁNG 1</v>
          </cell>
          <cell r="AF7" t="str">
            <v>THÁNG 2</v>
          </cell>
          <cell r="AK7" t="str">
            <v>THÁNG 3</v>
          </cell>
          <cell r="AP7" t="str">
            <v>THÁNG 4</v>
          </cell>
          <cell r="AU7" t="str">
            <v>THÁNG 5</v>
          </cell>
          <cell r="AZ7" t="str">
            <v>THÁNG 6</v>
          </cell>
          <cell r="BE7" t="str">
            <v>THÁNG 7</v>
          </cell>
          <cell r="BJ7" t="str">
            <v>THÁNG 8</v>
          </cell>
          <cell r="BO7" t="str">
            <v>THÁNG 9</v>
          </cell>
          <cell r="BT7" t="str">
            <v>THÁNG 10</v>
          </cell>
          <cell r="BY7" t="str">
            <v>THÁNG 11</v>
          </cell>
        </row>
        <row r="8">
          <cell r="H8" t="str">
            <v>TỰ ĐỘNG</v>
          </cell>
          <cell r="J8" t="str">
            <v>THÁNG 1</v>
          </cell>
          <cell r="K8" t="str">
            <v>THÁNG 2</v>
          </cell>
          <cell r="L8" t="str">
            <v>THÁNG 3</v>
          </cell>
          <cell r="N8" t="str">
            <v>THÁNG 4</v>
          </cell>
          <cell r="O8" t="str">
            <v>THÁNG 5</v>
          </cell>
          <cell r="P8" t="str">
            <v>THÁNG 6</v>
          </cell>
          <cell r="R8" t="str">
            <v>THÁNG 7</v>
          </cell>
          <cell r="S8" t="str">
            <v>THÁNG 8</v>
          </cell>
          <cell r="T8" t="str">
            <v>THÁNG 9</v>
          </cell>
          <cell r="V8" t="str">
            <v>THÁNG 10</v>
          </cell>
          <cell r="W8" t="str">
            <v>THÁNG 11</v>
          </cell>
          <cell r="X8" t="str">
            <v>THÁNG 12</v>
          </cell>
          <cell r="AA8" t="str">
            <v>TUẦN 1</v>
          </cell>
          <cell r="AB8" t="str">
            <v>TUẦN 2</v>
          </cell>
          <cell r="AC8" t="str">
            <v>TUẦN 3</v>
          </cell>
          <cell r="AD8" t="str">
            <v>TUẦN 4</v>
          </cell>
          <cell r="AE8" t="str">
            <v>TUẦN 5</v>
          </cell>
          <cell r="AF8" t="str">
            <v>TUẦN 1</v>
          </cell>
          <cell r="AG8" t="str">
            <v>TUẦN 2</v>
          </cell>
          <cell r="AH8" t="str">
            <v>TUẦN 3</v>
          </cell>
          <cell r="AI8" t="str">
            <v>TUẦN 4</v>
          </cell>
          <cell r="AJ8" t="str">
            <v>TUẦN 5</v>
          </cell>
          <cell r="AK8" t="str">
            <v>TUẦN 1</v>
          </cell>
          <cell r="AL8" t="str">
            <v>TUẦN 2</v>
          </cell>
          <cell r="AM8" t="str">
            <v>TUẦN 3</v>
          </cell>
          <cell r="AN8" t="str">
            <v>TUẦN 4</v>
          </cell>
          <cell r="AO8" t="str">
            <v>TUẦN 5</v>
          </cell>
          <cell r="AP8" t="str">
            <v>TUẦN 1</v>
          </cell>
          <cell r="AQ8" t="str">
            <v>TUẦN 2</v>
          </cell>
          <cell r="AR8" t="str">
            <v>TUẦN 3</v>
          </cell>
          <cell r="AS8" t="str">
            <v>TUẦN 4</v>
          </cell>
          <cell r="AT8" t="str">
            <v>TUẦN 5</v>
          </cell>
          <cell r="AU8" t="str">
            <v>TUẦN 1</v>
          </cell>
          <cell r="AV8" t="str">
            <v>TUẦN 2</v>
          </cell>
          <cell r="AW8" t="str">
            <v>TUẦN 3</v>
          </cell>
          <cell r="AX8" t="str">
            <v>TUẦN 4</v>
          </cell>
          <cell r="AY8" t="str">
            <v>TUẦN 5</v>
          </cell>
          <cell r="AZ8" t="str">
            <v>TUẦN 1</v>
          </cell>
          <cell r="BA8" t="str">
            <v>TUẦN 2</v>
          </cell>
          <cell r="BB8" t="str">
            <v>TUẦN 3</v>
          </cell>
          <cell r="BC8" t="str">
            <v>TUẦN 4</v>
          </cell>
          <cell r="BD8" t="str">
            <v>TUẦN 5</v>
          </cell>
          <cell r="BE8" t="str">
            <v>TUẦN 1</v>
          </cell>
          <cell r="BF8" t="str">
            <v>TUẦN 2</v>
          </cell>
          <cell r="BG8" t="str">
            <v>TUẦN 3</v>
          </cell>
          <cell r="BH8" t="str">
            <v>TUẦN 4</v>
          </cell>
          <cell r="BI8" t="str">
            <v>TUẦN 5</v>
          </cell>
          <cell r="BJ8" t="str">
            <v>TUẦN 1</v>
          </cell>
          <cell r="BK8" t="str">
            <v>TUẦN 2</v>
          </cell>
          <cell r="BL8" t="str">
            <v>TUẦN 3</v>
          </cell>
          <cell r="BM8" t="str">
            <v>TUẦN 4</v>
          </cell>
          <cell r="BN8" t="str">
            <v>TUẦN 5</v>
          </cell>
          <cell r="BO8" t="str">
            <v>TUẦN 1</v>
          </cell>
          <cell r="BP8" t="str">
            <v>TUẦN 2</v>
          </cell>
          <cell r="BQ8" t="str">
            <v>TUẦN 3</v>
          </cell>
          <cell r="BR8" t="str">
            <v>TUẦN 4</v>
          </cell>
          <cell r="BS8" t="str">
            <v>TUẦN 5</v>
          </cell>
          <cell r="BT8" t="str">
            <v>TUẦN 1</v>
          </cell>
          <cell r="BU8" t="str">
            <v>TUẦN 2</v>
          </cell>
          <cell r="BV8" t="str">
            <v>TUẦN 3</v>
          </cell>
          <cell r="BW8" t="str">
            <v>TUẦN 4</v>
          </cell>
          <cell r="BX8" t="str">
            <v>TUẦN 5</v>
          </cell>
          <cell r="BY8" t="str">
            <v>TUẦN 1</v>
          </cell>
          <cell r="BZ8" t="str">
            <v>TUẦN 2</v>
          </cell>
        </row>
        <row r="9">
          <cell r="C9" t="str">
            <v>(1)</v>
          </cell>
          <cell r="D9" t="str">
            <v>(2)</v>
          </cell>
          <cell r="E9" t="str">
            <v>(3)</v>
          </cell>
          <cell r="F9" t="str">
            <v>(4)</v>
          </cell>
          <cell r="G9" t="str">
            <v>(5)</v>
          </cell>
          <cell r="H9" t="str">
            <v>(6)</v>
          </cell>
          <cell r="I9" t="str">
            <v>(7)</v>
          </cell>
          <cell r="J9" t="str">
            <v>(8) = (25+26+27+28+29)</v>
          </cell>
          <cell r="K9" t="str">
            <v>(9) = (30+31+32+33+34)</v>
          </cell>
          <cell r="L9" t="str">
            <v>(10)=(35+36+37+38+39)</v>
          </cell>
          <cell r="M9" t="str">
            <v>(11)=(8+9+10)</v>
          </cell>
          <cell r="N9" t="str">
            <v>(12)=(40+41+42+43+44)</v>
          </cell>
          <cell r="O9" t="str">
            <v>(13)=(45+46+47+48+49)</v>
          </cell>
          <cell r="P9" t="str">
            <v>(14)=(50+51+52+53+54)</v>
          </cell>
          <cell r="Q9" t="str">
            <v>(15)=(12+13+14)</v>
          </cell>
          <cell r="R9" t="str">
            <v>(16)=(55+56+57+58+59)</v>
          </cell>
          <cell r="S9" t="str">
            <v>(17)=(60+61+62+63+64)</v>
          </cell>
          <cell r="T9" t="str">
            <v>(18)=(65+66+67+68+69)</v>
          </cell>
          <cell r="U9" t="str">
            <v>(19)=(16+17+18)</v>
          </cell>
          <cell r="V9" t="str">
            <v>(20)=(70+71+72+73+74)</v>
          </cell>
          <cell r="W9" t="str">
            <v>(21)=(75+76+77+78+79)</v>
          </cell>
          <cell r="X9" t="str">
            <v>(22)=(80+81+82+83+84)</v>
          </cell>
          <cell r="Y9" t="str">
            <v>(23)=(20+21+22)</v>
          </cell>
          <cell r="Z9" t="str">
            <v>(24) = (11+15+19+23)</v>
          </cell>
          <cell r="AA9" t="str">
            <v>(25)</v>
          </cell>
          <cell r="AB9" t="str">
            <v>(26)</v>
          </cell>
          <cell r="AC9" t="str">
            <v>(27)</v>
          </cell>
          <cell r="AD9" t="str">
            <v>(28)</v>
          </cell>
          <cell r="AE9" t="str">
            <v>(29)</v>
          </cell>
          <cell r="AF9" t="str">
            <v>(30)</v>
          </cell>
          <cell r="AG9" t="str">
            <v>(31)</v>
          </cell>
          <cell r="AH9" t="str">
            <v>(32)</v>
          </cell>
          <cell r="AI9" t="str">
            <v>(33)</v>
          </cell>
          <cell r="AJ9" t="str">
            <v>(34)</v>
          </cell>
          <cell r="AK9" t="str">
            <v>(35)</v>
          </cell>
          <cell r="AL9" t="str">
            <v>(36)</v>
          </cell>
          <cell r="AM9" t="str">
            <v>(37)</v>
          </cell>
          <cell r="AN9" t="str">
            <v>(38)</v>
          </cell>
          <cell r="AO9" t="str">
            <v>(39)</v>
          </cell>
          <cell r="AP9" t="str">
            <v>(40)</v>
          </cell>
          <cell r="AQ9" t="str">
            <v>(41)</v>
          </cell>
          <cell r="AR9" t="str">
            <v>(42)</v>
          </cell>
          <cell r="AS9" t="str">
            <v>(43)</v>
          </cell>
          <cell r="AT9" t="str">
            <v>(44)</v>
          </cell>
          <cell r="AU9" t="str">
            <v>(45)</v>
          </cell>
          <cell r="AV9" t="str">
            <v>(46)</v>
          </cell>
          <cell r="AW9" t="str">
            <v>(47)</v>
          </cell>
          <cell r="AX9" t="str">
            <v>(48)</v>
          </cell>
          <cell r="AY9" t="str">
            <v>(49)</v>
          </cell>
          <cell r="AZ9" t="str">
            <v>(50)</v>
          </cell>
          <cell r="BA9" t="str">
            <v>(51)</v>
          </cell>
          <cell r="BB9" t="str">
            <v>(52)</v>
          </cell>
          <cell r="BC9" t="str">
            <v>(53)</v>
          </cell>
          <cell r="BD9" t="str">
            <v>(54)</v>
          </cell>
          <cell r="BE9" t="str">
            <v>(55)</v>
          </cell>
          <cell r="BF9" t="str">
            <v>(56)</v>
          </cell>
          <cell r="BG9" t="str">
            <v>(57)</v>
          </cell>
          <cell r="BH9" t="str">
            <v>(58)</v>
          </cell>
          <cell r="BI9" t="str">
            <v>(59)</v>
          </cell>
          <cell r="BJ9" t="str">
            <v>(60)</v>
          </cell>
          <cell r="BK9" t="str">
            <v>(61)</v>
          </cell>
          <cell r="BL9" t="str">
            <v>(62)</v>
          </cell>
          <cell r="BM9" t="str">
            <v>(63)</v>
          </cell>
          <cell r="BN9" t="str">
            <v>(64)</v>
          </cell>
          <cell r="BO9" t="str">
            <v>(65)</v>
          </cell>
          <cell r="BP9" t="str">
            <v>(66)</v>
          </cell>
          <cell r="BQ9" t="str">
            <v>(67)</v>
          </cell>
          <cell r="BR9" t="str">
            <v>(68)</v>
          </cell>
          <cell r="BS9" t="str">
            <v>(69)</v>
          </cell>
          <cell r="BT9" t="str">
            <v>(70)</v>
          </cell>
          <cell r="BU9" t="str">
            <v>(71)</v>
          </cell>
          <cell r="BV9" t="str">
            <v>(72)</v>
          </cell>
          <cell r="BW9" t="str">
            <v>(73)</v>
          </cell>
          <cell r="BX9" t="str">
            <v>(74)</v>
          </cell>
          <cell r="BY9" t="str">
            <v>(75)</v>
          </cell>
          <cell r="BZ9" t="str">
            <v>(76)</v>
          </cell>
        </row>
        <row r="11">
          <cell r="B11" t="str">
            <v>PNR0009</v>
          </cell>
          <cell r="C11" t="str">
            <v>Huỳnh Quang Tiến</v>
          </cell>
          <cell r="D11" t="str">
            <v>Trưởng Phòng Kinh doanh</v>
          </cell>
          <cell r="E11" t="str">
            <v>Phòng KD Golden Age</v>
          </cell>
          <cell r="G11">
            <v>43594</v>
          </cell>
        </row>
        <row r="12">
          <cell r="B12" t="str">
            <v>PNR0010</v>
          </cell>
          <cell r="C12" t="str">
            <v>Trương Quang Hoàn</v>
          </cell>
          <cell r="D12" t="str">
            <v>Phó phòng Kinh doanh</v>
          </cell>
          <cell r="E12" t="str">
            <v>Phòng KD Golden Age</v>
          </cell>
          <cell r="F12" t="str">
            <v>Nhóm 1</v>
          </cell>
          <cell r="G12">
            <v>43594</v>
          </cell>
          <cell r="I12" t="str">
            <v>ĐÃ KÝ HĐLĐ</v>
          </cell>
          <cell r="J12">
            <v>450000000</v>
          </cell>
          <cell r="K12">
            <v>0</v>
          </cell>
          <cell r="L12">
            <v>0</v>
          </cell>
          <cell r="M12">
            <v>450000000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450000000</v>
          </cell>
          <cell r="AA12">
            <v>200000000</v>
          </cell>
          <cell r="AB12">
            <v>0</v>
          </cell>
          <cell r="AC12">
            <v>150000000</v>
          </cell>
          <cell r="AD12">
            <v>0</v>
          </cell>
          <cell r="AE12">
            <v>100000000</v>
          </cell>
        </row>
        <row r="13">
          <cell r="B13" t="str">
            <v>PNR0012</v>
          </cell>
          <cell r="C13" t="str">
            <v>Nguyễn Thị Quyền</v>
          </cell>
          <cell r="D13" t="str">
            <v>Nhân viên kinh doanh</v>
          </cell>
          <cell r="E13" t="str">
            <v>Phòng KD Golden Age</v>
          </cell>
          <cell r="F13" t="str">
            <v>Nhóm 1</v>
          </cell>
          <cell r="G13">
            <v>43594</v>
          </cell>
          <cell r="I13" t="str">
            <v>THỬ VIỆC</v>
          </cell>
          <cell r="J13">
            <v>300000000</v>
          </cell>
          <cell r="K13">
            <v>0</v>
          </cell>
          <cell r="L13">
            <v>0</v>
          </cell>
          <cell r="M13">
            <v>300000000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300000000</v>
          </cell>
          <cell r="AA13">
            <v>300000000</v>
          </cell>
        </row>
        <row r="14">
          <cell r="B14" t="str">
            <v>PNR0013</v>
          </cell>
          <cell r="C14" t="str">
            <v>Nguyễn Mạnh Hùng</v>
          </cell>
          <cell r="D14" t="str">
            <v>Nhân viên kinh doanh</v>
          </cell>
          <cell r="E14" t="str">
            <v>Phòng KD Golden Age</v>
          </cell>
          <cell r="F14" t="str">
            <v>Nhóm 1</v>
          </cell>
          <cell r="G14">
            <v>43594</v>
          </cell>
          <cell r="I14" t="str">
            <v>THỬ VIỆC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 t="str">
            <v>PNR0014</v>
          </cell>
          <cell r="C15" t="str">
            <v>Trần Văn Triều</v>
          </cell>
          <cell r="D15" t="str">
            <v>Nhân viên kinh doanh</v>
          </cell>
          <cell r="E15" t="str">
            <v>Phòng KD Golden Age</v>
          </cell>
          <cell r="F15" t="str">
            <v>Nhóm 1</v>
          </cell>
          <cell r="G15">
            <v>43594</v>
          </cell>
          <cell r="I15" t="str">
            <v>ĐÃ KÝ HĐLĐ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B16" t="str">
            <v>PNR0015</v>
          </cell>
          <cell r="C16" t="str">
            <v>Đoàn Thị Thùy Linh</v>
          </cell>
          <cell r="D16" t="str">
            <v>Nhân viên kinh doanh</v>
          </cell>
          <cell r="E16" t="str">
            <v>Phòng KD Golden Age</v>
          </cell>
          <cell r="F16" t="str">
            <v>Nhóm 1</v>
          </cell>
          <cell r="G16" t="str">
            <v>24/9/2019</v>
          </cell>
          <cell r="I16" t="str">
            <v>ĐÃ KÝ HĐLĐ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 t="str">
            <v>PNR0016</v>
          </cell>
          <cell r="C17" t="str">
            <v>Võ Thị Ngọc Trâm</v>
          </cell>
          <cell r="D17" t="str">
            <v>Nhân viên kinh doanh</v>
          </cell>
          <cell r="E17" t="str">
            <v>Phòng KD Golden Age</v>
          </cell>
          <cell r="F17" t="str">
            <v>Nhóm 1</v>
          </cell>
          <cell r="G17">
            <v>43594</v>
          </cell>
          <cell r="I17" t="str">
            <v>ĐÃ KÝ HĐLĐ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 t="str">
            <v>PNR0019</v>
          </cell>
          <cell r="C18" t="str">
            <v>Nguyễn Đình Kết</v>
          </cell>
          <cell r="D18" t="str">
            <v>Nhân viên kinh doanh</v>
          </cell>
          <cell r="E18" t="str">
            <v>Phòng KD Golden Age</v>
          </cell>
          <cell r="F18" t="str">
            <v>Nhóm 1</v>
          </cell>
          <cell r="G18">
            <v>43594</v>
          </cell>
          <cell r="I18" t="str">
            <v>ĐÃ KÝ HĐLĐ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 t="str">
            <v>PNR0020</v>
          </cell>
          <cell r="C19" t="str">
            <v>Võ Văn Cường</v>
          </cell>
          <cell r="D19" t="str">
            <v>Nhân viên kinh doanh</v>
          </cell>
          <cell r="E19" t="str">
            <v>Phòng KD Golden Age</v>
          </cell>
          <cell r="F19" t="str">
            <v>Nhóm 1</v>
          </cell>
          <cell r="G19">
            <v>43625</v>
          </cell>
          <cell r="I19" t="str">
            <v>ĐÃ KÝ HĐLĐ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 t="str">
            <v>PNR0021</v>
          </cell>
          <cell r="C20" t="str">
            <v>Lê Anh Dũng</v>
          </cell>
          <cell r="D20" t="str">
            <v>Nhân viên kinh doanh</v>
          </cell>
          <cell r="E20" t="str">
            <v>Phòng KD Golden Age</v>
          </cell>
          <cell r="F20" t="str">
            <v>Nhóm 1</v>
          </cell>
          <cell r="G20" t="str">
            <v>13/9/2019</v>
          </cell>
          <cell r="I20" t="str">
            <v>ĐÃ KÝ HĐLĐ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 t="str">
            <v>PNR0011</v>
          </cell>
          <cell r="C21" t="str">
            <v>Lê Tiết Minh Mẫn</v>
          </cell>
          <cell r="D21" t="str">
            <v>Phó phòng Kinh doanh</v>
          </cell>
          <cell r="E21" t="str">
            <v>Phòng KD Golden Age</v>
          </cell>
          <cell r="F21" t="str">
            <v>Nhóm 2</v>
          </cell>
          <cell r="G21">
            <v>43594</v>
          </cell>
          <cell r="I21" t="str">
            <v>ĐÃ KÝ HĐLĐ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3">
          <cell r="B23" t="str">
            <v>PNR0023</v>
          </cell>
          <cell r="C23" t="str">
            <v>Trần Tuấn</v>
          </cell>
          <cell r="D23" t="str">
            <v>Nhân viên kinh doanh</v>
          </cell>
          <cell r="E23" t="str">
            <v>Phòng KD Golden Age</v>
          </cell>
          <cell r="F23" t="str">
            <v>Nhóm 2</v>
          </cell>
          <cell r="G23">
            <v>43594</v>
          </cell>
          <cell r="I23" t="str">
            <v>ĐÃ KÝ HĐLĐ</v>
          </cell>
          <cell r="J23">
            <v>200000000</v>
          </cell>
          <cell r="K23">
            <v>0</v>
          </cell>
          <cell r="L23">
            <v>0</v>
          </cell>
          <cell r="M23">
            <v>200000000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200000000</v>
          </cell>
          <cell r="AA23">
            <v>200000000</v>
          </cell>
        </row>
        <row r="24">
          <cell r="B24" t="str">
            <v>PNR0024</v>
          </cell>
          <cell r="C24" t="str">
            <v>Nguyễn Trọng Duy</v>
          </cell>
          <cell r="D24" t="str">
            <v>Nhân viên kinh doanh</v>
          </cell>
          <cell r="E24" t="str">
            <v>Phòng KD Golden Age</v>
          </cell>
          <cell r="F24" t="str">
            <v>Nhóm 2</v>
          </cell>
          <cell r="G24">
            <v>43594</v>
          </cell>
          <cell r="I24" t="str">
            <v>ĐÃ KÝ HĐLĐ</v>
          </cell>
          <cell r="J24">
            <v>50000000</v>
          </cell>
          <cell r="K24">
            <v>0</v>
          </cell>
          <cell r="L24">
            <v>0</v>
          </cell>
          <cell r="M24">
            <v>50000000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50000000</v>
          </cell>
          <cell r="AA24">
            <v>50000000</v>
          </cell>
        </row>
        <row r="25">
          <cell r="B25" t="str">
            <v>PNR0026</v>
          </cell>
          <cell r="C25" t="str">
            <v>Nguyễn Thị Mỹ Huyền</v>
          </cell>
          <cell r="D25" t="str">
            <v>Nhân viên kinh doanh</v>
          </cell>
          <cell r="E25" t="str">
            <v>Phòng KD Golden Age</v>
          </cell>
          <cell r="F25" t="str">
            <v>Nhóm 2</v>
          </cell>
          <cell r="G25">
            <v>43594</v>
          </cell>
          <cell r="I25" t="str">
            <v>ĐÃ KÝ HĐLĐ</v>
          </cell>
          <cell r="J25">
            <v>60000000</v>
          </cell>
          <cell r="K25">
            <v>0</v>
          </cell>
          <cell r="L25">
            <v>0</v>
          </cell>
          <cell r="M25">
            <v>60000000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60000000</v>
          </cell>
          <cell r="AC25">
            <v>60000000</v>
          </cell>
        </row>
        <row r="26">
          <cell r="B26" t="str">
            <v>PNR0027</v>
          </cell>
          <cell r="C26" t="str">
            <v>Hồ Huy Trung</v>
          </cell>
          <cell r="D26" t="str">
            <v>Nhân viên kinh doanh</v>
          </cell>
          <cell r="E26" t="str">
            <v>Phòng KD Golden Age</v>
          </cell>
          <cell r="F26" t="str">
            <v>Nhóm 2</v>
          </cell>
          <cell r="G26">
            <v>43625</v>
          </cell>
          <cell r="I26" t="str">
            <v>THỬ VIỆC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B27" t="str">
            <v>PNR0028</v>
          </cell>
          <cell r="C27" t="str">
            <v>Phạm Tấn Đạt</v>
          </cell>
          <cell r="D27" t="str">
            <v>Nhân viên kinh doanh</v>
          </cell>
          <cell r="E27" t="str">
            <v>Phòng KD Golden Age</v>
          </cell>
          <cell r="F27" t="str">
            <v>Nhóm 2</v>
          </cell>
          <cell r="G27">
            <v>43747</v>
          </cell>
          <cell r="I27" t="str">
            <v>THỬ VIỆC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</row>
        <row r="28">
          <cell r="B28" t="str">
            <v>PNR0029</v>
          </cell>
          <cell r="C28" t="str">
            <v>Huỳnh Ngọc Bảo</v>
          </cell>
          <cell r="D28" t="str">
            <v>Nhân viên kinh doanh</v>
          </cell>
          <cell r="E28" t="str">
            <v>Phòng KD Golden Age</v>
          </cell>
          <cell r="F28" t="str">
            <v>Nhóm 2</v>
          </cell>
          <cell r="G28">
            <v>43808</v>
          </cell>
          <cell r="I28" t="str">
            <v>THỬ VIỆC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B29" t="str">
            <v>PNR0032</v>
          </cell>
          <cell r="C29" t="str">
            <v>Ngô Văn Thành</v>
          </cell>
          <cell r="D29" t="str">
            <v>Trưởng Phòng Kinh doanh</v>
          </cell>
          <cell r="E29" t="str">
            <v>Phòng KD Warrious</v>
          </cell>
          <cell r="G29">
            <v>43594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B30" t="str">
            <v>PNR0034</v>
          </cell>
          <cell r="C30" t="str">
            <v>Hoàng Nhật Linh</v>
          </cell>
          <cell r="D30" t="str">
            <v>Phó phòng Kinh doanh</v>
          </cell>
          <cell r="E30" t="str">
            <v>Phòng KD Warrious</v>
          </cell>
          <cell r="F30" t="str">
            <v>Nhóm 1</v>
          </cell>
          <cell r="G30">
            <v>43594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</row>
        <row r="31">
          <cell r="B31" t="str">
            <v>PNR0039</v>
          </cell>
          <cell r="C31" t="str">
            <v>Nguyễn Huy Cường</v>
          </cell>
          <cell r="D31" t="str">
            <v>Nhân viên kinh doanh</v>
          </cell>
          <cell r="E31" t="str">
            <v>Phòng KD Warrious</v>
          </cell>
          <cell r="F31" t="str">
            <v>Nhóm 1</v>
          </cell>
          <cell r="G31">
            <v>43594</v>
          </cell>
          <cell r="I31" t="str">
            <v>THỬ VIỆC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</row>
        <row r="32">
          <cell r="B32" t="str">
            <v>PNR0040</v>
          </cell>
          <cell r="C32" t="str">
            <v>Trần Nguyễn Phong Nhã</v>
          </cell>
          <cell r="D32" t="str">
            <v>Nhân viên kinh doanh</v>
          </cell>
          <cell r="E32" t="str">
            <v>Phòng KD Warrious</v>
          </cell>
          <cell r="F32" t="str">
            <v>Nhóm 1</v>
          </cell>
          <cell r="G32">
            <v>43686</v>
          </cell>
          <cell r="I32" t="str">
            <v>THỬ VIỆC</v>
          </cell>
          <cell r="J32">
            <v>70000000</v>
          </cell>
          <cell r="K32">
            <v>0</v>
          </cell>
          <cell r="L32">
            <v>0</v>
          </cell>
          <cell r="M32">
            <v>70000000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70000000</v>
          </cell>
          <cell r="AC32">
            <v>70000000</v>
          </cell>
        </row>
        <row r="33">
          <cell r="B33" t="str">
            <v>PNR0042</v>
          </cell>
          <cell r="C33" t="str">
            <v>Nguyễn Nhật Trường</v>
          </cell>
          <cell r="D33" t="str">
            <v>Nhân viên kinh doanh</v>
          </cell>
          <cell r="E33" t="str">
            <v>Phòng KD Warrious</v>
          </cell>
          <cell r="F33" t="str">
            <v>Nhóm 1</v>
          </cell>
          <cell r="G33">
            <v>43594</v>
          </cell>
          <cell r="I33" t="str">
            <v>ĐÃ KÝ HĐLĐ</v>
          </cell>
          <cell r="J33">
            <v>80000000</v>
          </cell>
          <cell r="K33">
            <v>0</v>
          </cell>
          <cell r="L33">
            <v>0</v>
          </cell>
          <cell r="M33">
            <v>80000000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80000000</v>
          </cell>
          <cell r="AA33">
            <v>80000000</v>
          </cell>
        </row>
        <row r="34">
          <cell r="B34" t="str">
            <v>PNR0043</v>
          </cell>
          <cell r="C34" t="str">
            <v>Nguyễn Thanh Hoàng</v>
          </cell>
          <cell r="D34" t="str">
            <v>Nhân viên kinh doanh</v>
          </cell>
          <cell r="E34" t="str">
            <v>Phòng KD Warrious</v>
          </cell>
          <cell r="F34" t="str">
            <v>Nhóm 1</v>
          </cell>
          <cell r="G34">
            <v>43717</v>
          </cell>
          <cell r="I34" t="str">
            <v>ĐÃ KÝ HĐLĐ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B35" t="str">
            <v>PNR0044</v>
          </cell>
          <cell r="C35" t="str">
            <v>Phạm Huy Hoàng</v>
          </cell>
          <cell r="D35" t="str">
            <v>Nhân viên kinh doanh</v>
          </cell>
          <cell r="E35" t="str">
            <v>Phòng KD Warrious</v>
          </cell>
          <cell r="F35" t="str">
            <v>Nhóm 1</v>
          </cell>
          <cell r="G35" t="str">
            <v>19/9/2019</v>
          </cell>
          <cell r="I35" t="str">
            <v>ĐÃ KÝ HĐLĐ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</row>
        <row r="36">
          <cell r="B36" t="str">
            <v>PNR0045</v>
          </cell>
          <cell r="C36" t="str">
            <v>Nguyễn Thành Quang</v>
          </cell>
          <cell r="D36" t="str">
            <v>Nhân viên kinh doanh</v>
          </cell>
          <cell r="E36" t="str">
            <v>Phòng KD Warrious</v>
          </cell>
          <cell r="F36" t="str">
            <v>Nhóm 1</v>
          </cell>
          <cell r="G36">
            <v>43808</v>
          </cell>
          <cell r="I36" t="str">
            <v>ĐÃ KÝ HĐLĐ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</row>
        <row r="37">
          <cell r="B37" t="str">
            <v>PNR0048</v>
          </cell>
          <cell r="C37" t="str">
            <v>Bùi Đức Anh</v>
          </cell>
          <cell r="D37" t="str">
            <v>Nhân viên kinh doanh</v>
          </cell>
          <cell r="E37" t="str">
            <v>Phòng KD Warrious</v>
          </cell>
          <cell r="F37" t="str">
            <v>Nhóm 1</v>
          </cell>
          <cell r="G37">
            <v>43594</v>
          </cell>
          <cell r="I37" t="str">
            <v>ĐÃ KÝ HĐLĐ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</row>
        <row r="38">
          <cell r="B38" t="str">
            <v>PNR0050</v>
          </cell>
          <cell r="C38" t="str">
            <v>Phạm Văn Thi</v>
          </cell>
          <cell r="D38" t="str">
            <v>Nhân viên kinh doanh</v>
          </cell>
          <cell r="E38" t="str">
            <v>Phòng KD Warrious</v>
          </cell>
          <cell r="F38" t="str">
            <v>Nhóm 1</v>
          </cell>
          <cell r="G38" t="str">
            <v>17/09/2019</v>
          </cell>
          <cell r="I38" t="str">
            <v>THỬ VIỆC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</row>
        <row r="39">
          <cell r="B39" t="str">
            <v>PNR0051</v>
          </cell>
          <cell r="C39" t="str">
            <v>Lê Ngọc Nhân</v>
          </cell>
          <cell r="D39" t="str">
            <v>Nhân viên kinh doanh</v>
          </cell>
          <cell r="E39" t="str">
            <v>Phòng KD Warrious</v>
          </cell>
          <cell r="F39" t="str">
            <v>Nhóm 1</v>
          </cell>
          <cell r="G39">
            <v>43475</v>
          </cell>
          <cell r="I39" t="str">
            <v>THỬ VIỆC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</row>
        <row r="40">
          <cell r="B40" t="str">
            <v>PNR0033</v>
          </cell>
          <cell r="C40" t="str">
            <v>Nguyễn Phương Toàn</v>
          </cell>
          <cell r="D40" t="str">
            <v>Phó phòng Kinh doanh</v>
          </cell>
          <cell r="E40" t="str">
            <v>Phòng KD Warrious</v>
          </cell>
          <cell r="F40" t="str">
            <v>Nhóm 2</v>
          </cell>
          <cell r="G40">
            <v>43594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</row>
        <row r="42">
          <cell r="B42" t="str">
            <v>PNR0036</v>
          </cell>
          <cell r="C42" t="str">
            <v>Lê Thị Hoàng Nga</v>
          </cell>
          <cell r="D42" t="str">
            <v>Nhân viên kinh doanh</v>
          </cell>
          <cell r="E42" t="str">
            <v>Phòng KD Warrious</v>
          </cell>
          <cell r="F42" t="str">
            <v>Nhóm 2</v>
          </cell>
          <cell r="G42">
            <v>43594</v>
          </cell>
          <cell r="I42" t="str">
            <v>THỬ VIỆC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</row>
        <row r="43">
          <cell r="B43" t="str">
            <v>PNR0037</v>
          </cell>
          <cell r="C43" t="str">
            <v>Lại Phước Tín</v>
          </cell>
          <cell r="D43" t="str">
            <v>Nhân viên kinh doanh</v>
          </cell>
          <cell r="E43" t="str">
            <v>Phòng KD Warrious</v>
          </cell>
          <cell r="F43" t="str">
            <v>Nhóm 2</v>
          </cell>
          <cell r="G43">
            <v>43717</v>
          </cell>
          <cell r="I43" t="str">
            <v>THỬ VIỆC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B44" t="str">
            <v>PNR0038</v>
          </cell>
          <cell r="C44" t="str">
            <v>Đoàn Văn Tuyến</v>
          </cell>
          <cell r="D44" t="str">
            <v>Nhân viên kinh doanh</v>
          </cell>
          <cell r="E44" t="str">
            <v>Phòng KD Warrious</v>
          </cell>
          <cell r="F44" t="str">
            <v>Nhóm 2</v>
          </cell>
          <cell r="G44">
            <v>43594</v>
          </cell>
          <cell r="I44" t="str">
            <v>THỬ VIỆC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</row>
        <row r="45">
          <cell r="B45" t="str">
            <v>PNR0041</v>
          </cell>
          <cell r="C45" t="str">
            <v>Đặng Thị Vân Anh</v>
          </cell>
          <cell r="D45" t="str">
            <v>Nhân viên kinh doanh</v>
          </cell>
          <cell r="E45" t="str">
            <v>Phòng KD Warrious</v>
          </cell>
          <cell r="F45" t="str">
            <v>Nhóm 2</v>
          </cell>
          <cell r="G45">
            <v>43594</v>
          </cell>
          <cell r="I45" t="str">
            <v>ĐÃ KÝ HĐLĐ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</row>
        <row r="46">
          <cell r="B46" t="str">
            <v>PNR0046</v>
          </cell>
          <cell r="C46" t="str">
            <v>Trần Văn Nam</v>
          </cell>
          <cell r="D46" t="str">
            <v>Nhân viên kinh doanh</v>
          </cell>
          <cell r="E46" t="str">
            <v>Phòng KD Warrious</v>
          </cell>
          <cell r="F46" t="str">
            <v>Nhóm 2</v>
          </cell>
          <cell r="G46" t="str">
            <v>14/09/2019</v>
          </cell>
          <cell r="I46" t="str">
            <v>ĐÃ KÝ HĐLĐ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B47" t="str">
            <v>PNR0049</v>
          </cell>
          <cell r="C47" t="str">
            <v>Nguyễn Minh Lộc</v>
          </cell>
          <cell r="D47" t="str">
            <v>Nhân viên kinh doanh</v>
          </cell>
          <cell r="E47" t="str">
            <v>Phòng KD Warrious</v>
          </cell>
          <cell r="F47" t="str">
            <v>Nhóm 2</v>
          </cell>
          <cell r="G47">
            <v>43594</v>
          </cell>
          <cell r="I47" t="str">
            <v>ĐÃ KÝ HĐLĐ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B48" t="str">
            <v>PNR0052</v>
          </cell>
          <cell r="C48" t="str">
            <v>Ngô Thị Ánh Tuyết</v>
          </cell>
          <cell r="D48" t="str">
            <v>Trưởng Phòng Kinh doanh</v>
          </cell>
          <cell r="E48" t="str">
            <v>Phòng KD Win Win</v>
          </cell>
          <cell r="G48">
            <v>43594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B49" t="str">
            <v>PNR0053</v>
          </cell>
          <cell r="C49" t="str">
            <v>Thân Văn Thế</v>
          </cell>
          <cell r="D49" t="str">
            <v>Phó phòng Kinh doanh</v>
          </cell>
          <cell r="E49" t="str">
            <v>Phòng KD Win Win</v>
          </cell>
          <cell r="F49" t="str">
            <v>Nhóm 1</v>
          </cell>
          <cell r="G49">
            <v>43717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B50" t="str">
            <v>PNR0056</v>
          </cell>
          <cell r="C50" t="str">
            <v>Lê Thị Hải Vân</v>
          </cell>
          <cell r="D50" t="str">
            <v>Nhân viên kinh doanh</v>
          </cell>
          <cell r="E50" t="str">
            <v>Phòng KD Win Win</v>
          </cell>
          <cell r="F50" t="str">
            <v>Nhóm 1</v>
          </cell>
          <cell r="G50">
            <v>43594</v>
          </cell>
          <cell r="I50" t="str">
            <v>THỬ VIỆC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B51" t="str">
            <v>PNR0058</v>
          </cell>
          <cell r="C51" t="str">
            <v>Trần Thị Thu Hiền</v>
          </cell>
          <cell r="D51" t="str">
            <v>Nhân viên kinh doanh</v>
          </cell>
          <cell r="E51" t="str">
            <v>Phòng KD Win Win</v>
          </cell>
          <cell r="F51" t="str">
            <v>Nhóm 1</v>
          </cell>
          <cell r="G51">
            <v>43594</v>
          </cell>
          <cell r="I51" t="str">
            <v>ĐÃ KÝ HĐLĐ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</row>
        <row r="52">
          <cell r="B52" t="str">
            <v>PNR0059</v>
          </cell>
          <cell r="C52" t="str">
            <v>Ngô Nguyễn Nhựt Huy</v>
          </cell>
          <cell r="D52" t="str">
            <v>Nhân viên kinh doanh</v>
          </cell>
          <cell r="E52" t="str">
            <v>Phòng KD Win Win</v>
          </cell>
          <cell r="F52" t="str">
            <v>Nhóm 1</v>
          </cell>
          <cell r="G52">
            <v>43594</v>
          </cell>
          <cell r="I52" t="str">
            <v>ĐÃ KÝ HĐLĐ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</row>
        <row r="53">
          <cell r="B53" t="str">
            <v>PNR0062</v>
          </cell>
          <cell r="C53" t="str">
            <v>Lê Quốc Dũng</v>
          </cell>
          <cell r="D53" t="str">
            <v>Nhân viên kinh doanh</v>
          </cell>
          <cell r="E53" t="str">
            <v>Phòng KD Win Win</v>
          </cell>
          <cell r="F53" t="str">
            <v>Nhóm 1</v>
          </cell>
          <cell r="G53">
            <v>43594</v>
          </cell>
          <cell r="I53" t="str">
            <v>ĐÃ KÝ HĐLĐ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</row>
        <row r="54">
          <cell r="B54" t="str">
            <v>PNR0063</v>
          </cell>
          <cell r="C54" t="str">
            <v>Võ Ngọc Mai</v>
          </cell>
          <cell r="D54" t="str">
            <v>Nhân viên kinh doanh</v>
          </cell>
          <cell r="E54" t="str">
            <v>Phòng KD Win Win</v>
          </cell>
          <cell r="F54" t="str">
            <v>Nhóm 1</v>
          </cell>
          <cell r="G54">
            <v>43717</v>
          </cell>
          <cell r="I54" t="str">
            <v>ĐÃ KÝ HĐLĐ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B55" t="str">
            <v>PNR0064</v>
          </cell>
          <cell r="C55" t="str">
            <v>Châu Thị Thanh Thủy</v>
          </cell>
          <cell r="D55" t="str">
            <v>Nhân viên kinh doanh</v>
          </cell>
          <cell r="E55" t="str">
            <v>Phòng KD Win Win</v>
          </cell>
          <cell r="F55" t="str">
            <v>Nhóm 1</v>
          </cell>
          <cell r="G55" t="str">
            <v>16/9/2019</v>
          </cell>
          <cell r="I55" t="str">
            <v>ĐÃ KÝ HĐLĐ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7">
          <cell r="B57" t="str">
            <v>PNR0066</v>
          </cell>
          <cell r="C57" t="str">
            <v>Lê Quốc Huy</v>
          </cell>
          <cell r="D57" t="str">
            <v>Nhân viên kinh doanh</v>
          </cell>
          <cell r="E57" t="str">
            <v>Phòng KD Win Win</v>
          </cell>
          <cell r="F57" t="str">
            <v>Nhóm 1</v>
          </cell>
          <cell r="G57">
            <v>43655</v>
          </cell>
          <cell r="I57" t="str">
            <v>THỬ VIỆC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B58" t="str">
            <v>PNR0067</v>
          </cell>
          <cell r="C58" t="str">
            <v>Phạm Văn Phúc</v>
          </cell>
          <cell r="D58" t="str">
            <v>Nhân viên kinh doanh</v>
          </cell>
          <cell r="E58" t="str">
            <v>Phòng KD Win Win</v>
          </cell>
          <cell r="F58" t="str">
            <v>Nhóm 1</v>
          </cell>
          <cell r="G58" t="str">
            <v>27/9/2019</v>
          </cell>
          <cell r="I58" t="str">
            <v>THỬ VIỆC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B59" t="str">
            <v>PNR0088</v>
          </cell>
          <cell r="C59" t="str">
            <v>Phạm Anh Dũng</v>
          </cell>
          <cell r="D59" t="str">
            <v>Nhân viên kinh doanh</v>
          </cell>
          <cell r="E59" t="str">
            <v>Phòng KD Win Win</v>
          </cell>
          <cell r="F59" t="str">
            <v>Nhóm 1</v>
          </cell>
          <cell r="G59">
            <v>43718</v>
          </cell>
          <cell r="I59" t="str">
            <v>THỬ VIỆC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</row>
        <row r="60">
          <cell r="B60" t="str">
            <v>PNR0094</v>
          </cell>
          <cell r="C60" t="str">
            <v>Nguyễn Thị Thúy Huỳnh</v>
          </cell>
          <cell r="D60" t="str">
            <v>Nhân viên kinh doanh</v>
          </cell>
          <cell r="E60" t="str">
            <v>Phòng KD Win Win</v>
          </cell>
          <cell r="I60" t="str">
            <v>THỬ VIỆC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</row>
        <row r="61">
          <cell r="B61" t="str">
            <v>PNR0090</v>
          </cell>
          <cell r="C61" t="str">
            <v>Nguyễn Thị Thùy Như</v>
          </cell>
          <cell r="D61" t="str">
            <v>Nhân viên kinh doanh</v>
          </cell>
          <cell r="E61" t="str">
            <v>Phòng KD Win Win</v>
          </cell>
          <cell r="F61" t="str">
            <v>Nhóm 2</v>
          </cell>
          <cell r="G61">
            <v>43748</v>
          </cell>
          <cell r="I61" t="str">
            <v>THỬ VIỆC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B62" t="str">
            <v>PNR0091</v>
          </cell>
          <cell r="C62" t="str">
            <v>Trần Mạnh Việt</v>
          </cell>
          <cell r="D62" t="str">
            <v>Nhân viên kinh doanh</v>
          </cell>
          <cell r="E62" t="str">
            <v>Phòng KD Win Win</v>
          </cell>
          <cell r="F62" t="str">
            <v>Nhóm 2</v>
          </cell>
          <cell r="G62">
            <v>43748</v>
          </cell>
          <cell r="I62" t="str">
            <v>THỬ VIỆC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</row>
        <row r="63">
          <cell r="B63" t="str">
            <v>PNR0071</v>
          </cell>
          <cell r="C63" t="str">
            <v>Trần Thị Én</v>
          </cell>
          <cell r="D63" t="str">
            <v>Trưởng Phòng Kinh doanh</v>
          </cell>
          <cell r="E63" t="str">
            <v>Phòng KD NewStars</v>
          </cell>
          <cell r="G63">
            <v>43655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</row>
        <row r="64">
          <cell r="B64" t="str">
            <v>PNR0072</v>
          </cell>
          <cell r="C64" t="str">
            <v xml:space="preserve">Nguyễn Văn Dũng </v>
          </cell>
          <cell r="D64" t="str">
            <v>Phó phòng Kinh doanh</v>
          </cell>
          <cell r="E64" t="str">
            <v>Phòng KD NewStars</v>
          </cell>
          <cell r="F64" t="str">
            <v>Nhóm 1</v>
          </cell>
          <cell r="G64" t="str">
            <v>16/09/2019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</row>
        <row r="65">
          <cell r="B65" t="str">
            <v>PNR0074</v>
          </cell>
          <cell r="C65" t="str">
            <v>Nguyễn Thị Thúy Ngân</v>
          </cell>
          <cell r="D65" t="str">
            <v>Nhân viên kinh doanh</v>
          </cell>
          <cell r="E65" t="str">
            <v>Phòng KD NewStars</v>
          </cell>
          <cell r="F65" t="str">
            <v>Nhóm 1</v>
          </cell>
          <cell r="G65">
            <v>43655</v>
          </cell>
          <cell r="I65" t="str">
            <v>ĐÃ KÝ HĐLĐ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B66" t="str">
            <v>PNR0075</v>
          </cell>
          <cell r="C66" t="str">
            <v>Vũ Thị Bích Ngọc</v>
          </cell>
          <cell r="D66" t="str">
            <v>Nhân viên kinh doanh</v>
          </cell>
          <cell r="E66" t="str">
            <v>Phòng KD NewStars</v>
          </cell>
          <cell r="F66" t="str">
            <v>Nhóm 1</v>
          </cell>
          <cell r="G66" t="str">
            <v>18/09/2019</v>
          </cell>
          <cell r="I66" t="str">
            <v>ĐÃ KÝ HĐLĐ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</row>
        <row r="67">
          <cell r="B67" t="str">
            <v>PNR0076</v>
          </cell>
          <cell r="C67" t="str">
            <v>Huỳnh Bá Thiên</v>
          </cell>
          <cell r="D67" t="str">
            <v>Nhân viên kinh doanh</v>
          </cell>
          <cell r="E67" t="str">
            <v>Phòng KD NewStars</v>
          </cell>
          <cell r="F67" t="str">
            <v>Nhóm 1</v>
          </cell>
          <cell r="G67" t="str">
            <v>16/09/2019</v>
          </cell>
          <cell r="I67" t="str">
            <v>THỬ VIỆC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</row>
        <row r="68">
          <cell r="B68" t="str">
            <v>PNR0077</v>
          </cell>
          <cell r="C68" t="str">
            <v>Lương Thanh Nhân</v>
          </cell>
          <cell r="D68" t="str">
            <v>Nhân viên kinh doanh</v>
          </cell>
          <cell r="E68" t="str">
            <v>Phòng KD NewStars</v>
          </cell>
          <cell r="F68" t="str">
            <v>Nhóm 1</v>
          </cell>
          <cell r="G68" t="str">
            <v>16/09/2019</v>
          </cell>
          <cell r="I68" t="str">
            <v>THỬ VIỆC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</row>
        <row r="69">
          <cell r="B69" t="str">
            <v>PNR0078</v>
          </cell>
          <cell r="C69" t="str">
            <v>Nguyễn Văn Đoàn</v>
          </cell>
          <cell r="D69" t="str">
            <v>Nhân viên kinh doanh</v>
          </cell>
          <cell r="E69" t="str">
            <v>Phòng KD NewStars</v>
          </cell>
          <cell r="F69" t="str">
            <v>Nhóm 1</v>
          </cell>
          <cell r="G69" t="str">
            <v>20/9/2019</v>
          </cell>
          <cell r="I69" t="str">
            <v>ĐÃ KÝ HĐLĐ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P7" sqref="P7"/>
    </sheetView>
  </sheetViews>
  <sheetFormatPr defaultColWidth="9.140625" defaultRowHeight="14.25" x14ac:dyDescent="0.2"/>
  <cols>
    <col min="1" max="11" width="9.140625" style="1"/>
    <col min="12" max="12" width="16.28515625" style="1" customWidth="1"/>
    <col min="13" max="13" width="15.42578125" style="1" customWidth="1"/>
    <col min="14" max="14" width="21.5703125" style="1" customWidth="1"/>
    <col min="15" max="15" width="15.7109375" style="1" customWidth="1"/>
    <col min="16" max="16384" width="9.140625" style="1"/>
  </cols>
  <sheetData>
    <row r="1" spans="1:26" ht="15.75" thickBot="1" x14ac:dyDescent="0.3">
      <c r="A1" s="79" t="s">
        <v>36</v>
      </c>
      <c r="B1" s="80"/>
      <c r="C1" s="80"/>
      <c r="D1" s="80"/>
      <c r="E1" s="80"/>
      <c r="F1" s="80"/>
      <c r="G1" s="80"/>
      <c r="H1" s="80"/>
      <c r="I1" s="80"/>
      <c r="J1" s="81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thickBot="1" x14ac:dyDescent="0.3">
      <c r="A2" s="82"/>
      <c r="B2" s="83"/>
      <c r="C2" s="83"/>
      <c r="D2" s="83"/>
      <c r="E2" s="83"/>
      <c r="F2" s="83"/>
      <c r="G2" s="83"/>
      <c r="H2" s="83"/>
      <c r="I2" s="83"/>
      <c r="J2" s="84"/>
      <c r="K2" s="23"/>
      <c r="L2" s="24"/>
      <c r="M2" s="24"/>
      <c r="N2" s="24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32.25" thickBot="1" x14ac:dyDescent="0.3">
      <c r="A3" s="82"/>
      <c r="B3" s="83"/>
      <c r="C3" s="83"/>
      <c r="D3" s="83"/>
      <c r="E3" s="83"/>
      <c r="F3" s="83"/>
      <c r="G3" s="83"/>
      <c r="H3" s="83"/>
      <c r="I3" s="83"/>
      <c r="J3" s="84"/>
      <c r="K3" s="25"/>
      <c r="L3" s="26" t="s">
        <v>0</v>
      </c>
      <c r="M3" s="88" t="s">
        <v>31</v>
      </c>
      <c r="N3" s="89"/>
      <c r="O3" s="27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7.25" thickBot="1" x14ac:dyDescent="0.3">
      <c r="A4" s="82"/>
      <c r="B4" s="83"/>
      <c r="C4" s="83"/>
      <c r="D4" s="83"/>
      <c r="E4" s="83"/>
      <c r="F4" s="83"/>
      <c r="G4" s="83"/>
      <c r="H4" s="83"/>
      <c r="I4" s="83"/>
      <c r="J4" s="84"/>
      <c r="K4" s="25"/>
      <c r="L4" s="28" t="s">
        <v>1</v>
      </c>
      <c r="M4" s="88" t="s">
        <v>32</v>
      </c>
      <c r="N4" s="89"/>
      <c r="O4" s="27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6.5" thickBot="1" x14ac:dyDescent="0.3">
      <c r="A5" s="82"/>
      <c r="B5" s="83"/>
      <c r="C5" s="83"/>
      <c r="D5" s="83"/>
      <c r="E5" s="83"/>
      <c r="F5" s="83"/>
      <c r="G5" s="83"/>
      <c r="H5" s="83"/>
      <c r="I5" s="83"/>
      <c r="J5" s="84"/>
      <c r="K5" s="25"/>
      <c r="L5" s="26" t="s">
        <v>2</v>
      </c>
      <c r="M5" s="88" t="s">
        <v>30</v>
      </c>
      <c r="N5" s="89"/>
      <c r="O5" s="27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6.5" thickBot="1" x14ac:dyDescent="0.3">
      <c r="A6" s="82"/>
      <c r="B6" s="83"/>
      <c r="C6" s="83"/>
      <c r="D6" s="83"/>
      <c r="E6" s="83"/>
      <c r="F6" s="83"/>
      <c r="G6" s="83"/>
      <c r="H6" s="83"/>
      <c r="I6" s="83"/>
      <c r="J6" s="84"/>
      <c r="K6" s="25"/>
      <c r="L6" s="28" t="s">
        <v>3</v>
      </c>
      <c r="M6" s="88" t="s">
        <v>33</v>
      </c>
      <c r="N6" s="89"/>
      <c r="O6" s="27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32.25" thickBot="1" x14ac:dyDescent="0.3">
      <c r="A7" s="82"/>
      <c r="B7" s="83"/>
      <c r="C7" s="83"/>
      <c r="D7" s="83"/>
      <c r="E7" s="83"/>
      <c r="F7" s="83"/>
      <c r="G7" s="83"/>
      <c r="H7" s="83"/>
      <c r="I7" s="83"/>
      <c r="J7" s="84"/>
      <c r="K7" s="25"/>
      <c r="L7" s="26" t="s">
        <v>4</v>
      </c>
      <c r="M7" s="90">
        <v>43508</v>
      </c>
      <c r="N7" s="91"/>
      <c r="O7" s="27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6.5" thickBot="1" x14ac:dyDescent="0.3">
      <c r="A8" s="82"/>
      <c r="B8" s="83"/>
      <c r="C8" s="83"/>
      <c r="D8" s="83"/>
      <c r="E8" s="83"/>
      <c r="F8" s="83"/>
      <c r="G8" s="83"/>
      <c r="H8" s="83"/>
      <c r="I8" s="83"/>
      <c r="J8" s="84"/>
      <c r="K8" s="23"/>
      <c r="L8" s="27"/>
      <c r="M8" s="27"/>
      <c r="N8" s="27"/>
      <c r="O8" s="27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6.5" thickBot="1" x14ac:dyDescent="0.3">
      <c r="A9" s="82"/>
      <c r="B9" s="83"/>
      <c r="C9" s="83"/>
      <c r="D9" s="83"/>
      <c r="E9" s="83"/>
      <c r="F9" s="83"/>
      <c r="G9" s="83"/>
      <c r="H9" s="83"/>
      <c r="I9" s="83"/>
      <c r="J9" s="84"/>
      <c r="K9" s="23"/>
      <c r="L9" s="27"/>
      <c r="M9" s="27"/>
      <c r="N9" s="27"/>
      <c r="O9" s="27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6.5" thickBot="1" x14ac:dyDescent="0.3">
      <c r="A10" s="82"/>
      <c r="B10" s="83"/>
      <c r="C10" s="83"/>
      <c r="D10" s="83"/>
      <c r="E10" s="83"/>
      <c r="F10" s="83"/>
      <c r="G10" s="83"/>
      <c r="H10" s="83"/>
      <c r="I10" s="83"/>
      <c r="J10" s="84"/>
      <c r="K10" s="23"/>
      <c r="L10" s="29"/>
      <c r="M10" s="29"/>
      <c r="N10" s="29"/>
      <c r="O10" s="29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6.5" thickBot="1" x14ac:dyDescent="0.3">
      <c r="A11" s="82"/>
      <c r="B11" s="83"/>
      <c r="C11" s="83"/>
      <c r="D11" s="83"/>
      <c r="E11" s="83"/>
      <c r="F11" s="83"/>
      <c r="G11" s="83"/>
      <c r="H11" s="83"/>
      <c r="I11" s="83"/>
      <c r="J11" s="84"/>
      <c r="K11" s="25"/>
      <c r="L11" s="85" t="s">
        <v>5</v>
      </c>
      <c r="M11" s="86"/>
      <c r="N11" s="86"/>
      <c r="O11" s="87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6.5" thickBot="1" x14ac:dyDescent="0.3">
      <c r="A12" s="82"/>
      <c r="B12" s="83"/>
      <c r="C12" s="83"/>
      <c r="D12" s="83"/>
      <c r="E12" s="83"/>
      <c r="F12" s="83"/>
      <c r="G12" s="83"/>
      <c r="H12" s="83"/>
      <c r="I12" s="83"/>
      <c r="J12" s="84"/>
      <c r="K12" s="25"/>
      <c r="L12" s="30" t="s">
        <v>6</v>
      </c>
      <c r="M12" s="30" t="s">
        <v>7</v>
      </c>
      <c r="N12" s="30" t="s">
        <v>8</v>
      </c>
      <c r="O12" s="30" t="s">
        <v>34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31.5" thickBot="1" x14ac:dyDescent="0.3">
      <c r="A13" s="82"/>
      <c r="B13" s="83"/>
      <c r="C13" s="83"/>
      <c r="D13" s="83"/>
      <c r="E13" s="83"/>
      <c r="F13" s="83"/>
      <c r="G13" s="83"/>
      <c r="H13" s="83"/>
      <c r="I13" s="83"/>
      <c r="J13" s="84"/>
      <c r="K13" s="25"/>
      <c r="L13" s="31" t="s">
        <v>35</v>
      </c>
      <c r="M13" s="32">
        <v>43508</v>
      </c>
      <c r="N13" s="33" t="s">
        <v>33</v>
      </c>
      <c r="O13" s="34" t="s">
        <v>37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6.5" thickBot="1" x14ac:dyDescent="0.3">
      <c r="A14" s="82"/>
      <c r="B14" s="83"/>
      <c r="C14" s="83"/>
      <c r="D14" s="83"/>
      <c r="E14" s="83"/>
      <c r="F14" s="83"/>
      <c r="G14" s="83"/>
      <c r="H14" s="83"/>
      <c r="I14" s="83"/>
      <c r="J14" s="84"/>
      <c r="K14" s="25"/>
      <c r="L14" s="35"/>
      <c r="M14" s="36"/>
      <c r="N14" s="36"/>
      <c r="O14" s="36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6.5" thickBot="1" x14ac:dyDescent="0.3">
      <c r="A15" s="82"/>
      <c r="B15" s="83"/>
      <c r="C15" s="83"/>
      <c r="D15" s="83"/>
      <c r="E15" s="83"/>
      <c r="F15" s="83"/>
      <c r="G15" s="83"/>
      <c r="H15" s="83"/>
      <c r="I15" s="83"/>
      <c r="J15" s="84"/>
      <c r="K15" s="25"/>
      <c r="L15" s="35"/>
      <c r="M15" s="36"/>
      <c r="N15" s="36"/>
      <c r="O15" s="36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thickBot="1" x14ac:dyDescent="0.3">
      <c r="A16" s="82"/>
      <c r="B16" s="83"/>
      <c r="C16" s="83"/>
      <c r="D16" s="83"/>
      <c r="E16" s="83"/>
      <c r="F16" s="83"/>
      <c r="G16" s="83"/>
      <c r="H16" s="83"/>
      <c r="I16" s="83"/>
      <c r="J16" s="84"/>
      <c r="K16" s="25"/>
      <c r="L16" s="37"/>
      <c r="M16" s="38"/>
      <c r="N16" s="38"/>
      <c r="O16" s="38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thickBot="1" x14ac:dyDescent="0.3">
      <c r="A17" s="82"/>
      <c r="B17" s="83"/>
      <c r="C17" s="83"/>
      <c r="D17" s="83"/>
      <c r="E17" s="83"/>
      <c r="F17" s="83"/>
      <c r="G17" s="83"/>
      <c r="H17" s="83"/>
      <c r="I17" s="83"/>
      <c r="J17" s="84"/>
      <c r="K17" s="25"/>
      <c r="L17" s="37"/>
      <c r="M17" s="38"/>
      <c r="N17" s="38"/>
      <c r="O17" s="38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thickBot="1" x14ac:dyDescent="0.3">
      <c r="A18" s="82"/>
      <c r="B18" s="83"/>
      <c r="C18" s="83"/>
      <c r="D18" s="83"/>
      <c r="E18" s="83"/>
      <c r="F18" s="83"/>
      <c r="G18" s="83"/>
      <c r="H18" s="83"/>
      <c r="I18" s="83"/>
      <c r="J18" s="84"/>
      <c r="K18" s="25"/>
      <c r="L18" s="37"/>
      <c r="M18" s="38"/>
      <c r="N18" s="38"/>
      <c r="O18" s="38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thickBot="1" x14ac:dyDescent="0.3">
      <c r="A19" s="82"/>
      <c r="B19" s="83"/>
      <c r="C19" s="83"/>
      <c r="D19" s="83"/>
      <c r="E19" s="83"/>
      <c r="F19" s="83"/>
      <c r="G19" s="83"/>
      <c r="H19" s="83"/>
      <c r="I19" s="83"/>
      <c r="J19" s="84"/>
      <c r="K19" s="25"/>
      <c r="L19" s="37"/>
      <c r="M19" s="38"/>
      <c r="N19" s="38"/>
      <c r="O19" s="38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thickBot="1" x14ac:dyDescent="0.3">
      <c r="A20" s="82"/>
      <c r="B20" s="83"/>
      <c r="C20" s="83"/>
      <c r="D20" s="83"/>
      <c r="E20" s="83"/>
      <c r="F20" s="83"/>
      <c r="G20" s="83"/>
      <c r="H20" s="83"/>
      <c r="I20" s="83"/>
      <c r="J20" s="84"/>
      <c r="K20" s="25"/>
      <c r="L20" s="37"/>
      <c r="M20" s="38"/>
      <c r="N20" s="38"/>
      <c r="O20" s="38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42" thickBot="1" x14ac:dyDescent="0.3">
      <c r="A21" s="39"/>
      <c r="B21" s="40"/>
      <c r="C21" s="40"/>
      <c r="D21" s="40"/>
      <c r="E21" s="40"/>
      <c r="F21" s="40"/>
      <c r="G21" s="40"/>
      <c r="H21" s="40"/>
      <c r="I21" s="40"/>
      <c r="J21" s="4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42" thickBot="1" x14ac:dyDescent="0.3">
      <c r="A22" s="39"/>
      <c r="B22" s="40"/>
      <c r="C22" s="40"/>
      <c r="D22" s="40"/>
      <c r="E22" s="40"/>
      <c r="F22" s="40"/>
      <c r="G22" s="40"/>
      <c r="H22" s="40"/>
      <c r="I22" s="40"/>
      <c r="J22" s="4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42" thickBot="1" x14ac:dyDescent="0.3">
      <c r="A23" s="39"/>
      <c r="B23" s="40"/>
      <c r="C23" s="40"/>
      <c r="D23" s="40"/>
      <c r="E23" s="40"/>
      <c r="F23" s="40"/>
      <c r="G23" s="40"/>
      <c r="H23" s="40"/>
      <c r="I23" s="40"/>
      <c r="J23" s="4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42" thickBot="1" x14ac:dyDescent="0.3">
      <c r="A24" s="39"/>
      <c r="B24" s="40"/>
      <c r="C24" s="40"/>
      <c r="D24" s="40"/>
      <c r="E24" s="40"/>
      <c r="F24" s="40"/>
      <c r="G24" s="40"/>
      <c r="H24" s="40"/>
      <c r="I24" s="40"/>
      <c r="J24" s="4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42" thickBot="1" x14ac:dyDescent="0.3">
      <c r="A25" s="39"/>
      <c r="B25" s="40"/>
      <c r="C25" s="40"/>
      <c r="D25" s="40"/>
      <c r="E25" s="40"/>
      <c r="F25" s="40"/>
      <c r="G25" s="40"/>
      <c r="H25" s="40"/>
      <c r="I25" s="40"/>
      <c r="J25" s="4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42" thickBot="1" x14ac:dyDescent="0.3">
      <c r="A26" s="39"/>
      <c r="B26" s="40"/>
      <c r="C26" s="40"/>
      <c r="D26" s="40"/>
      <c r="E26" s="40"/>
      <c r="F26" s="40"/>
      <c r="G26" s="40"/>
      <c r="H26" s="40"/>
      <c r="I26" s="40"/>
      <c r="J26" s="4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42" thickBot="1" x14ac:dyDescent="0.3">
      <c r="A27" s="39"/>
      <c r="B27" s="40"/>
      <c r="C27" s="40"/>
      <c r="D27" s="40"/>
      <c r="E27" s="40"/>
      <c r="F27" s="40"/>
      <c r="G27" s="40"/>
      <c r="H27" s="40"/>
      <c r="I27" s="40"/>
      <c r="J27" s="41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42" thickBot="1" x14ac:dyDescent="0.3">
      <c r="A28" s="39"/>
      <c r="B28" s="40"/>
      <c r="C28" s="40"/>
      <c r="D28" s="40"/>
      <c r="E28" s="40"/>
      <c r="F28" s="40"/>
      <c r="G28" s="40"/>
      <c r="H28" s="40"/>
      <c r="I28" s="40"/>
      <c r="J28" s="41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42" thickBot="1" x14ac:dyDescent="0.3">
      <c r="A29" s="39"/>
      <c r="B29" s="40"/>
      <c r="C29" s="40"/>
      <c r="D29" s="40"/>
      <c r="E29" s="40"/>
      <c r="F29" s="40"/>
      <c r="G29" s="40"/>
      <c r="H29" s="40"/>
      <c r="I29" s="40"/>
      <c r="J29" s="41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42" thickBot="1" x14ac:dyDescent="0.3">
      <c r="A30" s="39"/>
      <c r="B30" s="40"/>
      <c r="C30" s="40"/>
      <c r="D30" s="40"/>
      <c r="E30" s="40"/>
      <c r="F30" s="40"/>
      <c r="G30" s="40"/>
      <c r="H30" s="40"/>
      <c r="I30" s="40"/>
      <c r="J30" s="41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42" thickBot="1" x14ac:dyDescent="0.3">
      <c r="A31" s="39"/>
      <c r="B31" s="40"/>
      <c r="C31" s="40"/>
      <c r="D31" s="40"/>
      <c r="E31" s="40"/>
      <c r="F31" s="40"/>
      <c r="G31" s="40"/>
      <c r="H31" s="40"/>
      <c r="I31" s="40"/>
      <c r="J31" s="41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42" thickBot="1" x14ac:dyDescent="0.3">
      <c r="A32" s="42"/>
      <c r="B32" s="43"/>
      <c r="C32" s="43"/>
      <c r="D32" s="43"/>
      <c r="E32" s="43"/>
      <c r="F32" s="43"/>
      <c r="G32" s="43"/>
      <c r="H32" s="43"/>
      <c r="I32" s="43"/>
      <c r="J32" s="4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thickBot="1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thickBot="1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thickBot="1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thickBot="1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thickBot="1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thickBot="1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thickBot="1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thickBot="1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thickBot="1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thickBot="1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thickBot="1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thickBot="1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thickBot="1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thickBot="1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thickBot="1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thickBot="1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thickBot="1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thickBot="1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thickBot="1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thickBot="1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thickBot="1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thickBot="1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thickBot="1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thickBot="1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thickBot="1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thickBot="1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thickBot="1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thickBot="1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thickBot="1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thickBot="1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thickBot="1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thickBot="1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thickBot="1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thickBot="1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thickBot="1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thickBot="1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thickBot="1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thickBot="1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thickBot="1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thickBot="1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thickBot="1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thickBot="1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thickBot="1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thickBot="1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thickBot="1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thickBot="1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thickBot="1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thickBot="1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thickBot="1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thickBot="1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thickBot="1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thickBot="1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thickBot="1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thickBot="1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thickBot="1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thickBot="1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thickBot="1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thickBot="1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thickBot="1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thickBot="1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thickBot="1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thickBot="1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thickBot="1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thickBot="1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thickBot="1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thickBot="1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thickBot="1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thickBot="1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thickBot="1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thickBot="1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thickBot="1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thickBot="1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thickBot="1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thickBot="1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thickBot="1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thickBot="1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thickBot="1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thickBot="1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thickBot="1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thickBot="1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thickBot="1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thickBot="1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thickBot="1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thickBot="1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thickBot="1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thickBot="1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thickBot="1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thickBot="1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thickBot="1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thickBot="1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thickBot="1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thickBot="1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thickBot="1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thickBo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thickBo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thickBot="1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thickBot="1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thickBot="1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thickBot="1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thickBot="1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thickBot="1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thickBot="1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thickBot="1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thickBot="1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thickBot="1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thickBot="1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thickBot="1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thickBot="1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thickBot="1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thickBot="1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thickBot="1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thickBot="1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thickBot="1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thickBot="1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thickBot="1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thickBot="1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thickBot="1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thickBot="1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thickBot="1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thickBot="1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thickBot="1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thickBot="1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thickBot="1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thickBot="1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thickBot="1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thickBot="1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thickBot="1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thickBot="1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thickBot="1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thickBot="1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thickBot="1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thickBot="1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thickBot="1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thickBot="1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thickBot="1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thickBot="1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thickBot="1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thickBot="1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thickBot="1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thickBot="1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thickBot="1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thickBot="1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thickBot="1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thickBot="1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thickBot="1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thickBot="1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thickBot="1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thickBot="1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thickBot="1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thickBot="1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thickBot="1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thickBot="1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thickBot="1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thickBot="1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thickBot="1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thickBot="1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thickBot="1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thickBot="1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thickBot="1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thickBot="1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thickBot="1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thickBot="1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thickBot="1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thickBot="1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thickBot="1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thickBot="1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thickBot="1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thickBot="1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thickBot="1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thickBot="1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thickBot="1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thickBot="1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thickBot="1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thickBot="1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thickBot="1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thickBot="1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thickBot="1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thickBot="1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thickBot="1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thickBot="1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thickBot="1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thickBot="1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thickBot="1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thickBot="1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thickBot="1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thickBot="1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thickBot="1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thickBot="1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thickBot="1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thickBot="1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thickBot="1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thickBot="1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thickBot="1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thickBot="1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thickBot="1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thickBot="1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thickBot="1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thickBot="1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thickBot="1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thickBot="1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thickBot="1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thickBot="1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thickBot="1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thickBot="1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thickBot="1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thickBot="1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thickBot="1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thickBot="1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thickBot="1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thickBot="1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thickBot="1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thickBot="1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thickBot="1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thickBot="1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thickBot="1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thickBot="1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thickBot="1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thickBot="1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thickBot="1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thickBot="1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thickBot="1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thickBot="1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thickBot="1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thickBot="1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thickBot="1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thickBot="1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thickBot="1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thickBot="1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thickBot="1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thickBot="1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thickBot="1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thickBot="1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thickBot="1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thickBot="1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thickBot="1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thickBot="1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thickBo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thickBot="1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thickBot="1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thickBot="1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thickBot="1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thickBot="1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thickBot="1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thickBot="1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thickBot="1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thickBot="1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thickBot="1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thickBot="1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thickBot="1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thickBot="1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thickBot="1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thickBot="1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thickBot="1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thickBot="1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thickBot="1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thickBot="1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thickBot="1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thickBot="1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thickBot="1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thickBot="1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thickBot="1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thickBot="1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thickBot="1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thickBot="1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thickBot="1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thickBot="1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thickBot="1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thickBot="1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thickBot="1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thickBot="1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thickBot="1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thickBot="1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thickBot="1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thickBot="1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thickBot="1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thickBot="1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thickBot="1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thickBot="1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thickBot="1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thickBot="1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thickBot="1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thickBot="1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thickBot="1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thickBo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thickBo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thickBo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thickBo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thickBo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thickBo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thickBo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thickBo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thickBo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thickBo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thickBo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thickBo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thickBo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thickBo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thickBo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thickBo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thickBo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thickBo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thickBo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thickBo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thickBo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thickBo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thickBo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thickBo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thickBo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thickBo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thickBo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thickBo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thickBo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thickBo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thickBo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thickBo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thickBo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thickBo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thickBo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thickBo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thickBo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thickBo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thickBo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thickBo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thickBo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thickBo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thickBo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thickBo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thickBo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thickBo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thickBo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thickBo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thickBo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thickBot="1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thickBot="1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5.75" thickBot="1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5.75" thickBot="1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5.75" thickBot="1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5.75" thickBot="1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5.75" thickBot="1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5.75" thickBot="1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5.75" thickBot="1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5.75" thickBot="1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5.75" thickBot="1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5.75" thickBot="1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5.75" thickBot="1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5.75" thickBot="1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5.75" thickBot="1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5.75" thickBot="1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5.75" thickBot="1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5.75" thickBot="1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5.75" thickBot="1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5.75" thickBot="1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5.75" thickBot="1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5.75" thickBot="1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5.75" thickBot="1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5.75" thickBot="1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5.75" thickBot="1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5.75" thickBot="1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5.75" thickBot="1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5.75" thickBot="1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5.75" thickBot="1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5.75" thickBot="1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5.75" thickBot="1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5.75" thickBot="1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5.75" thickBot="1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5.75" thickBot="1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5.75" thickBot="1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5.75" thickBot="1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5.75" thickBot="1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5.75" thickBot="1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5.75" thickBot="1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5.75" thickBot="1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5.75" thickBot="1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5.75" thickBot="1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5.75" thickBot="1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5.75" thickBot="1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5.75" thickBot="1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5.75" thickBot="1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5.75" thickBot="1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5.75" thickBot="1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5.75" thickBot="1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5.75" thickBot="1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5.75" thickBot="1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5.75" thickBot="1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5.75" thickBot="1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5.75" thickBot="1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5.75" thickBot="1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5.75" thickBot="1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5.75" thickBot="1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5.75" thickBot="1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5.75" thickBot="1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5.75" thickBot="1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5.75" thickBot="1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5.75" thickBot="1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5.75" thickBot="1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5.75" thickBot="1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5.75" thickBot="1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5.75" thickBot="1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5.75" thickBot="1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5.75" thickBot="1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5.75" thickBot="1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5.75" thickBot="1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5.75" thickBot="1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5.75" thickBot="1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5.75" thickBot="1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5.75" thickBot="1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5.75" thickBot="1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5.75" thickBot="1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5.75" thickBot="1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5.75" thickBot="1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5.75" thickBot="1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5.75" thickBot="1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5.75" thickBot="1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5.75" thickBot="1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5.75" thickBot="1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5.75" thickBot="1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5.75" thickBot="1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5.75" thickBot="1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5.75" thickBot="1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5.75" thickBot="1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5.75" thickBot="1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5.75" thickBot="1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5.75" thickBot="1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5.75" thickBot="1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5.75" thickBot="1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5.75" thickBot="1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5.75" thickBot="1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5.75" thickBot="1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5.75" thickBot="1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5.75" thickBot="1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5.75" thickBot="1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5.75" thickBot="1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5.75" thickBot="1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5.75" thickBot="1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5.75" thickBot="1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5.75" thickBot="1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5.75" thickBot="1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5.75" thickBot="1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5.75" thickBot="1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5.75" thickBot="1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5.75" thickBot="1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5.75" thickBot="1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5.75" thickBot="1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5.75" thickBot="1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5.75" thickBot="1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5.75" thickBot="1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5.75" thickBot="1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5.75" thickBot="1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5.75" thickBot="1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5.75" thickBot="1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5.75" thickBot="1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5.75" thickBot="1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5.75" thickBot="1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5.75" thickBot="1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5.75" thickBot="1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5.75" thickBot="1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5.75" thickBot="1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5.75" thickBot="1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5.75" thickBot="1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5.75" thickBot="1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5.75" thickBot="1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5.75" thickBot="1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5.75" thickBot="1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5.75" thickBot="1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5.75" thickBot="1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5.75" thickBot="1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5.75" thickBot="1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5.75" thickBot="1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5.75" thickBot="1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5.75" thickBot="1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5.75" thickBot="1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5.75" thickBot="1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5.75" thickBot="1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5.75" thickBot="1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5.75" thickBot="1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5.75" thickBot="1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5.75" thickBot="1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5.75" thickBot="1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5.75" thickBot="1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5.75" thickBot="1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5.75" thickBot="1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5.75" thickBot="1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5.75" thickBot="1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5.75" thickBot="1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5.75" thickBot="1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5.75" thickBot="1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5.75" thickBot="1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5.75" thickBot="1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5.75" thickBot="1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5.75" thickBot="1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5.75" thickBot="1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5.75" thickBot="1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5.75" thickBot="1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5.75" thickBot="1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5.75" thickBot="1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5.75" thickBot="1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5.75" thickBot="1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5.75" thickBot="1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5.75" thickBot="1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5.75" thickBot="1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5.75" thickBot="1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5.75" thickBot="1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5.75" thickBot="1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5.75" thickBot="1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5.75" thickBot="1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5.75" thickBot="1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5.75" thickBot="1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5.75" thickBot="1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5.75" thickBot="1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5.75" thickBot="1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5.75" thickBot="1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5.75" thickBot="1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5.75" thickBot="1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5.75" thickBot="1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5.75" thickBot="1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5.75" thickBot="1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5.75" thickBot="1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5.75" thickBot="1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5.75" thickBot="1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5.75" thickBot="1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5.75" thickBot="1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5.75" thickBot="1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5.75" thickBot="1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5.75" thickBot="1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5.75" thickBot="1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5.75" thickBot="1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5.75" thickBot="1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5.75" thickBot="1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5.75" thickBot="1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5.75" thickBot="1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5.75" thickBot="1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5.75" thickBot="1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5.75" thickBot="1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5.75" thickBot="1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5.75" thickBot="1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5.75" thickBot="1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5.75" thickBot="1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5.75" thickBot="1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5.75" thickBot="1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5.75" thickBot="1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5.75" thickBot="1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5.75" thickBot="1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5.75" thickBot="1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5.75" thickBot="1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5.75" thickBot="1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5.75" thickBot="1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5.75" thickBot="1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5.75" thickBot="1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5.75" thickBot="1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5.75" thickBot="1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5.75" thickBot="1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5.75" thickBot="1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5.75" thickBot="1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5.75" thickBot="1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5.75" thickBot="1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5.75" thickBot="1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5.75" thickBot="1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5.75" thickBot="1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5.75" thickBot="1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5.75" thickBot="1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5.75" thickBot="1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5.75" thickBot="1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5.75" thickBot="1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5.75" thickBot="1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5.75" thickBot="1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5.75" thickBot="1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5.75" thickBot="1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5.75" thickBot="1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5.75" thickBot="1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5.75" thickBot="1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5.75" thickBot="1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5.75" thickBot="1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5.75" thickBot="1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5.75" thickBot="1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5.75" thickBot="1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5.75" thickBot="1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5.75" thickBot="1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5.75" thickBot="1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5.75" thickBot="1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5.75" thickBot="1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5.75" thickBot="1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5.75" thickBot="1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5.75" thickBot="1" x14ac:dyDescent="0.3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5.75" thickBot="1" x14ac:dyDescent="0.3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5.75" thickBot="1" x14ac:dyDescent="0.3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5.75" thickBot="1" x14ac:dyDescent="0.3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5.75" thickBot="1" x14ac:dyDescent="0.3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5.75" thickBot="1" x14ac:dyDescent="0.3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5.75" thickBot="1" x14ac:dyDescent="0.3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5.75" thickBot="1" x14ac:dyDescent="0.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5.75" thickBot="1" x14ac:dyDescent="0.3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5.75" thickBot="1" x14ac:dyDescent="0.3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5.75" thickBot="1" x14ac:dyDescent="0.3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5.75" thickBot="1" x14ac:dyDescent="0.3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5.75" thickBot="1" x14ac:dyDescent="0.3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5.75" thickBot="1" x14ac:dyDescent="0.3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5.75" thickBot="1" x14ac:dyDescent="0.3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5.75" thickBot="1" x14ac:dyDescent="0.3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5.75" thickBot="1" x14ac:dyDescent="0.3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5.75" thickBot="1" x14ac:dyDescent="0.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5.75" thickBot="1" x14ac:dyDescent="0.3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5.75" thickBot="1" x14ac:dyDescent="0.3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5.75" thickBot="1" x14ac:dyDescent="0.3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5.75" thickBot="1" x14ac:dyDescent="0.3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5.75" thickBot="1" x14ac:dyDescent="0.3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5.75" thickBot="1" x14ac:dyDescent="0.3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5.75" thickBot="1" x14ac:dyDescent="0.3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5.75" thickBot="1" x14ac:dyDescent="0.3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5.75" thickBot="1" x14ac:dyDescent="0.3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5.75" thickBot="1" x14ac:dyDescent="0.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5.75" thickBot="1" x14ac:dyDescent="0.3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5.75" thickBot="1" x14ac:dyDescent="0.3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5.75" thickBot="1" x14ac:dyDescent="0.3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5.75" thickBot="1" x14ac:dyDescent="0.3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5.75" thickBot="1" x14ac:dyDescent="0.3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5.75" thickBot="1" x14ac:dyDescent="0.3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5.75" thickBot="1" x14ac:dyDescent="0.3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5.75" thickBot="1" x14ac:dyDescent="0.3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5.75" thickBot="1" x14ac:dyDescent="0.3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5.75" thickBot="1" x14ac:dyDescent="0.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5.75" thickBot="1" x14ac:dyDescent="0.3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5.75" thickBot="1" x14ac:dyDescent="0.3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5.75" thickBot="1" x14ac:dyDescent="0.3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5.75" thickBot="1" x14ac:dyDescent="0.3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5.75" thickBot="1" x14ac:dyDescent="0.3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5.75" thickBot="1" x14ac:dyDescent="0.3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5.75" thickBot="1" x14ac:dyDescent="0.3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5.75" thickBot="1" x14ac:dyDescent="0.3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5.75" thickBot="1" x14ac:dyDescent="0.3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5.75" thickBot="1" x14ac:dyDescent="0.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5.75" thickBot="1" x14ac:dyDescent="0.3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5.75" thickBot="1" x14ac:dyDescent="0.3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5.75" thickBot="1" x14ac:dyDescent="0.3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5.75" thickBot="1" x14ac:dyDescent="0.3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5.75" thickBot="1" x14ac:dyDescent="0.3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5.75" thickBot="1" x14ac:dyDescent="0.3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5.75" thickBot="1" x14ac:dyDescent="0.3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5.75" thickBot="1" x14ac:dyDescent="0.3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5.75" thickBot="1" x14ac:dyDescent="0.3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5.75" thickBot="1" x14ac:dyDescent="0.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5.75" thickBot="1" x14ac:dyDescent="0.3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5.75" thickBot="1" x14ac:dyDescent="0.3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5.75" thickBot="1" x14ac:dyDescent="0.3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5.75" thickBot="1" x14ac:dyDescent="0.3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5.75" thickBot="1" x14ac:dyDescent="0.3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5.75" thickBot="1" x14ac:dyDescent="0.3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5.75" thickBot="1" x14ac:dyDescent="0.3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5.75" thickBot="1" x14ac:dyDescent="0.3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5.75" thickBot="1" x14ac:dyDescent="0.3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5.75" thickBot="1" x14ac:dyDescent="0.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5.75" thickBot="1" x14ac:dyDescent="0.3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5.75" thickBot="1" x14ac:dyDescent="0.3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5.75" thickBot="1" x14ac:dyDescent="0.3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5.75" thickBot="1" x14ac:dyDescent="0.3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5.75" thickBot="1" x14ac:dyDescent="0.3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5.75" thickBot="1" x14ac:dyDescent="0.3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5.75" thickBot="1" x14ac:dyDescent="0.3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5.75" thickBot="1" x14ac:dyDescent="0.3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5.75" thickBot="1" x14ac:dyDescent="0.3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5.75" thickBot="1" x14ac:dyDescent="0.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5.75" thickBot="1" x14ac:dyDescent="0.3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5.75" thickBot="1" x14ac:dyDescent="0.3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5.75" thickBot="1" x14ac:dyDescent="0.3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5.75" thickBot="1" x14ac:dyDescent="0.3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5.75" thickBot="1" x14ac:dyDescent="0.3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5.75" thickBot="1" x14ac:dyDescent="0.3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5.75" thickBot="1" x14ac:dyDescent="0.3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5.75" thickBot="1" x14ac:dyDescent="0.3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5.75" thickBot="1" x14ac:dyDescent="0.3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5.75" thickBot="1" x14ac:dyDescent="0.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5.75" thickBot="1" x14ac:dyDescent="0.3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5.75" thickBot="1" x14ac:dyDescent="0.3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5.75" thickBot="1" x14ac:dyDescent="0.3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5.75" thickBot="1" x14ac:dyDescent="0.3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5.75" thickBot="1" x14ac:dyDescent="0.3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5.75" thickBot="1" x14ac:dyDescent="0.3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5.75" thickBot="1" x14ac:dyDescent="0.3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5.75" thickBot="1" x14ac:dyDescent="0.3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5.75" thickBot="1" x14ac:dyDescent="0.3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5.75" thickBot="1" x14ac:dyDescent="0.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5.75" thickBot="1" x14ac:dyDescent="0.3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5.75" thickBot="1" x14ac:dyDescent="0.3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5.75" thickBot="1" x14ac:dyDescent="0.3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5.75" thickBot="1" x14ac:dyDescent="0.3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5.75" thickBot="1" x14ac:dyDescent="0.3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5.75" thickBot="1" x14ac:dyDescent="0.3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5.75" thickBot="1" x14ac:dyDescent="0.3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5.75" thickBot="1" x14ac:dyDescent="0.3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5.75" thickBot="1" x14ac:dyDescent="0.3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5.75" thickBot="1" x14ac:dyDescent="0.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5.75" thickBot="1" x14ac:dyDescent="0.3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5.75" thickBot="1" x14ac:dyDescent="0.3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5.75" thickBot="1" x14ac:dyDescent="0.3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5.75" thickBot="1" x14ac:dyDescent="0.3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5.75" thickBot="1" x14ac:dyDescent="0.3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5.75" thickBot="1" x14ac:dyDescent="0.3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5.75" thickBot="1" x14ac:dyDescent="0.3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5.75" thickBot="1" x14ac:dyDescent="0.3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5.75" thickBot="1" x14ac:dyDescent="0.3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5.75" thickBot="1" x14ac:dyDescent="0.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5.75" thickBot="1" x14ac:dyDescent="0.3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5.75" thickBot="1" x14ac:dyDescent="0.3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5.75" thickBot="1" x14ac:dyDescent="0.3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5.75" thickBot="1" x14ac:dyDescent="0.3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5.75" thickBot="1" x14ac:dyDescent="0.3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5.75" thickBot="1" x14ac:dyDescent="0.3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5.75" thickBot="1" x14ac:dyDescent="0.3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5.75" thickBot="1" x14ac:dyDescent="0.3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5.75" thickBot="1" x14ac:dyDescent="0.3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5.75" thickBot="1" x14ac:dyDescent="0.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5.75" thickBot="1" x14ac:dyDescent="0.3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5.75" thickBot="1" x14ac:dyDescent="0.3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5.75" thickBot="1" x14ac:dyDescent="0.3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5.75" thickBot="1" x14ac:dyDescent="0.3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5.75" thickBot="1" x14ac:dyDescent="0.3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5.75" thickBot="1" x14ac:dyDescent="0.3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5.75" thickBot="1" x14ac:dyDescent="0.3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5.75" thickBot="1" x14ac:dyDescent="0.3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5.75" thickBot="1" x14ac:dyDescent="0.3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5.75" thickBot="1" x14ac:dyDescent="0.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5.75" thickBot="1" x14ac:dyDescent="0.3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5.75" thickBot="1" x14ac:dyDescent="0.3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5.75" thickBot="1" x14ac:dyDescent="0.3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5.75" thickBot="1" x14ac:dyDescent="0.3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5.75" thickBot="1" x14ac:dyDescent="0.3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5.75" thickBot="1" x14ac:dyDescent="0.3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5.75" thickBot="1" x14ac:dyDescent="0.3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5.75" thickBot="1" x14ac:dyDescent="0.3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5.75" thickBot="1" x14ac:dyDescent="0.3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5.75" thickBot="1" x14ac:dyDescent="0.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5.75" thickBot="1" x14ac:dyDescent="0.3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5.75" thickBot="1" x14ac:dyDescent="0.3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5.75" thickBot="1" x14ac:dyDescent="0.3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5.75" thickBot="1" x14ac:dyDescent="0.3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5.75" thickBot="1" x14ac:dyDescent="0.3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5.75" thickBot="1" x14ac:dyDescent="0.3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5.75" thickBot="1" x14ac:dyDescent="0.3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5.75" thickBot="1" x14ac:dyDescent="0.3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5.75" thickBot="1" x14ac:dyDescent="0.3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5.75" thickBot="1" x14ac:dyDescent="0.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5.75" thickBot="1" x14ac:dyDescent="0.3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5.75" thickBot="1" x14ac:dyDescent="0.3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5.75" thickBot="1" x14ac:dyDescent="0.3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5.75" thickBot="1" x14ac:dyDescent="0.3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5.75" thickBot="1" x14ac:dyDescent="0.3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5.75" thickBot="1" x14ac:dyDescent="0.3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5.75" thickBot="1" x14ac:dyDescent="0.3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5.75" thickBot="1" x14ac:dyDescent="0.3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5.75" thickBot="1" x14ac:dyDescent="0.3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5.75" thickBot="1" x14ac:dyDescent="0.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5.75" thickBot="1" x14ac:dyDescent="0.3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5.75" thickBot="1" x14ac:dyDescent="0.3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5.75" thickBot="1" x14ac:dyDescent="0.3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5.75" thickBot="1" x14ac:dyDescent="0.3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5.75" thickBot="1" x14ac:dyDescent="0.3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5.75" thickBot="1" x14ac:dyDescent="0.3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5.75" thickBot="1" x14ac:dyDescent="0.3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5.75" thickBot="1" x14ac:dyDescent="0.3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5.75" thickBot="1" x14ac:dyDescent="0.3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5.75" thickBot="1" x14ac:dyDescent="0.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5.75" thickBot="1" x14ac:dyDescent="0.3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5.75" thickBot="1" x14ac:dyDescent="0.3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5.75" thickBot="1" x14ac:dyDescent="0.3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5.75" thickBot="1" x14ac:dyDescent="0.3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5.75" thickBot="1" x14ac:dyDescent="0.3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5.75" thickBot="1" x14ac:dyDescent="0.3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5.75" thickBot="1" x14ac:dyDescent="0.3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5.75" thickBot="1" x14ac:dyDescent="0.3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5.75" thickBot="1" x14ac:dyDescent="0.3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5.75" thickBot="1" x14ac:dyDescent="0.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5.75" thickBot="1" x14ac:dyDescent="0.3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5.75" thickBot="1" x14ac:dyDescent="0.3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5.75" thickBot="1" x14ac:dyDescent="0.3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5.75" thickBot="1" x14ac:dyDescent="0.3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5.75" thickBot="1" x14ac:dyDescent="0.3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5.75" thickBot="1" x14ac:dyDescent="0.3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5.75" thickBot="1" x14ac:dyDescent="0.3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5.75" thickBot="1" x14ac:dyDescent="0.3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5.75" thickBot="1" x14ac:dyDescent="0.3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5.75" thickBot="1" x14ac:dyDescent="0.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5.75" thickBot="1" x14ac:dyDescent="0.3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5.75" thickBot="1" x14ac:dyDescent="0.3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5.75" thickBot="1" x14ac:dyDescent="0.3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5.75" thickBot="1" x14ac:dyDescent="0.3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5.75" thickBot="1" x14ac:dyDescent="0.3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5.75" thickBot="1" x14ac:dyDescent="0.3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5.75" thickBot="1" x14ac:dyDescent="0.3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5.75" thickBot="1" x14ac:dyDescent="0.3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5.75" thickBot="1" x14ac:dyDescent="0.3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5.75" thickBot="1" x14ac:dyDescent="0.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5.75" thickBot="1" x14ac:dyDescent="0.3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5.75" thickBot="1" x14ac:dyDescent="0.3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5.75" thickBot="1" x14ac:dyDescent="0.3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5.75" thickBot="1" x14ac:dyDescent="0.3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5.75" thickBot="1" x14ac:dyDescent="0.3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5.75" thickBot="1" x14ac:dyDescent="0.3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5.75" thickBot="1" x14ac:dyDescent="0.3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5.75" thickBot="1" x14ac:dyDescent="0.3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5.75" thickBot="1" x14ac:dyDescent="0.3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5.75" thickBot="1" x14ac:dyDescent="0.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5.75" thickBot="1" x14ac:dyDescent="0.3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5.75" thickBot="1" x14ac:dyDescent="0.3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5.75" thickBot="1" x14ac:dyDescent="0.3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5.75" thickBot="1" x14ac:dyDescent="0.3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5.75" thickBot="1" x14ac:dyDescent="0.3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5.75" thickBot="1" x14ac:dyDescent="0.3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5.75" thickBot="1" x14ac:dyDescent="0.3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5.75" thickBot="1" x14ac:dyDescent="0.3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5.75" thickBot="1" x14ac:dyDescent="0.3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5.75" thickBot="1" x14ac:dyDescent="0.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5.75" thickBot="1" x14ac:dyDescent="0.3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5.75" thickBot="1" x14ac:dyDescent="0.3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5.75" thickBot="1" x14ac:dyDescent="0.3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5.75" thickBot="1" x14ac:dyDescent="0.3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5.75" thickBot="1" x14ac:dyDescent="0.3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5.75" thickBot="1" x14ac:dyDescent="0.3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5.75" thickBot="1" x14ac:dyDescent="0.3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5.75" thickBot="1" x14ac:dyDescent="0.3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5.75" thickBot="1" x14ac:dyDescent="0.3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5.75" thickBot="1" x14ac:dyDescent="0.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5.75" thickBot="1" x14ac:dyDescent="0.3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5.75" thickBot="1" x14ac:dyDescent="0.3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5.75" thickBot="1" x14ac:dyDescent="0.3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5.75" thickBot="1" x14ac:dyDescent="0.3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5.75" thickBot="1" x14ac:dyDescent="0.3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5.75" thickBot="1" x14ac:dyDescent="0.3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5.75" thickBot="1" x14ac:dyDescent="0.3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5.75" thickBot="1" x14ac:dyDescent="0.3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5.75" thickBot="1" x14ac:dyDescent="0.3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5.75" thickBot="1" x14ac:dyDescent="0.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5.75" thickBot="1" x14ac:dyDescent="0.3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5.75" thickBot="1" x14ac:dyDescent="0.3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5.75" thickBot="1" x14ac:dyDescent="0.3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5.75" thickBot="1" x14ac:dyDescent="0.3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5.75" thickBot="1" x14ac:dyDescent="0.3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5.75" thickBot="1" x14ac:dyDescent="0.3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5.75" thickBot="1" x14ac:dyDescent="0.3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5.75" thickBot="1" x14ac:dyDescent="0.3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5.75" thickBot="1" x14ac:dyDescent="0.3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5.75" thickBot="1" x14ac:dyDescent="0.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5.75" thickBot="1" x14ac:dyDescent="0.3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5.75" thickBot="1" x14ac:dyDescent="0.3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5.75" thickBot="1" x14ac:dyDescent="0.3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5.75" thickBot="1" x14ac:dyDescent="0.3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5.75" thickBot="1" x14ac:dyDescent="0.3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5.75" thickBot="1" x14ac:dyDescent="0.3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5.75" thickBot="1" x14ac:dyDescent="0.3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5.75" thickBot="1" x14ac:dyDescent="0.3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5.75" thickBot="1" x14ac:dyDescent="0.3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5.75" thickBot="1" x14ac:dyDescent="0.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5.75" thickBot="1" x14ac:dyDescent="0.3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5.75" thickBot="1" x14ac:dyDescent="0.3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5.75" thickBot="1" x14ac:dyDescent="0.3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5.75" thickBot="1" x14ac:dyDescent="0.3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5.75" thickBot="1" x14ac:dyDescent="0.3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5.75" thickBot="1" x14ac:dyDescent="0.3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5.75" thickBot="1" x14ac:dyDescent="0.3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5.75" thickBot="1" x14ac:dyDescent="0.3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5.75" thickBot="1" x14ac:dyDescent="0.3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5.75" thickBot="1" x14ac:dyDescent="0.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5.75" thickBot="1" x14ac:dyDescent="0.3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5.75" thickBot="1" x14ac:dyDescent="0.3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5.75" thickBot="1" x14ac:dyDescent="0.3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5.75" thickBot="1" x14ac:dyDescent="0.3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5.75" thickBot="1" x14ac:dyDescent="0.3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5.75" thickBot="1" x14ac:dyDescent="0.3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5.75" thickBot="1" x14ac:dyDescent="0.3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5.75" thickBot="1" x14ac:dyDescent="0.3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5.75" thickBot="1" x14ac:dyDescent="0.3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5.75" thickBot="1" x14ac:dyDescent="0.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5.75" thickBot="1" x14ac:dyDescent="0.3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5.75" thickBot="1" x14ac:dyDescent="0.3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5.75" thickBot="1" x14ac:dyDescent="0.3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5.75" thickBot="1" x14ac:dyDescent="0.3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5.75" thickBot="1" x14ac:dyDescent="0.3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5.75" thickBot="1" x14ac:dyDescent="0.3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5.75" thickBot="1" x14ac:dyDescent="0.3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5.75" thickBot="1" x14ac:dyDescent="0.3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5.75" thickBot="1" x14ac:dyDescent="0.3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5.75" thickBot="1" x14ac:dyDescent="0.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5.75" thickBot="1" x14ac:dyDescent="0.3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5.75" thickBot="1" x14ac:dyDescent="0.3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5.75" thickBot="1" x14ac:dyDescent="0.3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5.75" thickBot="1" x14ac:dyDescent="0.3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5.75" thickBot="1" x14ac:dyDescent="0.3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5.75" thickBot="1" x14ac:dyDescent="0.3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5.75" thickBot="1" x14ac:dyDescent="0.3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5.75" thickBot="1" x14ac:dyDescent="0.3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5.75" thickBot="1" x14ac:dyDescent="0.3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5.75" thickBot="1" x14ac:dyDescent="0.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5.75" thickBot="1" x14ac:dyDescent="0.3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5.75" thickBot="1" x14ac:dyDescent="0.3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5.75" thickBot="1" x14ac:dyDescent="0.3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5.75" thickBot="1" x14ac:dyDescent="0.3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5.75" thickBot="1" x14ac:dyDescent="0.3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5.75" thickBot="1" x14ac:dyDescent="0.3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5.75" thickBot="1" x14ac:dyDescent="0.3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5.75" thickBot="1" x14ac:dyDescent="0.3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5.75" thickBot="1" x14ac:dyDescent="0.3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5.75" thickBot="1" x14ac:dyDescent="0.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5.75" thickBot="1" x14ac:dyDescent="0.3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5.75" thickBot="1" x14ac:dyDescent="0.3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5.75" thickBot="1" x14ac:dyDescent="0.3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5.75" thickBot="1" x14ac:dyDescent="0.3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5.75" thickBot="1" x14ac:dyDescent="0.3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5.75" thickBot="1" x14ac:dyDescent="0.3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5.75" thickBot="1" x14ac:dyDescent="0.3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5.75" thickBot="1" x14ac:dyDescent="0.3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5.75" thickBot="1" x14ac:dyDescent="0.3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5.75" thickBot="1" x14ac:dyDescent="0.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5.75" thickBot="1" x14ac:dyDescent="0.3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5.75" thickBot="1" x14ac:dyDescent="0.3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5.75" thickBot="1" x14ac:dyDescent="0.3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5.75" thickBot="1" x14ac:dyDescent="0.3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5.75" thickBot="1" x14ac:dyDescent="0.3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5.75" thickBot="1" x14ac:dyDescent="0.3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5.75" thickBot="1" x14ac:dyDescent="0.3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5.75" thickBot="1" x14ac:dyDescent="0.3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5.75" thickBot="1" x14ac:dyDescent="0.3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5.75" thickBot="1" x14ac:dyDescent="0.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5.75" thickBot="1" x14ac:dyDescent="0.3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5.75" thickBot="1" x14ac:dyDescent="0.3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5.75" thickBot="1" x14ac:dyDescent="0.3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5.75" thickBot="1" x14ac:dyDescent="0.3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5.75" thickBot="1" x14ac:dyDescent="0.3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5.75" thickBot="1" x14ac:dyDescent="0.3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5.75" thickBot="1" x14ac:dyDescent="0.3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5.75" thickBot="1" x14ac:dyDescent="0.3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5.75" thickBot="1" x14ac:dyDescent="0.3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5.75" thickBot="1" x14ac:dyDescent="0.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5.75" thickBot="1" x14ac:dyDescent="0.3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5.75" thickBot="1" x14ac:dyDescent="0.3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5.75" thickBot="1" x14ac:dyDescent="0.3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5.75" thickBot="1" x14ac:dyDescent="0.3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5.75" thickBot="1" x14ac:dyDescent="0.3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5.75" thickBot="1" x14ac:dyDescent="0.3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5.75" thickBot="1" x14ac:dyDescent="0.3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5.75" thickBot="1" x14ac:dyDescent="0.3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5.75" thickBot="1" x14ac:dyDescent="0.3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5.75" thickBot="1" x14ac:dyDescent="0.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5.75" thickBot="1" x14ac:dyDescent="0.3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5.75" thickBot="1" x14ac:dyDescent="0.3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5.75" thickBot="1" x14ac:dyDescent="0.3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5.75" thickBot="1" x14ac:dyDescent="0.3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5.75" thickBot="1" x14ac:dyDescent="0.3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5.75" thickBot="1" x14ac:dyDescent="0.3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5.75" thickBot="1" x14ac:dyDescent="0.3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5.75" thickBot="1" x14ac:dyDescent="0.3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5.75" thickBot="1" x14ac:dyDescent="0.3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5.75" thickBot="1" x14ac:dyDescent="0.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5.75" thickBot="1" x14ac:dyDescent="0.3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5.75" thickBot="1" x14ac:dyDescent="0.3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5.75" thickBot="1" x14ac:dyDescent="0.3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5.75" thickBot="1" x14ac:dyDescent="0.3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thickBot="1" x14ac:dyDescent="0.3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5.75" thickBot="1" x14ac:dyDescent="0.3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thickBot="1" x14ac:dyDescent="0.3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5.75" thickBot="1" x14ac:dyDescent="0.3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5.75" thickBot="1" x14ac:dyDescent="0.3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5.75" thickBot="1" x14ac:dyDescent="0.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thickBot="1" x14ac:dyDescent="0.3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5.75" thickBot="1" x14ac:dyDescent="0.3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5.75" thickBot="1" x14ac:dyDescent="0.3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5.75" thickBot="1" x14ac:dyDescent="0.3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5.75" thickBot="1" x14ac:dyDescent="0.3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5.75" thickBot="1" x14ac:dyDescent="0.3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5.75" thickBot="1" x14ac:dyDescent="0.3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mergeCells count="7">
    <mergeCell ref="A1:J20"/>
    <mergeCell ref="L11:O11"/>
    <mergeCell ref="M3:N3"/>
    <mergeCell ref="M4:N4"/>
    <mergeCell ref="M5:N5"/>
    <mergeCell ref="M6:N6"/>
    <mergeCell ref="M7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4" workbookViewId="0">
      <selection activeCell="D15" sqref="D15"/>
    </sheetView>
  </sheetViews>
  <sheetFormatPr defaultColWidth="9" defaultRowHeight="15" x14ac:dyDescent="0.25"/>
  <cols>
    <col min="1" max="1" width="4.28515625" style="16" customWidth="1"/>
    <col min="2" max="2" width="19.28515625" style="16" customWidth="1"/>
    <col min="3" max="3" width="22.140625" style="16" customWidth="1"/>
    <col min="4" max="4" width="23.42578125" style="16" customWidth="1"/>
    <col min="5" max="5" width="60.140625" style="16" customWidth="1"/>
    <col min="6" max="16384" width="9" style="10"/>
  </cols>
  <sheetData>
    <row r="1" spans="1:5" s="6" customFormat="1" ht="21" customHeight="1" x14ac:dyDescent="0.25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</row>
    <row r="2" spans="1:5" ht="190.5" customHeight="1" x14ac:dyDescent="0.25">
      <c r="A2" s="7">
        <v>1</v>
      </c>
      <c r="B2" s="8" t="s">
        <v>14</v>
      </c>
      <c r="C2" s="9" t="s">
        <v>15</v>
      </c>
      <c r="D2" s="9" t="s">
        <v>16</v>
      </c>
      <c r="E2" s="2" t="s">
        <v>17</v>
      </c>
    </row>
    <row r="3" spans="1:5" ht="84.75" customHeight="1" x14ac:dyDescent="0.25">
      <c r="A3" s="7">
        <v>2</v>
      </c>
      <c r="B3" s="8" t="s">
        <v>18</v>
      </c>
      <c r="C3" s="9" t="s">
        <v>15</v>
      </c>
      <c r="D3" s="9" t="s">
        <v>16</v>
      </c>
      <c r="E3" s="2" t="s">
        <v>19</v>
      </c>
    </row>
    <row r="4" spans="1:5" ht="35.25" customHeight="1" x14ac:dyDescent="0.25">
      <c r="A4" s="7">
        <v>3</v>
      </c>
      <c r="B4" s="8" t="s">
        <v>20</v>
      </c>
      <c r="C4" s="9" t="s">
        <v>15</v>
      </c>
      <c r="D4" s="9" t="s">
        <v>16</v>
      </c>
      <c r="E4" s="2" t="s">
        <v>21</v>
      </c>
    </row>
    <row r="5" spans="1:5" ht="48" x14ac:dyDescent="0.25">
      <c r="A5" s="11">
        <v>4</v>
      </c>
      <c r="B5" s="9" t="s">
        <v>22</v>
      </c>
      <c r="C5" s="9" t="s">
        <v>15</v>
      </c>
      <c r="D5" s="9" t="s">
        <v>16</v>
      </c>
      <c r="E5" s="2" t="s">
        <v>23</v>
      </c>
    </row>
    <row r="6" spans="1:5" x14ac:dyDescent="0.25">
      <c r="A6" s="11"/>
      <c r="B6" s="9"/>
      <c r="C6" s="9"/>
      <c r="D6" s="9"/>
      <c r="E6" s="12"/>
    </row>
    <row r="7" spans="1:5" x14ac:dyDescent="0.25">
      <c r="A7" s="11"/>
      <c r="B7" s="9"/>
      <c r="C7" s="9"/>
      <c r="D7" s="9"/>
      <c r="E7" s="12"/>
    </row>
    <row r="8" spans="1:5" x14ac:dyDescent="0.25">
      <c r="A8" s="11"/>
      <c r="B8" s="9"/>
      <c r="C8" s="9"/>
      <c r="D8" s="9"/>
      <c r="E8" s="12"/>
    </row>
    <row r="9" spans="1:5" x14ac:dyDescent="0.25">
      <c r="A9" s="11"/>
      <c r="B9" s="9"/>
      <c r="C9" s="9"/>
      <c r="D9" s="9"/>
      <c r="E9" s="12"/>
    </row>
    <row r="10" spans="1:5" x14ac:dyDescent="0.25">
      <c r="A10" s="11"/>
      <c r="B10" s="9"/>
      <c r="C10" s="9"/>
      <c r="D10" s="9"/>
      <c r="E10" s="12"/>
    </row>
    <row r="11" spans="1:5" x14ac:dyDescent="0.25">
      <c r="A11" s="11"/>
      <c r="B11" s="9"/>
      <c r="C11" s="9"/>
      <c r="D11" s="9"/>
      <c r="E11" s="12"/>
    </row>
    <row r="12" spans="1:5" x14ac:dyDescent="0.25">
      <c r="A12" s="11"/>
      <c r="B12" s="9"/>
      <c r="C12" s="9"/>
      <c r="D12" s="9"/>
      <c r="E12" s="12"/>
    </row>
    <row r="13" spans="1:5" x14ac:dyDescent="0.25">
      <c r="A13" s="11"/>
      <c r="B13" s="9"/>
      <c r="C13" s="9"/>
      <c r="D13" s="9"/>
      <c r="E13" s="12"/>
    </row>
    <row r="14" spans="1:5" x14ac:dyDescent="0.25">
      <c r="A14" s="11"/>
      <c r="B14" s="9"/>
      <c r="C14" s="9"/>
      <c r="D14" s="9"/>
      <c r="E14" s="12"/>
    </row>
    <row r="15" spans="1:5" x14ac:dyDescent="0.25">
      <c r="A15" s="11"/>
      <c r="B15" s="9"/>
      <c r="C15" s="9"/>
      <c r="D15" s="9"/>
      <c r="E15" s="12"/>
    </row>
    <row r="16" spans="1:5" x14ac:dyDescent="0.25">
      <c r="A16" s="11"/>
      <c r="B16" s="9"/>
      <c r="C16" s="9"/>
      <c r="D16" s="9"/>
      <c r="E16" s="12"/>
    </row>
    <row r="17" spans="1:5" x14ac:dyDescent="0.25">
      <c r="A17" s="11"/>
      <c r="B17" s="9"/>
      <c r="C17" s="9"/>
      <c r="D17" s="9"/>
      <c r="E17" s="12"/>
    </row>
    <row r="18" spans="1:5" x14ac:dyDescent="0.25">
      <c r="A18" s="11"/>
      <c r="B18" s="9"/>
      <c r="C18" s="9"/>
      <c r="D18" s="9"/>
      <c r="E18" s="12"/>
    </row>
    <row r="19" spans="1:5" x14ac:dyDescent="0.25">
      <c r="A19" s="11"/>
      <c r="B19" s="9"/>
      <c r="C19" s="9"/>
      <c r="D19" s="9"/>
      <c r="E19" s="12"/>
    </row>
    <row r="20" spans="1:5" x14ac:dyDescent="0.25">
      <c r="A20" s="11"/>
      <c r="B20" s="9"/>
      <c r="C20" s="9"/>
      <c r="D20" s="9"/>
      <c r="E20" s="12"/>
    </row>
    <row r="21" spans="1:5" x14ac:dyDescent="0.25">
      <c r="A21" s="11"/>
      <c r="B21" s="9"/>
      <c r="C21" s="9"/>
      <c r="D21" s="9"/>
      <c r="E21" s="12"/>
    </row>
    <row r="22" spans="1:5" x14ac:dyDescent="0.25">
      <c r="A22" s="11"/>
      <c r="B22" s="9"/>
      <c r="C22" s="9"/>
      <c r="D22" s="9"/>
      <c r="E22" s="12"/>
    </row>
    <row r="23" spans="1:5" x14ac:dyDescent="0.25">
      <c r="A23" s="11"/>
      <c r="B23" s="9"/>
      <c r="C23" s="9"/>
      <c r="D23" s="9"/>
      <c r="E23" s="12"/>
    </row>
    <row r="24" spans="1:5" x14ac:dyDescent="0.25">
      <c r="A24" s="11"/>
      <c r="B24" s="9"/>
      <c r="C24" s="9"/>
      <c r="D24" s="9"/>
      <c r="E24" s="12"/>
    </row>
    <row r="25" spans="1:5" x14ac:dyDescent="0.25">
      <c r="A25" s="11"/>
      <c r="B25" s="9"/>
      <c r="C25" s="9"/>
      <c r="D25" s="9"/>
      <c r="E25" s="12"/>
    </row>
    <row r="26" spans="1:5" x14ac:dyDescent="0.25">
      <c r="A26" s="11"/>
      <c r="B26" s="9"/>
      <c r="C26" s="9"/>
      <c r="D26" s="9"/>
      <c r="E26" s="12"/>
    </row>
    <row r="27" spans="1:5" x14ac:dyDescent="0.25">
      <c r="A27" s="11"/>
      <c r="B27" s="9"/>
      <c r="C27" s="9"/>
      <c r="D27" s="9"/>
      <c r="E27" s="12"/>
    </row>
    <row r="28" spans="1:5" x14ac:dyDescent="0.25">
      <c r="A28" s="11"/>
      <c r="B28" s="9"/>
      <c r="C28" s="9"/>
      <c r="D28" s="9"/>
      <c r="E28" s="12"/>
    </row>
    <row r="29" spans="1:5" x14ac:dyDescent="0.25">
      <c r="A29" s="11"/>
      <c r="B29" s="9"/>
      <c r="C29" s="9"/>
      <c r="D29" s="9"/>
      <c r="E29" s="12"/>
    </row>
    <row r="30" spans="1:5" x14ac:dyDescent="0.25">
      <c r="A30" s="11"/>
      <c r="B30" s="9"/>
      <c r="C30" s="9"/>
      <c r="D30" s="9"/>
      <c r="E30" s="12"/>
    </row>
    <row r="31" spans="1:5" x14ac:dyDescent="0.25">
      <c r="A31" s="11"/>
      <c r="B31" s="9"/>
      <c r="C31" s="9"/>
      <c r="D31" s="9"/>
      <c r="E31" s="12"/>
    </row>
    <row r="32" spans="1:5" ht="15.75" thickBot="1" x14ac:dyDescent="0.3">
      <c r="A32" s="13"/>
      <c r="B32" s="14"/>
      <c r="C32" s="14"/>
      <c r="D32" s="14"/>
      <c r="E3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tabSelected="1" topLeftCell="A31" zoomScaleNormal="100" workbookViewId="0">
      <selection activeCell="E43" sqref="E43"/>
    </sheetView>
  </sheetViews>
  <sheetFormatPr defaultColWidth="9.140625" defaultRowHeight="15" x14ac:dyDescent="0.25"/>
  <cols>
    <col min="1" max="1" width="6.42578125" style="19" customWidth="1"/>
    <col min="2" max="2" width="14.7109375" style="19" customWidth="1"/>
    <col min="3" max="3" width="11" style="20" customWidth="1"/>
    <col min="4" max="4" width="15.5703125" style="21" customWidth="1"/>
    <col min="5" max="5" width="35.7109375" style="22" customWidth="1"/>
    <col min="6" max="6" width="92.7109375" style="16" customWidth="1"/>
    <col min="7" max="16384" width="9.140625" style="16"/>
  </cols>
  <sheetData>
    <row r="1" spans="1:6" s="17" customFormat="1" ht="36.75" customHeight="1" x14ac:dyDescent="0.25">
      <c r="A1" s="45" t="s">
        <v>24</v>
      </c>
      <c r="B1" s="45" t="s">
        <v>29</v>
      </c>
      <c r="C1" s="45" t="s">
        <v>28</v>
      </c>
      <c r="D1" s="46" t="s">
        <v>25</v>
      </c>
      <c r="E1" s="45" t="s">
        <v>26</v>
      </c>
      <c r="F1" s="45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31.5" x14ac:dyDescent="0.25">
      <c r="A3" s="51">
        <v>1</v>
      </c>
      <c r="B3" s="52"/>
      <c r="C3" s="53" t="s">
        <v>131</v>
      </c>
      <c r="D3" s="50" t="s">
        <v>39</v>
      </c>
      <c r="E3" s="49" t="s">
        <v>122</v>
      </c>
      <c r="F3" s="49" t="s">
        <v>49</v>
      </c>
    </row>
    <row r="4" spans="1:6" ht="31.5" x14ac:dyDescent="0.25">
      <c r="A4" s="51">
        <v>2</v>
      </c>
      <c r="B4" s="52"/>
      <c r="C4" s="53" t="s">
        <v>131</v>
      </c>
      <c r="D4" s="50" t="s">
        <v>50</v>
      </c>
      <c r="E4" s="49" t="s">
        <v>51</v>
      </c>
      <c r="F4" s="49" t="s">
        <v>52</v>
      </c>
    </row>
    <row r="5" spans="1:6" ht="15.75" x14ac:dyDescent="0.25">
      <c r="A5" s="92" t="s">
        <v>40</v>
      </c>
      <c r="B5" s="93"/>
      <c r="C5" s="93"/>
      <c r="D5" s="93"/>
      <c r="E5" s="93"/>
      <c r="F5" s="94"/>
    </row>
    <row r="6" spans="1:6" ht="31.5" x14ac:dyDescent="0.25">
      <c r="A6" s="51">
        <v>3</v>
      </c>
      <c r="B6" s="52"/>
      <c r="C6" s="53" t="s">
        <v>136</v>
      </c>
      <c r="D6" s="50" t="s">
        <v>41</v>
      </c>
      <c r="E6" s="49" t="s">
        <v>79</v>
      </c>
      <c r="F6" s="49" t="s">
        <v>80</v>
      </c>
    </row>
    <row r="7" spans="1:6" ht="31.5" x14ac:dyDescent="0.25">
      <c r="A7" s="51">
        <v>4</v>
      </c>
      <c r="B7" s="52"/>
      <c r="C7" s="53" t="s">
        <v>136</v>
      </c>
      <c r="D7" s="50" t="s">
        <v>75</v>
      </c>
      <c r="E7" s="49" t="s">
        <v>48</v>
      </c>
      <c r="F7" s="49" t="s">
        <v>53</v>
      </c>
    </row>
    <row r="8" spans="1:6" ht="31.5" x14ac:dyDescent="0.25">
      <c r="A8" s="51">
        <v>5</v>
      </c>
      <c r="B8" s="52"/>
      <c r="C8" s="53" t="s">
        <v>136</v>
      </c>
      <c r="D8" s="50" t="s">
        <v>42</v>
      </c>
      <c r="E8" s="49" t="s">
        <v>59</v>
      </c>
      <c r="F8" s="49" t="s">
        <v>60</v>
      </c>
    </row>
    <row r="9" spans="1:6" ht="31.5" x14ac:dyDescent="0.25">
      <c r="A9" s="51">
        <v>6</v>
      </c>
      <c r="B9" s="52"/>
      <c r="C9" s="53" t="s">
        <v>136</v>
      </c>
      <c r="D9" s="50" t="s">
        <v>76</v>
      </c>
      <c r="E9" s="49" t="s">
        <v>73</v>
      </c>
      <c r="F9" s="49" t="s">
        <v>96</v>
      </c>
    </row>
    <row r="10" spans="1:6" ht="31.5" x14ac:dyDescent="0.25">
      <c r="A10" s="51">
        <v>7</v>
      </c>
      <c r="B10" s="52"/>
      <c r="C10" s="53" t="s">
        <v>136</v>
      </c>
      <c r="D10" s="50" t="s">
        <v>77</v>
      </c>
      <c r="E10" s="58" t="s">
        <v>81</v>
      </c>
      <c r="F10" s="58" t="s">
        <v>72</v>
      </c>
    </row>
    <row r="11" spans="1:6" ht="31.5" x14ac:dyDescent="0.25">
      <c r="A11" s="77">
        <v>8</v>
      </c>
      <c r="B11" s="52"/>
      <c r="C11" s="53" t="s">
        <v>136</v>
      </c>
      <c r="D11" s="57" t="s">
        <v>78</v>
      </c>
      <c r="E11" s="56" t="s">
        <v>55</v>
      </c>
      <c r="F11" s="56" t="s">
        <v>56</v>
      </c>
    </row>
    <row r="12" spans="1:6" customFormat="1" ht="15.75" x14ac:dyDescent="0.25">
      <c r="A12" s="77">
        <v>9</v>
      </c>
      <c r="B12" s="54"/>
      <c r="C12" s="97" t="s">
        <v>329</v>
      </c>
      <c r="D12" s="57" t="s">
        <v>324</v>
      </c>
      <c r="E12" s="56" t="s">
        <v>67</v>
      </c>
      <c r="F12" s="56" t="s">
        <v>66</v>
      </c>
    </row>
    <row r="13" spans="1:6" customFormat="1" ht="15.75" x14ac:dyDescent="0.25">
      <c r="A13" s="77">
        <v>10</v>
      </c>
      <c r="B13" s="54"/>
      <c r="C13" s="98"/>
      <c r="D13" s="57" t="s">
        <v>325</v>
      </c>
      <c r="E13" s="56" t="s">
        <v>69</v>
      </c>
      <c r="F13" s="56" t="s">
        <v>70</v>
      </c>
    </row>
    <row r="14" spans="1:6" customFormat="1" ht="15.75" x14ac:dyDescent="0.25">
      <c r="A14" s="77">
        <v>11</v>
      </c>
      <c r="B14" s="54"/>
      <c r="C14" s="99"/>
      <c r="D14" s="57" t="s">
        <v>326</v>
      </c>
      <c r="E14" s="56" t="s">
        <v>327</v>
      </c>
      <c r="F14" s="56" t="s">
        <v>328</v>
      </c>
    </row>
    <row r="15" spans="1:6" ht="15.75" x14ac:dyDescent="0.25">
      <c r="A15" s="77">
        <v>12</v>
      </c>
      <c r="B15" s="52"/>
      <c r="C15" s="53" t="s">
        <v>330</v>
      </c>
      <c r="D15" s="57" t="s">
        <v>332</v>
      </c>
      <c r="E15" s="56" t="s">
        <v>54</v>
      </c>
      <c r="F15" s="56" t="s">
        <v>331</v>
      </c>
    </row>
    <row r="16" spans="1:6" ht="15.75" x14ac:dyDescent="0.25">
      <c r="A16" s="92" t="s">
        <v>46</v>
      </c>
      <c r="B16" s="93"/>
      <c r="C16" s="93"/>
      <c r="D16" s="93"/>
      <c r="E16" s="95"/>
      <c r="F16" s="96"/>
    </row>
    <row r="17" spans="1:6" ht="31.5" x14ac:dyDescent="0.25">
      <c r="A17" s="77">
        <v>13</v>
      </c>
      <c r="B17" s="52"/>
      <c r="C17" s="53" t="s">
        <v>132</v>
      </c>
      <c r="D17" s="50" t="s">
        <v>47</v>
      </c>
      <c r="E17" s="49" t="s">
        <v>48</v>
      </c>
      <c r="F17" s="49" t="s">
        <v>53</v>
      </c>
    </row>
    <row r="18" spans="1:6" ht="31.5" x14ac:dyDescent="0.25">
      <c r="A18" s="77">
        <v>14</v>
      </c>
      <c r="B18" s="52"/>
      <c r="C18" s="53" t="s">
        <v>132</v>
      </c>
      <c r="D18" s="50" t="s">
        <v>58</v>
      </c>
      <c r="E18" s="49" t="s">
        <v>59</v>
      </c>
      <c r="F18" s="49" t="s">
        <v>60</v>
      </c>
    </row>
    <row r="19" spans="1:6" ht="31.5" x14ac:dyDescent="0.25">
      <c r="A19" s="77">
        <v>15</v>
      </c>
      <c r="B19" s="52"/>
      <c r="C19" s="53" t="s">
        <v>132</v>
      </c>
      <c r="D19" s="50" t="s">
        <v>61</v>
      </c>
      <c r="E19" s="49" t="s">
        <v>73</v>
      </c>
      <c r="F19" s="49" t="s">
        <v>74</v>
      </c>
    </row>
    <row r="20" spans="1:6" ht="31.5" x14ac:dyDescent="0.25">
      <c r="A20" s="77">
        <v>16</v>
      </c>
      <c r="B20" s="52"/>
      <c r="C20" s="53" t="s">
        <v>132</v>
      </c>
      <c r="D20" s="50" t="s">
        <v>62</v>
      </c>
      <c r="E20" s="49" t="s">
        <v>81</v>
      </c>
      <c r="F20" s="49" t="s">
        <v>72</v>
      </c>
    </row>
    <row r="21" spans="1:6" ht="15.75" x14ac:dyDescent="0.25">
      <c r="A21" s="77">
        <v>17</v>
      </c>
      <c r="B21" s="52"/>
      <c r="C21" s="53" t="s">
        <v>133</v>
      </c>
      <c r="D21" s="50" t="s">
        <v>109</v>
      </c>
      <c r="E21" s="49" t="s">
        <v>112</v>
      </c>
      <c r="F21" s="49" t="s">
        <v>111</v>
      </c>
    </row>
    <row r="22" spans="1:6" ht="30" x14ac:dyDescent="0.25">
      <c r="A22" s="77">
        <v>18</v>
      </c>
      <c r="B22" s="52"/>
      <c r="C22" s="53" t="s">
        <v>133</v>
      </c>
      <c r="D22" s="50" t="s">
        <v>110</v>
      </c>
      <c r="E22" s="49" t="s">
        <v>79</v>
      </c>
      <c r="F22" s="49" t="s">
        <v>113</v>
      </c>
    </row>
    <row r="23" spans="1:6" ht="15.75" x14ac:dyDescent="0.25">
      <c r="A23" s="77">
        <v>19</v>
      </c>
      <c r="B23" s="52"/>
      <c r="C23" s="53" t="s">
        <v>134</v>
      </c>
      <c r="D23" s="50" t="s">
        <v>126</v>
      </c>
      <c r="E23" s="56" t="s">
        <v>125</v>
      </c>
      <c r="F23" s="56" t="s">
        <v>124</v>
      </c>
    </row>
    <row r="24" spans="1:6" ht="15.75" x14ac:dyDescent="0.25">
      <c r="A24" s="92" t="s">
        <v>100</v>
      </c>
      <c r="B24" s="93"/>
      <c r="C24" s="93"/>
      <c r="D24" s="93"/>
      <c r="E24" s="93"/>
      <c r="F24" s="94"/>
    </row>
    <row r="25" spans="1:6" ht="30" x14ac:dyDescent="0.25">
      <c r="A25" s="77">
        <v>20</v>
      </c>
      <c r="B25" s="52"/>
      <c r="C25" s="97" t="s">
        <v>140</v>
      </c>
      <c r="D25" s="50" t="s">
        <v>101</v>
      </c>
      <c r="E25" s="49" t="s">
        <v>79</v>
      </c>
      <c r="F25" s="49" t="s">
        <v>95</v>
      </c>
    </row>
    <row r="26" spans="1:6" ht="15.75" x14ac:dyDescent="0.25">
      <c r="A26" s="77">
        <v>21</v>
      </c>
      <c r="B26" s="52"/>
      <c r="C26" s="98"/>
      <c r="D26" s="50" t="s">
        <v>102</v>
      </c>
      <c r="E26" s="49" t="s">
        <v>48</v>
      </c>
      <c r="F26" s="49" t="s">
        <v>53</v>
      </c>
    </row>
    <row r="27" spans="1:6" ht="15.75" x14ac:dyDescent="0.25">
      <c r="A27" s="77">
        <v>22</v>
      </c>
      <c r="B27" s="52"/>
      <c r="C27" s="98"/>
      <c r="D27" s="50" t="s">
        <v>103</v>
      </c>
      <c r="E27" s="49" t="s">
        <v>59</v>
      </c>
      <c r="F27" s="49" t="s">
        <v>60</v>
      </c>
    </row>
    <row r="28" spans="1:6" ht="15.75" x14ac:dyDescent="0.25">
      <c r="A28" s="77">
        <v>23</v>
      </c>
      <c r="B28" s="52"/>
      <c r="C28" s="98"/>
      <c r="D28" s="50" t="s">
        <v>104</v>
      </c>
      <c r="E28" s="49" t="s">
        <v>73</v>
      </c>
      <c r="F28" s="49" t="s">
        <v>96</v>
      </c>
    </row>
    <row r="29" spans="1:6" ht="15.75" x14ac:dyDescent="0.25">
      <c r="A29" s="77">
        <v>24</v>
      </c>
      <c r="B29" s="52"/>
      <c r="C29" s="98"/>
      <c r="D29" s="50" t="s">
        <v>105</v>
      </c>
      <c r="E29" s="58" t="s">
        <v>81</v>
      </c>
      <c r="F29" s="58" t="s">
        <v>72</v>
      </c>
    </row>
    <row r="30" spans="1:6" ht="15.75" x14ac:dyDescent="0.25">
      <c r="A30" s="77">
        <v>25</v>
      </c>
      <c r="B30" s="52"/>
      <c r="C30" s="98"/>
      <c r="D30" s="57" t="s">
        <v>106</v>
      </c>
      <c r="E30" s="56" t="s">
        <v>55</v>
      </c>
      <c r="F30" s="56" t="s">
        <v>56</v>
      </c>
    </row>
    <row r="31" spans="1:6" ht="15.75" x14ac:dyDescent="0.25">
      <c r="A31" s="77">
        <v>26</v>
      </c>
      <c r="B31" s="52"/>
      <c r="C31" s="98"/>
      <c r="D31" s="50" t="s">
        <v>107</v>
      </c>
      <c r="E31" s="59" t="s">
        <v>54</v>
      </c>
      <c r="F31" s="59" t="s">
        <v>97</v>
      </c>
    </row>
    <row r="32" spans="1:6" ht="30" x14ac:dyDescent="0.25">
      <c r="A32" s="77">
        <v>27</v>
      </c>
      <c r="B32" s="52"/>
      <c r="C32" s="99"/>
      <c r="D32" s="50" t="s">
        <v>108</v>
      </c>
      <c r="E32" s="49" t="s">
        <v>98</v>
      </c>
      <c r="F32" s="49" t="s">
        <v>99</v>
      </c>
    </row>
    <row r="33" spans="1:6" ht="15.75" x14ac:dyDescent="0.25">
      <c r="A33" s="92" t="s">
        <v>142</v>
      </c>
      <c r="B33" s="93"/>
      <c r="C33" s="93"/>
      <c r="D33" s="93"/>
      <c r="E33" s="93"/>
      <c r="F33" s="94"/>
    </row>
    <row r="34" spans="1:6" ht="15.75" customHeight="1" x14ac:dyDescent="0.25">
      <c r="A34" s="77">
        <v>28</v>
      </c>
      <c r="B34" s="18"/>
      <c r="C34" s="97" t="s">
        <v>323</v>
      </c>
      <c r="D34" s="50" t="s">
        <v>146</v>
      </c>
      <c r="E34" s="49" t="s">
        <v>54</v>
      </c>
      <c r="F34" s="59" t="s">
        <v>97</v>
      </c>
    </row>
    <row r="35" spans="1:6" ht="15.75" x14ac:dyDescent="0.25">
      <c r="A35" s="77">
        <v>29</v>
      </c>
      <c r="B35" s="18"/>
      <c r="C35" s="98"/>
      <c r="D35" s="50" t="s">
        <v>143</v>
      </c>
      <c r="E35" s="49" t="s">
        <v>144</v>
      </c>
      <c r="F35" s="59" t="s">
        <v>145</v>
      </c>
    </row>
    <row r="36" spans="1:6" ht="30" x14ac:dyDescent="0.25">
      <c r="A36" s="77">
        <v>30</v>
      </c>
      <c r="B36" s="18"/>
      <c r="C36" s="98"/>
      <c r="D36" s="50" t="s">
        <v>147</v>
      </c>
      <c r="E36" s="49" t="s">
        <v>288</v>
      </c>
      <c r="F36" s="59" t="s">
        <v>289</v>
      </c>
    </row>
    <row r="37" spans="1:6" ht="30" x14ac:dyDescent="0.25">
      <c r="A37" s="77">
        <v>31</v>
      </c>
      <c r="B37" s="18"/>
      <c r="C37" s="98"/>
      <c r="D37" s="50" t="s">
        <v>290</v>
      </c>
      <c r="E37" s="49" t="s">
        <v>292</v>
      </c>
      <c r="F37" s="59" t="s">
        <v>321</v>
      </c>
    </row>
    <row r="38" spans="1:6" ht="30" x14ac:dyDescent="0.25">
      <c r="A38" s="78">
        <v>32</v>
      </c>
      <c r="B38" s="18"/>
      <c r="C38" s="99"/>
      <c r="D38" s="50" t="s">
        <v>291</v>
      </c>
      <c r="E38" s="49" t="s">
        <v>320</v>
      </c>
      <c r="F38" s="59" t="s">
        <v>322</v>
      </c>
    </row>
    <row r="39" spans="1:6" ht="15.75" x14ac:dyDescent="0.25">
      <c r="A39" s="78">
        <v>33</v>
      </c>
      <c r="B39" s="18"/>
      <c r="C39" s="78" t="s">
        <v>337</v>
      </c>
      <c r="D39" s="50" t="s">
        <v>333</v>
      </c>
      <c r="E39" s="56" t="s">
        <v>54</v>
      </c>
      <c r="F39" s="56" t="s">
        <v>331</v>
      </c>
    </row>
    <row r="40" spans="1:6" ht="15.75" customHeight="1" x14ac:dyDescent="0.25">
      <c r="A40" s="78">
        <v>34</v>
      </c>
      <c r="B40" s="18"/>
      <c r="C40" s="97" t="s">
        <v>345</v>
      </c>
      <c r="D40" s="50" t="s">
        <v>336</v>
      </c>
      <c r="E40" s="56" t="s">
        <v>334</v>
      </c>
      <c r="F40" s="56" t="s">
        <v>335</v>
      </c>
    </row>
    <row r="41" spans="1:6" ht="15.75" x14ac:dyDescent="0.25">
      <c r="A41" s="78">
        <v>35</v>
      </c>
      <c r="B41" s="18"/>
      <c r="C41" s="98"/>
      <c r="D41" s="50" t="s">
        <v>340</v>
      </c>
      <c r="E41" s="56" t="s">
        <v>55</v>
      </c>
      <c r="F41" s="56" t="s">
        <v>56</v>
      </c>
    </row>
    <row r="42" spans="1:6" ht="30" x14ac:dyDescent="0.25">
      <c r="A42" s="78">
        <v>36</v>
      </c>
      <c r="B42" s="18"/>
      <c r="C42" s="98"/>
      <c r="D42" s="50" t="s">
        <v>341</v>
      </c>
      <c r="E42" s="49" t="s">
        <v>342</v>
      </c>
      <c r="F42" s="49" t="s">
        <v>343</v>
      </c>
    </row>
    <row r="43" spans="1:6" ht="31.5" customHeight="1" x14ac:dyDescent="0.25">
      <c r="A43" s="78">
        <v>37</v>
      </c>
      <c r="B43" s="18"/>
      <c r="C43" s="99"/>
      <c r="D43" s="50" t="s">
        <v>344</v>
      </c>
      <c r="E43" s="56" t="s">
        <v>339</v>
      </c>
      <c r="F43" s="56" t="s">
        <v>338</v>
      </c>
    </row>
    <row r="44" spans="1:6" ht="15" customHeight="1" x14ac:dyDescent="0.25">
      <c r="A44" s="16"/>
      <c r="B44" s="16"/>
      <c r="C44" s="16"/>
      <c r="D44" s="16"/>
      <c r="E44" s="16"/>
    </row>
    <row r="45" spans="1:6" ht="15" customHeight="1" x14ac:dyDescent="0.25">
      <c r="A45" s="16"/>
      <c r="B45" s="16"/>
      <c r="C45" s="16"/>
      <c r="D45" s="16"/>
      <c r="E45" s="16"/>
    </row>
    <row r="46" spans="1:6" ht="15" customHeight="1" x14ac:dyDescent="0.25">
      <c r="A46" s="16"/>
      <c r="B46" s="16"/>
      <c r="C46" s="16"/>
      <c r="D46" s="16"/>
      <c r="E46" s="16"/>
    </row>
    <row r="47" spans="1:6" x14ac:dyDescent="0.25">
      <c r="A47" s="16"/>
      <c r="B47" s="16"/>
      <c r="C47" s="16"/>
      <c r="D47" s="16"/>
      <c r="E47" s="16"/>
    </row>
    <row r="48" spans="1:6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6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6"/>
      <c r="D52" s="16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6"/>
      <c r="D54" s="16"/>
      <c r="E54" s="16"/>
    </row>
    <row r="55" spans="1:5" x14ac:dyDescent="0.25">
      <c r="A55" s="16"/>
      <c r="B55" s="16"/>
      <c r="C55" s="16"/>
      <c r="D55" s="16"/>
      <c r="E55" s="16"/>
    </row>
    <row r="56" spans="1:5" x14ac:dyDescent="0.25">
      <c r="A56" s="16"/>
      <c r="B56" s="16"/>
      <c r="C56" s="16"/>
      <c r="D56" s="16"/>
      <c r="E56" s="16"/>
    </row>
    <row r="57" spans="1:5" x14ac:dyDescent="0.25">
      <c r="A57" s="16"/>
      <c r="B57" s="16"/>
      <c r="C57" s="16"/>
      <c r="D57" s="16"/>
      <c r="E57" s="16"/>
    </row>
    <row r="58" spans="1:5" x14ac:dyDescent="0.25">
      <c r="A58" s="16"/>
      <c r="B58" s="16"/>
      <c r="C58" s="16"/>
      <c r="D58" s="16"/>
      <c r="E58" s="16"/>
    </row>
    <row r="59" spans="1:5" x14ac:dyDescent="0.25">
      <c r="A59" s="16"/>
      <c r="B59" s="16"/>
      <c r="C59" s="16"/>
      <c r="D59" s="16"/>
      <c r="E59" s="16"/>
    </row>
    <row r="60" spans="1:5" x14ac:dyDescent="0.25">
      <c r="A60" s="16"/>
      <c r="B60" s="16"/>
      <c r="C60" s="16"/>
      <c r="D60" s="16"/>
      <c r="E60" s="16"/>
    </row>
    <row r="61" spans="1:5" x14ac:dyDescent="0.25">
      <c r="A61" s="16"/>
      <c r="B61" s="16"/>
      <c r="C61" s="16"/>
      <c r="D61" s="16"/>
      <c r="E61" s="16"/>
    </row>
    <row r="62" spans="1:5" x14ac:dyDescent="0.25">
      <c r="A62" s="16"/>
      <c r="B62" s="16"/>
      <c r="C62" s="16"/>
      <c r="D62" s="16"/>
      <c r="E62" s="16"/>
    </row>
    <row r="63" spans="1:5" x14ac:dyDescent="0.25">
      <c r="A63" s="16"/>
      <c r="B63" s="16"/>
      <c r="C63" s="16"/>
      <c r="D63" s="16"/>
      <c r="E63" s="16"/>
    </row>
  </sheetData>
  <mergeCells count="9">
    <mergeCell ref="C34:C38"/>
    <mergeCell ref="C40:C43"/>
    <mergeCell ref="A33:F33"/>
    <mergeCell ref="A24:F24"/>
    <mergeCell ref="A2:F2"/>
    <mergeCell ref="A5:F5"/>
    <mergeCell ref="A16:F16"/>
    <mergeCell ref="C25:C32"/>
    <mergeCell ref="C12:C14"/>
  </mergeCells>
  <phoneticPr fontId="1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topLeftCell="A7" zoomScale="85" zoomScaleNormal="85" workbookViewId="0">
      <selection activeCell="A6" sqref="A6:XFD7"/>
    </sheetView>
  </sheetViews>
  <sheetFormatPr defaultRowHeight="15" x14ac:dyDescent="0.25"/>
  <cols>
    <col min="1" max="1" width="13.28515625" customWidth="1"/>
    <col min="2" max="2" width="18.85546875" customWidth="1"/>
    <col min="3" max="3" width="15.7109375" customWidth="1"/>
    <col min="4" max="4" width="17.5703125" customWidth="1"/>
    <col min="5" max="5" width="30" customWidth="1"/>
    <col min="6" max="6" width="34.7109375" customWidth="1"/>
  </cols>
  <sheetData>
    <row r="1" spans="1:6" ht="15.75" x14ac:dyDescent="0.25">
      <c r="A1" s="45" t="s">
        <v>24</v>
      </c>
      <c r="B1" s="45" t="s">
        <v>29</v>
      </c>
      <c r="C1" s="45" t="s">
        <v>28</v>
      </c>
      <c r="D1" s="46" t="s">
        <v>25</v>
      </c>
      <c r="E1" s="45" t="s">
        <v>26</v>
      </c>
      <c r="F1" s="45" t="s">
        <v>27</v>
      </c>
    </row>
    <row r="2" spans="1:6" ht="15.75" x14ac:dyDescent="0.25">
      <c r="A2" s="92" t="s">
        <v>38</v>
      </c>
      <c r="B2" s="93"/>
      <c r="C2" s="93"/>
      <c r="D2" s="93"/>
      <c r="E2" s="93"/>
      <c r="F2" s="94"/>
    </row>
    <row r="3" spans="1:6" ht="45" x14ac:dyDescent="0.25">
      <c r="A3" s="47">
        <v>1</v>
      </c>
      <c r="B3" s="48"/>
      <c r="C3" s="97" t="s">
        <v>130</v>
      </c>
      <c r="D3" s="50" t="s">
        <v>43</v>
      </c>
      <c r="E3" s="49" t="s">
        <v>121</v>
      </c>
      <c r="F3" s="49" t="s">
        <v>57</v>
      </c>
    </row>
    <row r="4" spans="1:6" ht="45" x14ac:dyDescent="0.25">
      <c r="A4" s="51">
        <v>2</v>
      </c>
      <c r="B4" s="52"/>
      <c r="C4" s="99"/>
      <c r="D4" s="50" t="s">
        <v>63</v>
      </c>
      <c r="E4" s="49" t="s">
        <v>64</v>
      </c>
      <c r="F4" s="49" t="s">
        <v>65</v>
      </c>
    </row>
    <row r="5" spans="1:6" ht="15.75" customHeight="1" x14ac:dyDescent="0.25">
      <c r="A5" s="92" t="s">
        <v>44</v>
      </c>
      <c r="B5" s="93"/>
      <c r="C5" s="93"/>
      <c r="D5" s="93"/>
      <c r="E5" s="93"/>
      <c r="F5" s="93"/>
    </row>
    <row r="6" spans="1:6" ht="30" x14ac:dyDescent="0.25">
      <c r="A6" s="51">
        <v>3</v>
      </c>
      <c r="B6" s="54"/>
      <c r="C6" s="97" t="s">
        <v>129</v>
      </c>
      <c r="D6" s="51" t="s">
        <v>45</v>
      </c>
      <c r="E6" s="56" t="s">
        <v>67</v>
      </c>
      <c r="F6" s="56" t="s">
        <v>66</v>
      </c>
    </row>
    <row r="7" spans="1:6" ht="45" x14ac:dyDescent="0.25">
      <c r="A7" s="51">
        <v>4</v>
      </c>
      <c r="B7" s="54"/>
      <c r="C7" s="99"/>
      <c r="D7" s="51" t="s">
        <v>68</v>
      </c>
      <c r="E7" s="56" t="s">
        <v>69</v>
      </c>
      <c r="F7" s="56" t="s">
        <v>70</v>
      </c>
    </row>
    <row r="8" spans="1:6" ht="30" x14ac:dyDescent="0.25">
      <c r="A8" s="51">
        <v>5</v>
      </c>
      <c r="B8" s="54"/>
      <c r="C8" s="51" t="s">
        <v>139</v>
      </c>
      <c r="D8" s="51" t="s">
        <v>71</v>
      </c>
      <c r="E8" s="56" t="s">
        <v>138</v>
      </c>
      <c r="F8" s="56" t="s">
        <v>137</v>
      </c>
    </row>
    <row r="9" spans="1:6" ht="30" x14ac:dyDescent="0.25">
      <c r="A9" s="51">
        <v>6</v>
      </c>
      <c r="B9" s="54"/>
      <c r="C9" s="51" t="s">
        <v>135</v>
      </c>
      <c r="D9" s="51" t="s">
        <v>123</v>
      </c>
      <c r="E9" s="56" t="s">
        <v>125</v>
      </c>
      <c r="F9" s="56" t="s">
        <v>124</v>
      </c>
    </row>
    <row r="10" spans="1:6" ht="15.75" x14ac:dyDescent="0.25">
      <c r="A10" s="100" t="s">
        <v>114</v>
      </c>
      <c r="B10" s="95"/>
      <c r="C10" s="95"/>
      <c r="D10" s="95"/>
      <c r="E10" s="95"/>
      <c r="F10" s="95"/>
    </row>
    <row r="11" spans="1:6" ht="54" customHeight="1" x14ac:dyDescent="0.25">
      <c r="A11" s="51">
        <v>7</v>
      </c>
      <c r="B11" s="54"/>
      <c r="C11" s="97" t="s">
        <v>141</v>
      </c>
      <c r="D11" s="51" t="s">
        <v>115</v>
      </c>
      <c r="E11" s="56" t="s">
        <v>118</v>
      </c>
      <c r="F11" s="56" t="s">
        <v>66</v>
      </c>
    </row>
    <row r="12" spans="1:6" ht="45" x14ac:dyDescent="0.25">
      <c r="A12" s="51">
        <v>8</v>
      </c>
      <c r="B12" s="54"/>
      <c r="C12" s="98"/>
      <c r="D12" s="51" t="s">
        <v>116</v>
      </c>
      <c r="E12" s="56" t="s">
        <v>69</v>
      </c>
      <c r="F12" s="56" t="s">
        <v>70</v>
      </c>
    </row>
    <row r="13" spans="1:6" ht="45" x14ac:dyDescent="0.25">
      <c r="A13" s="51">
        <v>9</v>
      </c>
      <c r="B13" s="54"/>
      <c r="C13" s="99"/>
      <c r="D13" s="51" t="s">
        <v>117</v>
      </c>
      <c r="E13" s="56" t="s">
        <v>119</v>
      </c>
      <c r="F13" s="56" t="s">
        <v>120</v>
      </c>
    </row>
  </sheetData>
  <mergeCells count="6">
    <mergeCell ref="C11:C13"/>
    <mergeCell ref="A2:F2"/>
    <mergeCell ref="A5:F5"/>
    <mergeCell ref="A10:F10"/>
    <mergeCell ref="C6:C7"/>
    <mergeCell ref="C3:C4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2.85546875" bestFit="1" customWidth="1"/>
  </cols>
  <sheetData>
    <row r="1" spans="1:3" x14ac:dyDescent="0.25">
      <c r="A1" s="55" t="s">
        <v>82</v>
      </c>
      <c r="B1" s="55" t="s">
        <v>83</v>
      </c>
      <c r="C1" s="55" t="s">
        <v>84</v>
      </c>
    </row>
    <row r="2" spans="1:3" x14ac:dyDescent="0.25">
      <c r="A2" s="60" t="s">
        <v>94</v>
      </c>
      <c r="B2" s="60" t="s">
        <v>86</v>
      </c>
      <c r="C2" s="60" t="s">
        <v>87</v>
      </c>
    </row>
    <row r="3" spans="1:3" x14ac:dyDescent="0.25">
      <c r="A3" s="60" t="s">
        <v>85</v>
      </c>
      <c r="B3" s="60" t="s">
        <v>127</v>
      </c>
      <c r="C3" s="60" t="s">
        <v>128</v>
      </c>
    </row>
    <row r="4" spans="1:3" x14ac:dyDescent="0.25">
      <c r="A4" s="60" t="s">
        <v>85</v>
      </c>
      <c r="B4" s="60" t="s">
        <v>88</v>
      </c>
      <c r="C4" s="60" t="s">
        <v>89</v>
      </c>
    </row>
    <row r="5" spans="1:3" x14ac:dyDescent="0.25">
      <c r="A5" s="60" t="s">
        <v>85</v>
      </c>
      <c r="B5" s="60" t="s">
        <v>90</v>
      </c>
      <c r="C5" s="60" t="s">
        <v>91</v>
      </c>
    </row>
    <row r="6" spans="1:3" x14ac:dyDescent="0.25">
      <c r="A6" s="60" t="s">
        <v>85</v>
      </c>
      <c r="B6" s="60" t="s">
        <v>92</v>
      </c>
      <c r="C6" s="60" t="s">
        <v>93</v>
      </c>
    </row>
    <row r="11" spans="1:3" ht="18" x14ac:dyDescent="0.25">
      <c r="B11" s="101"/>
      <c r="C11" s="101"/>
    </row>
    <row r="20" spans="2:3" ht="18" x14ac:dyDescent="0.25">
      <c r="B20" s="101"/>
      <c r="C20" s="101"/>
    </row>
  </sheetData>
  <mergeCells count="2">
    <mergeCell ref="B20:C20"/>
    <mergeCell ref="B11:C11"/>
  </mergeCells>
  <phoneticPr fontId="12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456A-42B5-427B-8AFB-7C9D8D156C40}">
  <dimension ref="A1:BZ43"/>
  <sheetViews>
    <sheetView topLeftCell="A19" workbookViewId="0">
      <selection activeCell="C49" sqref="C49"/>
    </sheetView>
  </sheetViews>
  <sheetFormatPr defaultRowHeight="15" x14ac:dyDescent="0.25"/>
  <cols>
    <col min="1" max="1" width="25.85546875" customWidth="1"/>
  </cols>
  <sheetData>
    <row r="1" spans="1:78" ht="15.75" x14ac:dyDescent="0.25">
      <c r="A1" s="103" t="s">
        <v>148</v>
      </c>
      <c r="B1" s="104" t="s">
        <v>189</v>
      </c>
      <c r="C1" s="104"/>
      <c r="D1" s="104"/>
      <c r="E1" s="105" t="s">
        <v>189</v>
      </c>
      <c r="F1" s="104" t="s">
        <v>190</v>
      </c>
      <c r="G1" s="104"/>
      <c r="H1" s="104"/>
      <c r="I1" s="105" t="s">
        <v>190</v>
      </c>
      <c r="J1" s="104" t="s">
        <v>191</v>
      </c>
      <c r="K1" s="104"/>
      <c r="L1" s="104"/>
      <c r="M1" s="105" t="s">
        <v>191</v>
      </c>
      <c r="N1" s="104" t="s">
        <v>192</v>
      </c>
      <c r="O1" s="104"/>
      <c r="P1" s="104"/>
      <c r="Q1" s="105" t="s">
        <v>192</v>
      </c>
      <c r="R1" s="106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3"/>
      <c r="B2" s="66" t="s">
        <v>194</v>
      </c>
      <c r="C2" s="66" t="s">
        <v>195</v>
      </c>
      <c r="D2" s="66" t="s">
        <v>196</v>
      </c>
      <c r="E2" s="105"/>
      <c r="F2" s="66" t="s">
        <v>197</v>
      </c>
      <c r="G2" s="66" t="s">
        <v>198</v>
      </c>
      <c r="H2" s="66" t="s">
        <v>199</v>
      </c>
      <c r="I2" s="105"/>
      <c r="J2" s="66" t="s">
        <v>200</v>
      </c>
      <c r="K2" s="66" t="s">
        <v>201</v>
      </c>
      <c r="L2" s="66" t="s">
        <v>202</v>
      </c>
      <c r="M2" s="105"/>
      <c r="N2" s="66" t="s">
        <v>203</v>
      </c>
      <c r="O2" s="66" t="s">
        <v>204</v>
      </c>
      <c r="P2" s="66" t="s">
        <v>205</v>
      </c>
      <c r="Q2" s="105"/>
      <c r="R2" s="106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63" x14ac:dyDescent="0.25">
      <c r="A3" s="61" t="s">
        <v>149</v>
      </c>
      <c r="B3" s="61" t="s">
        <v>211</v>
      </c>
      <c r="C3" s="61" t="s">
        <v>212</v>
      </c>
      <c r="D3" s="61" t="s">
        <v>213</v>
      </c>
      <c r="E3" s="61" t="s">
        <v>214</v>
      </c>
      <c r="F3" s="61" t="s">
        <v>215</v>
      </c>
      <c r="G3" s="61" t="s">
        <v>216</v>
      </c>
      <c r="H3" s="61" t="s">
        <v>217</v>
      </c>
      <c r="I3" s="61" t="s">
        <v>218</v>
      </c>
      <c r="J3" s="61" t="s">
        <v>219</v>
      </c>
      <c r="K3" s="61" t="s">
        <v>220</v>
      </c>
      <c r="L3" s="61" t="s">
        <v>221</v>
      </c>
      <c r="M3" s="61" t="s">
        <v>222</v>
      </c>
      <c r="N3" s="61" t="s">
        <v>223</v>
      </c>
      <c r="O3" s="61" t="s">
        <v>224</v>
      </c>
      <c r="P3" s="61" t="s">
        <v>225</v>
      </c>
      <c r="Q3" s="61" t="s">
        <v>226</v>
      </c>
      <c r="R3" s="61" t="s">
        <v>227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</row>
    <row r="5" spans="1:78" x14ac:dyDescent="0.25">
      <c r="A5" s="63" t="s">
        <v>150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</row>
    <row r="6" spans="1:78" ht="15.75" x14ac:dyDescent="0.25">
      <c r="A6" s="64" t="s">
        <v>151</v>
      </c>
      <c r="B6" s="69">
        <f>SUM(S6:W6)</f>
        <v>450000000</v>
      </c>
      <c r="C6" s="69">
        <f>SUM(X6:AB6)</f>
        <v>0</v>
      </c>
      <c r="D6" s="69">
        <f>SUM(AC6:AG6)</f>
        <v>0</v>
      </c>
      <c r="E6" s="69">
        <f>SUM(B6:D6)</f>
        <v>450000000</v>
      </c>
      <c r="F6" s="69">
        <f>SUM(AH6:AL6)</f>
        <v>0</v>
      </c>
      <c r="G6" s="69">
        <f>SUM(AM6:AQ6)</f>
        <v>0</v>
      </c>
      <c r="H6" s="69">
        <f>SUM(AR6:AV6)</f>
        <v>0</v>
      </c>
      <c r="I6" s="69">
        <f>SUM(F6:H6)</f>
        <v>0</v>
      </c>
      <c r="J6" s="69">
        <f>SUM(AW6:BA6)</f>
        <v>0</v>
      </c>
      <c r="K6" s="69">
        <f>SUM(BB6:BF6)</f>
        <v>0</v>
      </c>
      <c r="L6" s="69">
        <f>SUM(BG6:BK6)</f>
        <v>0</v>
      </c>
      <c r="M6" s="69">
        <f>SUM(J6:L6)</f>
        <v>0</v>
      </c>
      <c r="N6" s="69">
        <f>SUM(BL6:BP6)</f>
        <v>0</v>
      </c>
      <c r="O6" s="69">
        <f>SUM(BQ6:BU6)</f>
        <v>0</v>
      </c>
      <c r="P6" s="69">
        <f>SUM(BV6:BZ6)</f>
        <v>0</v>
      </c>
      <c r="Q6" s="69">
        <f>SUM(N6:P6)</f>
        <v>0</v>
      </c>
      <c r="R6" s="70">
        <f>E6+I6+M6+Q6</f>
        <v>450000000</v>
      </c>
      <c r="S6" s="69">
        <v>200000000</v>
      </c>
      <c r="T6" s="69">
        <v>0</v>
      </c>
      <c r="U6" s="69">
        <v>150000000</v>
      </c>
      <c r="V6" s="69">
        <v>0</v>
      </c>
      <c r="W6" s="69">
        <v>100000000</v>
      </c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</row>
    <row r="7" spans="1:78" ht="15.75" x14ac:dyDescent="0.25">
      <c r="A7" s="65" t="s">
        <v>152</v>
      </c>
      <c r="B7" s="71">
        <f t="shared" ref="B7:B43" si="0">SUM(S7:W7)</f>
        <v>300000000</v>
      </c>
      <c r="C7" s="71">
        <f t="shared" ref="C7:C43" si="1">SUM(X7:AB7)</f>
        <v>0</v>
      </c>
      <c r="D7" s="71">
        <f t="shared" ref="D7:D43" si="2">SUM(AC7:AG7)</f>
        <v>0</v>
      </c>
      <c r="E7" s="71">
        <f t="shared" ref="E7:E43" si="3">SUM(B7:D7)</f>
        <v>300000000</v>
      </c>
      <c r="F7" s="71">
        <f t="shared" ref="F7:F43" si="4">SUM(AH7:AL7)</f>
        <v>0</v>
      </c>
      <c r="G7" s="71">
        <f t="shared" ref="G7:G43" si="5">SUM(AM7:AQ7)</f>
        <v>0</v>
      </c>
      <c r="H7" s="71">
        <f t="shared" ref="H7:H43" si="6">SUM(AR7:AV7)</f>
        <v>0</v>
      </c>
      <c r="I7" s="71">
        <f t="shared" ref="I7:I43" si="7">SUM(F7:H7)</f>
        <v>0</v>
      </c>
      <c r="J7" s="71">
        <f t="shared" ref="J7:J43" si="8">SUM(AW7:BA7)</f>
        <v>0</v>
      </c>
      <c r="K7" s="71">
        <f t="shared" ref="K7:K43" si="9">SUM(BB7:BF7)</f>
        <v>0</v>
      </c>
      <c r="L7" s="71">
        <f t="shared" ref="L7:L43" si="10">SUM(BG7:BK7)</f>
        <v>0</v>
      </c>
      <c r="M7" s="71">
        <f t="shared" ref="M7:M43" si="11">SUM(J7:L7)</f>
        <v>0</v>
      </c>
      <c r="N7" s="71">
        <f t="shared" ref="N7:N43" si="12">SUM(BL7:BP7)</f>
        <v>0</v>
      </c>
      <c r="O7" s="71">
        <f t="shared" ref="O7:O43" si="13">SUM(BQ7:BU7)</f>
        <v>0</v>
      </c>
      <c r="P7" s="71">
        <f t="shared" ref="P7:P43" si="14">SUM(BV7:BZ7)</f>
        <v>0</v>
      </c>
      <c r="Q7" s="71">
        <f t="shared" ref="Q7:Q43" si="15">SUM(N7:P7)</f>
        <v>0</v>
      </c>
      <c r="R7" s="72">
        <f t="shared" ref="R7:R43" si="16">E7+I7+M7+Q7</f>
        <v>300000000</v>
      </c>
      <c r="S7" s="71">
        <v>300000000</v>
      </c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</row>
    <row r="8" spans="1:78" ht="15.75" x14ac:dyDescent="0.25">
      <c r="A8" s="65" t="s">
        <v>153</v>
      </c>
      <c r="B8" s="71">
        <f t="shared" si="0"/>
        <v>0</v>
      </c>
      <c r="C8" s="71">
        <f t="shared" si="1"/>
        <v>0</v>
      </c>
      <c r="D8" s="71">
        <f t="shared" si="2"/>
        <v>0</v>
      </c>
      <c r="E8" s="71">
        <f t="shared" si="3"/>
        <v>0</v>
      </c>
      <c r="F8" s="71">
        <f t="shared" si="4"/>
        <v>0</v>
      </c>
      <c r="G8" s="71">
        <f t="shared" si="5"/>
        <v>0</v>
      </c>
      <c r="H8" s="71">
        <f t="shared" si="6"/>
        <v>0</v>
      </c>
      <c r="I8" s="71">
        <f t="shared" si="7"/>
        <v>0</v>
      </c>
      <c r="J8" s="71">
        <f t="shared" si="8"/>
        <v>0</v>
      </c>
      <c r="K8" s="71">
        <f t="shared" si="9"/>
        <v>0</v>
      </c>
      <c r="L8" s="71">
        <f t="shared" si="10"/>
        <v>0</v>
      </c>
      <c r="M8" s="71">
        <f t="shared" si="11"/>
        <v>0</v>
      </c>
      <c r="N8" s="71">
        <f t="shared" si="12"/>
        <v>0</v>
      </c>
      <c r="O8" s="71">
        <f t="shared" si="13"/>
        <v>0</v>
      </c>
      <c r="P8" s="71">
        <f t="shared" si="14"/>
        <v>0</v>
      </c>
      <c r="Q8" s="71">
        <f t="shared" si="15"/>
        <v>0</v>
      </c>
      <c r="R8" s="72">
        <f t="shared" si="16"/>
        <v>0</v>
      </c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</row>
    <row r="9" spans="1:78" ht="15.75" x14ac:dyDescent="0.25">
      <c r="A9" s="65" t="s">
        <v>154</v>
      </c>
      <c r="B9" s="71">
        <f t="shared" si="0"/>
        <v>0</v>
      </c>
      <c r="C9" s="71">
        <f t="shared" si="1"/>
        <v>0</v>
      </c>
      <c r="D9" s="71">
        <f t="shared" si="2"/>
        <v>0</v>
      </c>
      <c r="E9" s="71">
        <f t="shared" si="3"/>
        <v>0</v>
      </c>
      <c r="F9" s="71">
        <f t="shared" si="4"/>
        <v>0</v>
      </c>
      <c r="G9" s="71">
        <f t="shared" si="5"/>
        <v>0</v>
      </c>
      <c r="H9" s="71">
        <f t="shared" si="6"/>
        <v>0</v>
      </c>
      <c r="I9" s="71">
        <f t="shared" si="7"/>
        <v>0</v>
      </c>
      <c r="J9" s="71">
        <f t="shared" si="8"/>
        <v>0</v>
      </c>
      <c r="K9" s="71">
        <f t="shared" si="9"/>
        <v>0</v>
      </c>
      <c r="L9" s="71">
        <f t="shared" si="10"/>
        <v>0</v>
      </c>
      <c r="M9" s="71">
        <f t="shared" si="11"/>
        <v>0</v>
      </c>
      <c r="N9" s="71">
        <f t="shared" si="12"/>
        <v>0</v>
      </c>
      <c r="O9" s="71">
        <f t="shared" si="13"/>
        <v>0</v>
      </c>
      <c r="P9" s="71">
        <f t="shared" si="14"/>
        <v>0</v>
      </c>
      <c r="Q9" s="71">
        <f t="shared" si="15"/>
        <v>0</v>
      </c>
      <c r="R9" s="72">
        <f t="shared" si="16"/>
        <v>0</v>
      </c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</row>
    <row r="10" spans="1:78" ht="15.75" x14ac:dyDescent="0.25">
      <c r="A10" s="65" t="s">
        <v>155</v>
      </c>
      <c r="B10" s="71">
        <f t="shared" si="0"/>
        <v>0</v>
      </c>
      <c r="C10" s="71">
        <f t="shared" si="1"/>
        <v>0</v>
      </c>
      <c r="D10" s="71">
        <f t="shared" si="2"/>
        <v>0</v>
      </c>
      <c r="E10" s="71">
        <f t="shared" si="3"/>
        <v>0</v>
      </c>
      <c r="F10" s="71">
        <f t="shared" si="4"/>
        <v>0</v>
      </c>
      <c r="G10" s="71">
        <f t="shared" si="5"/>
        <v>0</v>
      </c>
      <c r="H10" s="71">
        <f t="shared" si="6"/>
        <v>0</v>
      </c>
      <c r="I10" s="71">
        <f t="shared" si="7"/>
        <v>0</v>
      </c>
      <c r="J10" s="71">
        <f t="shared" si="8"/>
        <v>0</v>
      </c>
      <c r="K10" s="71">
        <f t="shared" si="9"/>
        <v>0</v>
      </c>
      <c r="L10" s="71">
        <f t="shared" si="10"/>
        <v>0</v>
      </c>
      <c r="M10" s="71">
        <f t="shared" si="11"/>
        <v>0</v>
      </c>
      <c r="N10" s="71">
        <f t="shared" si="12"/>
        <v>0</v>
      </c>
      <c r="O10" s="71">
        <f t="shared" si="13"/>
        <v>0</v>
      </c>
      <c r="P10" s="71">
        <f t="shared" si="14"/>
        <v>0</v>
      </c>
      <c r="Q10" s="71">
        <f t="shared" si="15"/>
        <v>0</v>
      </c>
      <c r="R10" s="72">
        <f t="shared" si="16"/>
        <v>0</v>
      </c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</row>
    <row r="11" spans="1:78" ht="15.75" x14ac:dyDescent="0.25">
      <c r="A11" s="65" t="s">
        <v>156</v>
      </c>
      <c r="B11" s="71">
        <f t="shared" si="0"/>
        <v>0</v>
      </c>
      <c r="C11" s="71">
        <f t="shared" si="1"/>
        <v>0</v>
      </c>
      <c r="D11" s="71">
        <f t="shared" si="2"/>
        <v>0</v>
      </c>
      <c r="E11" s="71">
        <f t="shared" si="3"/>
        <v>0</v>
      </c>
      <c r="F11" s="71">
        <f t="shared" si="4"/>
        <v>0</v>
      </c>
      <c r="G11" s="71">
        <f t="shared" si="5"/>
        <v>0</v>
      </c>
      <c r="H11" s="71">
        <f t="shared" si="6"/>
        <v>0</v>
      </c>
      <c r="I11" s="71">
        <f t="shared" si="7"/>
        <v>0</v>
      </c>
      <c r="J11" s="71">
        <f t="shared" si="8"/>
        <v>0</v>
      </c>
      <c r="K11" s="71">
        <f t="shared" si="9"/>
        <v>0</v>
      </c>
      <c r="L11" s="71">
        <f t="shared" si="10"/>
        <v>0</v>
      </c>
      <c r="M11" s="71">
        <f t="shared" si="11"/>
        <v>0</v>
      </c>
      <c r="N11" s="71">
        <f t="shared" si="12"/>
        <v>0</v>
      </c>
      <c r="O11" s="71">
        <f t="shared" si="13"/>
        <v>0</v>
      </c>
      <c r="P11" s="71">
        <f t="shared" si="14"/>
        <v>0</v>
      </c>
      <c r="Q11" s="71">
        <f t="shared" si="15"/>
        <v>0</v>
      </c>
      <c r="R11" s="72">
        <f t="shared" si="16"/>
        <v>0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  <row r="12" spans="1:78" ht="15.75" x14ac:dyDescent="0.25">
      <c r="A12" s="65" t="s">
        <v>157</v>
      </c>
      <c r="B12" s="71">
        <f t="shared" si="0"/>
        <v>0</v>
      </c>
      <c r="C12" s="71">
        <f t="shared" si="1"/>
        <v>0</v>
      </c>
      <c r="D12" s="71">
        <f t="shared" si="2"/>
        <v>0</v>
      </c>
      <c r="E12" s="71">
        <f t="shared" si="3"/>
        <v>0</v>
      </c>
      <c r="F12" s="71">
        <f t="shared" si="4"/>
        <v>0</v>
      </c>
      <c r="G12" s="71">
        <f t="shared" si="5"/>
        <v>0</v>
      </c>
      <c r="H12" s="71">
        <f t="shared" si="6"/>
        <v>0</v>
      </c>
      <c r="I12" s="71">
        <f t="shared" si="7"/>
        <v>0</v>
      </c>
      <c r="J12" s="71">
        <f t="shared" si="8"/>
        <v>0</v>
      </c>
      <c r="K12" s="71">
        <f t="shared" si="9"/>
        <v>0</v>
      </c>
      <c r="L12" s="71">
        <f t="shared" si="10"/>
        <v>0</v>
      </c>
      <c r="M12" s="71">
        <f t="shared" si="11"/>
        <v>0</v>
      </c>
      <c r="N12" s="71">
        <f t="shared" si="12"/>
        <v>0</v>
      </c>
      <c r="O12" s="71">
        <f t="shared" si="13"/>
        <v>0</v>
      </c>
      <c r="P12" s="71">
        <f t="shared" si="14"/>
        <v>0</v>
      </c>
      <c r="Q12" s="71">
        <f t="shared" si="15"/>
        <v>0</v>
      </c>
      <c r="R12" s="72">
        <f t="shared" si="16"/>
        <v>0</v>
      </c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</row>
    <row r="13" spans="1:78" ht="15.75" x14ac:dyDescent="0.25">
      <c r="A13" s="65" t="s">
        <v>158</v>
      </c>
      <c r="B13" s="71">
        <f t="shared" si="0"/>
        <v>0</v>
      </c>
      <c r="C13" s="71">
        <f t="shared" si="1"/>
        <v>0</v>
      </c>
      <c r="D13" s="71">
        <f t="shared" si="2"/>
        <v>0</v>
      </c>
      <c r="E13" s="71">
        <f t="shared" si="3"/>
        <v>0</v>
      </c>
      <c r="F13" s="71">
        <f t="shared" si="4"/>
        <v>0</v>
      </c>
      <c r="G13" s="71">
        <f t="shared" si="5"/>
        <v>0</v>
      </c>
      <c r="H13" s="71">
        <f t="shared" si="6"/>
        <v>0</v>
      </c>
      <c r="I13" s="71">
        <f t="shared" si="7"/>
        <v>0</v>
      </c>
      <c r="J13" s="71">
        <f t="shared" si="8"/>
        <v>0</v>
      </c>
      <c r="K13" s="71">
        <f t="shared" si="9"/>
        <v>0</v>
      </c>
      <c r="L13" s="71">
        <f t="shared" si="10"/>
        <v>0</v>
      </c>
      <c r="M13" s="71">
        <f t="shared" si="11"/>
        <v>0</v>
      </c>
      <c r="N13" s="71">
        <f t="shared" si="12"/>
        <v>0</v>
      </c>
      <c r="O13" s="71">
        <f t="shared" si="13"/>
        <v>0</v>
      </c>
      <c r="P13" s="71">
        <f t="shared" si="14"/>
        <v>0</v>
      </c>
      <c r="Q13" s="71">
        <f t="shared" si="15"/>
        <v>0</v>
      </c>
      <c r="R13" s="72">
        <f t="shared" si="16"/>
        <v>0</v>
      </c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</row>
    <row r="14" spans="1:78" ht="15.75" x14ac:dyDescent="0.25">
      <c r="A14" s="65" t="s">
        <v>159</v>
      </c>
      <c r="B14" s="71">
        <f t="shared" si="0"/>
        <v>0</v>
      </c>
      <c r="C14" s="71">
        <f t="shared" si="1"/>
        <v>0</v>
      </c>
      <c r="D14" s="71">
        <f t="shared" si="2"/>
        <v>0</v>
      </c>
      <c r="E14" s="71">
        <f t="shared" si="3"/>
        <v>0</v>
      </c>
      <c r="F14" s="71">
        <f t="shared" si="4"/>
        <v>0</v>
      </c>
      <c r="G14" s="71">
        <f t="shared" si="5"/>
        <v>0</v>
      </c>
      <c r="H14" s="71">
        <f t="shared" si="6"/>
        <v>0</v>
      </c>
      <c r="I14" s="71">
        <f t="shared" si="7"/>
        <v>0</v>
      </c>
      <c r="J14" s="71">
        <f t="shared" si="8"/>
        <v>0</v>
      </c>
      <c r="K14" s="71">
        <f t="shared" si="9"/>
        <v>0</v>
      </c>
      <c r="L14" s="71">
        <f t="shared" si="10"/>
        <v>0</v>
      </c>
      <c r="M14" s="71">
        <f t="shared" si="11"/>
        <v>0</v>
      </c>
      <c r="N14" s="71">
        <f t="shared" si="12"/>
        <v>0</v>
      </c>
      <c r="O14" s="71">
        <f t="shared" si="13"/>
        <v>0</v>
      </c>
      <c r="P14" s="71">
        <f t="shared" si="14"/>
        <v>0</v>
      </c>
      <c r="Q14" s="71">
        <f t="shared" si="15"/>
        <v>0</v>
      </c>
      <c r="R14" s="72">
        <f t="shared" si="16"/>
        <v>0</v>
      </c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</row>
    <row r="15" spans="1:78" ht="15.75" x14ac:dyDescent="0.25">
      <c r="A15" s="64" t="s">
        <v>160</v>
      </c>
      <c r="B15" s="69">
        <f t="shared" si="0"/>
        <v>0</v>
      </c>
      <c r="C15" s="69">
        <f t="shared" si="1"/>
        <v>0</v>
      </c>
      <c r="D15" s="69">
        <f t="shared" si="2"/>
        <v>0</v>
      </c>
      <c r="E15" s="69">
        <f t="shared" si="3"/>
        <v>0</v>
      </c>
      <c r="F15" s="69">
        <f t="shared" si="4"/>
        <v>0</v>
      </c>
      <c r="G15" s="69">
        <f t="shared" si="5"/>
        <v>0</v>
      </c>
      <c r="H15" s="69">
        <f t="shared" si="6"/>
        <v>0</v>
      </c>
      <c r="I15" s="69">
        <f t="shared" si="7"/>
        <v>0</v>
      </c>
      <c r="J15" s="69">
        <f t="shared" si="8"/>
        <v>0</v>
      </c>
      <c r="K15" s="69">
        <f t="shared" si="9"/>
        <v>0</v>
      </c>
      <c r="L15" s="69">
        <f t="shared" si="10"/>
        <v>0</v>
      </c>
      <c r="M15" s="69">
        <f t="shared" si="11"/>
        <v>0</v>
      </c>
      <c r="N15" s="69">
        <f t="shared" si="12"/>
        <v>0</v>
      </c>
      <c r="O15" s="69">
        <f t="shared" si="13"/>
        <v>0</v>
      </c>
      <c r="P15" s="69">
        <f t="shared" si="14"/>
        <v>0</v>
      </c>
      <c r="Q15" s="69">
        <f t="shared" si="15"/>
        <v>0</v>
      </c>
      <c r="R15" s="70">
        <f t="shared" si="16"/>
        <v>0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</row>
    <row r="16" spans="1:78" ht="15.75" x14ac:dyDescent="0.25">
      <c r="A16" s="65" t="s">
        <v>161</v>
      </c>
      <c r="B16" s="71">
        <f t="shared" si="0"/>
        <v>0</v>
      </c>
      <c r="C16" s="71">
        <f t="shared" si="1"/>
        <v>0</v>
      </c>
      <c r="D16" s="71">
        <f t="shared" si="2"/>
        <v>0</v>
      </c>
      <c r="E16" s="71">
        <f t="shared" si="3"/>
        <v>0</v>
      </c>
      <c r="F16" s="71">
        <f t="shared" si="4"/>
        <v>0</v>
      </c>
      <c r="G16" s="71">
        <f t="shared" si="5"/>
        <v>0</v>
      </c>
      <c r="H16" s="71">
        <f t="shared" si="6"/>
        <v>0</v>
      </c>
      <c r="I16" s="71">
        <f t="shared" si="7"/>
        <v>0</v>
      </c>
      <c r="J16" s="71">
        <f t="shared" si="8"/>
        <v>0</v>
      </c>
      <c r="K16" s="71">
        <f t="shared" si="9"/>
        <v>0</v>
      </c>
      <c r="L16" s="71">
        <f t="shared" si="10"/>
        <v>0</v>
      </c>
      <c r="M16" s="71">
        <f t="shared" si="11"/>
        <v>0</v>
      </c>
      <c r="N16" s="71">
        <f t="shared" si="12"/>
        <v>0</v>
      </c>
      <c r="O16" s="71">
        <f t="shared" si="13"/>
        <v>0</v>
      </c>
      <c r="P16" s="71">
        <f t="shared" si="14"/>
        <v>0</v>
      </c>
      <c r="Q16" s="71">
        <f t="shared" si="15"/>
        <v>0</v>
      </c>
      <c r="R16" s="72">
        <f t="shared" si="16"/>
        <v>0</v>
      </c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</row>
    <row r="17" spans="1:78" ht="15.75" x14ac:dyDescent="0.25">
      <c r="A17" s="65" t="s">
        <v>162</v>
      </c>
      <c r="B17" s="71">
        <f t="shared" si="0"/>
        <v>200000000</v>
      </c>
      <c r="C17" s="71">
        <f t="shared" si="1"/>
        <v>0</v>
      </c>
      <c r="D17" s="71">
        <f t="shared" si="2"/>
        <v>0</v>
      </c>
      <c r="E17" s="71">
        <f t="shared" si="3"/>
        <v>200000000</v>
      </c>
      <c r="F17" s="71">
        <f t="shared" si="4"/>
        <v>0</v>
      </c>
      <c r="G17" s="71">
        <f t="shared" si="5"/>
        <v>0</v>
      </c>
      <c r="H17" s="71">
        <f t="shared" si="6"/>
        <v>0</v>
      </c>
      <c r="I17" s="71">
        <f t="shared" si="7"/>
        <v>0</v>
      </c>
      <c r="J17" s="71">
        <f t="shared" si="8"/>
        <v>0</v>
      </c>
      <c r="K17" s="71">
        <f t="shared" si="9"/>
        <v>0</v>
      </c>
      <c r="L17" s="71">
        <f t="shared" si="10"/>
        <v>0</v>
      </c>
      <c r="M17" s="71">
        <f t="shared" si="11"/>
        <v>0</v>
      </c>
      <c r="N17" s="71">
        <f t="shared" si="12"/>
        <v>0</v>
      </c>
      <c r="O17" s="71">
        <f t="shared" si="13"/>
        <v>0</v>
      </c>
      <c r="P17" s="71">
        <f t="shared" si="14"/>
        <v>0</v>
      </c>
      <c r="Q17" s="71">
        <f t="shared" si="15"/>
        <v>0</v>
      </c>
      <c r="R17" s="72">
        <f t="shared" si="16"/>
        <v>200000000</v>
      </c>
      <c r="S17" s="71">
        <v>200000000</v>
      </c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</row>
    <row r="18" spans="1:78" ht="15.75" x14ac:dyDescent="0.25">
      <c r="A18" s="65" t="s">
        <v>163</v>
      </c>
      <c r="B18" s="71">
        <f t="shared" si="0"/>
        <v>50000000</v>
      </c>
      <c r="C18" s="71">
        <f t="shared" si="1"/>
        <v>0</v>
      </c>
      <c r="D18" s="71">
        <f t="shared" si="2"/>
        <v>0</v>
      </c>
      <c r="E18" s="71">
        <f t="shared" si="3"/>
        <v>50000000</v>
      </c>
      <c r="F18" s="71">
        <f t="shared" si="4"/>
        <v>0</v>
      </c>
      <c r="G18" s="71">
        <f t="shared" si="5"/>
        <v>0</v>
      </c>
      <c r="H18" s="71">
        <f t="shared" si="6"/>
        <v>0</v>
      </c>
      <c r="I18" s="71">
        <f t="shared" si="7"/>
        <v>0</v>
      </c>
      <c r="J18" s="71">
        <f t="shared" si="8"/>
        <v>0</v>
      </c>
      <c r="K18" s="71">
        <f t="shared" si="9"/>
        <v>0</v>
      </c>
      <c r="L18" s="71">
        <f t="shared" si="10"/>
        <v>0</v>
      </c>
      <c r="M18" s="71">
        <f t="shared" si="11"/>
        <v>0</v>
      </c>
      <c r="N18" s="71">
        <f t="shared" si="12"/>
        <v>0</v>
      </c>
      <c r="O18" s="71">
        <f t="shared" si="13"/>
        <v>0</v>
      </c>
      <c r="P18" s="71">
        <f t="shared" si="14"/>
        <v>0</v>
      </c>
      <c r="Q18" s="71">
        <f t="shared" si="15"/>
        <v>0</v>
      </c>
      <c r="R18" s="72">
        <f t="shared" si="16"/>
        <v>50000000</v>
      </c>
      <c r="S18" s="71">
        <v>50000000</v>
      </c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</row>
    <row r="19" spans="1:78" ht="15.75" x14ac:dyDescent="0.25">
      <c r="A19" s="65" t="s">
        <v>164</v>
      </c>
      <c r="B19" s="71">
        <f t="shared" si="0"/>
        <v>60000000</v>
      </c>
      <c r="C19" s="71">
        <f t="shared" si="1"/>
        <v>0</v>
      </c>
      <c r="D19" s="71">
        <f t="shared" si="2"/>
        <v>0</v>
      </c>
      <c r="E19" s="71">
        <f t="shared" si="3"/>
        <v>60000000</v>
      </c>
      <c r="F19" s="71">
        <f t="shared" si="4"/>
        <v>0</v>
      </c>
      <c r="G19" s="71">
        <f t="shared" si="5"/>
        <v>0</v>
      </c>
      <c r="H19" s="71">
        <f t="shared" si="6"/>
        <v>0</v>
      </c>
      <c r="I19" s="71">
        <f t="shared" si="7"/>
        <v>0</v>
      </c>
      <c r="J19" s="71">
        <f t="shared" si="8"/>
        <v>0</v>
      </c>
      <c r="K19" s="71">
        <f t="shared" si="9"/>
        <v>0</v>
      </c>
      <c r="L19" s="71">
        <f t="shared" si="10"/>
        <v>0</v>
      </c>
      <c r="M19" s="71">
        <f t="shared" si="11"/>
        <v>0</v>
      </c>
      <c r="N19" s="71">
        <f t="shared" si="12"/>
        <v>0</v>
      </c>
      <c r="O19" s="71">
        <f t="shared" si="13"/>
        <v>0</v>
      </c>
      <c r="P19" s="71">
        <f t="shared" si="14"/>
        <v>0</v>
      </c>
      <c r="Q19" s="71">
        <f t="shared" si="15"/>
        <v>0</v>
      </c>
      <c r="R19" s="72">
        <f t="shared" si="16"/>
        <v>60000000</v>
      </c>
      <c r="S19" s="71"/>
      <c r="T19" s="71"/>
      <c r="U19" s="71">
        <v>60000000</v>
      </c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</row>
    <row r="20" spans="1:78" ht="15.75" x14ac:dyDescent="0.25">
      <c r="A20" s="65" t="s">
        <v>165</v>
      </c>
      <c r="B20" s="71">
        <f t="shared" si="0"/>
        <v>0</v>
      </c>
      <c r="C20" s="71">
        <f t="shared" si="1"/>
        <v>0</v>
      </c>
      <c r="D20" s="71">
        <f t="shared" si="2"/>
        <v>0</v>
      </c>
      <c r="E20" s="71">
        <f t="shared" si="3"/>
        <v>0</v>
      </c>
      <c r="F20" s="71">
        <f t="shared" si="4"/>
        <v>0</v>
      </c>
      <c r="G20" s="71">
        <f t="shared" si="5"/>
        <v>0</v>
      </c>
      <c r="H20" s="71">
        <f t="shared" si="6"/>
        <v>0</v>
      </c>
      <c r="I20" s="71">
        <f t="shared" si="7"/>
        <v>0</v>
      </c>
      <c r="J20" s="71">
        <f t="shared" si="8"/>
        <v>0</v>
      </c>
      <c r="K20" s="71">
        <f t="shared" si="9"/>
        <v>0</v>
      </c>
      <c r="L20" s="71">
        <f t="shared" si="10"/>
        <v>0</v>
      </c>
      <c r="M20" s="71">
        <f t="shared" si="11"/>
        <v>0</v>
      </c>
      <c r="N20" s="71">
        <f t="shared" si="12"/>
        <v>0</v>
      </c>
      <c r="O20" s="71">
        <f t="shared" si="13"/>
        <v>0</v>
      </c>
      <c r="P20" s="71">
        <f t="shared" si="14"/>
        <v>0</v>
      </c>
      <c r="Q20" s="71">
        <f t="shared" si="15"/>
        <v>0</v>
      </c>
      <c r="R20" s="72">
        <f t="shared" si="16"/>
        <v>0</v>
      </c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</row>
    <row r="21" spans="1:78" ht="15.75" x14ac:dyDescent="0.25">
      <c r="A21" s="65" t="s">
        <v>166</v>
      </c>
      <c r="B21" s="71">
        <f t="shared" si="0"/>
        <v>0</v>
      </c>
      <c r="C21" s="71">
        <f t="shared" si="1"/>
        <v>0</v>
      </c>
      <c r="D21" s="71">
        <f t="shared" si="2"/>
        <v>0</v>
      </c>
      <c r="E21" s="71">
        <f t="shared" si="3"/>
        <v>0</v>
      </c>
      <c r="F21" s="71">
        <f t="shared" si="4"/>
        <v>0</v>
      </c>
      <c r="G21" s="71">
        <f t="shared" si="5"/>
        <v>0</v>
      </c>
      <c r="H21" s="71">
        <f t="shared" si="6"/>
        <v>0</v>
      </c>
      <c r="I21" s="71">
        <f t="shared" si="7"/>
        <v>0</v>
      </c>
      <c r="J21" s="71">
        <f t="shared" si="8"/>
        <v>0</v>
      </c>
      <c r="K21" s="71">
        <f t="shared" si="9"/>
        <v>0</v>
      </c>
      <c r="L21" s="71">
        <f t="shared" si="10"/>
        <v>0</v>
      </c>
      <c r="M21" s="71">
        <f t="shared" si="11"/>
        <v>0</v>
      </c>
      <c r="N21" s="71">
        <f t="shared" si="12"/>
        <v>0</v>
      </c>
      <c r="O21" s="71">
        <f t="shared" si="13"/>
        <v>0</v>
      </c>
      <c r="P21" s="71">
        <f t="shared" si="14"/>
        <v>0</v>
      </c>
      <c r="Q21" s="71">
        <f t="shared" si="15"/>
        <v>0</v>
      </c>
      <c r="R21" s="72">
        <f t="shared" si="16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</row>
    <row r="22" spans="1:78" ht="15.75" x14ac:dyDescent="0.25">
      <c r="A22" s="65" t="s">
        <v>167</v>
      </c>
      <c r="B22" s="71">
        <f t="shared" si="0"/>
        <v>0</v>
      </c>
      <c r="C22" s="71">
        <f t="shared" si="1"/>
        <v>0</v>
      </c>
      <c r="D22" s="71">
        <f t="shared" si="2"/>
        <v>0</v>
      </c>
      <c r="E22" s="71">
        <f t="shared" si="3"/>
        <v>0</v>
      </c>
      <c r="F22" s="71">
        <f t="shared" si="4"/>
        <v>0</v>
      </c>
      <c r="G22" s="71">
        <f t="shared" si="5"/>
        <v>0</v>
      </c>
      <c r="H22" s="71">
        <f t="shared" si="6"/>
        <v>0</v>
      </c>
      <c r="I22" s="71">
        <f t="shared" si="7"/>
        <v>0</v>
      </c>
      <c r="J22" s="71">
        <f t="shared" si="8"/>
        <v>0</v>
      </c>
      <c r="K22" s="71">
        <f t="shared" si="9"/>
        <v>0</v>
      </c>
      <c r="L22" s="71">
        <f t="shared" si="10"/>
        <v>0</v>
      </c>
      <c r="M22" s="71">
        <f t="shared" si="11"/>
        <v>0</v>
      </c>
      <c r="N22" s="71">
        <f t="shared" si="12"/>
        <v>0</v>
      </c>
      <c r="O22" s="71">
        <f t="shared" si="13"/>
        <v>0</v>
      </c>
      <c r="P22" s="71">
        <f t="shared" si="14"/>
        <v>0</v>
      </c>
      <c r="Q22" s="71">
        <f t="shared" si="15"/>
        <v>0</v>
      </c>
      <c r="R22" s="72">
        <f t="shared" si="16"/>
        <v>0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78" ht="15.75" x14ac:dyDescent="0.25">
      <c r="A23" s="63" t="s">
        <v>168</v>
      </c>
      <c r="B23" s="73">
        <f t="shared" si="0"/>
        <v>0</v>
      </c>
      <c r="C23" s="73">
        <f t="shared" si="1"/>
        <v>0</v>
      </c>
      <c r="D23" s="73">
        <f t="shared" si="2"/>
        <v>0</v>
      </c>
      <c r="E23" s="73">
        <f t="shared" si="3"/>
        <v>0</v>
      </c>
      <c r="F23" s="73">
        <f t="shared" si="4"/>
        <v>0</v>
      </c>
      <c r="G23" s="73">
        <f t="shared" si="5"/>
        <v>0</v>
      </c>
      <c r="H23" s="73">
        <f t="shared" si="6"/>
        <v>0</v>
      </c>
      <c r="I23" s="73">
        <f t="shared" si="7"/>
        <v>0</v>
      </c>
      <c r="J23" s="73">
        <f t="shared" si="8"/>
        <v>0</v>
      </c>
      <c r="K23" s="73">
        <f t="shared" si="9"/>
        <v>0</v>
      </c>
      <c r="L23" s="73">
        <f t="shared" si="10"/>
        <v>0</v>
      </c>
      <c r="M23" s="73">
        <f t="shared" si="11"/>
        <v>0</v>
      </c>
      <c r="N23" s="73">
        <f t="shared" si="12"/>
        <v>0</v>
      </c>
      <c r="O23" s="73">
        <f t="shared" si="13"/>
        <v>0</v>
      </c>
      <c r="P23" s="73">
        <f t="shared" si="14"/>
        <v>0</v>
      </c>
      <c r="Q23" s="73">
        <f t="shared" si="15"/>
        <v>0</v>
      </c>
      <c r="R23" s="73">
        <f t="shared" si="16"/>
        <v>0</v>
      </c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</row>
    <row r="24" spans="1:78" ht="15.75" x14ac:dyDescent="0.25">
      <c r="A24" s="64" t="s">
        <v>169</v>
      </c>
      <c r="B24" s="69">
        <f t="shared" si="0"/>
        <v>0</v>
      </c>
      <c r="C24" s="69">
        <f t="shared" si="1"/>
        <v>0</v>
      </c>
      <c r="D24" s="69">
        <f t="shared" si="2"/>
        <v>0</v>
      </c>
      <c r="E24" s="69">
        <f t="shared" si="3"/>
        <v>0</v>
      </c>
      <c r="F24" s="69">
        <f t="shared" si="4"/>
        <v>0</v>
      </c>
      <c r="G24" s="69">
        <f t="shared" si="5"/>
        <v>0</v>
      </c>
      <c r="H24" s="69">
        <f t="shared" si="6"/>
        <v>0</v>
      </c>
      <c r="I24" s="69">
        <f t="shared" si="7"/>
        <v>0</v>
      </c>
      <c r="J24" s="69">
        <f t="shared" si="8"/>
        <v>0</v>
      </c>
      <c r="K24" s="69">
        <f t="shared" si="9"/>
        <v>0</v>
      </c>
      <c r="L24" s="69">
        <f t="shared" si="10"/>
        <v>0</v>
      </c>
      <c r="M24" s="69">
        <f t="shared" si="11"/>
        <v>0</v>
      </c>
      <c r="N24" s="69">
        <f t="shared" si="12"/>
        <v>0</v>
      </c>
      <c r="O24" s="69">
        <f t="shared" si="13"/>
        <v>0</v>
      </c>
      <c r="P24" s="69">
        <f t="shared" si="14"/>
        <v>0</v>
      </c>
      <c r="Q24" s="69">
        <f t="shared" si="15"/>
        <v>0</v>
      </c>
      <c r="R24" s="70">
        <f t="shared" si="16"/>
        <v>0</v>
      </c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</row>
    <row r="25" spans="1:78" ht="15.75" x14ac:dyDescent="0.25">
      <c r="A25" s="65" t="s">
        <v>170</v>
      </c>
      <c r="B25" s="71">
        <f t="shared" si="0"/>
        <v>0</v>
      </c>
      <c r="C25" s="71">
        <f t="shared" si="1"/>
        <v>0</v>
      </c>
      <c r="D25" s="71">
        <f t="shared" si="2"/>
        <v>0</v>
      </c>
      <c r="E25" s="71">
        <f t="shared" si="3"/>
        <v>0</v>
      </c>
      <c r="F25" s="71">
        <f t="shared" si="4"/>
        <v>0</v>
      </c>
      <c r="G25" s="71">
        <f t="shared" si="5"/>
        <v>0</v>
      </c>
      <c r="H25" s="71">
        <f t="shared" si="6"/>
        <v>0</v>
      </c>
      <c r="I25" s="71">
        <f t="shared" si="7"/>
        <v>0</v>
      </c>
      <c r="J25" s="71">
        <f t="shared" si="8"/>
        <v>0</v>
      </c>
      <c r="K25" s="71">
        <f t="shared" si="9"/>
        <v>0</v>
      </c>
      <c r="L25" s="71">
        <f t="shared" si="10"/>
        <v>0</v>
      </c>
      <c r="M25" s="71">
        <f t="shared" si="11"/>
        <v>0</v>
      </c>
      <c r="N25" s="71">
        <f t="shared" si="12"/>
        <v>0</v>
      </c>
      <c r="O25" s="71">
        <f t="shared" si="13"/>
        <v>0</v>
      </c>
      <c r="P25" s="71">
        <f t="shared" si="14"/>
        <v>0</v>
      </c>
      <c r="Q25" s="71">
        <f t="shared" si="15"/>
        <v>0</v>
      </c>
      <c r="R25" s="72">
        <f t="shared" si="16"/>
        <v>0</v>
      </c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78" ht="15.75" x14ac:dyDescent="0.25">
      <c r="A26" s="65" t="s">
        <v>171</v>
      </c>
      <c r="B26" s="71">
        <f t="shared" si="0"/>
        <v>70000000</v>
      </c>
      <c r="C26" s="71">
        <f t="shared" si="1"/>
        <v>0</v>
      </c>
      <c r="D26" s="71">
        <f t="shared" si="2"/>
        <v>0</v>
      </c>
      <c r="E26" s="71">
        <f t="shared" si="3"/>
        <v>70000000</v>
      </c>
      <c r="F26" s="71">
        <f t="shared" si="4"/>
        <v>0</v>
      </c>
      <c r="G26" s="71">
        <f t="shared" si="5"/>
        <v>0</v>
      </c>
      <c r="H26" s="71">
        <f t="shared" si="6"/>
        <v>0</v>
      </c>
      <c r="I26" s="71">
        <f t="shared" si="7"/>
        <v>0</v>
      </c>
      <c r="J26" s="71">
        <f t="shared" si="8"/>
        <v>0</v>
      </c>
      <c r="K26" s="71">
        <f t="shared" si="9"/>
        <v>0</v>
      </c>
      <c r="L26" s="71">
        <f t="shared" si="10"/>
        <v>0</v>
      </c>
      <c r="M26" s="71">
        <f t="shared" si="11"/>
        <v>0</v>
      </c>
      <c r="N26" s="71">
        <f t="shared" si="12"/>
        <v>0</v>
      </c>
      <c r="O26" s="71">
        <f t="shared" si="13"/>
        <v>0</v>
      </c>
      <c r="P26" s="71">
        <f t="shared" si="14"/>
        <v>0</v>
      </c>
      <c r="Q26" s="71">
        <f t="shared" si="15"/>
        <v>0</v>
      </c>
      <c r="R26" s="72">
        <f t="shared" si="16"/>
        <v>70000000</v>
      </c>
      <c r="S26" s="71"/>
      <c r="T26" s="71"/>
      <c r="U26" s="71">
        <v>70000000</v>
      </c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78" ht="15.75" x14ac:dyDescent="0.25">
      <c r="A27" s="65" t="s">
        <v>172</v>
      </c>
      <c r="B27" s="71">
        <f t="shared" si="0"/>
        <v>80000000</v>
      </c>
      <c r="C27" s="71">
        <f t="shared" si="1"/>
        <v>0</v>
      </c>
      <c r="D27" s="71">
        <f t="shared" si="2"/>
        <v>0</v>
      </c>
      <c r="E27" s="71">
        <f t="shared" si="3"/>
        <v>80000000</v>
      </c>
      <c r="F27" s="71">
        <f t="shared" si="4"/>
        <v>0</v>
      </c>
      <c r="G27" s="71">
        <f t="shared" si="5"/>
        <v>0</v>
      </c>
      <c r="H27" s="71">
        <f t="shared" si="6"/>
        <v>0</v>
      </c>
      <c r="I27" s="71">
        <f t="shared" si="7"/>
        <v>0</v>
      </c>
      <c r="J27" s="71">
        <f t="shared" si="8"/>
        <v>0</v>
      </c>
      <c r="K27" s="71">
        <f t="shared" si="9"/>
        <v>0</v>
      </c>
      <c r="L27" s="71">
        <f t="shared" si="10"/>
        <v>0</v>
      </c>
      <c r="M27" s="71">
        <f t="shared" si="11"/>
        <v>0</v>
      </c>
      <c r="N27" s="71">
        <f t="shared" si="12"/>
        <v>0</v>
      </c>
      <c r="O27" s="71">
        <f t="shared" si="13"/>
        <v>0</v>
      </c>
      <c r="P27" s="71">
        <f t="shared" si="14"/>
        <v>0</v>
      </c>
      <c r="Q27" s="71">
        <f t="shared" si="15"/>
        <v>0</v>
      </c>
      <c r="R27" s="72">
        <f t="shared" si="16"/>
        <v>80000000</v>
      </c>
      <c r="S27" s="71">
        <v>80000000</v>
      </c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78" ht="15.75" x14ac:dyDescent="0.25">
      <c r="A28" s="65" t="s">
        <v>173</v>
      </c>
      <c r="B28" s="71">
        <f t="shared" si="0"/>
        <v>0</v>
      </c>
      <c r="C28" s="71">
        <f t="shared" si="1"/>
        <v>0</v>
      </c>
      <c r="D28" s="71">
        <f t="shared" si="2"/>
        <v>0</v>
      </c>
      <c r="E28" s="71">
        <f t="shared" si="3"/>
        <v>0</v>
      </c>
      <c r="F28" s="71">
        <f t="shared" si="4"/>
        <v>0</v>
      </c>
      <c r="G28" s="71">
        <f t="shared" si="5"/>
        <v>0</v>
      </c>
      <c r="H28" s="71">
        <f t="shared" si="6"/>
        <v>0</v>
      </c>
      <c r="I28" s="71">
        <f t="shared" si="7"/>
        <v>0</v>
      </c>
      <c r="J28" s="71">
        <f t="shared" si="8"/>
        <v>0</v>
      </c>
      <c r="K28" s="71">
        <f t="shared" si="9"/>
        <v>0</v>
      </c>
      <c r="L28" s="71">
        <f t="shared" si="10"/>
        <v>0</v>
      </c>
      <c r="M28" s="71">
        <f t="shared" si="11"/>
        <v>0</v>
      </c>
      <c r="N28" s="71">
        <f t="shared" si="12"/>
        <v>0</v>
      </c>
      <c r="O28" s="71">
        <f t="shared" si="13"/>
        <v>0</v>
      </c>
      <c r="P28" s="71">
        <f t="shared" si="14"/>
        <v>0</v>
      </c>
      <c r="Q28" s="71">
        <f t="shared" si="15"/>
        <v>0</v>
      </c>
      <c r="R28" s="72">
        <f t="shared" si="16"/>
        <v>0</v>
      </c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78" ht="15.75" x14ac:dyDescent="0.25">
      <c r="A29" s="65" t="s">
        <v>174</v>
      </c>
      <c r="B29" s="71">
        <f t="shared" si="0"/>
        <v>0</v>
      </c>
      <c r="C29" s="71">
        <f t="shared" si="1"/>
        <v>0</v>
      </c>
      <c r="D29" s="71">
        <f t="shared" si="2"/>
        <v>0</v>
      </c>
      <c r="E29" s="71">
        <f t="shared" si="3"/>
        <v>0</v>
      </c>
      <c r="F29" s="71">
        <f t="shared" si="4"/>
        <v>0</v>
      </c>
      <c r="G29" s="71">
        <f t="shared" si="5"/>
        <v>0</v>
      </c>
      <c r="H29" s="71">
        <f t="shared" si="6"/>
        <v>0</v>
      </c>
      <c r="I29" s="71">
        <f t="shared" si="7"/>
        <v>0</v>
      </c>
      <c r="J29" s="71">
        <f t="shared" si="8"/>
        <v>0</v>
      </c>
      <c r="K29" s="71">
        <f t="shared" si="9"/>
        <v>0</v>
      </c>
      <c r="L29" s="71">
        <f t="shared" si="10"/>
        <v>0</v>
      </c>
      <c r="M29" s="71">
        <f t="shared" si="11"/>
        <v>0</v>
      </c>
      <c r="N29" s="71">
        <f t="shared" si="12"/>
        <v>0</v>
      </c>
      <c r="O29" s="71">
        <f t="shared" si="13"/>
        <v>0</v>
      </c>
      <c r="P29" s="71">
        <f t="shared" si="14"/>
        <v>0</v>
      </c>
      <c r="Q29" s="71">
        <f t="shared" si="15"/>
        <v>0</v>
      </c>
      <c r="R29" s="72">
        <f t="shared" si="16"/>
        <v>0</v>
      </c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78" ht="15.75" x14ac:dyDescent="0.25">
      <c r="A30" s="65" t="s">
        <v>175</v>
      </c>
      <c r="B30" s="71">
        <f t="shared" si="0"/>
        <v>0</v>
      </c>
      <c r="C30" s="71">
        <f t="shared" si="1"/>
        <v>0</v>
      </c>
      <c r="D30" s="71">
        <f t="shared" si="2"/>
        <v>0</v>
      </c>
      <c r="E30" s="71">
        <f t="shared" si="3"/>
        <v>0</v>
      </c>
      <c r="F30" s="71">
        <f t="shared" si="4"/>
        <v>0</v>
      </c>
      <c r="G30" s="71">
        <f t="shared" si="5"/>
        <v>0</v>
      </c>
      <c r="H30" s="71">
        <f t="shared" si="6"/>
        <v>0</v>
      </c>
      <c r="I30" s="71">
        <f t="shared" si="7"/>
        <v>0</v>
      </c>
      <c r="J30" s="71">
        <f t="shared" si="8"/>
        <v>0</v>
      </c>
      <c r="K30" s="71">
        <f t="shared" si="9"/>
        <v>0</v>
      </c>
      <c r="L30" s="71">
        <f t="shared" si="10"/>
        <v>0</v>
      </c>
      <c r="M30" s="71">
        <f t="shared" si="11"/>
        <v>0</v>
      </c>
      <c r="N30" s="71">
        <f t="shared" si="12"/>
        <v>0</v>
      </c>
      <c r="O30" s="71">
        <f t="shared" si="13"/>
        <v>0</v>
      </c>
      <c r="P30" s="71">
        <f t="shared" si="14"/>
        <v>0</v>
      </c>
      <c r="Q30" s="71">
        <f t="shared" si="15"/>
        <v>0</v>
      </c>
      <c r="R30" s="72">
        <f t="shared" si="16"/>
        <v>0</v>
      </c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78" ht="15.75" x14ac:dyDescent="0.25">
      <c r="A31" s="65" t="s">
        <v>176</v>
      </c>
      <c r="B31" s="71">
        <f t="shared" si="0"/>
        <v>0</v>
      </c>
      <c r="C31" s="71">
        <f t="shared" si="1"/>
        <v>0</v>
      </c>
      <c r="D31" s="71">
        <f t="shared" si="2"/>
        <v>0</v>
      </c>
      <c r="E31" s="71">
        <f t="shared" si="3"/>
        <v>0</v>
      </c>
      <c r="F31" s="71">
        <f t="shared" si="4"/>
        <v>0</v>
      </c>
      <c r="G31" s="71">
        <f t="shared" si="5"/>
        <v>0</v>
      </c>
      <c r="H31" s="71">
        <f t="shared" si="6"/>
        <v>0</v>
      </c>
      <c r="I31" s="71">
        <f t="shared" si="7"/>
        <v>0</v>
      </c>
      <c r="J31" s="71">
        <f t="shared" si="8"/>
        <v>0</v>
      </c>
      <c r="K31" s="71">
        <f t="shared" si="9"/>
        <v>0</v>
      </c>
      <c r="L31" s="71">
        <f t="shared" si="10"/>
        <v>0</v>
      </c>
      <c r="M31" s="71">
        <f t="shared" si="11"/>
        <v>0</v>
      </c>
      <c r="N31" s="71">
        <f t="shared" si="12"/>
        <v>0</v>
      </c>
      <c r="O31" s="71">
        <f t="shared" si="13"/>
        <v>0</v>
      </c>
      <c r="P31" s="71">
        <f t="shared" si="14"/>
        <v>0</v>
      </c>
      <c r="Q31" s="71">
        <f t="shared" si="15"/>
        <v>0</v>
      </c>
      <c r="R31" s="72">
        <f t="shared" si="16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78" ht="15.75" x14ac:dyDescent="0.25">
      <c r="A32" s="65" t="s">
        <v>177</v>
      </c>
      <c r="B32" s="71">
        <f t="shared" si="0"/>
        <v>0</v>
      </c>
      <c r="C32" s="71">
        <f t="shared" si="1"/>
        <v>0</v>
      </c>
      <c r="D32" s="71">
        <f t="shared" si="2"/>
        <v>0</v>
      </c>
      <c r="E32" s="71">
        <f t="shared" si="3"/>
        <v>0</v>
      </c>
      <c r="F32" s="71">
        <f t="shared" si="4"/>
        <v>0</v>
      </c>
      <c r="G32" s="71">
        <f t="shared" si="5"/>
        <v>0</v>
      </c>
      <c r="H32" s="71">
        <f t="shared" si="6"/>
        <v>0</v>
      </c>
      <c r="I32" s="71">
        <f t="shared" si="7"/>
        <v>0</v>
      </c>
      <c r="J32" s="71">
        <f t="shared" si="8"/>
        <v>0</v>
      </c>
      <c r="K32" s="71">
        <f t="shared" si="9"/>
        <v>0</v>
      </c>
      <c r="L32" s="71">
        <f t="shared" si="10"/>
        <v>0</v>
      </c>
      <c r="M32" s="71">
        <f t="shared" si="11"/>
        <v>0</v>
      </c>
      <c r="N32" s="71">
        <f t="shared" si="12"/>
        <v>0</v>
      </c>
      <c r="O32" s="71">
        <f t="shared" si="13"/>
        <v>0</v>
      </c>
      <c r="P32" s="71">
        <f t="shared" si="14"/>
        <v>0</v>
      </c>
      <c r="Q32" s="71">
        <f t="shared" si="15"/>
        <v>0</v>
      </c>
      <c r="R32" s="72">
        <f t="shared" si="16"/>
        <v>0</v>
      </c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:78" ht="15.75" x14ac:dyDescent="0.25">
      <c r="A33" s="65" t="s">
        <v>178</v>
      </c>
      <c r="B33" s="71">
        <f t="shared" si="0"/>
        <v>0</v>
      </c>
      <c r="C33" s="71">
        <f t="shared" si="1"/>
        <v>0</v>
      </c>
      <c r="D33" s="71">
        <f t="shared" si="2"/>
        <v>0</v>
      </c>
      <c r="E33" s="71">
        <f t="shared" si="3"/>
        <v>0</v>
      </c>
      <c r="F33" s="71">
        <f t="shared" si="4"/>
        <v>0</v>
      </c>
      <c r="G33" s="71">
        <f t="shared" si="5"/>
        <v>0</v>
      </c>
      <c r="H33" s="71">
        <f t="shared" si="6"/>
        <v>0</v>
      </c>
      <c r="I33" s="71">
        <f t="shared" si="7"/>
        <v>0</v>
      </c>
      <c r="J33" s="71">
        <f t="shared" si="8"/>
        <v>0</v>
      </c>
      <c r="K33" s="71">
        <f t="shared" si="9"/>
        <v>0</v>
      </c>
      <c r="L33" s="71">
        <f t="shared" si="10"/>
        <v>0</v>
      </c>
      <c r="M33" s="71">
        <f t="shared" si="11"/>
        <v>0</v>
      </c>
      <c r="N33" s="71">
        <f t="shared" si="12"/>
        <v>0</v>
      </c>
      <c r="O33" s="71">
        <f t="shared" si="13"/>
        <v>0</v>
      </c>
      <c r="P33" s="71">
        <f t="shared" si="14"/>
        <v>0</v>
      </c>
      <c r="Q33" s="71">
        <f t="shared" si="15"/>
        <v>0</v>
      </c>
      <c r="R33" s="72">
        <f t="shared" si="16"/>
        <v>0</v>
      </c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:78" ht="15.75" x14ac:dyDescent="0.25">
      <c r="A34" s="64" t="s">
        <v>179</v>
      </c>
      <c r="B34" s="69">
        <f t="shared" si="0"/>
        <v>0</v>
      </c>
      <c r="C34" s="69">
        <f t="shared" si="1"/>
        <v>0</v>
      </c>
      <c r="D34" s="69">
        <f t="shared" si="2"/>
        <v>0</v>
      </c>
      <c r="E34" s="69">
        <f t="shared" si="3"/>
        <v>0</v>
      </c>
      <c r="F34" s="69">
        <f t="shared" si="4"/>
        <v>0</v>
      </c>
      <c r="G34" s="69">
        <f t="shared" si="5"/>
        <v>0</v>
      </c>
      <c r="H34" s="69">
        <f t="shared" si="6"/>
        <v>0</v>
      </c>
      <c r="I34" s="69">
        <f t="shared" si="7"/>
        <v>0</v>
      </c>
      <c r="J34" s="69">
        <f t="shared" si="8"/>
        <v>0</v>
      </c>
      <c r="K34" s="69">
        <f t="shared" si="9"/>
        <v>0</v>
      </c>
      <c r="L34" s="69">
        <f t="shared" si="10"/>
        <v>0</v>
      </c>
      <c r="M34" s="69">
        <f t="shared" si="11"/>
        <v>0</v>
      </c>
      <c r="N34" s="69">
        <f t="shared" si="12"/>
        <v>0</v>
      </c>
      <c r="O34" s="69">
        <f t="shared" si="13"/>
        <v>0</v>
      </c>
      <c r="P34" s="69">
        <f t="shared" si="14"/>
        <v>0</v>
      </c>
      <c r="Q34" s="69">
        <f t="shared" si="15"/>
        <v>0</v>
      </c>
      <c r="R34" s="70">
        <f t="shared" si="16"/>
        <v>0</v>
      </c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</row>
    <row r="35" spans="1:78" ht="15.75" x14ac:dyDescent="0.25">
      <c r="A35" s="65" t="s">
        <v>180</v>
      </c>
      <c r="B35" s="71">
        <f t="shared" si="0"/>
        <v>0</v>
      </c>
      <c r="C35" s="71">
        <f t="shared" si="1"/>
        <v>0</v>
      </c>
      <c r="D35" s="71">
        <f t="shared" si="2"/>
        <v>0</v>
      </c>
      <c r="E35" s="71">
        <f t="shared" si="3"/>
        <v>0</v>
      </c>
      <c r="F35" s="71">
        <f t="shared" si="4"/>
        <v>0</v>
      </c>
      <c r="G35" s="71">
        <f t="shared" si="5"/>
        <v>0</v>
      </c>
      <c r="H35" s="71">
        <f t="shared" si="6"/>
        <v>0</v>
      </c>
      <c r="I35" s="71">
        <f t="shared" si="7"/>
        <v>0</v>
      </c>
      <c r="J35" s="71">
        <f t="shared" si="8"/>
        <v>0</v>
      </c>
      <c r="K35" s="71">
        <f t="shared" si="9"/>
        <v>0</v>
      </c>
      <c r="L35" s="71">
        <f t="shared" si="10"/>
        <v>0</v>
      </c>
      <c r="M35" s="71">
        <f t="shared" si="11"/>
        <v>0</v>
      </c>
      <c r="N35" s="71">
        <f t="shared" si="12"/>
        <v>0</v>
      </c>
      <c r="O35" s="71">
        <f t="shared" si="13"/>
        <v>0</v>
      </c>
      <c r="P35" s="71">
        <f t="shared" si="14"/>
        <v>0</v>
      </c>
      <c r="Q35" s="71">
        <f t="shared" si="15"/>
        <v>0</v>
      </c>
      <c r="R35" s="72">
        <f t="shared" si="16"/>
        <v>0</v>
      </c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:78" ht="15.75" x14ac:dyDescent="0.25">
      <c r="A36" s="65" t="s">
        <v>181</v>
      </c>
      <c r="B36" s="71">
        <f t="shared" si="0"/>
        <v>0</v>
      </c>
      <c r="C36" s="71">
        <f t="shared" si="1"/>
        <v>0</v>
      </c>
      <c r="D36" s="71">
        <f t="shared" si="2"/>
        <v>0</v>
      </c>
      <c r="E36" s="71">
        <f t="shared" si="3"/>
        <v>0</v>
      </c>
      <c r="F36" s="71">
        <f t="shared" si="4"/>
        <v>0</v>
      </c>
      <c r="G36" s="71">
        <f t="shared" si="5"/>
        <v>0</v>
      </c>
      <c r="H36" s="71">
        <f t="shared" si="6"/>
        <v>0</v>
      </c>
      <c r="I36" s="71">
        <f t="shared" si="7"/>
        <v>0</v>
      </c>
      <c r="J36" s="71">
        <f t="shared" si="8"/>
        <v>0</v>
      </c>
      <c r="K36" s="71">
        <f t="shared" si="9"/>
        <v>0</v>
      </c>
      <c r="L36" s="71">
        <f t="shared" si="10"/>
        <v>0</v>
      </c>
      <c r="M36" s="71">
        <f t="shared" si="11"/>
        <v>0</v>
      </c>
      <c r="N36" s="71">
        <f t="shared" si="12"/>
        <v>0</v>
      </c>
      <c r="O36" s="71">
        <f t="shared" si="13"/>
        <v>0</v>
      </c>
      <c r="P36" s="71">
        <f t="shared" si="14"/>
        <v>0</v>
      </c>
      <c r="Q36" s="71">
        <f t="shared" si="15"/>
        <v>0</v>
      </c>
      <c r="R36" s="72">
        <f t="shared" si="16"/>
        <v>0</v>
      </c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:78" ht="15.75" x14ac:dyDescent="0.25">
      <c r="A37" s="65" t="s">
        <v>182</v>
      </c>
      <c r="B37" s="71">
        <f t="shared" si="0"/>
        <v>0</v>
      </c>
      <c r="C37" s="71">
        <f t="shared" si="1"/>
        <v>0</v>
      </c>
      <c r="D37" s="71">
        <f t="shared" si="2"/>
        <v>0</v>
      </c>
      <c r="E37" s="71">
        <f t="shared" si="3"/>
        <v>0</v>
      </c>
      <c r="F37" s="71">
        <f t="shared" si="4"/>
        <v>0</v>
      </c>
      <c r="G37" s="71">
        <f t="shared" si="5"/>
        <v>0</v>
      </c>
      <c r="H37" s="71">
        <f t="shared" si="6"/>
        <v>0</v>
      </c>
      <c r="I37" s="71">
        <f t="shared" si="7"/>
        <v>0</v>
      </c>
      <c r="J37" s="71">
        <f t="shared" si="8"/>
        <v>0</v>
      </c>
      <c r="K37" s="71">
        <f t="shared" si="9"/>
        <v>0</v>
      </c>
      <c r="L37" s="71">
        <f t="shared" si="10"/>
        <v>0</v>
      </c>
      <c r="M37" s="71">
        <f t="shared" si="11"/>
        <v>0</v>
      </c>
      <c r="N37" s="71">
        <f t="shared" si="12"/>
        <v>0</v>
      </c>
      <c r="O37" s="71">
        <f t="shared" si="13"/>
        <v>0</v>
      </c>
      <c r="P37" s="71">
        <f t="shared" si="14"/>
        <v>0</v>
      </c>
      <c r="Q37" s="71">
        <f t="shared" si="15"/>
        <v>0</v>
      </c>
      <c r="R37" s="72">
        <f t="shared" si="16"/>
        <v>0</v>
      </c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:78" ht="15.75" x14ac:dyDescent="0.25">
      <c r="A38" s="65" t="s">
        <v>183</v>
      </c>
      <c r="B38" s="71">
        <f t="shared" si="0"/>
        <v>0</v>
      </c>
      <c r="C38" s="71">
        <f t="shared" si="1"/>
        <v>0</v>
      </c>
      <c r="D38" s="71">
        <f t="shared" si="2"/>
        <v>0</v>
      </c>
      <c r="E38" s="71">
        <f t="shared" si="3"/>
        <v>0</v>
      </c>
      <c r="F38" s="71">
        <f t="shared" si="4"/>
        <v>0</v>
      </c>
      <c r="G38" s="71">
        <f t="shared" si="5"/>
        <v>0</v>
      </c>
      <c r="H38" s="71">
        <f t="shared" si="6"/>
        <v>0</v>
      </c>
      <c r="I38" s="71">
        <f t="shared" si="7"/>
        <v>0</v>
      </c>
      <c r="J38" s="71">
        <f t="shared" si="8"/>
        <v>0</v>
      </c>
      <c r="K38" s="71">
        <f t="shared" si="9"/>
        <v>0</v>
      </c>
      <c r="L38" s="71">
        <f t="shared" si="10"/>
        <v>0</v>
      </c>
      <c r="M38" s="71">
        <f t="shared" si="11"/>
        <v>0</v>
      </c>
      <c r="N38" s="71">
        <f t="shared" si="12"/>
        <v>0</v>
      </c>
      <c r="O38" s="71">
        <f t="shared" si="13"/>
        <v>0</v>
      </c>
      <c r="P38" s="71">
        <f t="shared" si="14"/>
        <v>0</v>
      </c>
      <c r="Q38" s="71">
        <f t="shared" si="15"/>
        <v>0</v>
      </c>
      <c r="R38" s="72">
        <f t="shared" si="16"/>
        <v>0</v>
      </c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:78" ht="15.75" x14ac:dyDescent="0.25">
      <c r="A39" s="65" t="s">
        <v>184</v>
      </c>
      <c r="B39" s="71">
        <f t="shared" si="0"/>
        <v>0</v>
      </c>
      <c r="C39" s="71">
        <f t="shared" si="1"/>
        <v>0</v>
      </c>
      <c r="D39" s="71">
        <f t="shared" si="2"/>
        <v>0</v>
      </c>
      <c r="E39" s="71">
        <f t="shared" si="3"/>
        <v>0</v>
      </c>
      <c r="F39" s="71">
        <f t="shared" si="4"/>
        <v>0</v>
      </c>
      <c r="G39" s="71">
        <f t="shared" si="5"/>
        <v>0</v>
      </c>
      <c r="H39" s="71">
        <f t="shared" si="6"/>
        <v>0</v>
      </c>
      <c r="I39" s="71">
        <f t="shared" si="7"/>
        <v>0</v>
      </c>
      <c r="J39" s="71">
        <f t="shared" si="8"/>
        <v>0</v>
      </c>
      <c r="K39" s="71">
        <f t="shared" si="9"/>
        <v>0</v>
      </c>
      <c r="L39" s="71">
        <f t="shared" si="10"/>
        <v>0</v>
      </c>
      <c r="M39" s="71">
        <f t="shared" si="11"/>
        <v>0</v>
      </c>
      <c r="N39" s="71">
        <f t="shared" si="12"/>
        <v>0</v>
      </c>
      <c r="O39" s="71">
        <f t="shared" si="13"/>
        <v>0</v>
      </c>
      <c r="P39" s="71">
        <f t="shared" si="14"/>
        <v>0</v>
      </c>
      <c r="Q39" s="71">
        <f t="shared" si="15"/>
        <v>0</v>
      </c>
      <c r="R39" s="72">
        <f t="shared" si="16"/>
        <v>0</v>
      </c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:78" ht="15.75" x14ac:dyDescent="0.25">
      <c r="A40" s="65" t="s">
        <v>185</v>
      </c>
      <c r="B40" s="71">
        <f t="shared" si="0"/>
        <v>0</v>
      </c>
      <c r="C40" s="71">
        <f t="shared" si="1"/>
        <v>0</v>
      </c>
      <c r="D40" s="71">
        <f t="shared" si="2"/>
        <v>0</v>
      </c>
      <c r="E40" s="71">
        <f t="shared" si="3"/>
        <v>0</v>
      </c>
      <c r="F40" s="71">
        <f t="shared" si="4"/>
        <v>0</v>
      </c>
      <c r="G40" s="71">
        <f t="shared" si="5"/>
        <v>0</v>
      </c>
      <c r="H40" s="71">
        <f t="shared" si="6"/>
        <v>0</v>
      </c>
      <c r="I40" s="71">
        <f t="shared" si="7"/>
        <v>0</v>
      </c>
      <c r="J40" s="71">
        <f t="shared" si="8"/>
        <v>0</v>
      </c>
      <c r="K40" s="71">
        <f t="shared" si="9"/>
        <v>0</v>
      </c>
      <c r="L40" s="71">
        <f t="shared" si="10"/>
        <v>0</v>
      </c>
      <c r="M40" s="71">
        <f t="shared" si="11"/>
        <v>0</v>
      </c>
      <c r="N40" s="71">
        <f t="shared" si="12"/>
        <v>0</v>
      </c>
      <c r="O40" s="71">
        <f t="shared" si="13"/>
        <v>0</v>
      </c>
      <c r="P40" s="71">
        <f t="shared" si="14"/>
        <v>0</v>
      </c>
      <c r="Q40" s="71">
        <f t="shared" si="15"/>
        <v>0</v>
      </c>
      <c r="R40" s="72">
        <f t="shared" si="16"/>
        <v>0</v>
      </c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:78" ht="15.75" x14ac:dyDescent="0.25">
      <c r="A41" s="65" t="s">
        <v>186</v>
      </c>
      <c r="B41" s="71">
        <f t="shared" si="0"/>
        <v>0</v>
      </c>
      <c r="C41" s="71">
        <f t="shared" si="1"/>
        <v>0</v>
      </c>
      <c r="D41" s="71">
        <f t="shared" si="2"/>
        <v>0</v>
      </c>
      <c r="E41" s="71">
        <f t="shared" si="3"/>
        <v>0</v>
      </c>
      <c r="F41" s="71">
        <f t="shared" si="4"/>
        <v>0</v>
      </c>
      <c r="G41" s="71">
        <f t="shared" si="5"/>
        <v>0</v>
      </c>
      <c r="H41" s="71">
        <f t="shared" si="6"/>
        <v>0</v>
      </c>
      <c r="I41" s="71">
        <f t="shared" si="7"/>
        <v>0</v>
      </c>
      <c r="J41" s="71">
        <f t="shared" si="8"/>
        <v>0</v>
      </c>
      <c r="K41" s="71">
        <f t="shared" si="9"/>
        <v>0</v>
      </c>
      <c r="L41" s="71">
        <f t="shared" si="10"/>
        <v>0</v>
      </c>
      <c r="M41" s="71">
        <f t="shared" si="11"/>
        <v>0</v>
      </c>
      <c r="N41" s="71">
        <f t="shared" si="12"/>
        <v>0</v>
      </c>
      <c r="O41" s="71">
        <f t="shared" si="13"/>
        <v>0</v>
      </c>
      <c r="P41" s="71">
        <f t="shared" si="14"/>
        <v>0</v>
      </c>
      <c r="Q41" s="71">
        <f t="shared" si="15"/>
        <v>0</v>
      </c>
      <c r="R41" s="72">
        <f t="shared" si="16"/>
        <v>0</v>
      </c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:78" ht="15.75" x14ac:dyDescent="0.25">
      <c r="A42" s="63" t="s">
        <v>187</v>
      </c>
      <c r="B42" s="73">
        <f t="shared" si="0"/>
        <v>0</v>
      </c>
      <c r="C42" s="73">
        <f t="shared" si="1"/>
        <v>0</v>
      </c>
      <c r="D42" s="73">
        <f t="shared" si="2"/>
        <v>0</v>
      </c>
      <c r="E42" s="73">
        <f t="shared" si="3"/>
        <v>0</v>
      </c>
      <c r="F42" s="73">
        <f t="shared" si="4"/>
        <v>0</v>
      </c>
      <c r="G42" s="73">
        <f t="shared" si="5"/>
        <v>0</v>
      </c>
      <c r="H42" s="73">
        <f t="shared" si="6"/>
        <v>0</v>
      </c>
      <c r="I42" s="73">
        <f t="shared" si="7"/>
        <v>0</v>
      </c>
      <c r="J42" s="73">
        <f t="shared" si="8"/>
        <v>0</v>
      </c>
      <c r="K42" s="73">
        <f t="shared" si="9"/>
        <v>0</v>
      </c>
      <c r="L42" s="73">
        <f t="shared" si="10"/>
        <v>0</v>
      </c>
      <c r="M42" s="73">
        <f t="shared" si="11"/>
        <v>0</v>
      </c>
      <c r="N42" s="73">
        <f t="shared" si="12"/>
        <v>0</v>
      </c>
      <c r="O42" s="73">
        <f t="shared" si="13"/>
        <v>0</v>
      </c>
      <c r="P42" s="73">
        <f t="shared" si="14"/>
        <v>0</v>
      </c>
      <c r="Q42" s="73">
        <f t="shared" si="15"/>
        <v>0</v>
      </c>
      <c r="R42" s="73">
        <f t="shared" si="16"/>
        <v>0</v>
      </c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</row>
    <row r="43" spans="1:78" ht="15.75" x14ac:dyDescent="0.25">
      <c r="A43" s="64" t="s">
        <v>188</v>
      </c>
      <c r="B43" s="69">
        <f t="shared" si="0"/>
        <v>0</v>
      </c>
      <c r="C43" s="69">
        <f t="shared" si="1"/>
        <v>0</v>
      </c>
      <c r="D43" s="69">
        <f t="shared" si="2"/>
        <v>0</v>
      </c>
      <c r="E43" s="69">
        <f t="shared" si="3"/>
        <v>0</v>
      </c>
      <c r="F43" s="69">
        <f t="shared" si="4"/>
        <v>0</v>
      </c>
      <c r="G43" s="69">
        <f t="shared" si="5"/>
        <v>0</v>
      </c>
      <c r="H43" s="69">
        <f t="shared" si="6"/>
        <v>0</v>
      </c>
      <c r="I43" s="69">
        <f t="shared" si="7"/>
        <v>0</v>
      </c>
      <c r="J43" s="69">
        <f t="shared" si="8"/>
        <v>0</v>
      </c>
      <c r="K43" s="69">
        <f t="shared" si="9"/>
        <v>0</v>
      </c>
      <c r="L43" s="69">
        <f t="shared" si="10"/>
        <v>0</v>
      </c>
      <c r="M43" s="69">
        <f t="shared" si="11"/>
        <v>0</v>
      </c>
      <c r="N43" s="69">
        <f t="shared" si="12"/>
        <v>0</v>
      </c>
      <c r="O43" s="69">
        <f t="shared" si="13"/>
        <v>0</v>
      </c>
      <c r="P43" s="69">
        <f t="shared" si="14"/>
        <v>0</v>
      </c>
      <c r="Q43" s="69">
        <f t="shared" si="15"/>
        <v>0</v>
      </c>
      <c r="R43" s="70">
        <f t="shared" si="16"/>
        <v>0</v>
      </c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</row>
  </sheetData>
  <mergeCells count="22"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BE14-CC4A-4E19-B370-8A46955DA253}">
  <dimension ref="A1:BZ11"/>
  <sheetViews>
    <sheetView workbookViewId="0">
      <selection activeCell="P17" sqref="P17"/>
    </sheetView>
  </sheetViews>
  <sheetFormatPr defaultRowHeight="15" x14ac:dyDescent="0.25"/>
  <cols>
    <col min="1" max="1" width="12.28515625" customWidth="1"/>
  </cols>
  <sheetData>
    <row r="1" spans="1:78" ht="15.75" x14ac:dyDescent="0.25">
      <c r="A1" s="107" t="s">
        <v>293</v>
      </c>
      <c r="B1" s="104" t="s">
        <v>189</v>
      </c>
      <c r="C1" s="104"/>
      <c r="D1" s="104"/>
      <c r="E1" s="105" t="s">
        <v>189</v>
      </c>
      <c r="F1" s="104" t="s">
        <v>190</v>
      </c>
      <c r="G1" s="104"/>
      <c r="H1" s="104"/>
      <c r="I1" s="105" t="s">
        <v>190</v>
      </c>
      <c r="J1" s="104" t="s">
        <v>191</v>
      </c>
      <c r="K1" s="104"/>
      <c r="L1" s="104"/>
      <c r="M1" s="105" t="s">
        <v>191</v>
      </c>
      <c r="N1" s="104" t="s">
        <v>192</v>
      </c>
      <c r="O1" s="104"/>
      <c r="P1" s="104"/>
      <c r="Q1" s="105" t="s">
        <v>192</v>
      </c>
      <c r="R1" s="106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7"/>
      <c r="B2" s="66" t="s">
        <v>194</v>
      </c>
      <c r="C2" s="66" t="s">
        <v>195</v>
      </c>
      <c r="D2" s="66" t="s">
        <v>196</v>
      </c>
      <c r="E2" s="105"/>
      <c r="F2" s="66" t="s">
        <v>197</v>
      </c>
      <c r="G2" s="66" t="s">
        <v>198</v>
      </c>
      <c r="H2" s="66" t="s">
        <v>199</v>
      </c>
      <c r="I2" s="105"/>
      <c r="J2" s="66" t="s">
        <v>200</v>
      </c>
      <c r="K2" s="66" t="s">
        <v>201</v>
      </c>
      <c r="L2" s="66" t="s">
        <v>202</v>
      </c>
      <c r="M2" s="105"/>
      <c r="N2" s="66" t="s">
        <v>203</v>
      </c>
      <c r="O2" s="66" t="s">
        <v>204</v>
      </c>
      <c r="P2" s="66" t="s">
        <v>205</v>
      </c>
      <c r="Q2" s="105"/>
      <c r="R2" s="106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15.75" x14ac:dyDescent="0.25">
      <c r="A3" s="61" t="s">
        <v>294</v>
      </c>
      <c r="B3" s="61" t="s">
        <v>297</v>
      </c>
      <c r="C3" s="61" t="s">
        <v>298</v>
      </c>
      <c r="D3" s="61" t="s">
        <v>299</v>
      </c>
      <c r="E3" s="61" t="s">
        <v>300</v>
      </c>
      <c r="F3" s="61" t="s">
        <v>301</v>
      </c>
      <c r="G3" s="61" t="s">
        <v>302</v>
      </c>
      <c r="H3" s="61" t="s">
        <v>303</v>
      </c>
      <c r="I3" s="61" t="s">
        <v>304</v>
      </c>
      <c r="J3" s="61" t="s">
        <v>305</v>
      </c>
      <c r="K3" s="61" t="s">
        <v>306</v>
      </c>
      <c r="L3" s="61" t="s">
        <v>307</v>
      </c>
      <c r="M3" s="61" t="s">
        <v>308</v>
      </c>
      <c r="N3" s="61" t="s">
        <v>309</v>
      </c>
      <c r="O3" s="61" t="s">
        <v>310</v>
      </c>
      <c r="P3" s="61" t="s">
        <v>311</v>
      </c>
      <c r="Q3" s="61" t="s">
        <v>312</v>
      </c>
      <c r="R3" s="61" t="s">
        <v>313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74" t="s">
        <v>295</v>
      </c>
      <c r="B4" s="69">
        <f>SUM('[1]NVKD - SHEET NHẬP DỮ LIỆU'!B5:B13)</f>
        <v>0</v>
      </c>
      <c r="C4" s="69">
        <f>SUM('[1]NVKD - SHEET NHẬP DỮ LIỆU'!C5:C13)</f>
        <v>0</v>
      </c>
      <c r="D4" s="69">
        <f>SUM('[1]NVKD - SHEET NHẬP DỮ LIỆU'!D5:D13)</f>
        <v>0</v>
      </c>
      <c r="E4" s="69">
        <f>SUM('[1]NVKD - SHEET NHẬP DỮ LIỆU'!E5:E13)</f>
        <v>0</v>
      </c>
      <c r="F4" s="69">
        <f>SUM('[1]NVKD - SHEET NHẬP DỮ LIỆU'!F5:F13)</f>
        <v>0</v>
      </c>
      <c r="G4" s="69">
        <f>SUM('[1]NVKD - SHEET NHẬP DỮ LIỆU'!G5:G13)</f>
        <v>130782</v>
      </c>
      <c r="H4" s="69">
        <f>SUM('[1]NVKD - SHEET NHẬP DỮ LIỆU'!H5:H13)</f>
        <v>0</v>
      </c>
      <c r="I4" s="69">
        <f>SUM('[1]NVKD - SHEET NHẬP DỮ LIỆU'!I5:I13)</f>
        <v>0</v>
      </c>
      <c r="J4" s="69">
        <f>SUM('[1]NVKD - SHEET NHẬP DỮ LIỆU'!J5:J13)</f>
        <v>750000000</v>
      </c>
      <c r="K4" s="69">
        <f>SUM('[1]NVKD - SHEET NHẬP DỮ LIỆU'!K5:K13)</f>
        <v>0</v>
      </c>
      <c r="L4" s="69">
        <f>SUM('[1]NVKD - SHEET NHẬP DỮ LIỆU'!L5:L13)</f>
        <v>0</v>
      </c>
      <c r="M4" s="69">
        <f>SUM('[1]NVKD - SHEET NHẬP DỮ LIỆU'!M5:M13)</f>
        <v>750000000</v>
      </c>
      <c r="N4" s="69">
        <f>SUM('[1]NVKD - SHEET NHẬP DỮ LIỆU'!N5:N13)</f>
        <v>0</v>
      </c>
      <c r="O4" s="69">
        <f>SUM('[1]NVKD - SHEET NHẬP DỮ LIỆU'!O5:O13)</f>
        <v>0</v>
      </c>
      <c r="P4" s="69">
        <f>SUM('[1]NVKD - SHEET NHẬP DỮ LIỆU'!P5:P13)</f>
        <v>0</v>
      </c>
      <c r="Q4" s="69">
        <f>SUM('[1]NVKD - SHEET NHẬP DỮ LIỆU'!Q5:Q13)</f>
        <v>0</v>
      </c>
      <c r="R4" s="69">
        <f>SUM('[1]NVKD - SHEET NHẬP DỮ LIỆU'!R5:R13)</f>
        <v>0</v>
      </c>
      <c r="S4" s="69">
        <f>SUM('[1]NVKD - SHEET NHẬP DỮ LIỆU'!S5:S13)</f>
        <v>0</v>
      </c>
      <c r="T4" s="69">
        <f>SUM('[1]NVKD - SHEET NHẬP DỮ LIỆU'!T5:T13)</f>
        <v>0</v>
      </c>
      <c r="U4" s="69">
        <f>SUM('[1]NVKD - SHEET NHẬP DỮ LIỆU'!U5:U13)</f>
        <v>0</v>
      </c>
      <c r="V4" s="69">
        <f>SUM('[1]NVKD - SHEET NHẬP DỮ LIỆU'!V5:V13)</f>
        <v>0</v>
      </c>
      <c r="W4" s="69">
        <f>SUM('[1]NVKD - SHEET NHẬP DỮ LIỆU'!W5:W13)</f>
        <v>0</v>
      </c>
      <c r="X4" s="69">
        <f>SUM('[1]NVKD - SHEET NHẬP DỮ LIỆU'!X5:X13)</f>
        <v>0</v>
      </c>
      <c r="Y4" s="69">
        <f>SUM('[1]NVKD - SHEET NHẬP DỮ LIỆU'!Y5:Y13)</f>
        <v>0</v>
      </c>
      <c r="Z4" s="69">
        <f>SUM('[1]NVKD - SHEET NHẬP DỮ LIỆU'!Z5:Z13)</f>
        <v>750000000</v>
      </c>
      <c r="AA4" s="69">
        <f>SUM('[1]NVKD - SHEET NHẬP DỮ LIỆU'!AA5:AA13)</f>
        <v>500000000</v>
      </c>
      <c r="AB4" s="69">
        <f>SUM('[1]NVKD - SHEET NHẬP DỮ LIỆU'!AB5:AB13)</f>
        <v>0</v>
      </c>
      <c r="AC4" s="69">
        <f>SUM('[1]NVKD - SHEET NHẬP DỮ LIỆU'!AC5:AC13)</f>
        <v>150000000</v>
      </c>
      <c r="AD4" s="69">
        <f>SUM('[1]NVKD - SHEET NHẬP DỮ LIỆU'!AD5:AD13)</f>
        <v>0</v>
      </c>
      <c r="AE4" s="69">
        <f>SUM('[1]NVKD - SHEET NHẬP DỮ LIỆU'!AE5:AE13)</f>
        <v>100000000</v>
      </c>
      <c r="AF4" s="69">
        <f>SUM('[1]NVKD - SHEET NHẬP DỮ LIỆU'!AF5:AF13)</f>
        <v>0</v>
      </c>
      <c r="AG4" s="69">
        <f>SUM('[1]NVKD - SHEET NHẬP DỮ LIỆU'!AG5:AG13)</f>
        <v>0</v>
      </c>
      <c r="AH4" s="69">
        <f>SUM('[1]NVKD - SHEET NHẬP DỮ LIỆU'!AH5:AH13)</f>
        <v>0</v>
      </c>
      <c r="AI4" s="69">
        <f>SUM('[1]NVKD - SHEET NHẬP DỮ LIỆU'!AI5:AI13)</f>
        <v>0</v>
      </c>
      <c r="AJ4" s="69">
        <f>SUM('[1]NVKD - SHEET NHẬP DỮ LIỆU'!AJ5:AJ13)</f>
        <v>0</v>
      </c>
      <c r="AK4" s="69">
        <f>SUM('[1]NVKD - SHEET NHẬP DỮ LIỆU'!AK5:AK13)</f>
        <v>0</v>
      </c>
      <c r="AL4" s="69">
        <f>SUM('[1]NVKD - SHEET NHẬP DỮ LIỆU'!AL5:AL13)</f>
        <v>0</v>
      </c>
      <c r="AM4" s="69">
        <f>SUM('[1]NVKD - SHEET NHẬP DỮ LIỆU'!AM5:AM13)</f>
        <v>0</v>
      </c>
      <c r="AN4" s="69">
        <f>SUM('[1]NVKD - SHEET NHẬP DỮ LIỆU'!AN5:AN13)</f>
        <v>0</v>
      </c>
      <c r="AO4" s="69">
        <f>SUM('[1]NVKD - SHEET NHẬP DỮ LIỆU'!AO5:AO13)</f>
        <v>0</v>
      </c>
      <c r="AP4" s="69">
        <f>SUM('[1]NVKD - SHEET NHẬP DỮ LIỆU'!AP5:AP13)</f>
        <v>0</v>
      </c>
      <c r="AQ4" s="69">
        <f>SUM('[1]NVKD - SHEET NHẬP DỮ LIỆU'!AQ5:AQ13)</f>
        <v>0</v>
      </c>
      <c r="AR4" s="69">
        <f>SUM('[1]NVKD - SHEET NHẬP DỮ LIỆU'!AR5:AR13)</f>
        <v>0</v>
      </c>
      <c r="AS4" s="69">
        <f>SUM('[1]NVKD - SHEET NHẬP DỮ LIỆU'!AS5:AS13)</f>
        <v>0</v>
      </c>
      <c r="AT4" s="69">
        <f>SUM('[1]NVKD - SHEET NHẬP DỮ LIỆU'!AT5:AT13)</f>
        <v>0</v>
      </c>
      <c r="AU4" s="69">
        <f>SUM('[1]NVKD - SHEET NHẬP DỮ LIỆU'!AU5:AU13)</f>
        <v>0</v>
      </c>
      <c r="AV4" s="69">
        <f>SUM('[1]NVKD - SHEET NHẬP DỮ LIỆU'!AV5:AV13)</f>
        <v>0</v>
      </c>
      <c r="AW4" s="69">
        <f>SUM('[1]NVKD - SHEET NHẬP DỮ LIỆU'!AW5:AW13)</f>
        <v>0</v>
      </c>
      <c r="AX4" s="69">
        <f>SUM('[1]NVKD - SHEET NHẬP DỮ LIỆU'!AX5:AX13)</f>
        <v>0</v>
      </c>
      <c r="AY4" s="69">
        <f>SUM('[1]NVKD - SHEET NHẬP DỮ LIỆU'!AY5:AY13)</f>
        <v>0</v>
      </c>
      <c r="AZ4" s="69">
        <f>SUM('[1]NVKD - SHEET NHẬP DỮ LIỆU'!AZ5:AZ13)</f>
        <v>0</v>
      </c>
      <c r="BA4" s="69">
        <f>SUM('[1]NVKD - SHEET NHẬP DỮ LIỆU'!BA5:BA13)</f>
        <v>0</v>
      </c>
      <c r="BB4" s="69">
        <f>SUM('[1]NVKD - SHEET NHẬP DỮ LIỆU'!BB5:BB13)</f>
        <v>0</v>
      </c>
      <c r="BC4" s="69">
        <f>SUM('[1]NVKD - SHEET NHẬP DỮ LIỆU'!BC5:BC13)</f>
        <v>0</v>
      </c>
      <c r="BD4" s="69">
        <f>SUM('[1]NVKD - SHEET NHẬP DỮ LIỆU'!BD5:BD13)</f>
        <v>0</v>
      </c>
      <c r="BE4" s="69">
        <f>SUM('[1]NVKD - SHEET NHẬP DỮ LIỆU'!BE5:BE13)</f>
        <v>0</v>
      </c>
      <c r="BF4" s="69">
        <f>SUM('[1]NVKD - SHEET NHẬP DỮ LIỆU'!BF5:BF13)</f>
        <v>0</v>
      </c>
      <c r="BG4" s="69">
        <f>SUM('[1]NVKD - SHEET NHẬP DỮ LIỆU'!BG5:BG13)</f>
        <v>0</v>
      </c>
      <c r="BH4" s="69">
        <f>SUM('[1]NVKD - SHEET NHẬP DỮ LIỆU'!BH5:BH13)</f>
        <v>0</v>
      </c>
      <c r="BI4" s="69">
        <f>SUM('[1]NVKD - SHEET NHẬP DỮ LIỆU'!BI5:BI13)</f>
        <v>0</v>
      </c>
      <c r="BJ4" s="69">
        <f>SUM('[1]NVKD - SHEET NHẬP DỮ LIỆU'!BJ5:BJ13)</f>
        <v>0</v>
      </c>
      <c r="BK4" s="69">
        <f>SUM('[1]NVKD - SHEET NHẬP DỮ LIỆU'!BK5:BK13)</f>
        <v>0</v>
      </c>
      <c r="BL4" s="69">
        <f>SUM('[1]NVKD - SHEET NHẬP DỮ LIỆU'!BL5:BL13)</f>
        <v>0</v>
      </c>
      <c r="BM4" s="69">
        <f>SUM('[1]NVKD - SHEET NHẬP DỮ LIỆU'!BM5:BM13)</f>
        <v>0</v>
      </c>
      <c r="BN4" s="69">
        <f>SUM('[1]NVKD - SHEET NHẬP DỮ LIỆU'!BN5:BN13)</f>
        <v>0</v>
      </c>
      <c r="BO4" s="69">
        <f>SUM('[1]NVKD - SHEET NHẬP DỮ LIỆU'!BO5:BO13)</f>
        <v>0</v>
      </c>
      <c r="BP4" s="69">
        <f>SUM('[1]NVKD - SHEET NHẬP DỮ LIỆU'!BP5:BP13)</f>
        <v>0</v>
      </c>
      <c r="BQ4" s="69">
        <f>SUM('[1]NVKD - SHEET NHẬP DỮ LIỆU'!BQ5:BQ13)</f>
        <v>0</v>
      </c>
      <c r="BR4" s="69">
        <f>SUM('[1]NVKD - SHEET NHẬP DỮ LIỆU'!BR5:BR13)</f>
        <v>0</v>
      </c>
      <c r="BS4" s="69">
        <f>SUM('[1]NVKD - SHEET NHẬP DỮ LIỆU'!BS5:BS13)</f>
        <v>0</v>
      </c>
      <c r="BT4" s="69">
        <f>SUM('[1]NVKD - SHEET NHẬP DỮ LIỆU'!BT5:BT13)</f>
        <v>0</v>
      </c>
      <c r="BU4" s="69">
        <f>SUM('[1]NVKD - SHEET NHẬP DỮ LIỆU'!BU5:BU13)</f>
        <v>0</v>
      </c>
      <c r="BV4" s="69">
        <f>SUM('[1]NVKD - SHEET NHẬP DỮ LIỆU'!BV5:BV13)</f>
        <v>0</v>
      </c>
      <c r="BW4" s="69">
        <f>SUM('[1]NVKD - SHEET NHẬP DỮ LIỆU'!BW5:BW13)</f>
        <v>0</v>
      </c>
      <c r="BX4" s="69">
        <f>SUM('[1]NVKD - SHEET NHẬP DỮ LIỆU'!BX5:BX13)</f>
        <v>0</v>
      </c>
      <c r="BY4" s="69">
        <f>SUM('[1]NVKD - SHEET NHẬP DỮ LIỆU'!BY5:BY13)</f>
        <v>0</v>
      </c>
      <c r="BZ4" s="69">
        <f>SUM('[1]NVKD - SHEET NHẬP DỮ LIỆU'!BZ5:BZ13)</f>
        <v>0</v>
      </c>
    </row>
    <row r="5" spans="1:78" ht="15.75" x14ac:dyDescent="0.25">
      <c r="A5" s="74" t="s">
        <v>296</v>
      </c>
      <c r="B5" s="69">
        <f>SUM('[1]NVKD - SHEET NHẬP DỮ LIỆU'!B14:B21)</f>
        <v>0</v>
      </c>
      <c r="C5" s="69">
        <f>SUM('[1]NVKD - SHEET NHẬP DỮ LIỆU'!C14:C21)</f>
        <v>0</v>
      </c>
      <c r="D5" s="69">
        <f>SUM('[1]NVKD - SHEET NHẬP DỮ LIỆU'!D14:D21)</f>
        <v>0</v>
      </c>
      <c r="E5" s="69">
        <f>SUM('[1]NVKD - SHEET NHẬP DỮ LIỆU'!E14:E21)</f>
        <v>0</v>
      </c>
      <c r="F5" s="69">
        <f>SUM('[1]NVKD - SHEET NHẬP DỮ LIỆU'!F14:F21)</f>
        <v>0</v>
      </c>
      <c r="G5" s="69">
        <f>SUM('[1]NVKD - SHEET NHẬP DỮ LIỆU'!G14:G21)</f>
        <v>261595</v>
      </c>
      <c r="H5" s="69">
        <f>SUM('[1]NVKD - SHEET NHẬP DỮ LIỆU'!H14:H21)</f>
        <v>0</v>
      </c>
      <c r="I5" s="69">
        <f>SUM('[1]NVKD - SHEET NHẬP DỮ LIỆU'!I14:I21)</f>
        <v>0</v>
      </c>
      <c r="J5" s="69">
        <f>SUM('[1]NVKD - SHEET NHẬP DỮ LIỆU'!J14:J21)</f>
        <v>0</v>
      </c>
      <c r="K5" s="69">
        <f>SUM('[1]NVKD - SHEET NHẬP DỮ LIỆU'!K14:K21)</f>
        <v>0</v>
      </c>
      <c r="L5" s="69">
        <f>SUM('[1]NVKD - SHEET NHẬP DỮ LIỆU'!L14:L21)</f>
        <v>0</v>
      </c>
      <c r="M5" s="69">
        <f>SUM('[1]NVKD - SHEET NHẬP DỮ LIỆU'!M14:M21)</f>
        <v>0</v>
      </c>
      <c r="N5" s="69">
        <f>SUM('[1]NVKD - SHEET NHẬP DỮ LIỆU'!N14:N21)</f>
        <v>0</v>
      </c>
      <c r="O5" s="69">
        <f>SUM('[1]NVKD - SHEET NHẬP DỮ LIỆU'!O14:O21)</f>
        <v>0</v>
      </c>
      <c r="P5" s="69">
        <f>SUM('[1]NVKD - SHEET NHẬP DỮ LIỆU'!P14:P21)</f>
        <v>0</v>
      </c>
      <c r="Q5" s="69">
        <f>SUM('[1]NVKD - SHEET NHẬP DỮ LIỆU'!Q14:Q21)</f>
        <v>0</v>
      </c>
      <c r="R5" s="69">
        <f>SUM('[1]NVKD - SHEET NHẬP DỮ LIỆU'!R14:R21)</f>
        <v>0</v>
      </c>
      <c r="S5" s="69">
        <f>SUM('[1]NVKD - SHEET NHẬP DỮ LIỆU'!S14:S21)</f>
        <v>0</v>
      </c>
      <c r="T5" s="69">
        <f>SUM('[1]NVKD - SHEET NHẬP DỮ LIỆU'!T14:T21)</f>
        <v>0</v>
      </c>
      <c r="U5" s="69">
        <f>SUM('[1]NVKD - SHEET NHẬP DỮ LIỆU'!U14:U21)</f>
        <v>0</v>
      </c>
      <c r="V5" s="69">
        <f>SUM('[1]NVKD - SHEET NHẬP DỮ LIỆU'!V14:V21)</f>
        <v>0</v>
      </c>
      <c r="W5" s="69">
        <f>SUM('[1]NVKD - SHEET NHẬP DỮ LIỆU'!W14:W21)</f>
        <v>0</v>
      </c>
      <c r="X5" s="69">
        <f>SUM('[1]NVKD - SHEET NHẬP DỮ LIỆU'!X14:X21)</f>
        <v>0</v>
      </c>
      <c r="Y5" s="69">
        <f>SUM('[1]NVKD - SHEET NHẬP DỮ LIỆU'!Y14:Y21)</f>
        <v>0</v>
      </c>
      <c r="Z5" s="69">
        <f>SUM('[1]NVKD - SHEET NHẬP DỮ LIỆU'!Z14:Z21)</f>
        <v>0</v>
      </c>
      <c r="AA5" s="69">
        <f>SUM('[1]NVKD - SHEET NHẬP DỮ LIỆU'!AA14:AA21)</f>
        <v>0</v>
      </c>
      <c r="AB5" s="69">
        <f>SUM('[1]NVKD - SHEET NHẬP DỮ LIỆU'!AB14:AB21)</f>
        <v>0</v>
      </c>
      <c r="AC5" s="69">
        <f>SUM('[1]NVKD - SHEET NHẬP DỮ LIỆU'!AC14:AC21)</f>
        <v>0</v>
      </c>
      <c r="AD5" s="69">
        <f>SUM('[1]NVKD - SHEET NHẬP DỮ LIỆU'!AD14:AD21)</f>
        <v>0</v>
      </c>
      <c r="AE5" s="69">
        <f>SUM('[1]NVKD - SHEET NHẬP DỮ LIỆU'!AE14:AE21)</f>
        <v>0</v>
      </c>
      <c r="AF5" s="69">
        <f>SUM('[1]NVKD - SHEET NHẬP DỮ LIỆU'!AF14:AF21)</f>
        <v>0</v>
      </c>
      <c r="AG5" s="69">
        <f>SUM('[1]NVKD - SHEET NHẬP DỮ LIỆU'!AG14:AG21)</f>
        <v>0</v>
      </c>
      <c r="AH5" s="69">
        <f>SUM('[1]NVKD - SHEET NHẬP DỮ LIỆU'!AH14:AH21)</f>
        <v>0</v>
      </c>
      <c r="AI5" s="69">
        <f>SUM('[1]NVKD - SHEET NHẬP DỮ LIỆU'!AI14:AI21)</f>
        <v>0</v>
      </c>
      <c r="AJ5" s="69">
        <f>SUM('[1]NVKD - SHEET NHẬP DỮ LIỆU'!AJ14:AJ21)</f>
        <v>0</v>
      </c>
      <c r="AK5" s="69">
        <f>SUM('[1]NVKD - SHEET NHẬP DỮ LIỆU'!AK14:AK21)</f>
        <v>0</v>
      </c>
      <c r="AL5" s="69">
        <f>SUM('[1]NVKD - SHEET NHẬP DỮ LIỆU'!AL14:AL21)</f>
        <v>0</v>
      </c>
      <c r="AM5" s="69">
        <f>SUM('[1]NVKD - SHEET NHẬP DỮ LIỆU'!AM14:AM21)</f>
        <v>0</v>
      </c>
      <c r="AN5" s="69">
        <f>SUM('[1]NVKD - SHEET NHẬP DỮ LIỆU'!AN14:AN21)</f>
        <v>0</v>
      </c>
      <c r="AO5" s="69">
        <f>SUM('[1]NVKD - SHEET NHẬP DỮ LIỆU'!AO14:AO21)</f>
        <v>0</v>
      </c>
      <c r="AP5" s="69">
        <f>SUM('[1]NVKD - SHEET NHẬP DỮ LIỆU'!AP14:AP21)</f>
        <v>0</v>
      </c>
      <c r="AQ5" s="69">
        <f>SUM('[1]NVKD - SHEET NHẬP DỮ LIỆU'!AQ14:AQ21)</f>
        <v>0</v>
      </c>
      <c r="AR5" s="69">
        <f>SUM('[1]NVKD - SHEET NHẬP DỮ LIỆU'!AR14:AR21)</f>
        <v>0</v>
      </c>
      <c r="AS5" s="69">
        <f>SUM('[1]NVKD - SHEET NHẬP DỮ LIỆU'!AS14:AS21)</f>
        <v>0</v>
      </c>
      <c r="AT5" s="69">
        <f>SUM('[1]NVKD - SHEET NHẬP DỮ LIỆU'!AT14:AT21)</f>
        <v>0</v>
      </c>
      <c r="AU5" s="69">
        <f>SUM('[1]NVKD - SHEET NHẬP DỮ LIỆU'!AU14:AU21)</f>
        <v>0</v>
      </c>
      <c r="AV5" s="69">
        <f>SUM('[1]NVKD - SHEET NHẬP DỮ LIỆU'!AV14:AV21)</f>
        <v>0</v>
      </c>
      <c r="AW5" s="69">
        <f>SUM('[1]NVKD - SHEET NHẬP DỮ LIỆU'!AW14:AW21)</f>
        <v>0</v>
      </c>
      <c r="AX5" s="69">
        <f>SUM('[1]NVKD - SHEET NHẬP DỮ LIỆU'!AX14:AX21)</f>
        <v>0</v>
      </c>
      <c r="AY5" s="69">
        <f>SUM('[1]NVKD - SHEET NHẬP DỮ LIỆU'!AY14:AY21)</f>
        <v>0</v>
      </c>
      <c r="AZ5" s="69">
        <f>SUM('[1]NVKD - SHEET NHẬP DỮ LIỆU'!AZ14:AZ21)</f>
        <v>0</v>
      </c>
      <c r="BA5" s="69">
        <f>SUM('[1]NVKD - SHEET NHẬP DỮ LIỆU'!BA14:BA21)</f>
        <v>0</v>
      </c>
      <c r="BB5" s="69">
        <f>SUM('[1]NVKD - SHEET NHẬP DỮ LIỆU'!BB14:BB21)</f>
        <v>0</v>
      </c>
      <c r="BC5" s="69">
        <f>SUM('[1]NVKD - SHEET NHẬP DỮ LIỆU'!BC14:BC21)</f>
        <v>0</v>
      </c>
      <c r="BD5" s="69">
        <f>SUM('[1]NVKD - SHEET NHẬP DỮ LIỆU'!BD14:BD21)</f>
        <v>0</v>
      </c>
      <c r="BE5" s="69">
        <f>SUM('[1]NVKD - SHEET NHẬP DỮ LIỆU'!BE14:BE21)</f>
        <v>0</v>
      </c>
      <c r="BF5" s="69">
        <f>SUM('[1]NVKD - SHEET NHẬP DỮ LIỆU'!BF14:BF21)</f>
        <v>0</v>
      </c>
      <c r="BG5" s="69">
        <f>SUM('[1]NVKD - SHEET NHẬP DỮ LIỆU'!BG14:BG21)</f>
        <v>0</v>
      </c>
      <c r="BH5" s="69">
        <f>SUM('[1]NVKD - SHEET NHẬP DỮ LIỆU'!BH14:BH21)</f>
        <v>0</v>
      </c>
      <c r="BI5" s="69">
        <f>SUM('[1]NVKD - SHEET NHẬP DỮ LIỆU'!BI14:BI21)</f>
        <v>0</v>
      </c>
      <c r="BJ5" s="69">
        <f>SUM('[1]NVKD - SHEET NHẬP DỮ LIỆU'!BJ14:BJ21)</f>
        <v>0</v>
      </c>
      <c r="BK5" s="69">
        <f>SUM('[1]NVKD - SHEET NHẬP DỮ LIỆU'!BK14:BK21)</f>
        <v>0</v>
      </c>
      <c r="BL5" s="69">
        <f>SUM('[1]NVKD - SHEET NHẬP DỮ LIỆU'!BL14:BL21)</f>
        <v>0</v>
      </c>
      <c r="BM5" s="69">
        <f>SUM('[1]NVKD - SHEET NHẬP DỮ LIỆU'!BM14:BM21)</f>
        <v>0</v>
      </c>
      <c r="BN5" s="69">
        <f>SUM('[1]NVKD - SHEET NHẬP DỮ LIỆU'!BN14:BN21)</f>
        <v>0</v>
      </c>
      <c r="BO5" s="69">
        <f>SUM('[1]NVKD - SHEET NHẬP DỮ LIỆU'!BO14:BO21)</f>
        <v>0</v>
      </c>
      <c r="BP5" s="69">
        <f>SUM('[1]NVKD - SHEET NHẬP DỮ LIỆU'!BP14:BP21)</f>
        <v>0</v>
      </c>
      <c r="BQ5" s="69">
        <f>SUM('[1]NVKD - SHEET NHẬP DỮ LIỆU'!BQ14:BQ21)</f>
        <v>0</v>
      </c>
      <c r="BR5" s="69">
        <f>SUM('[1]NVKD - SHEET NHẬP DỮ LIỆU'!BR14:BR21)</f>
        <v>0</v>
      </c>
      <c r="BS5" s="69">
        <f>SUM('[1]NVKD - SHEET NHẬP DỮ LIỆU'!BS14:BS21)</f>
        <v>0</v>
      </c>
      <c r="BT5" s="69">
        <f>SUM('[1]NVKD - SHEET NHẬP DỮ LIỆU'!BT14:BT21)</f>
        <v>0</v>
      </c>
      <c r="BU5" s="69">
        <f>SUM('[1]NVKD - SHEET NHẬP DỮ LIỆU'!BU14:BU21)</f>
        <v>0</v>
      </c>
      <c r="BV5" s="69">
        <f>SUM('[1]NVKD - SHEET NHẬP DỮ LIỆU'!BV14:BV21)</f>
        <v>0</v>
      </c>
      <c r="BW5" s="69">
        <f>SUM('[1]NVKD - SHEET NHẬP DỮ LIỆU'!BW14:BW21)</f>
        <v>0</v>
      </c>
      <c r="BX5" s="69">
        <f>SUM('[1]NVKD - SHEET NHẬP DỮ LIỆU'!BX14:BX21)</f>
        <v>0</v>
      </c>
      <c r="BY5" s="69">
        <f>SUM('[1]NVKD - SHEET NHẬP DỮ LIỆU'!BY14:BY21)</f>
        <v>0</v>
      </c>
      <c r="BZ5" s="69">
        <f>SUM('[1]NVKD - SHEET NHẬP DỮ LIỆU'!BZ14:BZ21)</f>
        <v>0</v>
      </c>
    </row>
    <row r="6" spans="1:78" ht="15.75" x14ac:dyDescent="0.25">
      <c r="A6" s="64" t="s">
        <v>295</v>
      </c>
      <c r="B6" s="69">
        <f>SUM('[1]NVKD - SHEET NHẬP DỮ LIỆU'!B23:B32)</f>
        <v>0</v>
      </c>
      <c r="C6" s="69">
        <f>SUM('[1]NVKD - SHEET NHẬP DỮ LIỆU'!C23:C32)</f>
        <v>0</v>
      </c>
      <c r="D6" s="69">
        <f>SUM('[1]NVKD - SHEET NHẬP DỮ LIỆU'!D23:D32)</f>
        <v>0</v>
      </c>
      <c r="E6" s="69">
        <f>SUM('[1]NVKD - SHEET NHẬP DỮ LIỆU'!E23:E32)</f>
        <v>0</v>
      </c>
      <c r="F6" s="69">
        <f>SUM('[1]NVKD - SHEET NHẬP DỮ LIỆU'!F23:F32)</f>
        <v>0</v>
      </c>
      <c r="G6" s="69">
        <f>SUM('[1]NVKD - SHEET NHẬP DỮ LIỆU'!G23:G32)</f>
        <v>436430</v>
      </c>
      <c r="H6" s="69">
        <f>SUM('[1]NVKD - SHEET NHẬP DỮ LIỆU'!H23:H32)</f>
        <v>0</v>
      </c>
      <c r="I6" s="69">
        <f>SUM('[1]NVKD - SHEET NHẬP DỮ LIỆU'!I23:I32)</f>
        <v>0</v>
      </c>
      <c r="J6" s="69">
        <f>SUM('[1]NVKD - SHEET NHẬP DỮ LIỆU'!J23:J32)</f>
        <v>380000000</v>
      </c>
      <c r="K6" s="69">
        <f>SUM('[1]NVKD - SHEET NHẬP DỮ LIỆU'!K23:K32)</f>
        <v>0</v>
      </c>
      <c r="L6" s="69">
        <f>SUM('[1]NVKD - SHEET NHẬP DỮ LIỆU'!L23:L32)</f>
        <v>0</v>
      </c>
      <c r="M6" s="69">
        <f>SUM('[1]NVKD - SHEET NHẬP DỮ LIỆU'!M23:M32)</f>
        <v>380000000</v>
      </c>
      <c r="N6" s="69">
        <f>SUM('[1]NVKD - SHEET NHẬP DỮ LIỆU'!N23:N32)</f>
        <v>0</v>
      </c>
      <c r="O6" s="69">
        <f>SUM('[1]NVKD - SHEET NHẬP DỮ LIỆU'!O23:O32)</f>
        <v>0</v>
      </c>
      <c r="P6" s="69">
        <f>SUM('[1]NVKD - SHEET NHẬP DỮ LIỆU'!P23:P32)</f>
        <v>0</v>
      </c>
      <c r="Q6" s="69">
        <f>SUM('[1]NVKD - SHEET NHẬP DỮ LIỆU'!Q23:Q32)</f>
        <v>0</v>
      </c>
      <c r="R6" s="69">
        <f>SUM('[1]NVKD - SHEET NHẬP DỮ LIỆU'!R23:R32)</f>
        <v>0</v>
      </c>
      <c r="S6" s="69">
        <f>SUM('[1]NVKD - SHEET NHẬP DỮ LIỆU'!S23:S32)</f>
        <v>0</v>
      </c>
      <c r="T6" s="69">
        <f>SUM('[1]NVKD - SHEET NHẬP DỮ LIỆU'!T23:T32)</f>
        <v>0</v>
      </c>
      <c r="U6" s="69">
        <f>SUM('[1]NVKD - SHEET NHẬP DỮ LIỆU'!U23:U32)</f>
        <v>0</v>
      </c>
      <c r="V6" s="69">
        <f>SUM('[1]NVKD - SHEET NHẬP DỮ LIỆU'!V23:V32)</f>
        <v>0</v>
      </c>
      <c r="W6" s="69">
        <f>SUM('[1]NVKD - SHEET NHẬP DỮ LIỆU'!W23:W32)</f>
        <v>0</v>
      </c>
      <c r="X6" s="69">
        <f>SUM('[1]NVKD - SHEET NHẬP DỮ LIỆU'!X23:X32)</f>
        <v>0</v>
      </c>
      <c r="Y6" s="69">
        <f>SUM('[1]NVKD - SHEET NHẬP DỮ LIỆU'!Y23:Y32)</f>
        <v>0</v>
      </c>
      <c r="Z6" s="69">
        <f>SUM('[1]NVKD - SHEET NHẬP DỮ LIỆU'!Z23:Z32)</f>
        <v>380000000</v>
      </c>
      <c r="AA6" s="69">
        <f>SUM('[1]NVKD - SHEET NHẬP DỮ LIỆU'!AA23:AA32)</f>
        <v>250000000</v>
      </c>
      <c r="AB6" s="69">
        <f>SUM('[1]NVKD - SHEET NHẬP DỮ LIỆU'!AB23:AB32)</f>
        <v>0</v>
      </c>
      <c r="AC6" s="69">
        <f>SUM('[1]NVKD - SHEET NHẬP DỮ LIỆU'!AC23:AC32)</f>
        <v>130000000</v>
      </c>
      <c r="AD6" s="69">
        <f>SUM('[1]NVKD - SHEET NHẬP DỮ LIỆU'!AD23:AD32)</f>
        <v>0</v>
      </c>
      <c r="AE6" s="69">
        <f>SUM('[1]NVKD - SHEET NHẬP DỮ LIỆU'!AE23:AE32)</f>
        <v>0</v>
      </c>
      <c r="AF6" s="69">
        <f>SUM('[1]NVKD - SHEET NHẬP DỮ LIỆU'!AF23:AF32)</f>
        <v>0</v>
      </c>
      <c r="AG6" s="69">
        <f>SUM('[1]NVKD - SHEET NHẬP DỮ LIỆU'!AG23:AG32)</f>
        <v>0</v>
      </c>
      <c r="AH6" s="69">
        <f>SUM('[1]NVKD - SHEET NHẬP DỮ LIỆU'!AH23:AH32)</f>
        <v>0</v>
      </c>
      <c r="AI6" s="69">
        <f>SUM('[1]NVKD - SHEET NHẬP DỮ LIỆU'!AI23:AI32)</f>
        <v>0</v>
      </c>
      <c r="AJ6" s="69">
        <f>SUM('[1]NVKD - SHEET NHẬP DỮ LIỆU'!AJ23:AJ32)</f>
        <v>0</v>
      </c>
      <c r="AK6" s="69">
        <f>SUM('[1]NVKD - SHEET NHẬP DỮ LIỆU'!AK23:AK32)</f>
        <v>0</v>
      </c>
      <c r="AL6" s="69">
        <f>SUM('[1]NVKD - SHEET NHẬP DỮ LIỆU'!AL23:AL32)</f>
        <v>0</v>
      </c>
      <c r="AM6" s="69">
        <f>SUM('[1]NVKD - SHEET NHẬP DỮ LIỆU'!AM23:AM32)</f>
        <v>0</v>
      </c>
      <c r="AN6" s="69">
        <f>SUM('[1]NVKD - SHEET NHẬP DỮ LIỆU'!AN23:AN32)</f>
        <v>0</v>
      </c>
      <c r="AO6" s="69">
        <f>SUM('[1]NVKD - SHEET NHẬP DỮ LIỆU'!AO23:AO32)</f>
        <v>0</v>
      </c>
      <c r="AP6" s="69">
        <f>SUM('[1]NVKD - SHEET NHẬP DỮ LIỆU'!AP23:AP32)</f>
        <v>0</v>
      </c>
      <c r="AQ6" s="69">
        <f>SUM('[1]NVKD - SHEET NHẬP DỮ LIỆU'!AQ23:AQ32)</f>
        <v>0</v>
      </c>
      <c r="AR6" s="69">
        <f>SUM('[1]NVKD - SHEET NHẬP DỮ LIỆU'!AR23:AR32)</f>
        <v>0</v>
      </c>
      <c r="AS6" s="69">
        <f>SUM('[1]NVKD - SHEET NHẬP DỮ LIỆU'!AS23:AS32)</f>
        <v>0</v>
      </c>
      <c r="AT6" s="69">
        <f>SUM('[1]NVKD - SHEET NHẬP DỮ LIỆU'!AT23:AT32)</f>
        <v>0</v>
      </c>
      <c r="AU6" s="69">
        <f>SUM('[1]NVKD - SHEET NHẬP DỮ LIỆU'!AU23:AU32)</f>
        <v>0</v>
      </c>
      <c r="AV6" s="69">
        <f>SUM('[1]NVKD - SHEET NHẬP DỮ LIỆU'!AV23:AV32)</f>
        <v>0</v>
      </c>
      <c r="AW6" s="69">
        <f>SUM('[1]NVKD - SHEET NHẬP DỮ LIỆU'!AW23:AW32)</f>
        <v>0</v>
      </c>
      <c r="AX6" s="69">
        <f>SUM('[1]NVKD - SHEET NHẬP DỮ LIỆU'!AX23:AX32)</f>
        <v>0</v>
      </c>
      <c r="AY6" s="69">
        <f>SUM('[1]NVKD - SHEET NHẬP DỮ LIỆU'!AY23:AY32)</f>
        <v>0</v>
      </c>
      <c r="AZ6" s="69">
        <f>SUM('[1]NVKD - SHEET NHẬP DỮ LIỆU'!AZ23:AZ32)</f>
        <v>0</v>
      </c>
      <c r="BA6" s="69">
        <f>SUM('[1]NVKD - SHEET NHẬP DỮ LIỆU'!BA23:BA32)</f>
        <v>0</v>
      </c>
      <c r="BB6" s="69">
        <f>SUM('[1]NVKD - SHEET NHẬP DỮ LIỆU'!BB23:BB32)</f>
        <v>0</v>
      </c>
      <c r="BC6" s="69">
        <f>SUM('[1]NVKD - SHEET NHẬP DỮ LIỆU'!BC23:BC32)</f>
        <v>0</v>
      </c>
      <c r="BD6" s="69">
        <f>SUM('[1]NVKD - SHEET NHẬP DỮ LIỆU'!BD23:BD32)</f>
        <v>0</v>
      </c>
      <c r="BE6" s="69">
        <f>SUM('[1]NVKD - SHEET NHẬP DỮ LIỆU'!BE23:BE32)</f>
        <v>0</v>
      </c>
      <c r="BF6" s="69">
        <f>SUM('[1]NVKD - SHEET NHẬP DỮ LIỆU'!BF23:BF32)</f>
        <v>0</v>
      </c>
      <c r="BG6" s="69">
        <f>SUM('[1]NVKD - SHEET NHẬP DỮ LIỆU'!BG23:BG32)</f>
        <v>0</v>
      </c>
      <c r="BH6" s="69">
        <f>SUM('[1]NVKD - SHEET NHẬP DỮ LIỆU'!BH23:BH32)</f>
        <v>0</v>
      </c>
      <c r="BI6" s="69">
        <f>SUM('[1]NVKD - SHEET NHẬP DỮ LIỆU'!BI23:BI32)</f>
        <v>0</v>
      </c>
      <c r="BJ6" s="69">
        <f>SUM('[1]NVKD - SHEET NHẬP DỮ LIỆU'!BJ23:BJ32)</f>
        <v>0</v>
      </c>
      <c r="BK6" s="69">
        <f>SUM('[1]NVKD - SHEET NHẬP DỮ LIỆU'!BK23:BK32)</f>
        <v>0</v>
      </c>
      <c r="BL6" s="69">
        <f>SUM('[1]NVKD - SHEET NHẬP DỮ LIỆU'!BL23:BL32)</f>
        <v>0</v>
      </c>
      <c r="BM6" s="69">
        <f>SUM('[1]NVKD - SHEET NHẬP DỮ LIỆU'!BM23:BM32)</f>
        <v>0</v>
      </c>
      <c r="BN6" s="69">
        <f>SUM('[1]NVKD - SHEET NHẬP DỮ LIỆU'!BN23:BN32)</f>
        <v>0</v>
      </c>
      <c r="BO6" s="69">
        <f>SUM('[1]NVKD - SHEET NHẬP DỮ LIỆU'!BO23:BO32)</f>
        <v>0</v>
      </c>
      <c r="BP6" s="69">
        <f>SUM('[1]NVKD - SHEET NHẬP DỮ LIỆU'!BP23:BP32)</f>
        <v>0</v>
      </c>
      <c r="BQ6" s="69">
        <f>SUM('[1]NVKD - SHEET NHẬP DỮ LIỆU'!BQ23:BQ32)</f>
        <v>0</v>
      </c>
      <c r="BR6" s="69">
        <f>SUM('[1]NVKD - SHEET NHẬP DỮ LIỆU'!BR23:BR32)</f>
        <v>0</v>
      </c>
      <c r="BS6" s="69">
        <f>SUM('[1]NVKD - SHEET NHẬP DỮ LIỆU'!BS23:BS32)</f>
        <v>0</v>
      </c>
      <c r="BT6" s="69">
        <f>SUM('[1]NVKD - SHEET NHẬP DỮ LIỆU'!BT23:BT32)</f>
        <v>0</v>
      </c>
      <c r="BU6" s="69">
        <f>SUM('[1]NVKD - SHEET NHẬP DỮ LIỆU'!BU23:BU32)</f>
        <v>0</v>
      </c>
      <c r="BV6" s="69">
        <f>SUM('[1]NVKD - SHEET NHẬP DỮ LIỆU'!BV23:BV32)</f>
        <v>0</v>
      </c>
      <c r="BW6" s="69">
        <f>SUM('[1]NVKD - SHEET NHẬP DỮ LIỆU'!BW23:BW32)</f>
        <v>0</v>
      </c>
      <c r="BX6" s="69">
        <f>SUM('[1]NVKD - SHEET NHẬP DỮ LIỆU'!BX23:BX32)</f>
        <v>0</v>
      </c>
      <c r="BY6" s="69">
        <f>SUM('[1]NVKD - SHEET NHẬP DỮ LIỆU'!BY23:BY32)</f>
        <v>0</v>
      </c>
      <c r="BZ6" s="69">
        <f>SUM('[1]NVKD - SHEET NHẬP DỮ LIỆU'!BZ23:BZ32)</f>
        <v>0</v>
      </c>
    </row>
    <row r="7" spans="1:78" ht="15.75" x14ac:dyDescent="0.25">
      <c r="A7" s="64" t="s">
        <v>296</v>
      </c>
      <c r="B7" s="69">
        <f>SUM('[1]NVKD - SHEET NHẬP DỮ LIỆU'!B40)</f>
        <v>0</v>
      </c>
      <c r="C7" s="69">
        <f>SUM('[1]NVKD - SHEET NHẬP DỮ LIỆU'!C40)</f>
        <v>0</v>
      </c>
      <c r="D7" s="69">
        <f>SUM('[1]NVKD - SHEET NHẬP DỮ LIỆU'!D40)</f>
        <v>0</v>
      </c>
      <c r="E7" s="69">
        <f>SUM('[1]NVKD - SHEET NHẬP DỮ LIỆU'!E40)</f>
        <v>0</v>
      </c>
      <c r="F7" s="69">
        <f>SUM('[1]NVKD - SHEET NHẬP DỮ LIỆU'!F40)</f>
        <v>0</v>
      </c>
      <c r="G7" s="69">
        <f>SUM('[1]NVKD - SHEET NHẬP DỮ LIỆU'!G40)</f>
        <v>43594</v>
      </c>
      <c r="H7" s="69">
        <f>SUM('[1]NVKD - SHEET NHẬP DỮ LIỆU'!H40)</f>
        <v>0</v>
      </c>
      <c r="I7" s="69">
        <f>SUM('[1]NVKD - SHEET NHẬP DỮ LIỆU'!I40)</f>
        <v>0</v>
      </c>
      <c r="J7" s="69">
        <f>SUM('[1]NVKD - SHEET NHẬP DỮ LIỆU'!J40)</f>
        <v>0</v>
      </c>
      <c r="K7" s="69">
        <f>SUM('[1]NVKD - SHEET NHẬP DỮ LIỆU'!K40)</f>
        <v>0</v>
      </c>
      <c r="L7" s="69">
        <f>SUM('[1]NVKD - SHEET NHẬP DỮ LIỆU'!L40)</f>
        <v>0</v>
      </c>
      <c r="M7" s="69">
        <f>SUM('[1]NVKD - SHEET NHẬP DỮ LIỆU'!M40)</f>
        <v>0</v>
      </c>
      <c r="N7" s="69">
        <f>SUM('[1]NVKD - SHEET NHẬP DỮ LIỆU'!N40)</f>
        <v>0</v>
      </c>
      <c r="O7" s="69">
        <f>SUM('[1]NVKD - SHEET NHẬP DỮ LIỆU'!O40)</f>
        <v>0</v>
      </c>
      <c r="P7" s="69">
        <f>SUM('[1]NVKD - SHEET NHẬP DỮ LIỆU'!P40)</f>
        <v>0</v>
      </c>
      <c r="Q7" s="69">
        <f>SUM('[1]NVKD - SHEET NHẬP DỮ LIỆU'!Q40)</f>
        <v>0</v>
      </c>
      <c r="R7" s="69">
        <f>SUM('[1]NVKD - SHEET NHẬP DỮ LIỆU'!R40)</f>
        <v>0</v>
      </c>
      <c r="S7" s="69">
        <f>SUM('[1]NVKD - SHEET NHẬP DỮ LIỆU'!S40)</f>
        <v>0</v>
      </c>
      <c r="T7" s="69">
        <f>SUM('[1]NVKD - SHEET NHẬP DỮ LIỆU'!T40)</f>
        <v>0</v>
      </c>
      <c r="U7" s="69">
        <f>SUM('[1]NVKD - SHEET NHẬP DỮ LIỆU'!U40)</f>
        <v>0</v>
      </c>
      <c r="V7" s="69">
        <f>SUM('[1]NVKD - SHEET NHẬP DỮ LIỆU'!V40)</f>
        <v>0</v>
      </c>
      <c r="W7" s="69">
        <f>SUM('[1]NVKD - SHEET NHẬP DỮ LIỆU'!W40)</f>
        <v>0</v>
      </c>
      <c r="X7" s="69">
        <f>SUM('[1]NVKD - SHEET NHẬP DỮ LIỆU'!X40)</f>
        <v>0</v>
      </c>
      <c r="Y7" s="69">
        <f>SUM('[1]NVKD - SHEET NHẬP DỮ LIỆU'!Y40)</f>
        <v>0</v>
      </c>
      <c r="Z7" s="69">
        <f>SUM('[1]NVKD - SHEET NHẬP DỮ LIỆU'!Z40)</f>
        <v>0</v>
      </c>
      <c r="AA7" s="69">
        <f>SUM('[1]NVKD - SHEET NHẬP DỮ LIỆU'!AA40)</f>
        <v>0</v>
      </c>
      <c r="AB7" s="69">
        <f>SUM('[1]NVKD - SHEET NHẬP DỮ LIỆU'!AB40)</f>
        <v>0</v>
      </c>
      <c r="AC7" s="69">
        <f>SUM('[1]NVKD - SHEET NHẬP DỮ LIỆU'!AC40)</f>
        <v>0</v>
      </c>
      <c r="AD7" s="69">
        <f>SUM('[1]NVKD - SHEET NHẬP DỮ LIỆU'!AD40)</f>
        <v>0</v>
      </c>
      <c r="AE7" s="69">
        <f>SUM('[1]NVKD - SHEET NHẬP DỮ LIỆU'!AE40)</f>
        <v>0</v>
      </c>
      <c r="AF7" s="69">
        <f>SUM('[1]NVKD - SHEET NHẬP DỮ LIỆU'!AF40)</f>
        <v>0</v>
      </c>
      <c r="AG7" s="69">
        <f>SUM('[1]NVKD - SHEET NHẬP DỮ LIỆU'!AG40)</f>
        <v>0</v>
      </c>
      <c r="AH7" s="69">
        <f>SUM('[1]NVKD - SHEET NHẬP DỮ LIỆU'!AH40)</f>
        <v>0</v>
      </c>
      <c r="AI7" s="69">
        <f>SUM('[1]NVKD - SHEET NHẬP DỮ LIỆU'!AI40)</f>
        <v>0</v>
      </c>
      <c r="AJ7" s="69">
        <f>SUM('[1]NVKD - SHEET NHẬP DỮ LIỆU'!AJ40)</f>
        <v>0</v>
      </c>
      <c r="AK7" s="69">
        <f>SUM('[1]NVKD - SHEET NHẬP DỮ LIỆU'!AK40)</f>
        <v>0</v>
      </c>
      <c r="AL7" s="69">
        <f>SUM('[1]NVKD - SHEET NHẬP DỮ LIỆU'!AL40)</f>
        <v>0</v>
      </c>
      <c r="AM7" s="69">
        <f>SUM('[1]NVKD - SHEET NHẬP DỮ LIỆU'!AM40)</f>
        <v>0</v>
      </c>
      <c r="AN7" s="69">
        <f>SUM('[1]NVKD - SHEET NHẬP DỮ LIỆU'!AN40)</f>
        <v>0</v>
      </c>
      <c r="AO7" s="69">
        <f>SUM('[1]NVKD - SHEET NHẬP DỮ LIỆU'!AO40)</f>
        <v>0</v>
      </c>
      <c r="AP7" s="69">
        <f>SUM('[1]NVKD - SHEET NHẬP DỮ LIỆU'!AP40)</f>
        <v>0</v>
      </c>
      <c r="AQ7" s="69">
        <f>SUM('[1]NVKD - SHEET NHẬP DỮ LIỆU'!AQ40)</f>
        <v>0</v>
      </c>
      <c r="AR7" s="69">
        <f>SUM('[1]NVKD - SHEET NHẬP DỮ LIỆU'!AR40)</f>
        <v>0</v>
      </c>
      <c r="AS7" s="69">
        <f>SUM('[1]NVKD - SHEET NHẬP DỮ LIỆU'!AS40)</f>
        <v>0</v>
      </c>
      <c r="AT7" s="69">
        <f>SUM('[1]NVKD - SHEET NHẬP DỮ LIỆU'!AT40)</f>
        <v>0</v>
      </c>
      <c r="AU7" s="69">
        <f>SUM('[1]NVKD - SHEET NHẬP DỮ LIỆU'!AU40)</f>
        <v>0</v>
      </c>
      <c r="AV7" s="69">
        <f>SUM('[1]NVKD - SHEET NHẬP DỮ LIỆU'!AV40)</f>
        <v>0</v>
      </c>
      <c r="AW7" s="69">
        <f>SUM('[1]NVKD - SHEET NHẬP DỮ LIỆU'!AW40)</f>
        <v>0</v>
      </c>
      <c r="AX7" s="69">
        <f>SUM('[1]NVKD - SHEET NHẬP DỮ LIỆU'!AX40)</f>
        <v>0</v>
      </c>
      <c r="AY7" s="69">
        <f>SUM('[1]NVKD - SHEET NHẬP DỮ LIỆU'!AY40)</f>
        <v>0</v>
      </c>
      <c r="AZ7" s="69">
        <f>SUM('[1]NVKD - SHEET NHẬP DỮ LIỆU'!AZ40)</f>
        <v>0</v>
      </c>
      <c r="BA7" s="69">
        <f>SUM('[1]NVKD - SHEET NHẬP DỮ LIỆU'!BA40)</f>
        <v>0</v>
      </c>
      <c r="BB7" s="69">
        <f>SUM('[1]NVKD - SHEET NHẬP DỮ LIỆU'!BB40)</f>
        <v>0</v>
      </c>
      <c r="BC7" s="69">
        <f>SUM('[1]NVKD - SHEET NHẬP DỮ LIỆU'!BC40)</f>
        <v>0</v>
      </c>
      <c r="BD7" s="69">
        <f>SUM('[1]NVKD - SHEET NHẬP DỮ LIỆU'!BD40)</f>
        <v>0</v>
      </c>
      <c r="BE7" s="69">
        <f>SUM('[1]NVKD - SHEET NHẬP DỮ LIỆU'!BE40)</f>
        <v>0</v>
      </c>
      <c r="BF7" s="69">
        <f>SUM('[1]NVKD - SHEET NHẬP DỮ LIỆU'!BF40)</f>
        <v>0</v>
      </c>
      <c r="BG7" s="69">
        <f>SUM('[1]NVKD - SHEET NHẬP DỮ LIỆU'!BG40)</f>
        <v>0</v>
      </c>
      <c r="BH7" s="69">
        <f>SUM('[1]NVKD - SHEET NHẬP DỮ LIỆU'!BH40)</f>
        <v>0</v>
      </c>
      <c r="BI7" s="69">
        <f>SUM('[1]NVKD - SHEET NHẬP DỮ LIỆU'!BI40)</f>
        <v>0</v>
      </c>
      <c r="BJ7" s="69">
        <f>SUM('[1]NVKD - SHEET NHẬP DỮ LIỆU'!BJ40)</f>
        <v>0</v>
      </c>
      <c r="BK7" s="69">
        <f>SUM('[1]NVKD - SHEET NHẬP DỮ LIỆU'!BK40)</f>
        <v>0</v>
      </c>
      <c r="BL7" s="69">
        <f>SUM('[1]NVKD - SHEET NHẬP DỮ LIỆU'!BL40)</f>
        <v>0</v>
      </c>
      <c r="BM7" s="69">
        <f>SUM('[1]NVKD - SHEET NHẬP DỮ LIỆU'!BM40)</f>
        <v>0</v>
      </c>
      <c r="BN7" s="69">
        <f>SUM('[1]NVKD - SHEET NHẬP DỮ LIỆU'!BN40)</f>
        <v>0</v>
      </c>
      <c r="BO7" s="69">
        <f>SUM('[1]NVKD - SHEET NHẬP DỮ LIỆU'!BO40)</f>
        <v>0</v>
      </c>
      <c r="BP7" s="69">
        <f>SUM('[1]NVKD - SHEET NHẬP DỮ LIỆU'!BP40)</f>
        <v>0</v>
      </c>
      <c r="BQ7" s="69">
        <f>SUM('[1]NVKD - SHEET NHẬP DỮ LIỆU'!BQ40)</f>
        <v>0</v>
      </c>
      <c r="BR7" s="69">
        <f>SUM('[1]NVKD - SHEET NHẬP DỮ LIỆU'!BR40)</f>
        <v>0</v>
      </c>
      <c r="BS7" s="69">
        <f>SUM('[1]NVKD - SHEET NHẬP DỮ LIỆU'!BS40)</f>
        <v>0</v>
      </c>
      <c r="BT7" s="69">
        <f>SUM('[1]NVKD - SHEET NHẬP DỮ LIỆU'!BT40)</f>
        <v>0</v>
      </c>
      <c r="BU7" s="69">
        <f>SUM('[1]NVKD - SHEET NHẬP DỮ LIỆU'!BU40)</f>
        <v>0</v>
      </c>
      <c r="BV7" s="69">
        <f>SUM('[1]NVKD - SHEET NHẬP DỮ LIỆU'!BV40)</f>
        <v>0</v>
      </c>
      <c r="BW7" s="69">
        <f>SUM('[1]NVKD - SHEET NHẬP DỮ LIỆU'!BW40)</f>
        <v>0</v>
      </c>
      <c r="BX7" s="69">
        <f>SUM('[1]NVKD - SHEET NHẬP DỮ LIỆU'!BX40)</f>
        <v>0</v>
      </c>
      <c r="BY7" s="69">
        <f>SUM('[1]NVKD - SHEET NHẬP DỮ LIỆU'!BY40)</f>
        <v>0</v>
      </c>
      <c r="BZ7" s="69">
        <f>SUM('[1]NVKD - SHEET NHẬP DỮ LIỆU'!BZ40)</f>
        <v>0</v>
      </c>
    </row>
    <row r="8" spans="1:78" ht="15.75" x14ac:dyDescent="0.25">
      <c r="A8" s="64" t="s">
        <v>295</v>
      </c>
      <c r="B8" s="69">
        <f>SUM('[1]NVKD - SHEET NHẬP DỮ LIỆU'!B42:B55)</f>
        <v>0</v>
      </c>
      <c r="C8" s="69">
        <f>SUM('[1]NVKD - SHEET NHẬP DỮ LIỆU'!C42:C55)</f>
        <v>0</v>
      </c>
      <c r="D8" s="69">
        <f>SUM('[1]NVKD - SHEET NHẬP DỮ LIỆU'!D42:D55)</f>
        <v>0</v>
      </c>
      <c r="E8" s="69">
        <f>SUM('[1]NVKD - SHEET NHẬP DỮ LIỆU'!E42:E55)</f>
        <v>0</v>
      </c>
      <c r="F8" s="69">
        <f>SUM('[1]NVKD - SHEET NHẬP DỮ LIỆU'!F42:F55)</f>
        <v>0</v>
      </c>
      <c r="G8" s="69">
        <f>SUM('[1]NVKD - SHEET NHẬP DỮ LIỆU'!G42:G55)</f>
        <v>523497</v>
      </c>
      <c r="H8" s="69">
        <f>SUM('[1]NVKD - SHEET NHẬP DỮ LIỆU'!H42:H55)</f>
        <v>0</v>
      </c>
      <c r="I8" s="69">
        <f>SUM('[1]NVKD - SHEET NHẬP DỮ LIỆU'!I42:I55)</f>
        <v>0</v>
      </c>
      <c r="J8" s="69">
        <f>SUM('[1]NVKD - SHEET NHẬP DỮ LIỆU'!J42:J55)</f>
        <v>0</v>
      </c>
      <c r="K8" s="69">
        <f>SUM('[1]NVKD - SHEET NHẬP DỮ LIỆU'!K42:K55)</f>
        <v>0</v>
      </c>
      <c r="L8" s="69">
        <f>SUM('[1]NVKD - SHEET NHẬP DỮ LIỆU'!L42:L55)</f>
        <v>0</v>
      </c>
      <c r="M8" s="69">
        <f>SUM('[1]NVKD - SHEET NHẬP DỮ LIỆU'!M42:M55)</f>
        <v>0</v>
      </c>
      <c r="N8" s="69">
        <f>SUM('[1]NVKD - SHEET NHẬP DỮ LIỆU'!N42:N55)</f>
        <v>0</v>
      </c>
      <c r="O8" s="69">
        <f>SUM('[1]NVKD - SHEET NHẬP DỮ LIỆU'!O42:O55)</f>
        <v>0</v>
      </c>
      <c r="P8" s="69">
        <f>SUM('[1]NVKD - SHEET NHẬP DỮ LIỆU'!P42:P55)</f>
        <v>0</v>
      </c>
      <c r="Q8" s="69">
        <f>SUM('[1]NVKD - SHEET NHẬP DỮ LIỆU'!Q42:Q55)</f>
        <v>0</v>
      </c>
      <c r="R8" s="69">
        <f>SUM('[1]NVKD - SHEET NHẬP DỮ LIỆU'!R42:R55)</f>
        <v>0</v>
      </c>
      <c r="S8" s="69">
        <f>SUM('[1]NVKD - SHEET NHẬP DỮ LIỆU'!S42:S55)</f>
        <v>0</v>
      </c>
      <c r="T8" s="69">
        <f>SUM('[1]NVKD - SHEET NHẬP DỮ LIỆU'!T42:T55)</f>
        <v>0</v>
      </c>
      <c r="U8" s="69">
        <f>SUM('[1]NVKD - SHEET NHẬP DỮ LIỆU'!U42:U55)</f>
        <v>0</v>
      </c>
      <c r="V8" s="69">
        <f>SUM('[1]NVKD - SHEET NHẬP DỮ LIỆU'!V42:V55)</f>
        <v>0</v>
      </c>
      <c r="W8" s="69">
        <f>SUM('[1]NVKD - SHEET NHẬP DỮ LIỆU'!W42:W55)</f>
        <v>0</v>
      </c>
      <c r="X8" s="69">
        <f>SUM('[1]NVKD - SHEET NHẬP DỮ LIỆU'!X42:X55)</f>
        <v>0</v>
      </c>
      <c r="Y8" s="69">
        <f>SUM('[1]NVKD - SHEET NHẬP DỮ LIỆU'!Y42:Y55)</f>
        <v>0</v>
      </c>
      <c r="Z8" s="69">
        <f>SUM('[1]NVKD - SHEET NHẬP DỮ LIỆU'!Z42:Z55)</f>
        <v>0</v>
      </c>
      <c r="AA8" s="69">
        <f>SUM('[1]NVKD - SHEET NHẬP DỮ LIỆU'!AA42:AA55)</f>
        <v>0</v>
      </c>
      <c r="AB8" s="69">
        <f>SUM('[1]NVKD - SHEET NHẬP DỮ LIỆU'!AB42:AB55)</f>
        <v>0</v>
      </c>
      <c r="AC8" s="69">
        <f>SUM('[1]NVKD - SHEET NHẬP DỮ LIỆU'!AC42:AC55)</f>
        <v>0</v>
      </c>
      <c r="AD8" s="69">
        <f>SUM('[1]NVKD - SHEET NHẬP DỮ LIỆU'!AD42:AD55)</f>
        <v>0</v>
      </c>
      <c r="AE8" s="69">
        <f>SUM('[1]NVKD - SHEET NHẬP DỮ LIỆU'!AE42:AE55)</f>
        <v>0</v>
      </c>
      <c r="AF8" s="69">
        <f>SUM('[1]NVKD - SHEET NHẬP DỮ LIỆU'!AF42:AF55)</f>
        <v>0</v>
      </c>
      <c r="AG8" s="69">
        <f>SUM('[1]NVKD - SHEET NHẬP DỮ LIỆU'!AG42:AG55)</f>
        <v>0</v>
      </c>
      <c r="AH8" s="69">
        <f>SUM('[1]NVKD - SHEET NHẬP DỮ LIỆU'!AH42:AH55)</f>
        <v>0</v>
      </c>
      <c r="AI8" s="69">
        <f>SUM('[1]NVKD - SHEET NHẬP DỮ LIỆU'!AI42:AI55)</f>
        <v>0</v>
      </c>
      <c r="AJ8" s="69">
        <f>SUM('[1]NVKD - SHEET NHẬP DỮ LIỆU'!AJ42:AJ55)</f>
        <v>0</v>
      </c>
      <c r="AK8" s="69">
        <f>SUM('[1]NVKD - SHEET NHẬP DỮ LIỆU'!AK42:AK55)</f>
        <v>0</v>
      </c>
      <c r="AL8" s="69">
        <f>SUM('[1]NVKD - SHEET NHẬP DỮ LIỆU'!AL42:AL55)</f>
        <v>0</v>
      </c>
      <c r="AM8" s="69">
        <f>SUM('[1]NVKD - SHEET NHẬP DỮ LIỆU'!AM42:AM55)</f>
        <v>0</v>
      </c>
      <c r="AN8" s="69">
        <f>SUM('[1]NVKD - SHEET NHẬP DỮ LIỆU'!AN42:AN55)</f>
        <v>0</v>
      </c>
      <c r="AO8" s="69">
        <f>SUM('[1]NVKD - SHEET NHẬP DỮ LIỆU'!AO42:AO55)</f>
        <v>0</v>
      </c>
      <c r="AP8" s="69">
        <f>SUM('[1]NVKD - SHEET NHẬP DỮ LIỆU'!AP42:AP55)</f>
        <v>0</v>
      </c>
      <c r="AQ8" s="69">
        <f>SUM('[1]NVKD - SHEET NHẬP DỮ LIỆU'!AQ42:AQ55)</f>
        <v>0</v>
      </c>
      <c r="AR8" s="69">
        <f>SUM('[1]NVKD - SHEET NHẬP DỮ LIỆU'!AR42:AR55)</f>
        <v>0</v>
      </c>
      <c r="AS8" s="69">
        <f>SUM('[1]NVKD - SHEET NHẬP DỮ LIỆU'!AS42:AS55)</f>
        <v>0</v>
      </c>
      <c r="AT8" s="69">
        <f>SUM('[1]NVKD - SHEET NHẬP DỮ LIỆU'!AT42:AT55)</f>
        <v>0</v>
      </c>
      <c r="AU8" s="69">
        <f>SUM('[1]NVKD - SHEET NHẬP DỮ LIỆU'!AU42:AU55)</f>
        <v>0</v>
      </c>
      <c r="AV8" s="69">
        <f>SUM('[1]NVKD - SHEET NHẬP DỮ LIỆU'!AV42:AV55)</f>
        <v>0</v>
      </c>
      <c r="AW8" s="69">
        <f>SUM('[1]NVKD - SHEET NHẬP DỮ LIỆU'!AW42:AW55)</f>
        <v>0</v>
      </c>
      <c r="AX8" s="69">
        <f>SUM('[1]NVKD - SHEET NHẬP DỮ LIỆU'!AX42:AX55)</f>
        <v>0</v>
      </c>
      <c r="AY8" s="69">
        <f>SUM('[1]NVKD - SHEET NHẬP DỮ LIỆU'!AY42:AY55)</f>
        <v>0</v>
      </c>
      <c r="AZ8" s="69">
        <f>SUM('[1]NVKD - SHEET NHẬP DỮ LIỆU'!AZ42:AZ55)</f>
        <v>0</v>
      </c>
      <c r="BA8" s="69">
        <f>SUM('[1]NVKD - SHEET NHẬP DỮ LIỆU'!BA42:BA55)</f>
        <v>0</v>
      </c>
      <c r="BB8" s="69">
        <f>SUM('[1]NVKD - SHEET NHẬP DỮ LIỆU'!BB42:BB55)</f>
        <v>0</v>
      </c>
      <c r="BC8" s="69">
        <f>SUM('[1]NVKD - SHEET NHẬP DỮ LIỆU'!BC42:BC55)</f>
        <v>0</v>
      </c>
      <c r="BD8" s="69">
        <f>SUM('[1]NVKD - SHEET NHẬP DỮ LIỆU'!BD42:BD55)</f>
        <v>0</v>
      </c>
      <c r="BE8" s="69">
        <f>SUM('[1]NVKD - SHEET NHẬP DỮ LIỆU'!BE42:BE55)</f>
        <v>0</v>
      </c>
      <c r="BF8" s="69">
        <f>SUM('[1]NVKD - SHEET NHẬP DỮ LIỆU'!BF42:BF55)</f>
        <v>0</v>
      </c>
      <c r="BG8" s="69">
        <f>SUM('[1]NVKD - SHEET NHẬP DỮ LIỆU'!BG42:BG55)</f>
        <v>0</v>
      </c>
      <c r="BH8" s="69">
        <f>SUM('[1]NVKD - SHEET NHẬP DỮ LIỆU'!BH42:BH55)</f>
        <v>0</v>
      </c>
      <c r="BI8" s="69">
        <f>SUM('[1]NVKD - SHEET NHẬP DỮ LIỆU'!BI42:BI55)</f>
        <v>0</v>
      </c>
      <c r="BJ8" s="69">
        <f>SUM('[1]NVKD - SHEET NHẬP DỮ LIỆU'!BJ42:BJ55)</f>
        <v>0</v>
      </c>
      <c r="BK8" s="69">
        <f>SUM('[1]NVKD - SHEET NHẬP DỮ LIỆU'!BK42:BK55)</f>
        <v>0</v>
      </c>
      <c r="BL8" s="69">
        <f>SUM('[1]NVKD - SHEET NHẬP DỮ LIỆU'!BL42:BL55)</f>
        <v>0</v>
      </c>
      <c r="BM8" s="69">
        <f>SUM('[1]NVKD - SHEET NHẬP DỮ LIỆU'!BM42:BM55)</f>
        <v>0</v>
      </c>
      <c r="BN8" s="69">
        <f>SUM('[1]NVKD - SHEET NHẬP DỮ LIỆU'!BN42:BN55)</f>
        <v>0</v>
      </c>
      <c r="BO8" s="69">
        <f>SUM('[1]NVKD - SHEET NHẬP DỮ LIỆU'!BO42:BO55)</f>
        <v>0</v>
      </c>
      <c r="BP8" s="69">
        <f>SUM('[1]NVKD - SHEET NHẬP DỮ LIỆU'!BP42:BP55)</f>
        <v>0</v>
      </c>
      <c r="BQ8" s="69">
        <f>SUM('[1]NVKD - SHEET NHẬP DỮ LIỆU'!BQ42:BQ55)</f>
        <v>0</v>
      </c>
      <c r="BR8" s="69">
        <f>SUM('[1]NVKD - SHEET NHẬP DỮ LIỆU'!BR42:BR55)</f>
        <v>0</v>
      </c>
      <c r="BS8" s="69">
        <f>SUM('[1]NVKD - SHEET NHẬP DỮ LIỆU'!BS42:BS55)</f>
        <v>0</v>
      </c>
      <c r="BT8" s="69">
        <f>SUM('[1]NVKD - SHEET NHẬP DỮ LIỆU'!BT42:BT55)</f>
        <v>0</v>
      </c>
      <c r="BU8" s="69">
        <f>SUM('[1]NVKD - SHEET NHẬP DỮ LIỆU'!BU42:BU55)</f>
        <v>0</v>
      </c>
      <c r="BV8" s="69">
        <f>SUM('[1]NVKD - SHEET NHẬP DỮ LIỆU'!BV42:BV55)</f>
        <v>0</v>
      </c>
      <c r="BW8" s="69">
        <f>SUM('[1]NVKD - SHEET NHẬP DỮ LIỆU'!BW42:BW55)</f>
        <v>0</v>
      </c>
      <c r="BX8" s="69">
        <f>SUM('[1]NVKD - SHEET NHẬP DỮ LIỆU'!BX42:BX55)</f>
        <v>0</v>
      </c>
      <c r="BY8" s="69">
        <f>SUM('[1]NVKD - SHEET NHẬP DỮ LIỆU'!BY42:BY55)</f>
        <v>0</v>
      </c>
      <c r="BZ8" s="69">
        <f>SUM('[1]NVKD - SHEET NHẬP DỮ LIỆU'!BZ42:BZ55)</f>
        <v>0</v>
      </c>
    </row>
    <row r="9" spans="1:78" ht="15.75" x14ac:dyDescent="0.25">
      <c r="A9" s="64" t="s">
        <v>295</v>
      </c>
      <c r="B9" s="69">
        <f>SUM('[1]NVKD - SHEET NHẬP DỮ LIỆU'!B57:B63)</f>
        <v>0</v>
      </c>
      <c r="C9" s="69">
        <f>SUM('[1]NVKD - SHEET NHẬP DỮ LIỆU'!C57:C63)</f>
        <v>0</v>
      </c>
      <c r="D9" s="69">
        <f>SUM('[1]NVKD - SHEET NHẬP DỮ LIỆU'!D57:D63)</f>
        <v>0</v>
      </c>
      <c r="E9" s="69">
        <f>SUM('[1]NVKD - SHEET NHẬP DỮ LIỆU'!E57:E63)</f>
        <v>0</v>
      </c>
      <c r="F9" s="69">
        <f>SUM('[1]NVKD - SHEET NHẬP DỮ LIỆU'!F57:F63)</f>
        <v>0</v>
      </c>
      <c r="G9" s="69">
        <f>SUM('[1]NVKD - SHEET NHẬP DỮ LIỆU'!G57:G63)</f>
        <v>218524</v>
      </c>
      <c r="H9" s="69">
        <f>SUM('[1]NVKD - SHEET NHẬP DỮ LIỆU'!H57:H63)</f>
        <v>0</v>
      </c>
      <c r="I9" s="69">
        <f>SUM('[1]NVKD - SHEET NHẬP DỮ LIỆU'!I57:I63)</f>
        <v>0</v>
      </c>
      <c r="J9" s="69">
        <f>SUM('[1]NVKD - SHEET NHẬP DỮ LIỆU'!J57:J63)</f>
        <v>0</v>
      </c>
      <c r="K9" s="69">
        <f>SUM('[1]NVKD - SHEET NHẬP DỮ LIỆU'!K57:K63)</f>
        <v>0</v>
      </c>
      <c r="L9" s="69">
        <f>SUM('[1]NVKD - SHEET NHẬP DỮ LIỆU'!L57:L63)</f>
        <v>0</v>
      </c>
      <c r="M9" s="69">
        <f>SUM('[1]NVKD - SHEET NHẬP DỮ LIỆU'!M57:M63)</f>
        <v>0</v>
      </c>
      <c r="N9" s="69">
        <f>SUM('[1]NVKD - SHEET NHẬP DỮ LIỆU'!N57:N63)</f>
        <v>0</v>
      </c>
      <c r="O9" s="69">
        <f>SUM('[1]NVKD - SHEET NHẬP DỮ LIỆU'!O57:O63)</f>
        <v>0</v>
      </c>
      <c r="P9" s="69">
        <f>SUM('[1]NVKD - SHEET NHẬP DỮ LIỆU'!P57:P63)</f>
        <v>0</v>
      </c>
      <c r="Q9" s="69">
        <f>SUM('[1]NVKD - SHEET NHẬP DỮ LIỆU'!Q57:Q63)</f>
        <v>0</v>
      </c>
      <c r="R9" s="69">
        <f>SUM('[1]NVKD - SHEET NHẬP DỮ LIỆU'!R57:R63)</f>
        <v>0</v>
      </c>
      <c r="S9" s="69">
        <f>SUM('[1]NVKD - SHEET NHẬP DỮ LIỆU'!S57:S63)</f>
        <v>0</v>
      </c>
      <c r="T9" s="69">
        <f>SUM('[1]NVKD - SHEET NHẬP DỮ LIỆU'!T57:T63)</f>
        <v>0</v>
      </c>
      <c r="U9" s="69">
        <f>SUM('[1]NVKD - SHEET NHẬP DỮ LIỆU'!U57:U63)</f>
        <v>0</v>
      </c>
      <c r="V9" s="69">
        <f>SUM('[1]NVKD - SHEET NHẬP DỮ LIỆU'!V57:V63)</f>
        <v>0</v>
      </c>
      <c r="W9" s="69">
        <f>SUM('[1]NVKD - SHEET NHẬP DỮ LIỆU'!W57:W63)</f>
        <v>0</v>
      </c>
      <c r="X9" s="69">
        <f>SUM('[1]NVKD - SHEET NHẬP DỮ LIỆU'!X57:X63)</f>
        <v>0</v>
      </c>
      <c r="Y9" s="69">
        <f>SUM('[1]NVKD - SHEET NHẬP DỮ LIỆU'!Y57:Y63)</f>
        <v>0</v>
      </c>
      <c r="Z9" s="69">
        <f>SUM('[1]NVKD - SHEET NHẬP DỮ LIỆU'!Z57:Z63)</f>
        <v>0</v>
      </c>
      <c r="AA9" s="69">
        <f>SUM('[1]NVKD - SHEET NHẬP DỮ LIỆU'!AA57:AA63)</f>
        <v>0</v>
      </c>
      <c r="AB9" s="69">
        <f>SUM('[1]NVKD - SHEET NHẬP DỮ LIỆU'!AB57:AB63)</f>
        <v>0</v>
      </c>
      <c r="AC9" s="69">
        <f>SUM('[1]NVKD - SHEET NHẬP DỮ LIỆU'!AC57:AC63)</f>
        <v>0</v>
      </c>
      <c r="AD9" s="69">
        <f>SUM('[1]NVKD - SHEET NHẬP DỮ LIỆU'!AD57:AD63)</f>
        <v>0</v>
      </c>
      <c r="AE9" s="69">
        <f>SUM('[1]NVKD - SHEET NHẬP DỮ LIỆU'!AE57:AE63)</f>
        <v>0</v>
      </c>
      <c r="AF9" s="69">
        <f>SUM('[1]NVKD - SHEET NHẬP DỮ LIỆU'!AF57:AF63)</f>
        <v>0</v>
      </c>
      <c r="AG9" s="69">
        <f>SUM('[1]NVKD - SHEET NHẬP DỮ LIỆU'!AG57:AG63)</f>
        <v>0</v>
      </c>
      <c r="AH9" s="69">
        <f>SUM('[1]NVKD - SHEET NHẬP DỮ LIỆU'!AH57:AH63)</f>
        <v>0</v>
      </c>
      <c r="AI9" s="69">
        <f>SUM('[1]NVKD - SHEET NHẬP DỮ LIỆU'!AI57:AI63)</f>
        <v>0</v>
      </c>
      <c r="AJ9" s="69">
        <f>SUM('[1]NVKD - SHEET NHẬP DỮ LIỆU'!AJ57:AJ63)</f>
        <v>0</v>
      </c>
      <c r="AK9" s="69">
        <f>SUM('[1]NVKD - SHEET NHẬP DỮ LIỆU'!AK57:AK63)</f>
        <v>0</v>
      </c>
      <c r="AL9" s="69">
        <f>SUM('[1]NVKD - SHEET NHẬP DỮ LIỆU'!AL57:AL63)</f>
        <v>0</v>
      </c>
      <c r="AM9" s="69">
        <f>SUM('[1]NVKD - SHEET NHẬP DỮ LIỆU'!AM57:AM63)</f>
        <v>0</v>
      </c>
      <c r="AN9" s="69">
        <f>SUM('[1]NVKD - SHEET NHẬP DỮ LIỆU'!AN57:AN63)</f>
        <v>0</v>
      </c>
      <c r="AO9" s="69">
        <f>SUM('[1]NVKD - SHEET NHẬP DỮ LIỆU'!AO57:AO63)</f>
        <v>0</v>
      </c>
      <c r="AP9" s="69">
        <f>SUM('[1]NVKD - SHEET NHẬP DỮ LIỆU'!AP57:AP63)</f>
        <v>0</v>
      </c>
      <c r="AQ9" s="69">
        <f>SUM('[1]NVKD - SHEET NHẬP DỮ LIỆU'!AQ57:AQ63)</f>
        <v>0</v>
      </c>
      <c r="AR9" s="69">
        <f>SUM('[1]NVKD - SHEET NHẬP DỮ LIỆU'!AR57:AR63)</f>
        <v>0</v>
      </c>
      <c r="AS9" s="69">
        <f>SUM('[1]NVKD - SHEET NHẬP DỮ LIỆU'!AS57:AS63)</f>
        <v>0</v>
      </c>
      <c r="AT9" s="69">
        <f>SUM('[1]NVKD - SHEET NHẬP DỮ LIỆU'!AT57:AT63)</f>
        <v>0</v>
      </c>
      <c r="AU9" s="69">
        <f>SUM('[1]NVKD - SHEET NHẬP DỮ LIỆU'!AU57:AU63)</f>
        <v>0</v>
      </c>
      <c r="AV9" s="69">
        <f>SUM('[1]NVKD - SHEET NHẬP DỮ LIỆU'!AV57:AV63)</f>
        <v>0</v>
      </c>
      <c r="AW9" s="69">
        <f>SUM('[1]NVKD - SHEET NHẬP DỮ LIỆU'!AW57:AW63)</f>
        <v>0</v>
      </c>
      <c r="AX9" s="69">
        <f>SUM('[1]NVKD - SHEET NHẬP DỮ LIỆU'!AX57:AX63)</f>
        <v>0</v>
      </c>
      <c r="AY9" s="69">
        <f>SUM('[1]NVKD - SHEET NHẬP DỮ LIỆU'!AY57:AY63)</f>
        <v>0</v>
      </c>
      <c r="AZ9" s="69">
        <f>SUM('[1]NVKD - SHEET NHẬP DỮ LIỆU'!AZ57:AZ63)</f>
        <v>0</v>
      </c>
      <c r="BA9" s="69">
        <f>SUM('[1]NVKD - SHEET NHẬP DỮ LIỆU'!BA57:BA63)</f>
        <v>0</v>
      </c>
      <c r="BB9" s="69">
        <f>SUM('[1]NVKD - SHEET NHẬP DỮ LIỆU'!BB57:BB63)</f>
        <v>0</v>
      </c>
      <c r="BC9" s="69">
        <f>SUM('[1]NVKD - SHEET NHẬP DỮ LIỆU'!BC57:BC63)</f>
        <v>0</v>
      </c>
      <c r="BD9" s="69">
        <f>SUM('[1]NVKD - SHEET NHẬP DỮ LIỆU'!BD57:BD63)</f>
        <v>0</v>
      </c>
      <c r="BE9" s="69">
        <f>SUM('[1]NVKD - SHEET NHẬP DỮ LIỆU'!BE57:BE63)</f>
        <v>0</v>
      </c>
      <c r="BF9" s="69">
        <f>SUM('[1]NVKD - SHEET NHẬP DỮ LIỆU'!BF57:BF63)</f>
        <v>0</v>
      </c>
      <c r="BG9" s="69">
        <f>SUM('[1]NVKD - SHEET NHẬP DỮ LIỆU'!BG57:BG63)</f>
        <v>0</v>
      </c>
      <c r="BH9" s="69">
        <f>SUM('[1]NVKD - SHEET NHẬP DỮ LIỆU'!BH57:BH63)</f>
        <v>0</v>
      </c>
      <c r="BI9" s="69">
        <f>SUM('[1]NVKD - SHEET NHẬP DỮ LIỆU'!BI57:BI63)</f>
        <v>0</v>
      </c>
      <c r="BJ9" s="69">
        <f>SUM('[1]NVKD - SHEET NHẬP DỮ LIỆU'!BJ57:BJ63)</f>
        <v>0</v>
      </c>
      <c r="BK9" s="69">
        <f>SUM('[1]NVKD - SHEET NHẬP DỮ LIỆU'!BK57:BK63)</f>
        <v>0</v>
      </c>
      <c r="BL9" s="69">
        <f>SUM('[1]NVKD - SHEET NHẬP DỮ LIỆU'!BL57:BL63)</f>
        <v>0</v>
      </c>
      <c r="BM9" s="69">
        <f>SUM('[1]NVKD - SHEET NHẬP DỮ LIỆU'!BM57:BM63)</f>
        <v>0</v>
      </c>
      <c r="BN9" s="69">
        <f>SUM('[1]NVKD - SHEET NHẬP DỮ LIỆU'!BN57:BN63)</f>
        <v>0</v>
      </c>
      <c r="BO9" s="69">
        <f>SUM('[1]NVKD - SHEET NHẬP DỮ LIỆU'!BO57:BO63)</f>
        <v>0</v>
      </c>
      <c r="BP9" s="69">
        <f>SUM('[1]NVKD - SHEET NHẬP DỮ LIỆU'!BP57:BP63)</f>
        <v>0</v>
      </c>
      <c r="BQ9" s="69">
        <f>SUM('[1]NVKD - SHEET NHẬP DỮ LIỆU'!BQ57:BQ63)</f>
        <v>0</v>
      </c>
      <c r="BR9" s="69">
        <f>SUM('[1]NVKD - SHEET NHẬP DỮ LIỆU'!BR57:BR63)</f>
        <v>0</v>
      </c>
      <c r="BS9" s="69">
        <f>SUM('[1]NVKD - SHEET NHẬP DỮ LIỆU'!BS57:BS63)</f>
        <v>0</v>
      </c>
      <c r="BT9" s="69">
        <f>SUM('[1]NVKD - SHEET NHẬP DỮ LIỆU'!BT57:BT63)</f>
        <v>0</v>
      </c>
      <c r="BU9" s="69">
        <f>SUM('[1]NVKD - SHEET NHẬP DỮ LIỆU'!BU57:BU63)</f>
        <v>0</v>
      </c>
      <c r="BV9" s="69">
        <f>SUM('[1]NVKD - SHEET NHẬP DỮ LIỆU'!BV57:BV63)</f>
        <v>0</v>
      </c>
      <c r="BW9" s="69">
        <f>SUM('[1]NVKD - SHEET NHẬP DỮ LIỆU'!BW57:BW63)</f>
        <v>0</v>
      </c>
      <c r="BX9" s="69">
        <f>SUM('[1]NVKD - SHEET NHẬP DỮ LIỆU'!BX57:BX63)</f>
        <v>0</v>
      </c>
      <c r="BY9" s="69">
        <f>SUM('[1]NVKD - SHEET NHẬP DỮ LIỆU'!BY57:BY63)</f>
        <v>0</v>
      </c>
      <c r="BZ9" s="69">
        <f>SUM('[1]NVKD - SHEET NHẬP DỮ LIỆU'!BZ57:BZ63)</f>
        <v>0</v>
      </c>
    </row>
    <row r="10" spans="1:78" ht="15.75" x14ac:dyDescent="0.25">
      <c r="A10" s="64" t="s">
        <v>296</v>
      </c>
      <c r="B10" s="69">
        <f>SUM('[1]NVKD - SHEET NHẬP DỮ LIỆU'!B64:B68)</f>
        <v>0</v>
      </c>
      <c r="C10" s="69">
        <f>SUM('[1]NVKD - SHEET NHẬP DỮ LIỆU'!C64:C68)</f>
        <v>0</v>
      </c>
      <c r="D10" s="69">
        <f>SUM('[1]NVKD - SHEET NHẬP DỮ LIỆU'!D64:D68)</f>
        <v>0</v>
      </c>
      <c r="E10" s="69">
        <f>SUM('[1]NVKD - SHEET NHẬP DỮ LIỆU'!E64:E68)</f>
        <v>0</v>
      </c>
      <c r="F10" s="69">
        <f>SUM('[1]NVKD - SHEET NHẬP DỮ LIỆU'!F64:F68)</f>
        <v>0</v>
      </c>
      <c r="G10" s="69">
        <f>SUM('[1]NVKD - SHEET NHẬP DỮ LIỆU'!G64:G68)</f>
        <v>43655</v>
      </c>
      <c r="H10" s="69">
        <f>SUM('[1]NVKD - SHEET NHẬP DỮ LIỆU'!H64:H68)</f>
        <v>0</v>
      </c>
      <c r="I10" s="69">
        <f>SUM('[1]NVKD - SHEET NHẬP DỮ LIỆU'!I64:I68)</f>
        <v>0</v>
      </c>
      <c r="J10" s="69">
        <f>SUM('[1]NVKD - SHEET NHẬP DỮ LIỆU'!J64:J68)</f>
        <v>0</v>
      </c>
      <c r="K10" s="69">
        <f>SUM('[1]NVKD - SHEET NHẬP DỮ LIỆU'!K64:K68)</f>
        <v>0</v>
      </c>
      <c r="L10" s="69">
        <f>SUM('[1]NVKD - SHEET NHẬP DỮ LIỆU'!L64:L68)</f>
        <v>0</v>
      </c>
      <c r="M10" s="69">
        <f>SUM('[1]NVKD - SHEET NHẬP DỮ LIỆU'!M64:M68)</f>
        <v>0</v>
      </c>
      <c r="N10" s="69">
        <f>SUM('[1]NVKD - SHEET NHẬP DỮ LIỆU'!N64:N68)</f>
        <v>0</v>
      </c>
      <c r="O10" s="69">
        <f>SUM('[1]NVKD - SHEET NHẬP DỮ LIỆU'!O64:O68)</f>
        <v>0</v>
      </c>
      <c r="P10" s="69">
        <f>SUM('[1]NVKD - SHEET NHẬP DỮ LIỆU'!P64:P68)</f>
        <v>0</v>
      </c>
      <c r="Q10" s="69">
        <f>SUM('[1]NVKD - SHEET NHẬP DỮ LIỆU'!Q64:Q68)</f>
        <v>0</v>
      </c>
      <c r="R10" s="69">
        <f>SUM('[1]NVKD - SHEET NHẬP DỮ LIỆU'!R64:R68)</f>
        <v>0</v>
      </c>
      <c r="S10" s="69">
        <f>SUM('[1]NVKD - SHEET NHẬP DỮ LIỆU'!S64:S68)</f>
        <v>0</v>
      </c>
      <c r="T10" s="69">
        <f>SUM('[1]NVKD - SHEET NHẬP DỮ LIỆU'!T64:T68)</f>
        <v>0</v>
      </c>
      <c r="U10" s="69">
        <f>SUM('[1]NVKD - SHEET NHẬP DỮ LIỆU'!U64:U68)</f>
        <v>0</v>
      </c>
      <c r="V10" s="69">
        <f>SUM('[1]NVKD - SHEET NHẬP DỮ LIỆU'!V64:V68)</f>
        <v>0</v>
      </c>
      <c r="W10" s="69">
        <f>SUM('[1]NVKD - SHEET NHẬP DỮ LIỆU'!W64:W68)</f>
        <v>0</v>
      </c>
      <c r="X10" s="69">
        <f>SUM('[1]NVKD - SHEET NHẬP DỮ LIỆU'!X64:X68)</f>
        <v>0</v>
      </c>
      <c r="Y10" s="69">
        <f>SUM('[1]NVKD - SHEET NHẬP DỮ LIỆU'!Y64:Y68)</f>
        <v>0</v>
      </c>
      <c r="Z10" s="69">
        <f>SUM('[1]NVKD - SHEET NHẬP DỮ LIỆU'!Z64:Z68)</f>
        <v>0</v>
      </c>
      <c r="AA10" s="69">
        <f>SUM('[1]NVKD - SHEET NHẬP DỮ LIỆU'!AA64:AA68)</f>
        <v>0</v>
      </c>
      <c r="AB10" s="69">
        <f>SUM('[1]NVKD - SHEET NHẬP DỮ LIỆU'!AB64:AB68)</f>
        <v>0</v>
      </c>
      <c r="AC10" s="69">
        <f>SUM('[1]NVKD - SHEET NHẬP DỮ LIỆU'!AC64:AC68)</f>
        <v>0</v>
      </c>
      <c r="AD10" s="69">
        <f>SUM('[1]NVKD - SHEET NHẬP DỮ LIỆU'!AD64:AD68)</f>
        <v>0</v>
      </c>
      <c r="AE10" s="69">
        <f>SUM('[1]NVKD - SHEET NHẬP DỮ LIỆU'!AE64:AE68)</f>
        <v>0</v>
      </c>
      <c r="AF10" s="69">
        <f>SUM('[1]NVKD - SHEET NHẬP DỮ LIỆU'!AF64:AF68)</f>
        <v>0</v>
      </c>
      <c r="AG10" s="69">
        <f>SUM('[1]NVKD - SHEET NHẬP DỮ LIỆU'!AG64:AG68)</f>
        <v>0</v>
      </c>
      <c r="AH10" s="69">
        <f>SUM('[1]NVKD - SHEET NHẬP DỮ LIỆU'!AH64:AH68)</f>
        <v>0</v>
      </c>
      <c r="AI10" s="69">
        <f>SUM('[1]NVKD - SHEET NHẬP DỮ LIỆU'!AI64:AI68)</f>
        <v>0</v>
      </c>
      <c r="AJ10" s="69">
        <f>SUM('[1]NVKD - SHEET NHẬP DỮ LIỆU'!AJ64:AJ68)</f>
        <v>0</v>
      </c>
      <c r="AK10" s="69">
        <f>SUM('[1]NVKD - SHEET NHẬP DỮ LIỆU'!AK64:AK68)</f>
        <v>0</v>
      </c>
      <c r="AL10" s="69">
        <f>SUM('[1]NVKD - SHEET NHẬP DỮ LIỆU'!AL64:AL68)</f>
        <v>0</v>
      </c>
      <c r="AM10" s="69">
        <f>SUM('[1]NVKD - SHEET NHẬP DỮ LIỆU'!AM64:AM68)</f>
        <v>0</v>
      </c>
      <c r="AN10" s="69">
        <f>SUM('[1]NVKD - SHEET NHẬP DỮ LIỆU'!AN64:AN68)</f>
        <v>0</v>
      </c>
      <c r="AO10" s="69">
        <f>SUM('[1]NVKD - SHEET NHẬP DỮ LIỆU'!AO64:AO68)</f>
        <v>0</v>
      </c>
      <c r="AP10" s="69">
        <f>SUM('[1]NVKD - SHEET NHẬP DỮ LIỆU'!AP64:AP68)</f>
        <v>0</v>
      </c>
      <c r="AQ10" s="69">
        <f>SUM('[1]NVKD - SHEET NHẬP DỮ LIỆU'!AQ64:AQ68)</f>
        <v>0</v>
      </c>
      <c r="AR10" s="69">
        <f>SUM('[1]NVKD - SHEET NHẬP DỮ LIỆU'!AR64:AR68)</f>
        <v>0</v>
      </c>
      <c r="AS10" s="69">
        <f>SUM('[1]NVKD - SHEET NHẬP DỮ LIỆU'!AS64:AS68)</f>
        <v>0</v>
      </c>
      <c r="AT10" s="69">
        <f>SUM('[1]NVKD - SHEET NHẬP DỮ LIỆU'!AT64:AT68)</f>
        <v>0</v>
      </c>
      <c r="AU10" s="69">
        <f>SUM('[1]NVKD - SHEET NHẬP DỮ LIỆU'!AU64:AU68)</f>
        <v>0</v>
      </c>
      <c r="AV10" s="69">
        <f>SUM('[1]NVKD - SHEET NHẬP DỮ LIỆU'!AV64:AV68)</f>
        <v>0</v>
      </c>
      <c r="AW10" s="69">
        <f>SUM('[1]NVKD - SHEET NHẬP DỮ LIỆU'!AW64:AW68)</f>
        <v>0</v>
      </c>
      <c r="AX10" s="69">
        <f>SUM('[1]NVKD - SHEET NHẬP DỮ LIỆU'!AX64:AX68)</f>
        <v>0</v>
      </c>
      <c r="AY10" s="69">
        <f>SUM('[1]NVKD - SHEET NHẬP DỮ LIỆU'!AY64:AY68)</f>
        <v>0</v>
      </c>
      <c r="AZ10" s="69">
        <f>SUM('[1]NVKD - SHEET NHẬP DỮ LIỆU'!AZ64:AZ68)</f>
        <v>0</v>
      </c>
      <c r="BA10" s="69">
        <f>SUM('[1]NVKD - SHEET NHẬP DỮ LIỆU'!BA64:BA68)</f>
        <v>0</v>
      </c>
      <c r="BB10" s="69">
        <f>SUM('[1]NVKD - SHEET NHẬP DỮ LIỆU'!BB64:BB68)</f>
        <v>0</v>
      </c>
      <c r="BC10" s="69">
        <f>SUM('[1]NVKD - SHEET NHẬP DỮ LIỆU'!BC64:BC68)</f>
        <v>0</v>
      </c>
      <c r="BD10" s="69">
        <f>SUM('[1]NVKD - SHEET NHẬP DỮ LIỆU'!BD64:BD68)</f>
        <v>0</v>
      </c>
      <c r="BE10" s="69">
        <f>SUM('[1]NVKD - SHEET NHẬP DỮ LIỆU'!BE64:BE68)</f>
        <v>0</v>
      </c>
      <c r="BF10" s="69">
        <f>SUM('[1]NVKD - SHEET NHẬP DỮ LIỆU'!BF64:BF68)</f>
        <v>0</v>
      </c>
      <c r="BG10" s="69">
        <f>SUM('[1]NVKD - SHEET NHẬP DỮ LIỆU'!BG64:BG68)</f>
        <v>0</v>
      </c>
      <c r="BH10" s="69">
        <f>SUM('[1]NVKD - SHEET NHẬP DỮ LIỆU'!BH64:BH68)</f>
        <v>0</v>
      </c>
      <c r="BI10" s="69">
        <f>SUM('[1]NVKD - SHEET NHẬP DỮ LIỆU'!BI64:BI68)</f>
        <v>0</v>
      </c>
      <c r="BJ10" s="69">
        <f>SUM('[1]NVKD - SHEET NHẬP DỮ LIỆU'!BJ64:BJ68)</f>
        <v>0</v>
      </c>
      <c r="BK10" s="69">
        <f>SUM('[1]NVKD - SHEET NHẬP DỮ LIỆU'!BK64:BK68)</f>
        <v>0</v>
      </c>
      <c r="BL10" s="69">
        <f>SUM('[1]NVKD - SHEET NHẬP DỮ LIỆU'!BL64:BL68)</f>
        <v>0</v>
      </c>
      <c r="BM10" s="69">
        <f>SUM('[1]NVKD - SHEET NHẬP DỮ LIỆU'!BM64:BM68)</f>
        <v>0</v>
      </c>
      <c r="BN10" s="69">
        <f>SUM('[1]NVKD - SHEET NHẬP DỮ LIỆU'!BN64:BN68)</f>
        <v>0</v>
      </c>
      <c r="BO10" s="69">
        <f>SUM('[1]NVKD - SHEET NHẬP DỮ LIỆU'!BO64:BO68)</f>
        <v>0</v>
      </c>
      <c r="BP10" s="69">
        <f>SUM('[1]NVKD - SHEET NHẬP DỮ LIỆU'!BP64:BP68)</f>
        <v>0</v>
      </c>
      <c r="BQ10" s="69">
        <f>SUM('[1]NVKD - SHEET NHẬP DỮ LIỆU'!BQ64:BQ68)</f>
        <v>0</v>
      </c>
      <c r="BR10" s="69">
        <f>SUM('[1]NVKD - SHEET NHẬP DỮ LIỆU'!BR64:BR68)</f>
        <v>0</v>
      </c>
      <c r="BS10" s="69">
        <f>SUM('[1]NVKD - SHEET NHẬP DỮ LIỆU'!BS64:BS68)</f>
        <v>0</v>
      </c>
      <c r="BT10" s="69">
        <f>SUM('[1]NVKD - SHEET NHẬP DỮ LIỆU'!BT64:BT68)</f>
        <v>0</v>
      </c>
      <c r="BU10" s="69">
        <f>SUM('[1]NVKD - SHEET NHẬP DỮ LIỆU'!BU64:BU68)</f>
        <v>0</v>
      </c>
      <c r="BV10" s="69">
        <f>SUM('[1]NVKD - SHEET NHẬP DỮ LIỆU'!BV64:BV68)</f>
        <v>0</v>
      </c>
      <c r="BW10" s="69">
        <f>SUM('[1]NVKD - SHEET NHẬP DỮ LIỆU'!BW64:BW68)</f>
        <v>0</v>
      </c>
      <c r="BX10" s="69">
        <f>SUM('[1]NVKD - SHEET NHẬP DỮ LIỆU'!BX64:BX68)</f>
        <v>0</v>
      </c>
      <c r="BY10" s="69">
        <f>SUM('[1]NVKD - SHEET NHẬP DỮ LIỆU'!BY64:BY68)</f>
        <v>0</v>
      </c>
      <c r="BZ10" s="69">
        <f>SUM('[1]NVKD - SHEET NHẬP DỮ LIỆU'!BZ64:BZ68)</f>
        <v>0</v>
      </c>
    </row>
    <row r="11" spans="1:78" ht="15.75" x14ac:dyDescent="0.25">
      <c r="A11" s="75"/>
      <c r="B11" s="71">
        <f>SUM(S11:W11)</f>
        <v>0</v>
      </c>
      <c r="C11" s="71">
        <f>SUM(X11:AB11)</f>
        <v>0</v>
      </c>
      <c r="D11" s="71">
        <f>SUM(AC11:AG11)</f>
        <v>0</v>
      </c>
      <c r="E11" s="71">
        <f>SUM(B11:D11)</f>
        <v>0</v>
      </c>
      <c r="F11" s="71">
        <f>SUM(AH11:AL11)</f>
        <v>0</v>
      </c>
      <c r="G11" s="71">
        <f>SUM(AM11:AQ11)</f>
        <v>0</v>
      </c>
      <c r="H11" s="71">
        <f>SUM(AR11:AV11)</f>
        <v>0</v>
      </c>
      <c r="I11" s="71">
        <f>SUM(F11:H11)</f>
        <v>0</v>
      </c>
      <c r="J11" s="71">
        <f>SUM(AW11:BA11)</f>
        <v>0</v>
      </c>
      <c r="K11" s="71">
        <f>SUM(BB11:BF11)</f>
        <v>0</v>
      </c>
      <c r="L11" s="71">
        <f>SUM(BG11:BK11)</f>
        <v>0</v>
      </c>
      <c r="M11" s="71">
        <f>SUM(J11:L11)</f>
        <v>0</v>
      </c>
      <c r="N11" s="71">
        <f>SUM(BL11:BP11)</f>
        <v>0</v>
      </c>
      <c r="O11" s="71">
        <f>SUM(BQ11:BU11)</f>
        <v>0</v>
      </c>
      <c r="P11" s="71">
        <f>SUM(BV11:BZ11)</f>
        <v>0</v>
      </c>
      <c r="Q11" s="71">
        <f>SUM(N11:P11)</f>
        <v>0</v>
      </c>
      <c r="R11" s="72">
        <f>E11+I11+M11+Q11</f>
        <v>0</v>
      </c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</row>
  </sheetData>
  <mergeCells count="22"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</mergeCells>
  <dataValidations count="1">
    <dataValidation type="list" allowBlank="1" showErrorMessage="1" sqref="A4:A10" xr:uid="{5C079EEA-122C-4AEE-BCFA-64BCC982FDE7}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5BAB-3C5C-4747-B4FA-E7F15C02EB07}">
  <dimension ref="A1:BZ7"/>
  <sheetViews>
    <sheetView workbookViewId="0">
      <selection activeCell="M16" sqref="M16"/>
    </sheetView>
  </sheetViews>
  <sheetFormatPr defaultRowHeight="15" x14ac:dyDescent="0.25"/>
  <cols>
    <col min="1" max="1" width="19.42578125" customWidth="1"/>
  </cols>
  <sheetData>
    <row r="1" spans="1:78" ht="15.75" x14ac:dyDescent="0.25">
      <c r="A1" s="103" t="s">
        <v>314</v>
      </c>
      <c r="B1" s="104" t="s">
        <v>189</v>
      </c>
      <c r="C1" s="104"/>
      <c r="D1" s="104"/>
      <c r="E1" s="105" t="s">
        <v>189</v>
      </c>
      <c r="F1" s="104" t="s">
        <v>190</v>
      </c>
      <c r="G1" s="104"/>
      <c r="H1" s="104"/>
      <c r="I1" s="105" t="s">
        <v>190</v>
      </c>
      <c r="J1" s="104" t="s">
        <v>191</v>
      </c>
      <c r="K1" s="104"/>
      <c r="L1" s="104"/>
      <c r="M1" s="105" t="s">
        <v>191</v>
      </c>
      <c r="N1" s="104" t="s">
        <v>192</v>
      </c>
      <c r="O1" s="104"/>
      <c r="P1" s="104"/>
      <c r="Q1" s="105" t="s">
        <v>192</v>
      </c>
      <c r="R1" s="106" t="s">
        <v>193</v>
      </c>
      <c r="S1" s="102" t="s">
        <v>194</v>
      </c>
      <c r="T1" s="102"/>
      <c r="U1" s="102"/>
      <c r="V1" s="102"/>
      <c r="W1" s="102"/>
      <c r="X1" s="102" t="s">
        <v>195</v>
      </c>
      <c r="Y1" s="102"/>
      <c r="Z1" s="102"/>
      <c r="AA1" s="102"/>
      <c r="AB1" s="102"/>
      <c r="AC1" s="102" t="s">
        <v>196</v>
      </c>
      <c r="AD1" s="102"/>
      <c r="AE1" s="102"/>
      <c r="AF1" s="102"/>
      <c r="AG1" s="102"/>
      <c r="AH1" s="102" t="s">
        <v>197</v>
      </c>
      <c r="AI1" s="102"/>
      <c r="AJ1" s="102"/>
      <c r="AK1" s="102"/>
      <c r="AL1" s="102"/>
      <c r="AM1" s="102" t="s">
        <v>198</v>
      </c>
      <c r="AN1" s="102"/>
      <c r="AO1" s="102"/>
      <c r="AP1" s="102"/>
      <c r="AQ1" s="102"/>
      <c r="AR1" s="102" t="s">
        <v>199</v>
      </c>
      <c r="AS1" s="102"/>
      <c r="AT1" s="102"/>
      <c r="AU1" s="102"/>
      <c r="AV1" s="102"/>
      <c r="AW1" s="102" t="s">
        <v>200</v>
      </c>
      <c r="AX1" s="102"/>
      <c r="AY1" s="102"/>
      <c r="AZ1" s="102"/>
      <c r="BA1" s="102"/>
      <c r="BB1" s="102" t="s">
        <v>201</v>
      </c>
      <c r="BC1" s="102"/>
      <c r="BD1" s="102"/>
      <c r="BE1" s="102"/>
      <c r="BF1" s="102"/>
      <c r="BG1" s="102" t="s">
        <v>202</v>
      </c>
      <c r="BH1" s="102"/>
      <c r="BI1" s="102"/>
      <c r="BJ1" s="102"/>
      <c r="BK1" s="102"/>
      <c r="BL1" s="102" t="s">
        <v>203</v>
      </c>
      <c r="BM1" s="102"/>
      <c r="BN1" s="102"/>
      <c r="BO1" s="102"/>
      <c r="BP1" s="102"/>
      <c r="BQ1" s="102" t="s">
        <v>204</v>
      </c>
      <c r="BR1" s="102"/>
      <c r="BS1" s="102"/>
      <c r="BT1" s="102"/>
      <c r="BU1" s="102"/>
      <c r="BV1" s="102" t="s">
        <v>205</v>
      </c>
      <c r="BW1" s="102"/>
      <c r="BX1" s="102"/>
      <c r="BY1" s="102"/>
      <c r="BZ1" s="102"/>
    </row>
    <row r="2" spans="1:78" ht="31.5" x14ac:dyDescent="0.25">
      <c r="A2" s="103"/>
      <c r="B2" s="66" t="s">
        <v>194</v>
      </c>
      <c r="C2" s="66" t="s">
        <v>195</v>
      </c>
      <c r="D2" s="66" t="s">
        <v>196</v>
      </c>
      <c r="E2" s="105"/>
      <c r="F2" s="66" t="s">
        <v>197</v>
      </c>
      <c r="G2" s="66" t="s">
        <v>198</v>
      </c>
      <c r="H2" s="66" t="s">
        <v>199</v>
      </c>
      <c r="I2" s="105"/>
      <c r="J2" s="66" t="s">
        <v>200</v>
      </c>
      <c r="K2" s="66" t="s">
        <v>201</v>
      </c>
      <c r="L2" s="66" t="s">
        <v>202</v>
      </c>
      <c r="M2" s="105"/>
      <c r="N2" s="66" t="s">
        <v>203</v>
      </c>
      <c r="O2" s="66" t="s">
        <v>204</v>
      </c>
      <c r="P2" s="66" t="s">
        <v>205</v>
      </c>
      <c r="Q2" s="105"/>
      <c r="R2" s="106"/>
      <c r="S2" s="67" t="s">
        <v>206</v>
      </c>
      <c r="T2" s="67" t="s">
        <v>207</v>
      </c>
      <c r="U2" s="67" t="s">
        <v>208</v>
      </c>
      <c r="V2" s="67" t="s">
        <v>209</v>
      </c>
      <c r="W2" s="67" t="s">
        <v>210</v>
      </c>
      <c r="X2" s="67" t="s">
        <v>206</v>
      </c>
      <c r="Y2" s="67" t="s">
        <v>207</v>
      </c>
      <c r="Z2" s="67" t="s">
        <v>208</v>
      </c>
      <c r="AA2" s="67" t="s">
        <v>209</v>
      </c>
      <c r="AB2" s="67" t="s">
        <v>210</v>
      </c>
      <c r="AC2" s="67" t="s">
        <v>206</v>
      </c>
      <c r="AD2" s="67" t="s">
        <v>207</v>
      </c>
      <c r="AE2" s="67" t="s">
        <v>208</v>
      </c>
      <c r="AF2" s="67" t="s">
        <v>209</v>
      </c>
      <c r="AG2" s="67" t="s">
        <v>210</v>
      </c>
      <c r="AH2" s="67" t="s">
        <v>206</v>
      </c>
      <c r="AI2" s="67" t="s">
        <v>207</v>
      </c>
      <c r="AJ2" s="67" t="s">
        <v>208</v>
      </c>
      <c r="AK2" s="67" t="s">
        <v>209</v>
      </c>
      <c r="AL2" s="67" t="s">
        <v>210</v>
      </c>
      <c r="AM2" s="67" t="s">
        <v>206</v>
      </c>
      <c r="AN2" s="67" t="s">
        <v>207</v>
      </c>
      <c r="AO2" s="67" t="s">
        <v>208</v>
      </c>
      <c r="AP2" s="67" t="s">
        <v>209</v>
      </c>
      <c r="AQ2" s="67" t="s">
        <v>210</v>
      </c>
      <c r="AR2" s="67" t="s">
        <v>206</v>
      </c>
      <c r="AS2" s="67" t="s">
        <v>207</v>
      </c>
      <c r="AT2" s="67" t="s">
        <v>208</v>
      </c>
      <c r="AU2" s="67" t="s">
        <v>209</v>
      </c>
      <c r="AV2" s="67" t="s">
        <v>210</v>
      </c>
      <c r="AW2" s="67" t="s">
        <v>206</v>
      </c>
      <c r="AX2" s="67" t="s">
        <v>207</v>
      </c>
      <c r="AY2" s="67" t="s">
        <v>208</v>
      </c>
      <c r="AZ2" s="67" t="s">
        <v>209</v>
      </c>
      <c r="BA2" s="67" t="s">
        <v>210</v>
      </c>
      <c r="BB2" s="67" t="s">
        <v>206</v>
      </c>
      <c r="BC2" s="67" t="s">
        <v>207</v>
      </c>
      <c r="BD2" s="67" t="s">
        <v>208</v>
      </c>
      <c r="BE2" s="67" t="s">
        <v>209</v>
      </c>
      <c r="BF2" s="67" t="s">
        <v>210</v>
      </c>
      <c r="BG2" s="67" t="s">
        <v>206</v>
      </c>
      <c r="BH2" s="67" t="s">
        <v>207</v>
      </c>
      <c r="BI2" s="67" t="s">
        <v>208</v>
      </c>
      <c r="BJ2" s="67" t="s">
        <v>209</v>
      </c>
      <c r="BK2" s="67" t="s">
        <v>210</v>
      </c>
      <c r="BL2" s="67" t="s">
        <v>206</v>
      </c>
      <c r="BM2" s="67" t="s">
        <v>207</v>
      </c>
      <c r="BN2" s="67" t="s">
        <v>208</v>
      </c>
      <c r="BO2" s="67" t="s">
        <v>209</v>
      </c>
      <c r="BP2" s="67" t="s">
        <v>210</v>
      </c>
      <c r="BQ2" s="67" t="s">
        <v>206</v>
      </c>
      <c r="BR2" s="67" t="s">
        <v>207</v>
      </c>
      <c r="BS2" s="67" t="s">
        <v>208</v>
      </c>
      <c r="BT2" s="67" t="s">
        <v>209</v>
      </c>
      <c r="BU2" s="67" t="s">
        <v>210</v>
      </c>
      <c r="BV2" s="67" t="s">
        <v>206</v>
      </c>
      <c r="BW2" s="67" t="s">
        <v>207</v>
      </c>
      <c r="BX2" s="67" t="s">
        <v>208</v>
      </c>
      <c r="BY2" s="67" t="s">
        <v>209</v>
      </c>
      <c r="BZ2" s="67" t="s">
        <v>210</v>
      </c>
    </row>
    <row r="3" spans="1:78" ht="15.75" x14ac:dyDescent="0.25">
      <c r="A3" s="61" t="s">
        <v>315</v>
      </c>
      <c r="B3" s="61" t="s">
        <v>297</v>
      </c>
      <c r="C3" s="61" t="s">
        <v>298</v>
      </c>
      <c r="D3" s="61" t="s">
        <v>299</v>
      </c>
      <c r="E3" s="61" t="s">
        <v>300</v>
      </c>
      <c r="F3" s="61" t="s">
        <v>301</v>
      </c>
      <c r="G3" s="61" t="s">
        <v>302</v>
      </c>
      <c r="H3" s="61" t="s">
        <v>303</v>
      </c>
      <c r="I3" s="61" t="s">
        <v>304</v>
      </c>
      <c r="J3" s="61" t="s">
        <v>305</v>
      </c>
      <c r="K3" s="61" t="s">
        <v>306</v>
      </c>
      <c r="L3" s="61" t="s">
        <v>307</v>
      </c>
      <c r="M3" s="61" t="s">
        <v>308</v>
      </c>
      <c r="N3" s="61" t="s">
        <v>309</v>
      </c>
      <c r="O3" s="61" t="s">
        <v>310</v>
      </c>
      <c r="P3" s="61" t="s">
        <v>311</v>
      </c>
      <c r="Q3" s="61" t="s">
        <v>312</v>
      </c>
      <c r="R3" s="61" t="s">
        <v>313</v>
      </c>
      <c r="S3" s="61" t="s">
        <v>228</v>
      </c>
      <c r="T3" s="61" t="s">
        <v>229</v>
      </c>
      <c r="U3" s="61" t="s">
        <v>230</v>
      </c>
      <c r="V3" s="61" t="s">
        <v>231</v>
      </c>
      <c r="W3" s="61" t="s">
        <v>232</v>
      </c>
      <c r="X3" s="61" t="s">
        <v>233</v>
      </c>
      <c r="Y3" s="61" t="s">
        <v>234</v>
      </c>
      <c r="Z3" s="61" t="s">
        <v>235</v>
      </c>
      <c r="AA3" s="61" t="s">
        <v>236</v>
      </c>
      <c r="AB3" s="61" t="s">
        <v>237</v>
      </c>
      <c r="AC3" s="61" t="s">
        <v>238</v>
      </c>
      <c r="AD3" s="61" t="s">
        <v>239</v>
      </c>
      <c r="AE3" s="61" t="s">
        <v>240</v>
      </c>
      <c r="AF3" s="61" t="s">
        <v>241</v>
      </c>
      <c r="AG3" s="61" t="s">
        <v>242</v>
      </c>
      <c r="AH3" s="61" t="s">
        <v>243</v>
      </c>
      <c r="AI3" s="61" t="s">
        <v>244</v>
      </c>
      <c r="AJ3" s="61" t="s">
        <v>245</v>
      </c>
      <c r="AK3" s="61" t="s">
        <v>246</v>
      </c>
      <c r="AL3" s="61" t="s">
        <v>247</v>
      </c>
      <c r="AM3" s="61" t="s">
        <v>248</v>
      </c>
      <c r="AN3" s="61" t="s">
        <v>249</v>
      </c>
      <c r="AO3" s="61" t="s">
        <v>250</v>
      </c>
      <c r="AP3" s="61" t="s">
        <v>251</v>
      </c>
      <c r="AQ3" s="61" t="s">
        <v>252</v>
      </c>
      <c r="AR3" s="61" t="s">
        <v>253</v>
      </c>
      <c r="AS3" s="61" t="s">
        <v>254</v>
      </c>
      <c r="AT3" s="61" t="s">
        <v>255</v>
      </c>
      <c r="AU3" s="61" t="s">
        <v>256</v>
      </c>
      <c r="AV3" s="61" t="s">
        <v>257</v>
      </c>
      <c r="AW3" s="61" t="s">
        <v>258</v>
      </c>
      <c r="AX3" s="61" t="s">
        <v>259</v>
      </c>
      <c r="AY3" s="61" t="s">
        <v>260</v>
      </c>
      <c r="AZ3" s="61" t="s">
        <v>261</v>
      </c>
      <c r="BA3" s="61" t="s">
        <v>262</v>
      </c>
      <c r="BB3" s="61" t="s">
        <v>263</v>
      </c>
      <c r="BC3" s="61" t="s">
        <v>264</v>
      </c>
      <c r="BD3" s="61" t="s">
        <v>265</v>
      </c>
      <c r="BE3" s="61" t="s">
        <v>266</v>
      </c>
      <c r="BF3" s="61" t="s">
        <v>267</v>
      </c>
      <c r="BG3" s="61" t="s">
        <v>268</v>
      </c>
      <c r="BH3" s="61" t="s">
        <v>269</v>
      </c>
      <c r="BI3" s="61" t="s">
        <v>270</v>
      </c>
      <c r="BJ3" s="61" t="s">
        <v>271</v>
      </c>
      <c r="BK3" s="61" t="s">
        <v>272</v>
      </c>
      <c r="BL3" s="61" t="s">
        <v>273</v>
      </c>
      <c r="BM3" s="61" t="s">
        <v>274</v>
      </c>
      <c r="BN3" s="61" t="s">
        <v>275</v>
      </c>
      <c r="BO3" s="61" t="s">
        <v>276</v>
      </c>
      <c r="BP3" s="61" t="s">
        <v>277</v>
      </c>
      <c r="BQ3" s="61" t="s">
        <v>278</v>
      </c>
      <c r="BR3" s="61" t="s">
        <v>279</v>
      </c>
      <c r="BS3" s="61" t="s">
        <v>280</v>
      </c>
      <c r="BT3" s="61" t="s">
        <v>281</v>
      </c>
      <c r="BU3" s="61" t="s">
        <v>282</v>
      </c>
      <c r="BV3" s="61" t="s">
        <v>283</v>
      </c>
      <c r="BW3" s="61" t="s">
        <v>284</v>
      </c>
      <c r="BX3" s="61" t="s">
        <v>285</v>
      </c>
      <c r="BY3" s="61" t="s">
        <v>286</v>
      </c>
      <c r="BZ3" s="61" t="s">
        <v>287</v>
      </c>
    </row>
    <row r="4" spans="1:78" ht="15.75" x14ac:dyDescent="0.25">
      <c r="A4" s="76" t="s">
        <v>316</v>
      </c>
      <c r="B4" s="73">
        <f>SUM('[1]NVKD - SHEET NHẬP DỮ LIỆU'!B5:B21)</f>
        <v>0</v>
      </c>
      <c r="C4" s="73">
        <f>SUM('[1]NVKD - SHEET NHẬP DỮ LIỆU'!C5:C21)</f>
        <v>0</v>
      </c>
      <c r="D4" s="73">
        <f>SUM('[1]NVKD - SHEET NHẬP DỮ LIỆU'!D5:D21)</f>
        <v>0</v>
      </c>
      <c r="E4" s="73">
        <f>SUM('[1]NVKD - SHEET NHẬP DỮ LIỆU'!E5:E21)</f>
        <v>0</v>
      </c>
      <c r="F4" s="73">
        <f>SUM('[1]NVKD - SHEET NHẬP DỮ LIỆU'!F5:F21)</f>
        <v>0</v>
      </c>
      <c r="G4" s="73">
        <f>SUM('[1]NVKD - SHEET NHẬP DỮ LIỆU'!G5:G21)</f>
        <v>392377</v>
      </c>
      <c r="H4" s="73">
        <f>SUM('[1]NVKD - SHEET NHẬP DỮ LIỆU'!H5:H21)</f>
        <v>0</v>
      </c>
      <c r="I4" s="73">
        <f>SUM('[1]NVKD - SHEET NHẬP DỮ LIỆU'!I5:I21)</f>
        <v>0</v>
      </c>
      <c r="J4" s="73">
        <f>SUM('[1]NVKD - SHEET NHẬP DỮ LIỆU'!J5:J21)</f>
        <v>750000000</v>
      </c>
      <c r="K4" s="73">
        <f>SUM('[1]NVKD - SHEET NHẬP DỮ LIỆU'!K5:K21)</f>
        <v>0</v>
      </c>
      <c r="L4" s="73">
        <f>SUM('[1]NVKD - SHEET NHẬP DỮ LIỆU'!L5:L21)</f>
        <v>0</v>
      </c>
      <c r="M4" s="73">
        <f>SUM('[1]NVKD - SHEET NHẬP DỮ LIỆU'!M5:M21)</f>
        <v>750000000</v>
      </c>
      <c r="N4" s="73">
        <f>SUM('[1]NVKD - SHEET NHẬP DỮ LIỆU'!N5:N21)</f>
        <v>0</v>
      </c>
      <c r="O4" s="73">
        <f>SUM('[1]NVKD - SHEET NHẬP DỮ LIỆU'!O5:O21)</f>
        <v>0</v>
      </c>
      <c r="P4" s="73">
        <f>SUM('[1]NVKD - SHEET NHẬP DỮ LIỆU'!P5:P21)</f>
        <v>0</v>
      </c>
      <c r="Q4" s="73">
        <f>SUM('[1]NVKD - SHEET NHẬP DỮ LIỆU'!Q5:Q21)</f>
        <v>0</v>
      </c>
      <c r="R4" s="73">
        <f>SUM('[1]NVKD - SHEET NHẬP DỮ LIỆU'!R5:R21)</f>
        <v>0</v>
      </c>
      <c r="S4" s="73">
        <f>SUM('[1]NVKD - SHEET NHẬP DỮ LIỆU'!S5:S21)</f>
        <v>0</v>
      </c>
      <c r="T4" s="73">
        <f>SUM('[1]NVKD - SHEET NHẬP DỮ LIỆU'!T5:T21)</f>
        <v>0</v>
      </c>
      <c r="U4" s="73">
        <f>SUM('[1]NVKD - SHEET NHẬP DỮ LIỆU'!U5:U21)</f>
        <v>0</v>
      </c>
      <c r="V4" s="73">
        <f>SUM('[1]NVKD - SHEET NHẬP DỮ LIỆU'!V5:V21)</f>
        <v>0</v>
      </c>
      <c r="W4" s="73">
        <f>SUM('[1]NVKD - SHEET NHẬP DỮ LIỆU'!W5:W21)</f>
        <v>0</v>
      </c>
      <c r="X4" s="73">
        <f>SUM('[1]NVKD - SHEET NHẬP DỮ LIỆU'!X5:X21)</f>
        <v>0</v>
      </c>
      <c r="Y4" s="73">
        <f>SUM('[1]NVKD - SHEET NHẬP DỮ LIỆU'!Y5:Y21)</f>
        <v>0</v>
      </c>
      <c r="Z4" s="73">
        <f>SUM('[1]NVKD - SHEET NHẬP DỮ LIỆU'!Z5:Z21)</f>
        <v>750000000</v>
      </c>
      <c r="AA4" s="73">
        <f>SUM('[1]NVKD - SHEET NHẬP DỮ LIỆU'!AA5:AA21)</f>
        <v>500000000</v>
      </c>
      <c r="AB4" s="73">
        <f>SUM('[1]NVKD - SHEET NHẬP DỮ LIỆU'!AB5:AB21)</f>
        <v>0</v>
      </c>
      <c r="AC4" s="73">
        <f>SUM('[1]NVKD - SHEET NHẬP DỮ LIỆU'!AC5:AC21)</f>
        <v>150000000</v>
      </c>
      <c r="AD4" s="73">
        <f>SUM('[1]NVKD - SHEET NHẬP DỮ LIỆU'!AD5:AD21)</f>
        <v>0</v>
      </c>
      <c r="AE4" s="73">
        <f>SUM('[1]NVKD - SHEET NHẬP DỮ LIỆU'!AE5:AE21)</f>
        <v>100000000</v>
      </c>
      <c r="AF4" s="73">
        <f>SUM('[1]NVKD - SHEET NHẬP DỮ LIỆU'!AF5:AF21)</f>
        <v>0</v>
      </c>
      <c r="AG4" s="73">
        <f>SUM('[1]NVKD - SHEET NHẬP DỮ LIỆU'!AG5:AG21)</f>
        <v>0</v>
      </c>
      <c r="AH4" s="73">
        <f>SUM('[1]NVKD - SHEET NHẬP DỮ LIỆU'!AH5:AH21)</f>
        <v>0</v>
      </c>
      <c r="AI4" s="73">
        <f>SUM('[1]NVKD - SHEET NHẬP DỮ LIỆU'!AI5:AI21)</f>
        <v>0</v>
      </c>
      <c r="AJ4" s="73">
        <f>SUM('[1]NVKD - SHEET NHẬP DỮ LIỆU'!AJ5:AJ21)</f>
        <v>0</v>
      </c>
      <c r="AK4" s="73">
        <f>SUM('[1]NVKD - SHEET NHẬP DỮ LIỆU'!AK5:AK21)</f>
        <v>0</v>
      </c>
      <c r="AL4" s="73">
        <f>SUM('[1]NVKD - SHEET NHẬP DỮ LIỆU'!AL5:AL21)</f>
        <v>0</v>
      </c>
      <c r="AM4" s="73">
        <f>SUM('[1]NVKD - SHEET NHẬP DỮ LIỆU'!AM5:AM21)</f>
        <v>0</v>
      </c>
      <c r="AN4" s="73">
        <f>SUM('[1]NVKD - SHEET NHẬP DỮ LIỆU'!AN5:AN21)</f>
        <v>0</v>
      </c>
      <c r="AO4" s="73">
        <f>SUM('[1]NVKD - SHEET NHẬP DỮ LIỆU'!AO5:AO21)</f>
        <v>0</v>
      </c>
      <c r="AP4" s="73">
        <f>SUM('[1]NVKD - SHEET NHẬP DỮ LIỆU'!AP5:AP21)</f>
        <v>0</v>
      </c>
      <c r="AQ4" s="73">
        <f>SUM('[1]NVKD - SHEET NHẬP DỮ LIỆU'!AQ5:AQ21)</f>
        <v>0</v>
      </c>
      <c r="AR4" s="73">
        <f>SUM('[1]NVKD - SHEET NHẬP DỮ LIỆU'!AR5:AR21)</f>
        <v>0</v>
      </c>
      <c r="AS4" s="73">
        <f>SUM('[1]NVKD - SHEET NHẬP DỮ LIỆU'!AS5:AS21)</f>
        <v>0</v>
      </c>
      <c r="AT4" s="73">
        <f>SUM('[1]NVKD - SHEET NHẬP DỮ LIỆU'!AT5:AT21)</f>
        <v>0</v>
      </c>
      <c r="AU4" s="73">
        <f>SUM('[1]NVKD - SHEET NHẬP DỮ LIỆU'!AU5:AU21)</f>
        <v>0</v>
      </c>
      <c r="AV4" s="73">
        <f>SUM('[1]NVKD - SHEET NHẬP DỮ LIỆU'!AV5:AV21)</f>
        <v>0</v>
      </c>
      <c r="AW4" s="73">
        <f>SUM('[1]NVKD - SHEET NHẬP DỮ LIỆU'!AW5:AW21)</f>
        <v>0</v>
      </c>
      <c r="AX4" s="73">
        <f>SUM('[1]NVKD - SHEET NHẬP DỮ LIỆU'!AX5:AX21)</f>
        <v>0</v>
      </c>
      <c r="AY4" s="73">
        <f>SUM('[1]NVKD - SHEET NHẬP DỮ LIỆU'!AY5:AY21)</f>
        <v>0</v>
      </c>
      <c r="AZ4" s="73">
        <f>SUM('[1]NVKD - SHEET NHẬP DỮ LIỆU'!AZ5:AZ21)</f>
        <v>0</v>
      </c>
      <c r="BA4" s="73">
        <f>SUM('[1]NVKD - SHEET NHẬP DỮ LIỆU'!BA5:BA21)</f>
        <v>0</v>
      </c>
      <c r="BB4" s="73">
        <f>SUM('[1]NVKD - SHEET NHẬP DỮ LIỆU'!BB5:BB21)</f>
        <v>0</v>
      </c>
      <c r="BC4" s="73">
        <f>SUM('[1]NVKD - SHEET NHẬP DỮ LIỆU'!BC5:BC21)</f>
        <v>0</v>
      </c>
      <c r="BD4" s="73">
        <f>SUM('[1]NVKD - SHEET NHẬP DỮ LIỆU'!BD5:BD21)</f>
        <v>0</v>
      </c>
      <c r="BE4" s="73">
        <f>SUM('[1]NVKD - SHEET NHẬP DỮ LIỆU'!BE5:BE21)</f>
        <v>0</v>
      </c>
      <c r="BF4" s="73">
        <f>SUM('[1]NVKD - SHEET NHẬP DỮ LIỆU'!BF5:BF21)</f>
        <v>0</v>
      </c>
      <c r="BG4" s="73">
        <f>SUM('[1]NVKD - SHEET NHẬP DỮ LIỆU'!BG5:BG21)</f>
        <v>0</v>
      </c>
      <c r="BH4" s="73">
        <f>SUM('[1]NVKD - SHEET NHẬP DỮ LIỆU'!BH5:BH21)</f>
        <v>0</v>
      </c>
      <c r="BI4" s="73">
        <f>SUM('[1]NVKD - SHEET NHẬP DỮ LIỆU'!BI5:BI21)</f>
        <v>0</v>
      </c>
      <c r="BJ4" s="73">
        <f>SUM('[1]NVKD - SHEET NHẬP DỮ LIỆU'!BJ5:BJ21)</f>
        <v>0</v>
      </c>
      <c r="BK4" s="73">
        <f>SUM('[1]NVKD - SHEET NHẬP DỮ LIỆU'!BK5:BK21)</f>
        <v>0</v>
      </c>
      <c r="BL4" s="73">
        <f>SUM('[1]NVKD - SHEET NHẬP DỮ LIỆU'!BL5:BL21)</f>
        <v>0</v>
      </c>
      <c r="BM4" s="73">
        <f>SUM('[1]NVKD - SHEET NHẬP DỮ LIỆU'!BM5:BM21)</f>
        <v>0</v>
      </c>
      <c r="BN4" s="73">
        <f>SUM('[1]NVKD - SHEET NHẬP DỮ LIỆU'!BN5:BN21)</f>
        <v>0</v>
      </c>
      <c r="BO4" s="73">
        <f>SUM('[1]NVKD - SHEET NHẬP DỮ LIỆU'!BO5:BO21)</f>
        <v>0</v>
      </c>
      <c r="BP4" s="73">
        <f>SUM('[1]NVKD - SHEET NHẬP DỮ LIỆU'!BP5:BP21)</f>
        <v>0</v>
      </c>
      <c r="BQ4" s="73">
        <f>SUM('[1]NVKD - SHEET NHẬP DỮ LIỆU'!BQ5:BQ21)</f>
        <v>0</v>
      </c>
      <c r="BR4" s="73">
        <f>SUM('[1]NVKD - SHEET NHẬP DỮ LIỆU'!BR5:BR21)</f>
        <v>0</v>
      </c>
      <c r="BS4" s="73">
        <f>SUM('[1]NVKD - SHEET NHẬP DỮ LIỆU'!BS5:BS21)</f>
        <v>0</v>
      </c>
      <c r="BT4" s="73">
        <f>SUM('[1]NVKD - SHEET NHẬP DỮ LIỆU'!BT5:BT21)</f>
        <v>0</v>
      </c>
      <c r="BU4" s="73">
        <f>SUM('[1]NVKD - SHEET NHẬP DỮ LIỆU'!BU5:BU21)</f>
        <v>0</v>
      </c>
      <c r="BV4" s="73">
        <f>SUM('[1]NVKD - SHEET NHẬP DỮ LIỆU'!BV5:BV21)</f>
        <v>0</v>
      </c>
      <c r="BW4" s="73">
        <f>SUM('[1]NVKD - SHEET NHẬP DỮ LIỆU'!BW5:BW21)</f>
        <v>0</v>
      </c>
      <c r="BX4" s="73">
        <f>SUM('[1]NVKD - SHEET NHẬP DỮ LIỆU'!BX5:BX21)</f>
        <v>0</v>
      </c>
      <c r="BY4" s="73">
        <f>SUM('[1]NVKD - SHEET NHẬP DỮ LIỆU'!BY5:BY21)</f>
        <v>0</v>
      </c>
      <c r="BZ4" s="73">
        <f>SUM('[1]NVKD - SHEET NHẬP DỮ LIỆU'!BZ5:BZ21)</f>
        <v>0</v>
      </c>
    </row>
    <row r="5" spans="1:78" ht="15.75" x14ac:dyDescent="0.25">
      <c r="A5" s="76" t="s">
        <v>317</v>
      </c>
      <c r="B5" s="73">
        <f>SUM('[1]NVKD - SHEET NHẬP DỮ LIỆU'!B23:B40)</f>
        <v>0</v>
      </c>
      <c r="C5" s="73">
        <f>SUM('[1]NVKD - SHEET NHẬP DỮ LIỆU'!C23:C40)</f>
        <v>0</v>
      </c>
      <c r="D5" s="73">
        <f>SUM('[1]NVKD - SHEET NHẬP DỮ LIỆU'!D23:D40)</f>
        <v>0</v>
      </c>
      <c r="E5" s="73">
        <f>SUM('[1]NVKD - SHEET NHẬP DỮ LIỆU'!E23:E40)</f>
        <v>0</v>
      </c>
      <c r="F5" s="73">
        <f>SUM('[1]NVKD - SHEET NHẬP DỮ LIỆU'!F23:F40)</f>
        <v>0</v>
      </c>
      <c r="G5" s="73">
        <f>SUM('[1]NVKD - SHEET NHẬP DỮ LIỆU'!G23:G40)</f>
        <v>698212</v>
      </c>
      <c r="H5" s="73">
        <f>SUM('[1]NVKD - SHEET NHẬP DỮ LIỆU'!H23:H40)</f>
        <v>0</v>
      </c>
      <c r="I5" s="73">
        <f>SUM('[1]NVKD - SHEET NHẬP DỮ LIỆU'!I23:I40)</f>
        <v>0</v>
      </c>
      <c r="J5" s="73">
        <f>SUM('[1]NVKD - SHEET NHẬP DỮ LIỆU'!J23:J40)</f>
        <v>460000000</v>
      </c>
      <c r="K5" s="73">
        <f>SUM('[1]NVKD - SHEET NHẬP DỮ LIỆU'!K23:K40)</f>
        <v>0</v>
      </c>
      <c r="L5" s="73">
        <f>SUM('[1]NVKD - SHEET NHẬP DỮ LIỆU'!L23:L40)</f>
        <v>0</v>
      </c>
      <c r="M5" s="73">
        <f>SUM('[1]NVKD - SHEET NHẬP DỮ LIỆU'!M23:M40)</f>
        <v>460000000</v>
      </c>
      <c r="N5" s="73">
        <f>SUM('[1]NVKD - SHEET NHẬP DỮ LIỆU'!N23:N40)</f>
        <v>0</v>
      </c>
      <c r="O5" s="73">
        <f>SUM('[1]NVKD - SHEET NHẬP DỮ LIỆU'!O23:O40)</f>
        <v>0</v>
      </c>
      <c r="P5" s="73">
        <f>SUM('[1]NVKD - SHEET NHẬP DỮ LIỆU'!P23:P40)</f>
        <v>0</v>
      </c>
      <c r="Q5" s="73">
        <f>SUM('[1]NVKD - SHEET NHẬP DỮ LIỆU'!Q23:Q40)</f>
        <v>0</v>
      </c>
      <c r="R5" s="73">
        <f>SUM('[1]NVKD - SHEET NHẬP DỮ LIỆU'!R23:R40)</f>
        <v>0</v>
      </c>
      <c r="S5" s="73">
        <f>SUM('[1]NVKD - SHEET NHẬP DỮ LIỆU'!S23:S40)</f>
        <v>0</v>
      </c>
      <c r="T5" s="73">
        <f>SUM('[1]NVKD - SHEET NHẬP DỮ LIỆU'!T23:T40)</f>
        <v>0</v>
      </c>
      <c r="U5" s="73">
        <f>SUM('[1]NVKD - SHEET NHẬP DỮ LIỆU'!U23:U40)</f>
        <v>0</v>
      </c>
      <c r="V5" s="73">
        <f>SUM('[1]NVKD - SHEET NHẬP DỮ LIỆU'!V23:V40)</f>
        <v>0</v>
      </c>
      <c r="W5" s="73">
        <f>SUM('[1]NVKD - SHEET NHẬP DỮ LIỆU'!W23:W40)</f>
        <v>0</v>
      </c>
      <c r="X5" s="73">
        <f>SUM('[1]NVKD - SHEET NHẬP DỮ LIỆU'!X23:X40)</f>
        <v>0</v>
      </c>
      <c r="Y5" s="73">
        <f>SUM('[1]NVKD - SHEET NHẬP DỮ LIỆU'!Y23:Y40)</f>
        <v>0</v>
      </c>
      <c r="Z5" s="73">
        <f>SUM('[1]NVKD - SHEET NHẬP DỮ LIỆU'!Z23:Z40)</f>
        <v>460000000</v>
      </c>
      <c r="AA5" s="73">
        <f>SUM('[1]NVKD - SHEET NHẬP DỮ LIỆU'!AA23:AA40)</f>
        <v>330000000</v>
      </c>
      <c r="AB5" s="73">
        <f>SUM('[1]NVKD - SHEET NHẬP DỮ LIỆU'!AB23:AB40)</f>
        <v>0</v>
      </c>
      <c r="AC5" s="73">
        <f>SUM('[1]NVKD - SHEET NHẬP DỮ LIỆU'!AC23:AC40)</f>
        <v>130000000</v>
      </c>
      <c r="AD5" s="73">
        <f>SUM('[1]NVKD - SHEET NHẬP DỮ LIỆU'!AD23:AD40)</f>
        <v>0</v>
      </c>
      <c r="AE5" s="73">
        <f>SUM('[1]NVKD - SHEET NHẬP DỮ LIỆU'!AE23:AE40)</f>
        <v>0</v>
      </c>
      <c r="AF5" s="73">
        <f>SUM('[1]NVKD - SHEET NHẬP DỮ LIỆU'!AF23:AF40)</f>
        <v>0</v>
      </c>
      <c r="AG5" s="73">
        <f>SUM('[1]NVKD - SHEET NHẬP DỮ LIỆU'!AG23:AG40)</f>
        <v>0</v>
      </c>
      <c r="AH5" s="73">
        <f>SUM('[1]NVKD - SHEET NHẬP DỮ LIỆU'!AH23:AH40)</f>
        <v>0</v>
      </c>
      <c r="AI5" s="73">
        <f>SUM('[1]NVKD - SHEET NHẬP DỮ LIỆU'!AI23:AI40)</f>
        <v>0</v>
      </c>
      <c r="AJ5" s="73">
        <f>SUM('[1]NVKD - SHEET NHẬP DỮ LIỆU'!AJ23:AJ40)</f>
        <v>0</v>
      </c>
      <c r="AK5" s="73">
        <f>SUM('[1]NVKD - SHEET NHẬP DỮ LIỆU'!AK23:AK40)</f>
        <v>0</v>
      </c>
      <c r="AL5" s="73">
        <f>SUM('[1]NVKD - SHEET NHẬP DỮ LIỆU'!AL23:AL40)</f>
        <v>0</v>
      </c>
      <c r="AM5" s="73">
        <f>SUM('[1]NVKD - SHEET NHẬP DỮ LIỆU'!AM23:AM40)</f>
        <v>0</v>
      </c>
      <c r="AN5" s="73">
        <f>SUM('[1]NVKD - SHEET NHẬP DỮ LIỆU'!AN23:AN40)</f>
        <v>0</v>
      </c>
      <c r="AO5" s="73">
        <f>SUM('[1]NVKD - SHEET NHẬP DỮ LIỆU'!AO23:AO40)</f>
        <v>0</v>
      </c>
      <c r="AP5" s="73">
        <f>SUM('[1]NVKD - SHEET NHẬP DỮ LIỆU'!AP23:AP40)</f>
        <v>0</v>
      </c>
      <c r="AQ5" s="73">
        <f>SUM('[1]NVKD - SHEET NHẬP DỮ LIỆU'!AQ23:AQ40)</f>
        <v>0</v>
      </c>
      <c r="AR5" s="73">
        <f>SUM('[1]NVKD - SHEET NHẬP DỮ LIỆU'!AR23:AR40)</f>
        <v>0</v>
      </c>
      <c r="AS5" s="73">
        <f>SUM('[1]NVKD - SHEET NHẬP DỮ LIỆU'!AS23:AS40)</f>
        <v>0</v>
      </c>
      <c r="AT5" s="73">
        <f>SUM('[1]NVKD - SHEET NHẬP DỮ LIỆU'!AT23:AT40)</f>
        <v>0</v>
      </c>
      <c r="AU5" s="73">
        <f>SUM('[1]NVKD - SHEET NHẬP DỮ LIỆU'!AU23:AU40)</f>
        <v>0</v>
      </c>
      <c r="AV5" s="73">
        <f>SUM('[1]NVKD - SHEET NHẬP DỮ LIỆU'!AV23:AV40)</f>
        <v>0</v>
      </c>
      <c r="AW5" s="73">
        <f>SUM('[1]NVKD - SHEET NHẬP DỮ LIỆU'!AW23:AW40)</f>
        <v>0</v>
      </c>
      <c r="AX5" s="73">
        <f>SUM('[1]NVKD - SHEET NHẬP DỮ LIỆU'!AX23:AX40)</f>
        <v>0</v>
      </c>
      <c r="AY5" s="73">
        <f>SUM('[1]NVKD - SHEET NHẬP DỮ LIỆU'!AY23:AY40)</f>
        <v>0</v>
      </c>
      <c r="AZ5" s="73">
        <f>SUM('[1]NVKD - SHEET NHẬP DỮ LIỆU'!AZ23:AZ40)</f>
        <v>0</v>
      </c>
      <c r="BA5" s="73">
        <f>SUM('[1]NVKD - SHEET NHẬP DỮ LIỆU'!BA23:BA40)</f>
        <v>0</v>
      </c>
      <c r="BB5" s="73">
        <f>SUM('[1]NVKD - SHEET NHẬP DỮ LIỆU'!BB23:BB40)</f>
        <v>0</v>
      </c>
      <c r="BC5" s="73">
        <f>SUM('[1]NVKD - SHEET NHẬP DỮ LIỆU'!BC23:BC40)</f>
        <v>0</v>
      </c>
      <c r="BD5" s="73">
        <f>SUM('[1]NVKD - SHEET NHẬP DỮ LIỆU'!BD23:BD40)</f>
        <v>0</v>
      </c>
      <c r="BE5" s="73">
        <f>SUM('[1]NVKD - SHEET NHẬP DỮ LIỆU'!BE23:BE40)</f>
        <v>0</v>
      </c>
      <c r="BF5" s="73">
        <f>SUM('[1]NVKD - SHEET NHẬP DỮ LIỆU'!BF23:BF40)</f>
        <v>0</v>
      </c>
      <c r="BG5" s="73">
        <f>SUM('[1]NVKD - SHEET NHẬP DỮ LIỆU'!BG23:BG40)</f>
        <v>0</v>
      </c>
      <c r="BH5" s="73">
        <f>SUM('[1]NVKD - SHEET NHẬP DỮ LIỆU'!BH23:BH40)</f>
        <v>0</v>
      </c>
      <c r="BI5" s="73">
        <f>SUM('[1]NVKD - SHEET NHẬP DỮ LIỆU'!BI23:BI40)</f>
        <v>0</v>
      </c>
      <c r="BJ5" s="73">
        <f>SUM('[1]NVKD - SHEET NHẬP DỮ LIỆU'!BJ23:BJ40)</f>
        <v>0</v>
      </c>
      <c r="BK5" s="73">
        <f>SUM('[1]NVKD - SHEET NHẬP DỮ LIỆU'!BK23:BK40)</f>
        <v>0</v>
      </c>
      <c r="BL5" s="73">
        <f>SUM('[1]NVKD - SHEET NHẬP DỮ LIỆU'!BL23:BL40)</f>
        <v>0</v>
      </c>
      <c r="BM5" s="73">
        <f>SUM('[1]NVKD - SHEET NHẬP DỮ LIỆU'!BM23:BM40)</f>
        <v>0</v>
      </c>
      <c r="BN5" s="73">
        <f>SUM('[1]NVKD - SHEET NHẬP DỮ LIỆU'!BN23:BN40)</f>
        <v>0</v>
      </c>
      <c r="BO5" s="73">
        <f>SUM('[1]NVKD - SHEET NHẬP DỮ LIỆU'!BO23:BO40)</f>
        <v>0</v>
      </c>
      <c r="BP5" s="73">
        <f>SUM('[1]NVKD - SHEET NHẬP DỮ LIỆU'!BP23:BP40)</f>
        <v>0</v>
      </c>
      <c r="BQ5" s="73">
        <f>SUM('[1]NVKD - SHEET NHẬP DỮ LIỆU'!BQ23:BQ40)</f>
        <v>0</v>
      </c>
      <c r="BR5" s="73">
        <f>SUM('[1]NVKD - SHEET NHẬP DỮ LIỆU'!BR23:BR40)</f>
        <v>0</v>
      </c>
      <c r="BS5" s="73">
        <f>SUM('[1]NVKD - SHEET NHẬP DỮ LIỆU'!BS23:BS40)</f>
        <v>0</v>
      </c>
      <c r="BT5" s="73">
        <f>SUM('[1]NVKD - SHEET NHẬP DỮ LIỆU'!BT23:BT40)</f>
        <v>0</v>
      </c>
      <c r="BU5" s="73">
        <f>SUM('[1]NVKD - SHEET NHẬP DỮ LIỆU'!BU23:BU40)</f>
        <v>0</v>
      </c>
      <c r="BV5" s="73">
        <f>SUM('[1]NVKD - SHEET NHẬP DỮ LIỆU'!BV23:BV40)</f>
        <v>0</v>
      </c>
      <c r="BW5" s="73">
        <f>SUM('[1]NVKD - SHEET NHẬP DỮ LIỆU'!BW23:BW40)</f>
        <v>0</v>
      </c>
      <c r="BX5" s="73">
        <f>SUM('[1]NVKD - SHEET NHẬP DỮ LIỆU'!BX23:BX40)</f>
        <v>0</v>
      </c>
      <c r="BY5" s="73">
        <f>SUM('[1]NVKD - SHEET NHẬP DỮ LIỆU'!BY23:BY40)</f>
        <v>0</v>
      </c>
      <c r="BZ5" s="73">
        <f>SUM('[1]NVKD - SHEET NHẬP DỮ LIỆU'!BZ23:BZ40)</f>
        <v>0</v>
      </c>
    </row>
    <row r="6" spans="1:78" ht="15.75" x14ac:dyDescent="0.25">
      <c r="A6" s="76" t="s">
        <v>318</v>
      </c>
      <c r="B6" s="73">
        <f>SUM('[1]NVKD - SHEET NHẬP DỮ LIỆU'!B42:B55)</f>
        <v>0</v>
      </c>
      <c r="C6" s="73">
        <f>SUM('[1]NVKD - SHEET NHẬP DỮ LIỆU'!C42:C55)</f>
        <v>0</v>
      </c>
      <c r="D6" s="73">
        <f>SUM('[1]NVKD - SHEET NHẬP DỮ LIỆU'!D42:D55)</f>
        <v>0</v>
      </c>
      <c r="E6" s="73">
        <f>SUM('[1]NVKD - SHEET NHẬP DỮ LIỆU'!E42:E55)</f>
        <v>0</v>
      </c>
      <c r="F6" s="73">
        <f>SUM('[1]NVKD - SHEET NHẬP DỮ LIỆU'!F42:F55)</f>
        <v>0</v>
      </c>
      <c r="G6" s="73">
        <f>SUM('[1]NVKD - SHEET NHẬP DỮ LIỆU'!G42:G55)</f>
        <v>523497</v>
      </c>
      <c r="H6" s="73">
        <f>SUM('[1]NVKD - SHEET NHẬP DỮ LIỆU'!H42:H55)</f>
        <v>0</v>
      </c>
      <c r="I6" s="73">
        <f>SUM('[1]NVKD - SHEET NHẬP DỮ LIỆU'!I42:I55)</f>
        <v>0</v>
      </c>
      <c r="J6" s="73">
        <f>SUM('[1]NVKD - SHEET NHẬP DỮ LIỆU'!J42:J55)</f>
        <v>0</v>
      </c>
      <c r="K6" s="73">
        <f>SUM('[1]NVKD - SHEET NHẬP DỮ LIỆU'!K42:K55)</f>
        <v>0</v>
      </c>
      <c r="L6" s="73">
        <f>SUM('[1]NVKD - SHEET NHẬP DỮ LIỆU'!L42:L55)</f>
        <v>0</v>
      </c>
      <c r="M6" s="73">
        <f>SUM('[1]NVKD - SHEET NHẬP DỮ LIỆU'!M42:M55)</f>
        <v>0</v>
      </c>
      <c r="N6" s="73">
        <f>SUM('[1]NVKD - SHEET NHẬP DỮ LIỆU'!N42:N55)</f>
        <v>0</v>
      </c>
      <c r="O6" s="73">
        <f>SUM('[1]NVKD - SHEET NHẬP DỮ LIỆU'!O42:O55)</f>
        <v>0</v>
      </c>
      <c r="P6" s="73">
        <f>SUM('[1]NVKD - SHEET NHẬP DỮ LIỆU'!P42:P55)</f>
        <v>0</v>
      </c>
      <c r="Q6" s="73">
        <f>SUM('[1]NVKD - SHEET NHẬP DỮ LIỆU'!Q42:Q55)</f>
        <v>0</v>
      </c>
      <c r="R6" s="73">
        <f>SUM('[1]NVKD - SHEET NHẬP DỮ LIỆU'!R42:R55)</f>
        <v>0</v>
      </c>
      <c r="S6" s="73">
        <f>SUM('[1]NVKD - SHEET NHẬP DỮ LIỆU'!S42:S55)</f>
        <v>0</v>
      </c>
      <c r="T6" s="73">
        <f>SUM('[1]NVKD - SHEET NHẬP DỮ LIỆU'!T42:T55)</f>
        <v>0</v>
      </c>
      <c r="U6" s="73">
        <f>SUM('[1]NVKD - SHEET NHẬP DỮ LIỆU'!U42:U55)</f>
        <v>0</v>
      </c>
      <c r="V6" s="73">
        <f>SUM('[1]NVKD - SHEET NHẬP DỮ LIỆU'!V42:V55)</f>
        <v>0</v>
      </c>
      <c r="W6" s="73">
        <f>SUM('[1]NVKD - SHEET NHẬP DỮ LIỆU'!W42:W55)</f>
        <v>0</v>
      </c>
      <c r="X6" s="73">
        <f>SUM('[1]NVKD - SHEET NHẬP DỮ LIỆU'!X42:X55)</f>
        <v>0</v>
      </c>
      <c r="Y6" s="73">
        <f>SUM('[1]NVKD - SHEET NHẬP DỮ LIỆU'!Y42:Y55)</f>
        <v>0</v>
      </c>
      <c r="Z6" s="73">
        <f>SUM('[1]NVKD - SHEET NHẬP DỮ LIỆU'!Z42:Z55)</f>
        <v>0</v>
      </c>
      <c r="AA6" s="73">
        <f>SUM('[1]NVKD - SHEET NHẬP DỮ LIỆU'!AA42:AA55)</f>
        <v>0</v>
      </c>
      <c r="AB6" s="73">
        <f>SUM('[1]NVKD - SHEET NHẬP DỮ LIỆU'!AB42:AB55)</f>
        <v>0</v>
      </c>
      <c r="AC6" s="73">
        <f>SUM('[1]NVKD - SHEET NHẬP DỮ LIỆU'!AC42:AC55)</f>
        <v>0</v>
      </c>
      <c r="AD6" s="73">
        <f>SUM('[1]NVKD - SHEET NHẬP DỮ LIỆU'!AD42:AD55)</f>
        <v>0</v>
      </c>
      <c r="AE6" s="73">
        <f>SUM('[1]NVKD - SHEET NHẬP DỮ LIỆU'!AE42:AE55)</f>
        <v>0</v>
      </c>
      <c r="AF6" s="73">
        <f>SUM('[1]NVKD - SHEET NHẬP DỮ LIỆU'!AF42:AF55)</f>
        <v>0</v>
      </c>
      <c r="AG6" s="73">
        <f>SUM('[1]NVKD - SHEET NHẬP DỮ LIỆU'!AG42:AG55)</f>
        <v>0</v>
      </c>
      <c r="AH6" s="73">
        <f>SUM('[1]NVKD - SHEET NHẬP DỮ LIỆU'!AH42:AH55)</f>
        <v>0</v>
      </c>
      <c r="AI6" s="73">
        <f>SUM('[1]NVKD - SHEET NHẬP DỮ LIỆU'!AI42:AI55)</f>
        <v>0</v>
      </c>
      <c r="AJ6" s="73">
        <f>SUM('[1]NVKD - SHEET NHẬP DỮ LIỆU'!AJ42:AJ55)</f>
        <v>0</v>
      </c>
      <c r="AK6" s="73">
        <f>SUM('[1]NVKD - SHEET NHẬP DỮ LIỆU'!AK42:AK55)</f>
        <v>0</v>
      </c>
      <c r="AL6" s="73">
        <f>SUM('[1]NVKD - SHEET NHẬP DỮ LIỆU'!AL42:AL55)</f>
        <v>0</v>
      </c>
      <c r="AM6" s="73">
        <f>SUM('[1]NVKD - SHEET NHẬP DỮ LIỆU'!AM42:AM55)</f>
        <v>0</v>
      </c>
      <c r="AN6" s="73">
        <f>SUM('[1]NVKD - SHEET NHẬP DỮ LIỆU'!AN42:AN55)</f>
        <v>0</v>
      </c>
      <c r="AO6" s="73">
        <f>SUM('[1]NVKD - SHEET NHẬP DỮ LIỆU'!AO42:AO55)</f>
        <v>0</v>
      </c>
      <c r="AP6" s="73">
        <f>SUM('[1]NVKD - SHEET NHẬP DỮ LIỆU'!AP42:AP55)</f>
        <v>0</v>
      </c>
      <c r="AQ6" s="73">
        <f>SUM('[1]NVKD - SHEET NHẬP DỮ LIỆU'!AQ42:AQ55)</f>
        <v>0</v>
      </c>
      <c r="AR6" s="73">
        <f>SUM('[1]NVKD - SHEET NHẬP DỮ LIỆU'!AR42:AR55)</f>
        <v>0</v>
      </c>
      <c r="AS6" s="73">
        <f>SUM('[1]NVKD - SHEET NHẬP DỮ LIỆU'!AS42:AS55)</f>
        <v>0</v>
      </c>
      <c r="AT6" s="73">
        <f>SUM('[1]NVKD - SHEET NHẬP DỮ LIỆU'!AT42:AT55)</f>
        <v>0</v>
      </c>
      <c r="AU6" s="73">
        <f>SUM('[1]NVKD - SHEET NHẬP DỮ LIỆU'!AU42:AU55)</f>
        <v>0</v>
      </c>
      <c r="AV6" s="73">
        <f>SUM('[1]NVKD - SHEET NHẬP DỮ LIỆU'!AV42:AV55)</f>
        <v>0</v>
      </c>
      <c r="AW6" s="73">
        <f>SUM('[1]NVKD - SHEET NHẬP DỮ LIỆU'!AW42:AW55)</f>
        <v>0</v>
      </c>
      <c r="AX6" s="73">
        <f>SUM('[1]NVKD - SHEET NHẬP DỮ LIỆU'!AX42:AX55)</f>
        <v>0</v>
      </c>
      <c r="AY6" s="73">
        <f>SUM('[1]NVKD - SHEET NHẬP DỮ LIỆU'!AY42:AY55)</f>
        <v>0</v>
      </c>
      <c r="AZ6" s="73">
        <f>SUM('[1]NVKD - SHEET NHẬP DỮ LIỆU'!AZ42:AZ55)</f>
        <v>0</v>
      </c>
      <c r="BA6" s="73">
        <f>SUM('[1]NVKD - SHEET NHẬP DỮ LIỆU'!BA42:BA55)</f>
        <v>0</v>
      </c>
      <c r="BB6" s="73">
        <f>SUM('[1]NVKD - SHEET NHẬP DỮ LIỆU'!BB42:BB55)</f>
        <v>0</v>
      </c>
      <c r="BC6" s="73">
        <f>SUM('[1]NVKD - SHEET NHẬP DỮ LIỆU'!BC42:BC55)</f>
        <v>0</v>
      </c>
      <c r="BD6" s="73">
        <f>SUM('[1]NVKD - SHEET NHẬP DỮ LIỆU'!BD42:BD55)</f>
        <v>0</v>
      </c>
      <c r="BE6" s="73">
        <f>SUM('[1]NVKD - SHEET NHẬP DỮ LIỆU'!BE42:BE55)</f>
        <v>0</v>
      </c>
      <c r="BF6" s="73">
        <f>SUM('[1]NVKD - SHEET NHẬP DỮ LIỆU'!BF42:BF55)</f>
        <v>0</v>
      </c>
      <c r="BG6" s="73">
        <f>SUM('[1]NVKD - SHEET NHẬP DỮ LIỆU'!BG42:BG55)</f>
        <v>0</v>
      </c>
      <c r="BH6" s="73">
        <f>SUM('[1]NVKD - SHEET NHẬP DỮ LIỆU'!BH42:BH55)</f>
        <v>0</v>
      </c>
      <c r="BI6" s="73">
        <f>SUM('[1]NVKD - SHEET NHẬP DỮ LIỆU'!BI42:BI55)</f>
        <v>0</v>
      </c>
      <c r="BJ6" s="73">
        <f>SUM('[1]NVKD - SHEET NHẬP DỮ LIỆU'!BJ42:BJ55)</f>
        <v>0</v>
      </c>
      <c r="BK6" s="73">
        <f>SUM('[1]NVKD - SHEET NHẬP DỮ LIỆU'!BK42:BK55)</f>
        <v>0</v>
      </c>
      <c r="BL6" s="73">
        <f>SUM('[1]NVKD - SHEET NHẬP DỮ LIỆU'!BL42:BL55)</f>
        <v>0</v>
      </c>
      <c r="BM6" s="73">
        <f>SUM('[1]NVKD - SHEET NHẬP DỮ LIỆU'!BM42:BM55)</f>
        <v>0</v>
      </c>
      <c r="BN6" s="73">
        <f>SUM('[1]NVKD - SHEET NHẬP DỮ LIỆU'!BN42:BN55)</f>
        <v>0</v>
      </c>
      <c r="BO6" s="73">
        <f>SUM('[1]NVKD - SHEET NHẬP DỮ LIỆU'!BO42:BO55)</f>
        <v>0</v>
      </c>
      <c r="BP6" s="73">
        <f>SUM('[1]NVKD - SHEET NHẬP DỮ LIỆU'!BP42:BP55)</f>
        <v>0</v>
      </c>
      <c r="BQ6" s="73">
        <f>SUM('[1]NVKD - SHEET NHẬP DỮ LIỆU'!BQ42:BQ55)</f>
        <v>0</v>
      </c>
      <c r="BR6" s="73">
        <f>SUM('[1]NVKD - SHEET NHẬP DỮ LIỆU'!BR42:BR55)</f>
        <v>0</v>
      </c>
      <c r="BS6" s="73">
        <f>SUM('[1]NVKD - SHEET NHẬP DỮ LIỆU'!BS42:BS55)</f>
        <v>0</v>
      </c>
      <c r="BT6" s="73">
        <f>SUM('[1]NVKD - SHEET NHẬP DỮ LIỆU'!BT42:BT55)</f>
        <v>0</v>
      </c>
      <c r="BU6" s="73">
        <f>SUM('[1]NVKD - SHEET NHẬP DỮ LIỆU'!BU42:BU55)</f>
        <v>0</v>
      </c>
      <c r="BV6" s="73">
        <f>SUM('[1]NVKD - SHEET NHẬP DỮ LIỆU'!BV42:BV55)</f>
        <v>0</v>
      </c>
      <c r="BW6" s="73">
        <f>SUM('[1]NVKD - SHEET NHẬP DỮ LIỆU'!BW42:BW55)</f>
        <v>0</v>
      </c>
      <c r="BX6" s="73">
        <f>SUM('[1]NVKD - SHEET NHẬP DỮ LIỆU'!BX42:BX55)</f>
        <v>0</v>
      </c>
      <c r="BY6" s="73">
        <f>SUM('[1]NVKD - SHEET NHẬP DỮ LIỆU'!BY42:BY55)</f>
        <v>0</v>
      </c>
      <c r="BZ6" s="73">
        <f>SUM('[1]NVKD - SHEET NHẬP DỮ LIỆU'!BZ42:BZ55)</f>
        <v>0</v>
      </c>
    </row>
    <row r="7" spans="1:78" ht="15.75" x14ac:dyDescent="0.25">
      <c r="A7" s="76" t="s">
        <v>319</v>
      </c>
      <c r="B7" s="73">
        <f>SUM('[1]NVKD - SHEET NHẬP DỮ LIỆU'!B57:B69)</f>
        <v>0</v>
      </c>
      <c r="C7" s="73">
        <f>SUM('[1]NVKD - SHEET NHẬP DỮ LIỆU'!C57:C69)</f>
        <v>0</v>
      </c>
      <c r="D7" s="73">
        <f>SUM('[1]NVKD - SHEET NHẬP DỮ LIỆU'!D57:D69)</f>
        <v>0</v>
      </c>
      <c r="E7" s="73">
        <f>SUM('[1]NVKD - SHEET NHẬP DỮ LIỆU'!E57:E69)</f>
        <v>0</v>
      </c>
      <c r="F7" s="73">
        <f>SUM('[1]NVKD - SHEET NHẬP DỮ LIỆU'!F57:F69)</f>
        <v>0</v>
      </c>
      <c r="G7" s="73">
        <f>SUM('[1]NVKD - SHEET NHẬP DỮ LIỆU'!G57:G69)</f>
        <v>262179</v>
      </c>
      <c r="H7" s="73">
        <f>SUM('[1]NVKD - SHEET NHẬP DỮ LIỆU'!H57:H69)</f>
        <v>0</v>
      </c>
      <c r="I7" s="73">
        <f>SUM('[1]NVKD - SHEET NHẬP DỮ LIỆU'!I57:I69)</f>
        <v>0</v>
      </c>
      <c r="J7" s="73">
        <f>SUM('[1]NVKD - SHEET NHẬP DỮ LIỆU'!J57:J69)</f>
        <v>0</v>
      </c>
      <c r="K7" s="73">
        <f>SUM('[1]NVKD - SHEET NHẬP DỮ LIỆU'!K57:K69)</f>
        <v>0</v>
      </c>
      <c r="L7" s="73">
        <f>SUM('[1]NVKD - SHEET NHẬP DỮ LIỆU'!L57:L69)</f>
        <v>0</v>
      </c>
      <c r="M7" s="73">
        <f>SUM('[1]NVKD - SHEET NHẬP DỮ LIỆU'!M57:M69)</f>
        <v>0</v>
      </c>
      <c r="N7" s="73">
        <f>SUM('[1]NVKD - SHEET NHẬP DỮ LIỆU'!N57:N69)</f>
        <v>0</v>
      </c>
      <c r="O7" s="73">
        <f>SUM('[1]NVKD - SHEET NHẬP DỮ LIỆU'!O57:O69)</f>
        <v>0</v>
      </c>
      <c r="P7" s="73">
        <f>SUM('[1]NVKD - SHEET NHẬP DỮ LIỆU'!P57:P69)</f>
        <v>0</v>
      </c>
      <c r="Q7" s="73">
        <f>SUM('[1]NVKD - SHEET NHẬP DỮ LIỆU'!Q57:Q69)</f>
        <v>0</v>
      </c>
      <c r="R7" s="73">
        <f>SUM('[1]NVKD - SHEET NHẬP DỮ LIỆU'!R57:R69)</f>
        <v>0</v>
      </c>
      <c r="S7" s="73">
        <f>SUM('[1]NVKD - SHEET NHẬP DỮ LIỆU'!S57:S69)</f>
        <v>0</v>
      </c>
      <c r="T7" s="73">
        <f>SUM('[1]NVKD - SHEET NHẬP DỮ LIỆU'!T57:T69)</f>
        <v>0</v>
      </c>
      <c r="U7" s="73">
        <f>SUM('[1]NVKD - SHEET NHẬP DỮ LIỆU'!U57:U69)</f>
        <v>0</v>
      </c>
      <c r="V7" s="73">
        <f>SUM('[1]NVKD - SHEET NHẬP DỮ LIỆU'!V57:V69)</f>
        <v>0</v>
      </c>
      <c r="W7" s="73">
        <f>SUM('[1]NVKD - SHEET NHẬP DỮ LIỆU'!W57:W69)</f>
        <v>0</v>
      </c>
      <c r="X7" s="73">
        <f>SUM('[1]NVKD - SHEET NHẬP DỮ LIỆU'!X57:X69)</f>
        <v>0</v>
      </c>
      <c r="Y7" s="73">
        <f>SUM('[1]NVKD - SHEET NHẬP DỮ LIỆU'!Y57:Y69)</f>
        <v>0</v>
      </c>
      <c r="Z7" s="73">
        <f>SUM('[1]NVKD - SHEET NHẬP DỮ LIỆU'!Z57:Z69)</f>
        <v>0</v>
      </c>
      <c r="AA7" s="73">
        <f>SUM('[1]NVKD - SHEET NHẬP DỮ LIỆU'!AA57:AA69)</f>
        <v>0</v>
      </c>
      <c r="AB7" s="73">
        <f>SUM('[1]NVKD - SHEET NHẬP DỮ LIỆU'!AB57:AB69)</f>
        <v>0</v>
      </c>
      <c r="AC7" s="73">
        <f>SUM('[1]NVKD - SHEET NHẬP DỮ LIỆU'!AC57:AC69)</f>
        <v>0</v>
      </c>
      <c r="AD7" s="73">
        <f>SUM('[1]NVKD - SHEET NHẬP DỮ LIỆU'!AD57:AD69)</f>
        <v>0</v>
      </c>
      <c r="AE7" s="73">
        <f>SUM('[1]NVKD - SHEET NHẬP DỮ LIỆU'!AE57:AE69)</f>
        <v>0</v>
      </c>
      <c r="AF7" s="73">
        <f>SUM('[1]NVKD - SHEET NHẬP DỮ LIỆU'!AF57:AF69)</f>
        <v>0</v>
      </c>
      <c r="AG7" s="73">
        <f>SUM('[1]NVKD - SHEET NHẬP DỮ LIỆU'!AG57:AG69)</f>
        <v>0</v>
      </c>
      <c r="AH7" s="73">
        <f>SUM('[1]NVKD - SHEET NHẬP DỮ LIỆU'!AH57:AH69)</f>
        <v>0</v>
      </c>
      <c r="AI7" s="73">
        <f>SUM('[1]NVKD - SHEET NHẬP DỮ LIỆU'!AI57:AI69)</f>
        <v>0</v>
      </c>
      <c r="AJ7" s="73">
        <f>SUM('[1]NVKD - SHEET NHẬP DỮ LIỆU'!AJ57:AJ69)</f>
        <v>0</v>
      </c>
      <c r="AK7" s="73">
        <f>SUM('[1]NVKD - SHEET NHẬP DỮ LIỆU'!AK57:AK69)</f>
        <v>0</v>
      </c>
      <c r="AL7" s="73">
        <f>SUM('[1]NVKD - SHEET NHẬP DỮ LIỆU'!AL57:AL69)</f>
        <v>0</v>
      </c>
      <c r="AM7" s="73">
        <f>SUM('[1]NVKD - SHEET NHẬP DỮ LIỆU'!AM57:AM69)</f>
        <v>0</v>
      </c>
      <c r="AN7" s="73">
        <f>SUM('[1]NVKD - SHEET NHẬP DỮ LIỆU'!AN57:AN69)</f>
        <v>0</v>
      </c>
      <c r="AO7" s="73">
        <f>SUM('[1]NVKD - SHEET NHẬP DỮ LIỆU'!AO57:AO69)</f>
        <v>0</v>
      </c>
      <c r="AP7" s="73">
        <f>SUM('[1]NVKD - SHEET NHẬP DỮ LIỆU'!AP57:AP69)</f>
        <v>0</v>
      </c>
      <c r="AQ7" s="73">
        <f>SUM('[1]NVKD - SHEET NHẬP DỮ LIỆU'!AQ57:AQ69)</f>
        <v>0</v>
      </c>
      <c r="AR7" s="73">
        <f>SUM('[1]NVKD - SHEET NHẬP DỮ LIỆU'!AR57:AR69)</f>
        <v>0</v>
      </c>
      <c r="AS7" s="73">
        <f>SUM('[1]NVKD - SHEET NHẬP DỮ LIỆU'!AS57:AS69)</f>
        <v>0</v>
      </c>
      <c r="AT7" s="73">
        <f>SUM('[1]NVKD - SHEET NHẬP DỮ LIỆU'!AT57:AT69)</f>
        <v>0</v>
      </c>
      <c r="AU7" s="73">
        <f>SUM('[1]NVKD - SHEET NHẬP DỮ LIỆU'!AU57:AU69)</f>
        <v>0</v>
      </c>
      <c r="AV7" s="73">
        <f>SUM('[1]NVKD - SHEET NHẬP DỮ LIỆU'!AV57:AV69)</f>
        <v>0</v>
      </c>
      <c r="AW7" s="73">
        <f>SUM('[1]NVKD - SHEET NHẬP DỮ LIỆU'!AW57:AW69)</f>
        <v>0</v>
      </c>
      <c r="AX7" s="73">
        <f>SUM('[1]NVKD - SHEET NHẬP DỮ LIỆU'!AX57:AX69)</f>
        <v>0</v>
      </c>
      <c r="AY7" s="73">
        <f>SUM('[1]NVKD - SHEET NHẬP DỮ LIỆU'!AY57:AY69)</f>
        <v>0</v>
      </c>
      <c r="AZ7" s="73">
        <f>SUM('[1]NVKD - SHEET NHẬP DỮ LIỆU'!AZ57:AZ69)</f>
        <v>0</v>
      </c>
      <c r="BA7" s="73">
        <f>SUM('[1]NVKD - SHEET NHẬP DỮ LIỆU'!BA57:BA69)</f>
        <v>0</v>
      </c>
      <c r="BB7" s="73">
        <f>SUM('[1]NVKD - SHEET NHẬP DỮ LIỆU'!BB57:BB69)</f>
        <v>0</v>
      </c>
      <c r="BC7" s="73">
        <f>SUM('[1]NVKD - SHEET NHẬP DỮ LIỆU'!BC57:BC69)</f>
        <v>0</v>
      </c>
      <c r="BD7" s="73">
        <f>SUM('[1]NVKD - SHEET NHẬP DỮ LIỆU'!BD57:BD69)</f>
        <v>0</v>
      </c>
      <c r="BE7" s="73">
        <f>SUM('[1]NVKD - SHEET NHẬP DỮ LIỆU'!BE57:BE69)</f>
        <v>0</v>
      </c>
      <c r="BF7" s="73">
        <f>SUM('[1]NVKD - SHEET NHẬP DỮ LIỆU'!BF57:BF69)</f>
        <v>0</v>
      </c>
      <c r="BG7" s="73">
        <f>SUM('[1]NVKD - SHEET NHẬP DỮ LIỆU'!BG57:BG69)</f>
        <v>0</v>
      </c>
      <c r="BH7" s="73">
        <f>SUM('[1]NVKD - SHEET NHẬP DỮ LIỆU'!BH57:BH69)</f>
        <v>0</v>
      </c>
      <c r="BI7" s="73">
        <f>SUM('[1]NVKD - SHEET NHẬP DỮ LIỆU'!BI57:BI69)</f>
        <v>0</v>
      </c>
      <c r="BJ7" s="73">
        <f>SUM('[1]NVKD - SHEET NHẬP DỮ LIỆU'!BJ57:BJ69)</f>
        <v>0</v>
      </c>
      <c r="BK7" s="73">
        <f>SUM('[1]NVKD - SHEET NHẬP DỮ LIỆU'!BK57:BK69)</f>
        <v>0</v>
      </c>
      <c r="BL7" s="73">
        <f>SUM('[1]NVKD - SHEET NHẬP DỮ LIỆU'!BL57:BL69)</f>
        <v>0</v>
      </c>
      <c r="BM7" s="73">
        <f>SUM('[1]NVKD - SHEET NHẬP DỮ LIỆU'!BM57:BM69)</f>
        <v>0</v>
      </c>
      <c r="BN7" s="73">
        <f>SUM('[1]NVKD - SHEET NHẬP DỮ LIỆU'!BN57:BN69)</f>
        <v>0</v>
      </c>
      <c r="BO7" s="73">
        <f>SUM('[1]NVKD - SHEET NHẬP DỮ LIỆU'!BO57:BO69)</f>
        <v>0</v>
      </c>
      <c r="BP7" s="73">
        <f>SUM('[1]NVKD - SHEET NHẬP DỮ LIỆU'!BP57:BP69)</f>
        <v>0</v>
      </c>
      <c r="BQ7" s="73">
        <f>SUM('[1]NVKD - SHEET NHẬP DỮ LIỆU'!BQ57:BQ69)</f>
        <v>0</v>
      </c>
      <c r="BR7" s="73">
        <f>SUM('[1]NVKD - SHEET NHẬP DỮ LIỆU'!BR57:BR69)</f>
        <v>0</v>
      </c>
      <c r="BS7" s="73">
        <f>SUM('[1]NVKD - SHEET NHẬP DỮ LIỆU'!BS57:BS69)</f>
        <v>0</v>
      </c>
      <c r="BT7" s="73">
        <f>SUM('[1]NVKD - SHEET NHẬP DỮ LIỆU'!BT57:BT69)</f>
        <v>0</v>
      </c>
      <c r="BU7" s="73">
        <f>SUM('[1]NVKD - SHEET NHẬP DỮ LIỆU'!BU57:BU69)</f>
        <v>0</v>
      </c>
      <c r="BV7" s="73">
        <f>SUM('[1]NVKD - SHEET NHẬP DỮ LIỆU'!BV57:BV69)</f>
        <v>0</v>
      </c>
      <c r="BW7" s="73">
        <f>SUM('[1]NVKD - SHEET NHẬP DỮ LIỆU'!BW57:BW69)</f>
        <v>0</v>
      </c>
      <c r="BX7" s="73">
        <f>SUM('[1]NVKD - SHEET NHẬP DỮ LIỆU'!BX57:BX69)</f>
        <v>0</v>
      </c>
      <c r="BY7" s="73">
        <f>SUM('[1]NVKD - SHEET NHẬP DỮ LIỆU'!BY57:BY69)</f>
        <v>0</v>
      </c>
      <c r="BZ7" s="73">
        <f>SUM('[1]NVKD - SHEET NHẬP DỮ LIỆU'!BZ57:BZ69)</f>
        <v>0</v>
      </c>
    </row>
  </sheetData>
  <mergeCells count="22">
    <mergeCell ref="X1:AB1"/>
    <mergeCell ref="A1:A2"/>
    <mergeCell ref="B1:D1"/>
    <mergeCell ref="E1:E2"/>
    <mergeCell ref="F1:H1"/>
    <mergeCell ref="I1:I2"/>
    <mergeCell ref="J1:L1"/>
    <mergeCell ref="M1:M2"/>
    <mergeCell ref="N1:P1"/>
    <mergeCell ref="Q1:Q2"/>
    <mergeCell ref="R1:R2"/>
    <mergeCell ref="S1:W1"/>
    <mergeCell ref="BG1:BK1"/>
    <mergeCell ref="BL1:BP1"/>
    <mergeCell ref="BQ1:BU1"/>
    <mergeCell ref="BV1:BZ1"/>
    <mergeCell ref="AC1:AG1"/>
    <mergeCell ref="AH1:AL1"/>
    <mergeCell ref="AM1:AQ1"/>
    <mergeCell ref="AR1:AV1"/>
    <mergeCell ref="AW1:BA1"/>
    <mergeCell ref="BB1:BF1"/>
  </mergeCells>
  <dataValidations count="1">
    <dataValidation type="list" allowBlank="1" showErrorMessage="1" sqref="A4:A7" xr:uid="{966F39AE-B73D-4075-BA32-9EB80A4EE0F7}">
      <formula1>#REF!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E h w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E h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I c F A o i k e 4 D g A A A B E A A A A T A B w A R m 9 y b X V s Y X M v U 2 V j d G l v b j E u b S C i G A A o o B Q A A A A A A A A A A A A A A A A A A A A A A A A A A A A r T k 0 u y c z P U w i G 0 I b W A F B L A Q I t A B Q A A g A I A K x I c F D + j K C i p w A A A P g A A A A S A A A A A A A A A A A A A A A A A A A A A A B D b 2 5 m a W c v U G F j a 2 F n Z S 5 4 b W x Q S w E C L Q A U A A I A C A C s S H B Q D 8 r p q 6 Q A A A D p A A A A E w A A A A A A A A A A A A A A A A D z A A A A W 0 N v b n R l b n R f V H l w Z X N d L n h t b F B L A Q I t A B Q A A g A I A K x I c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+ 3 1 X v H 1 p 6 S o M 0 8 i v b Z 8 b r A A A A A A I A A A A A A B B m A A A A A Q A A I A A A A L 4 h n b i X 4 P t T / 1 8 H A f W Z E 9 U w R Z f n v X l m 6 v X O J K P g z y E 3 A A A A A A 6 A A A A A A g A A I A A A A H N L v I R g X A D c i V r A W 7 P 9 Y o x s d 1 Q 0 e W z Q u z p a e j o B + q / L U A A A A D Q U 0 l S x a I g U k v D g i y W y E E E D P U 1 e F J v E A 4 M 1 C / M d G m v g Z D e m o j W K O y l j E X u J 6 1 u Z 3 p b 5 g v L A s z i G 0 Y u R A g P M S Q + v L 3 E J o 8 P 8 l v J 2 P Q l 3 X p v t Q A A A A M 2 I + c h L H 1 i G z T J A w r p 0 g S e G y t 2 / Q m N D y z H 7 2 s I K + A 8 u y D s b R P t M M n G l 6 m m n y W r Y 2 U + v d 9 i t O R j z w i G 6 N e F F 2 M s = < / D a t a M a s h u p > 
</file>

<file path=customXml/itemProps1.xml><?xml version="1.0" encoding="utf-8"?>
<ds:datastoreItem xmlns:ds="http://schemas.openxmlformats.org/officeDocument/2006/customXml" ds:itemID="{7E887D17-F9F0-41DB-9441-EB7272259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Revision History</vt:lpstr>
      <vt:lpstr>Sheet1</vt:lpstr>
      <vt:lpstr>Business Rules(Web admin)</vt:lpstr>
      <vt:lpstr>Business Rules(App mobile)</vt:lpstr>
      <vt:lpstr>Hình 1</vt:lpstr>
      <vt:lpstr>Hình 2 (Nhân viên)</vt:lpstr>
      <vt:lpstr>Hình 3 ( Team)</vt:lpstr>
      <vt:lpstr>Hình 4 (Room)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2020-06-02T05:07:22Z</dcterms:modified>
  <cp:category/>
  <cp:contentStatus/>
</cp:coreProperties>
</file>