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OME\Documents\GitHub\Capstone-Project\Improgress\4. Timelog\"/>
    </mc:Choice>
  </mc:AlternateContent>
  <xr:revisionPtr revIDLastSave="0" documentId="13_ncr:1_{797B0B42-4D29-400D-828A-77AC573BDB72}" xr6:coauthVersionLast="41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Summary" sheetId="7" r:id="rId1"/>
    <sheet name="Đạt Huỳnh" sheetId="8" r:id="rId2"/>
    <sheet name="Quốc Nhân" sheetId="10" r:id="rId3"/>
    <sheet name="Vương Trương" sheetId="12" r:id="rId4"/>
    <sheet name="Anh Minh" sheetId="14" r:id="rId5"/>
    <sheet name="Như Phương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0" i="12" l="1"/>
  <c r="C110" i="12"/>
  <c r="H99" i="12"/>
  <c r="C99" i="12"/>
  <c r="H88" i="12"/>
  <c r="C88" i="12"/>
  <c r="H77" i="12"/>
  <c r="C77" i="12"/>
  <c r="H66" i="12"/>
  <c r="C66" i="12"/>
  <c r="H55" i="12"/>
  <c r="C55" i="12"/>
  <c r="H44" i="12"/>
  <c r="C44" i="12"/>
  <c r="H33" i="12"/>
  <c r="C33" i="12"/>
  <c r="H22" i="12"/>
  <c r="C22" i="12"/>
  <c r="H11" i="12"/>
  <c r="C11" i="12"/>
  <c r="H83" i="15" l="1"/>
  <c r="C83" i="15"/>
  <c r="H75" i="15" l="1"/>
  <c r="C75" i="15"/>
  <c r="H67" i="15"/>
  <c r="C67" i="15"/>
  <c r="H59" i="15"/>
  <c r="C59" i="15"/>
  <c r="H51" i="15"/>
  <c r="C51" i="15"/>
  <c r="H43" i="15"/>
  <c r="C43" i="15"/>
  <c r="H35" i="15"/>
  <c r="C35" i="15"/>
  <c r="H27" i="15"/>
  <c r="C27" i="15"/>
  <c r="H19" i="15"/>
  <c r="C19" i="15"/>
  <c r="H11" i="15"/>
  <c r="C11" i="15"/>
  <c r="H74" i="10" l="1"/>
  <c r="C74" i="10"/>
  <c r="H65" i="10" l="1"/>
  <c r="C65" i="10"/>
  <c r="D2" i="7" l="1"/>
  <c r="C66" i="8" l="1"/>
  <c r="H66" i="8"/>
  <c r="H56" i="14"/>
  <c r="C56" i="14"/>
  <c r="H47" i="14"/>
  <c r="C47" i="14"/>
  <c r="H38" i="14"/>
  <c r="C38" i="14"/>
  <c r="H29" i="14"/>
  <c r="C29" i="14"/>
  <c r="H56" i="10"/>
  <c r="C56" i="10"/>
  <c r="H47" i="10"/>
  <c r="C47" i="10"/>
  <c r="H38" i="10"/>
  <c r="C38" i="10"/>
  <c r="H29" i="10"/>
  <c r="C29" i="10"/>
  <c r="H57" i="8"/>
  <c r="C57" i="8"/>
  <c r="H48" i="8"/>
  <c r="C48" i="8"/>
  <c r="C39" i="8"/>
  <c r="H39" i="8"/>
  <c r="C30" i="8"/>
  <c r="H30" i="8"/>
  <c r="D9" i="7" s="1"/>
  <c r="C13" i="7"/>
  <c r="H20" i="14"/>
  <c r="C12" i="7"/>
  <c r="C11" i="7"/>
  <c r="AM11" i="7" s="1"/>
  <c r="B13" i="7"/>
  <c r="H11" i="14"/>
  <c r="B12" i="7" s="1"/>
  <c r="AM12" i="7" s="1"/>
  <c r="B11" i="7"/>
  <c r="C6" i="7"/>
  <c r="B6" i="7"/>
  <c r="C20" i="14"/>
  <c r="C5" i="7" s="1"/>
  <c r="C4" i="7"/>
  <c r="AM4" i="7" s="1"/>
  <c r="C11" i="14"/>
  <c r="B5" i="7" s="1"/>
  <c r="B4" i="7"/>
  <c r="H20" i="10"/>
  <c r="C10" i="7" s="1"/>
  <c r="C20" i="10"/>
  <c r="C3" i="7" s="1"/>
  <c r="C11" i="10"/>
  <c r="B3" i="7" s="1"/>
  <c r="AM3" i="7" s="1"/>
  <c r="H11" i="10"/>
  <c r="B10" i="7" s="1"/>
  <c r="AM10" i="7" s="1"/>
  <c r="H11" i="8"/>
  <c r="B9" i="7" s="1"/>
  <c r="H20" i="8"/>
  <c r="C9" i="7" s="1"/>
  <c r="C20" i="8"/>
  <c r="C2" i="7" s="1"/>
  <c r="C11" i="8"/>
  <c r="B2" i="7" s="1"/>
  <c r="AM6" i="7" l="1"/>
  <c r="AM13" i="7"/>
  <c r="AM5" i="7"/>
  <c r="AM2" i="7"/>
  <c r="B14" i="7"/>
  <c r="C14" i="7" s="1"/>
  <c r="D14" i="7" s="1"/>
  <c r="E14" i="7" s="1"/>
  <c r="F14" i="7" s="1"/>
  <c r="G14" i="7" s="1"/>
  <c r="H14" i="7" s="1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V14" i="7" s="1"/>
  <c r="W14" i="7" s="1"/>
  <c r="X14" i="7" s="1"/>
  <c r="Y14" i="7" s="1"/>
  <c r="Z14" i="7" s="1"/>
  <c r="AA14" i="7" s="1"/>
  <c r="AB14" i="7" s="1"/>
  <c r="AC14" i="7" s="1"/>
  <c r="AD14" i="7" s="1"/>
  <c r="AE14" i="7" s="1"/>
  <c r="AF14" i="7" s="1"/>
  <c r="AG14" i="7" s="1"/>
  <c r="AH14" i="7" s="1"/>
  <c r="AI14" i="7" s="1"/>
  <c r="AJ14" i="7" s="1"/>
  <c r="AK14" i="7" s="1"/>
  <c r="AL14" i="7" s="1"/>
  <c r="AM9" i="7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AI7" i="7" s="1"/>
  <c r="AJ7" i="7" s="1"/>
  <c r="AK7" i="7" s="1"/>
  <c r="AL7" i="7" s="1"/>
</calcChain>
</file>

<file path=xl/sharedStrings.xml><?xml version="1.0" encoding="utf-8"?>
<sst xmlns="http://schemas.openxmlformats.org/spreadsheetml/2006/main" count="1329" uniqueCount="212">
  <si>
    <t>Work in period</t>
  </si>
  <si>
    <t>Week</t>
  </si>
  <si>
    <t>Day</t>
  </si>
  <si>
    <t>Name Task</t>
  </si>
  <si>
    <t>Date</t>
  </si>
  <si>
    <t>Actual</t>
  </si>
  <si>
    <t>Plan</t>
  </si>
  <si>
    <t>Status</t>
  </si>
  <si>
    <t>Deliverible</t>
  </si>
  <si>
    <t>Monday</t>
  </si>
  <si>
    <t>Tuesday</t>
  </si>
  <si>
    <t>Wednesday</t>
  </si>
  <si>
    <t>Thursday</t>
  </si>
  <si>
    <t>Friday</t>
  </si>
  <si>
    <t>Saturday</t>
  </si>
  <si>
    <t>Total</t>
  </si>
  <si>
    <t>Actual:</t>
  </si>
  <si>
    <t>Plan:</t>
  </si>
  <si>
    <t>Training</t>
  </si>
  <si>
    <t>Project Management</t>
  </si>
  <si>
    <t>Done</t>
  </si>
  <si>
    <t xml:space="preserve">Inprogress </t>
  </si>
  <si>
    <t>Week 1</t>
  </si>
  <si>
    <t>Planed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</si>
  <si>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</si>
  <si>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</si>
  <si>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</si>
  <si>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</si>
  <si>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</si>
  <si>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</si>
  <si>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</si>
  <si>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</si>
  <si>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</si>
  <si>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</si>
  <si>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</si>
  <si>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</si>
  <si>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</si>
  <si>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</si>
  <si>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</si>
  <si>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</si>
  <si>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</si>
  <si>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</si>
  <si>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</si>
  <si>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</si>
  <si>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</si>
  <si>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</si>
  <si>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</si>
  <si>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</si>
  <si>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</si>
  <si>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</si>
  <si>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</si>
  <si>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</si>
  <si>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</si>
  <si>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Task</t>
  </si>
  <si>
    <t>Week 31</t>
  </si>
  <si>
    <t>Week 32</t>
  </si>
  <si>
    <t>Week 33</t>
  </si>
  <si>
    <t>Week 34</t>
  </si>
  <si>
    <t>Week 35</t>
  </si>
  <si>
    <t>Week 36</t>
  </si>
  <si>
    <t>Week 37</t>
  </si>
  <si>
    <t>Meetting Customer</t>
  </si>
  <si>
    <t>18/10/2019</t>
  </si>
  <si>
    <t>Meeting Mentor</t>
  </si>
  <si>
    <t>14/10/2019</t>
  </si>
  <si>
    <t>Timelog:</t>
  </si>
  <si>
    <t>Đạt Huỳnh</t>
  </si>
  <si>
    <t>15/10/2019</t>
  </si>
  <si>
    <t>16/10/2019</t>
  </si>
  <si>
    <t>17/10/2019</t>
  </si>
  <si>
    <t>Create Configuration Management Plan</t>
  </si>
  <si>
    <t>21/10/2019</t>
  </si>
  <si>
    <t>22/10/2019</t>
  </si>
  <si>
    <t>23/10/2019</t>
  </si>
  <si>
    <t>24/10/2019</t>
  </si>
  <si>
    <t>19/10/2019</t>
  </si>
  <si>
    <t>25/10/2019</t>
  </si>
  <si>
    <t>Resreach information WebGIS</t>
  </si>
  <si>
    <t>Resreach coding language</t>
  </si>
  <si>
    <t>Create TimeLog</t>
  </si>
  <si>
    <t>Resreach &amp; Create template documments</t>
  </si>
  <si>
    <t>26/10/2029</t>
  </si>
  <si>
    <t>Presentation Customer Documments</t>
  </si>
  <si>
    <t>PM_ConfigurationManagementPlan_Ver1.0.docx</t>
  </si>
  <si>
    <t>Quốc Nhân</t>
  </si>
  <si>
    <t>Research Information WebGIS</t>
  </si>
  <si>
    <t>Research WebGIS, Database &amp; Code</t>
  </si>
  <si>
    <t>Create Member Charter</t>
  </si>
  <si>
    <t>Create Team Charter</t>
  </si>
  <si>
    <t>PM_TeamCharter_Ver1.0.docx</t>
  </si>
  <si>
    <t>Draw the steps submitted and changed github &amp; gg drive</t>
  </si>
  <si>
    <t>Reading Customer Documments</t>
  </si>
  <si>
    <t>research webgis</t>
  </si>
  <si>
    <t>find another app like webgis</t>
  </si>
  <si>
    <t>Install qgis</t>
  </si>
  <si>
    <t>Readding Customer Documments</t>
  </si>
  <si>
    <t>Research WebGIS</t>
  </si>
  <si>
    <t>Readding Incremental Model</t>
  </si>
  <si>
    <t>Readding Geodatabase</t>
  </si>
  <si>
    <t>Setting and research QGIS</t>
  </si>
  <si>
    <t>26/10/2019</t>
  </si>
  <si>
    <t>Research project</t>
  </si>
  <si>
    <t>Complete the meeting minutes</t>
  </si>
  <si>
    <t xml:space="preserve">Userstory </t>
  </si>
  <si>
    <t xml:space="preserve">research software process model </t>
  </si>
  <si>
    <t xml:space="preserve">Research GIS </t>
  </si>
  <si>
    <t xml:space="preserve">Complete the meeting minutes ; 
Present document GIS with team </t>
  </si>
  <si>
    <t>Quốc Nhân</t>
  </si>
  <si>
    <t>Vương Trương</t>
  </si>
  <si>
    <t>Anh Minh</t>
  </si>
  <si>
    <t>Như Phương</t>
  </si>
  <si>
    <t>Create Control&amp;Monitoring Project</t>
  </si>
  <si>
    <t>Create Comunication plan</t>
  </si>
  <si>
    <t>Create EVM</t>
  </si>
  <si>
    <t>Create Timeline</t>
  </si>
  <si>
    <t>Review Documents</t>
  </si>
  <si>
    <t>Create tracebility metrix</t>
  </si>
  <si>
    <t>Create Project plan v1.0, Install Android studio, Genymotion</t>
  </si>
  <si>
    <t>Research Information React Native, Update Project plan v1.1</t>
  </si>
  <si>
    <t>Meeting with Customer, Update Project plan v1.2</t>
  </si>
  <si>
    <t>Install React Native</t>
  </si>
  <si>
    <t>Update Project plan v1.3, Create project charter v1.0</t>
  </si>
  <si>
    <t>Implementation</t>
  </si>
  <si>
    <t>Sunday</t>
  </si>
  <si>
    <t>PM_ProjectPlan_Ver1.1.docx</t>
  </si>
  <si>
    <t>PM_ProjectPlan_Ver1.2.docx</t>
  </si>
  <si>
    <t>PM_ProjectPlan_Ver1.3.docx</t>
  </si>
  <si>
    <t>Create Question function v1.0, update project charter v1.0, update Milestone v1.0</t>
  </si>
  <si>
    <t>Requirement</t>
  </si>
  <si>
    <t>Create SRS v1.0, implement plan v1.0</t>
  </si>
  <si>
    <t>PM_ProjectCharter_Ver1.0.docx, PM_Question_Ver1.0.xlxs, PM_Milestone_Ver1.0.xlxs</t>
  </si>
  <si>
    <t>PM_SRS_Ver1.0.docx, PM_Implementplan_Ver1.0.docx</t>
  </si>
  <si>
    <t>Review documents</t>
  </si>
  <si>
    <t>Update implement process v1.1</t>
  </si>
  <si>
    <t>Update detail design, training plan, RE plan</t>
  </si>
  <si>
    <t>PM_Implementprocess_Ver1.0.docx</t>
  </si>
  <si>
    <t>Create UC description RE (UC 25-36)</t>
  </si>
  <si>
    <t>RE_UseCaseDescription_V1.0</t>
  </si>
  <si>
    <t>Show UCDescription RE, Quality Attribute</t>
  </si>
  <si>
    <t>Architecture and Desgin</t>
  </si>
  <si>
    <t>Update Architecture Drive V1.0</t>
  </si>
  <si>
    <t>PM_architecturedrive_V1.0</t>
  </si>
  <si>
    <t>Create detail design (module login/logout admin &amp; website)</t>
  </si>
  <si>
    <t>RE_Tracebilitymetrix_V1.0</t>
  </si>
  <si>
    <t>Review ERD, datadictionary for RE</t>
  </si>
  <si>
    <t>RE_SRS_V1.1</t>
  </si>
  <si>
    <t>Update SRS document</t>
  </si>
  <si>
    <t>Create Business rule, massage list</t>
  </si>
  <si>
    <t>DE_BusinessRule_V1.0, DE_MessageList_V1.0</t>
  </si>
  <si>
    <t>Meeting_Mentor_14/10/2019
Meeting-customer_18/10/2019</t>
  </si>
  <si>
    <t>Meeting_Mentor_23/10/2019</t>
  </si>
  <si>
    <t xml:space="preserve">Research GIS , 
prepare question for customer 
Test plan </t>
  </si>
  <si>
    <t>28/10/2019</t>
  </si>
  <si>
    <t>29/10/2019</t>
  </si>
  <si>
    <t>30/10/2019</t>
  </si>
  <si>
    <t xml:space="preserve">Test plan </t>
  </si>
  <si>
    <t>31/10/2019</t>
  </si>
  <si>
    <t>TE_Testplan_ver1.0</t>
  </si>
  <si>
    <t xml:space="preserve">Research React </t>
  </si>
  <si>
    <t xml:space="preserve">Complete the meeting minutes ; 
Requiment plan </t>
  </si>
  <si>
    <t>Meeting_Customer_29/10/2019
Meeting_Mentor _30/10/2019</t>
  </si>
  <si>
    <t xml:space="preserve">Requiment plan </t>
  </si>
  <si>
    <t>RE_RequimentPlan_ver1.0</t>
  </si>
  <si>
    <t>Requiment process</t>
  </si>
  <si>
    <t>RE_RequimentProcess_ver1.0</t>
  </si>
  <si>
    <t>Test Process</t>
  </si>
  <si>
    <t xml:space="preserve">Complete the meeting minutes ; 
Review document ,  test process </t>
  </si>
  <si>
    <t>TE_Testprocess_ver1.0</t>
  </si>
  <si>
    <t xml:space="preserve">Complete the meeting minutes ;
Review document 
Analyst Requirement </t>
  </si>
  <si>
    <t>Meeting_customer 8/10/2019
Meeting_mentor 6/10/2019</t>
  </si>
  <si>
    <t xml:space="preserve">ConOP document </t>
  </si>
  <si>
    <t xml:space="preserve">Usecase Decription </t>
  </si>
  <si>
    <t xml:space="preserve">Prepare EOMP #1 
Update document </t>
  </si>
  <si>
    <t xml:space="preserve">Present EOMP1 
Complete the meeting minutes 
Report document for customer </t>
  </si>
  <si>
    <t xml:space="preserve"> </t>
  </si>
  <si>
    <t xml:space="preserve">
Complete the meeting minutes 
</t>
  </si>
  <si>
    <t xml:space="preserve">Complete RE document </t>
  </si>
  <si>
    <t>Architure Driver</t>
  </si>
  <si>
    <t>Update ConOP</t>
  </si>
  <si>
    <t xml:space="preserve">Review document  
Complete the meeting minutes 
</t>
  </si>
  <si>
    <t>Context Diagram</t>
  </si>
  <si>
    <t>Architure Design</t>
  </si>
  <si>
    <t xml:space="preserve">ERD </t>
  </si>
  <si>
    <t xml:space="preserve">
Complete the meeting minutes 
Review document 
</t>
  </si>
  <si>
    <t xml:space="preserve">Detail Design </t>
  </si>
  <si>
    <t xml:space="preserve">TEst Case </t>
  </si>
  <si>
    <t xml:space="preserve">Test Case </t>
  </si>
  <si>
    <t xml:space="preserve">Install React Native  </t>
  </si>
  <si>
    <t>publish applications to AppStore</t>
  </si>
  <si>
    <t>publish applications to GoogleStore</t>
  </si>
  <si>
    <t>Research</t>
  </si>
  <si>
    <t>Project</t>
  </si>
  <si>
    <t>Research model</t>
  </si>
  <si>
    <t>Architecter plan document</t>
  </si>
  <si>
    <t>research react</t>
  </si>
  <si>
    <t>Architecture process document</t>
  </si>
  <si>
    <t>Document quality management</t>
  </si>
  <si>
    <t>Meeting team</t>
  </si>
  <si>
    <t>UC description</t>
  </si>
  <si>
    <t>Meetting mentor</t>
  </si>
  <si>
    <t>Data design</t>
  </si>
  <si>
    <t>Data distionary</t>
  </si>
  <si>
    <t xml:space="preserve">Architect </t>
  </si>
  <si>
    <t>Architecture driver document</t>
  </si>
  <si>
    <t>Architecture design document</t>
  </si>
  <si>
    <t>Detail design</t>
  </si>
  <si>
    <t>UC description detail module 1</t>
  </si>
  <si>
    <t>Install react native invironment</t>
  </si>
  <si>
    <t>Research JS</t>
  </si>
  <si>
    <t>Review</t>
  </si>
  <si>
    <t>Research firebase</t>
  </si>
  <si>
    <t>Connect firebase with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</si>
</sst>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;@"/>
    <numFmt numFmtId="165" formatCode="[$-1010000]d/m/yyyy;@"/>
    <numFmt numFmtId="166" formatCode="mm/dd/yyyy;@"/>
  </numFmts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1"/>
      <name val="Calibri"/>
      <family val="2"/>
      <charset val="163"/>
      <scheme val="minor"/>
    </font>
    <font>
      <b/>
      <sz val="12"/>
      <color theme="0"/>
      <name val="Arial"/>
      <family val="2"/>
    </font>
    <font>
      <sz val="8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6">
    <xf numFmtId="0" fontId="0" fillId="0" borderId="0" xfId="0"/>
    <xf numFmtId="0" fontId="3" fillId="0" borderId="15" xfId="0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/>
    <xf numFmtId="0" fontId="4" fillId="0" borderId="11" xfId="0" applyNumberFormat="1" applyFont="1" applyBorder="1" applyAlignment="1">
      <alignment horizontal="left" vertical="center"/>
    </xf>
    <xf numFmtId="20" fontId="4" fillId="0" borderId="10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3" borderId="29" xfId="2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7" fillId="4" borderId="7" xfId="0" applyFont="1" applyFill="1" applyBorder="1"/>
    <xf numFmtId="0" fontId="7" fillId="4" borderId="19" xfId="0" applyFont="1" applyFill="1" applyBorder="1"/>
    <xf numFmtId="0" fontId="7" fillId="4" borderId="20" xfId="0" applyFont="1" applyFill="1" applyBorder="1"/>
    <xf numFmtId="0" fontId="7" fillId="4" borderId="22" xfId="0" applyFont="1" applyFill="1" applyBorder="1" applyAlignment="1">
      <alignment horizontal="center"/>
    </xf>
    <xf numFmtId="0" fontId="3" fillId="0" borderId="27" xfId="0" applyFont="1" applyBorder="1"/>
    <xf numFmtId="0" fontId="3" fillId="0" borderId="2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7" xfId="0" applyNumberFormat="1" applyFont="1" applyBorder="1" applyAlignment="1">
      <alignment horizontal="center"/>
    </xf>
    <xf numFmtId="0" fontId="3" fillId="0" borderId="28" xfId="0" applyFont="1" applyBorder="1"/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0" xfId="0" applyFont="1" applyBorder="1"/>
    <xf numFmtId="0" fontId="3" fillId="0" borderId="25" xfId="0" applyFont="1" applyBorder="1"/>
    <xf numFmtId="0" fontId="3" fillId="0" borderId="26" xfId="0" applyFont="1" applyBorder="1"/>
    <xf numFmtId="0" fontId="4" fillId="0" borderId="11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165" fontId="4" fillId="0" borderId="8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20" fontId="3" fillId="5" borderId="7" xfId="0" applyNumberFormat="1" applyFont="1" applyFill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166" fontId="4" fillId="0" borderId="8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0" fillId="5" borderId="0" xfId="0" applyFill="1"/>
    <xf numFmtId="0" fontId="3" fillId="5" borderId="10" xfId="0" applyFont="1" applyFill="1" applyBorder="1" applyAlignment="1">
      <alignment horizontal="center" vertical="center"/>
    </xf>
    <xf numFmtId="0" fontId="3" fillId="5" borderId="19" xfId="0" applyNumberFormat="1" applyFont="1" applyFill="1" applyBorder="1" applyAlignment="1">
      <alignment horizontal="center" vertical="center"/>
    </xf>
    <xf numFmtId="0" fontId="3" fillId="5" borderId="20" xfId="0" applyNumberFormat="1" applyFont="1" applyFill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23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3" fillId="5" borderId="21" xfId="0" applyNumberFormat="1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6" borderId="15" xfId="2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/>
    </xf>
    <xf numFmtId="166" fontId="4" fillId="6" borderId="15" xfId="0" applyNumberFormat="1" applyFont="1" applyFill="1" applyBorder="1" applyAlignment="1">
      <alignment horizontal="center" vertical="center"/>
    </xf>
    <xf numFmtId="20" fontId="4" fillId="0" borderId="12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20" fontId="3" fillId="0" borderId="0" xfId="0" applyNumberFormat="1" applyFont="1" applyBorder="1" applyAlignment="1">
      <alignment vertical="center"/>
    </xf>
    <xf numFmtId="0" fontId="0" fillId="0" borderId="0" xfId="0" applyBorder="1"/>
    <xf numFmtId="164" fontId="4" fillId="0" borderId="0" xfId="0" applyNumberFormat="1" applyFont="1" applyBorder="1" applyAlignment="1">
      <alignment horizontal="center" vertical="center"/>
    </xf>
    <xf numFmtId="0" fontId="0" fillId="0" borderId="15" xfId="0" applyBorder="1"/>
    <xf numFmtId="166" fontId="4" fillId="0" borderId="15" xfId="0" applyNumberFormat="1" applyFont="1" applyBorder="1" applyAlignment="1">
      <alignment horizontal="center" vertical="center"/>
    </xf>
    <xf numFmtId="0" fontId="4" fillId="0" borderId="33" xfId="0" applyFont="1" applyBorder="1" applyAlignment="1">
      <alignment vertical="center" wrapText="1"/>
    </xf>
    <xf numFmtId="20" fontId="4" fillId="0" borderId="1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0" fontId="3" fillId="0" borderId="20" xfId="0" applyNumberFormat="1" applyFont="1" applyBorder="1" applyAlignment="1">
      <alignment horizontal="center" vertical="center"/>
    </xf>
    <xf numFmtId="20" fontId="3" fillId="0" borderId="7" xfId="0" applyNumberFormat="1" applyFont="1" applyBorder="1" applyAlignment="1">
      <alignment vertical="center"/>
    </xf>
  </cellXfs>
  <cellStyles count="11">
    <cellStyle name="40% - Accent6" xfId="2" builtinId="51"/>
    <cellStyle name="Accent6" xfId="1" builtinId="49"/>
    <cellStyle name="Bình thường" xfId="0" builtinId="0"/>
    <cellStyle name="Siêu kết nối" xfId="3" builtinId="8" hidden="1"/>
    <cellStyle name="Siêu kết nối" xfId="5" builtinId="8" hidden="1"/>
    <cellStyle name="Siêu kết nối" xfId="7" builtinId="8" hidden="1"/>
    <cellStyle name="Siêu kết nối" xfId="9" builtinId="8" hidden="1"/>
    <cellStyle name="Siêu kết nối đã Bấm vào" xfId="4" builtinId="9" hidden="1"/>
    <cellStyle name="Siêu kết nối đã Bấm vào" xfId="6" builtinId="9" hidden="1"/>
    <cellStyle name="Siêu kết nối đã Bấm vào" xfId="8" builtinId="9" hidden="1"/>
    <cellStyle name="Siêu kết nối đã Bấm vào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Working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213252178345346E-2"/>
          <c:y val="8.3561854200030733E-2"/>
          <c:w val="0.97598974275141404"/>
          <c:h val="0.81755613753642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Đạt Huỳnh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Summary!$B$2:$AL$2</c:f>
              <c:numCache>
                <c:formatCode>General</c:formatCode>
                <c:ptCount val="37"/>
                <c:pt idx="0">
                  <c:v>30</c:v>
                </c:pt>
                <c:pt idx="1">
                  <c:v>22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5-4010-BDAE-16CE5C7D3A32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  <c:pt idx="0">
                  <c:v>Quốc Nhân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Summary!$B$3:$AL$3</c:f>
              <c:numCache>
                <c:formatCode>General</c:formatCode>
                <c:ptCount val="37"/>
                <c:pt idx="0">
                  <c:v>26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5-4010-BDAE-16CE5C7D3A32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  <c:pt idx="0">
                  <c:v>Vương Trương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Summary!$B$4:$AL$4</c:f>
              <c:numCache>
                <c:formatCode>General</c:formatCode>
                <c:ptCount val="37"/>
                <c:pt idx="0">
                  <c:v>26.5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55-4010-BDAE-16CE5C7D3A32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  <c:pt idx="0">
                  <c:v>Anh Minh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955-4010-BDAE-16CE5C7D3A32}"/>
              </c:ext>
            </c:extLst>
          </c:dPt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Summary!$B$5:$AL$5</c:f>
              <c:numCache>
                <c:formatCode>General</c:formatCode>
                <c:ptCount val="37"/>
                <c:pt idx="0">
                  <c:v>24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55-4010-BDAE-16CE5C7D3A32}"/>
            </c:ext>
          </c:extLst>
        </c:ser>
        <c:ser>
          <c:idx val="4"/>
          <c:order val="4"/>
          <c:tx>
            <c:strRef>
              <c:f>Summary!$A$6</c:f>
              <c:strCache>
                <c:ptCount val="1"/>
                <c:pt idx="0">
                  <c:v>Như Phương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Summary!$B$6:$AL$6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55-4010-BDAE-16CE5C7D3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684800"/>
        <c:axId val="57965888"/>
      </c:barChart>
      <c:catAx>
        <c:axId val="10868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5888"/>
        <c:crosses val="autoZero"/>
        <c:auto val="1"/>
        <c:lblAlgn val="ctr"/>
        <c:lblOffset val="100"/>
        <c:noMultiLvlLbl val="0"/>
      </c:catAx>
      <c:valAx>
        <c:axId val="579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13853</xdr:rowOff>
    </xdr:from>
    <xdr:to>
      <xdr:col>32</xdr:col>
      <xdr:colOff>0</xdr:colOff>
      <xdr:row>48</xdr:row>
      <xdr:rowOff>34636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0FC85E-8946-4820-9D29-F74EA8E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329046</xdr:colOff>
      <xdr:row>29</xdr:row>
      <xdr:rowOff>155864</xdr:rowOff>
    </xdr:from>
    <xdr:to>
      <xdr:col>31</xdr:col>
      <xdr:colOff>571500</xdr:colOff>
      <xdr:row>30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7B8A72F-8D09-49E1-BC11-AA9F72630413}"/>
            </a:ext>
          </a:extLst>
        </xdr:cNvPr>
        <xdr:cNvCxnSpPr/>
      </xdr:nvCxnSpPr>
      <xdr:spPr>
        <a:xfrm>
          <a:off x="329046" y="5818909"/>
          <a:ext cx="22409727" cy="1731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zoomScale="93" zoomScaleNormal="70" workbookViewId="0">
      <selection activeCell="D10" sqref="D10"/>
    </sheetView>
  </sheetViews>
  <sheetFormatPr defaultColWidth="8.88671875" defaultRowHeight="15" x14ac:dyDescent="0.25"/>
  <cols>
    <col min="1" max="1" width="18.33203125" style="12" bestFit="1" customWidth="1"/>
    <col min="2" max="10" width="9" style="12" bestFit="1" customWidth="1"/>
    <col min="11" max="38" width="10.33203125" style="12" bestFit="1" customWidth="1"/>
    <col min="39" max="39" width="6.6640625" style="12" bestFit="1" customWidth="1"/>
    <col min="40" max="16384" width="8.88671875" style="12"/>
  </cols>
  <sheetData>
    <row r="1" spans="1:39" ht="16.2" thickBot="1" x14ac:dyDescent="0.35">
      <c r="A1" s="28" t="s">
        <v>5</v>
      </c>
      <c r="B1" s="28" t="s">
        <v>22</v>
      </c>
      <c r="C1" s="29" t="s">
        <v>24</v>
      </c>
      <c r="D1" s="28" t="s">
        <v>25</v>
      </c>
      <c r="E1" s="29" t="s">
        <v>26</v>
      </c>
      <c r="F1" s="28" t="s">
        <v>27</v>
      </c>
      <c r="G1" s="29" t="s">
        <v>28</v>
      </c>
      <c r="H1" s="28" t="s">
        <v>29</v>
      </c>
      <c r="I1" s="29" t="s">
        <v>30</v>
      </c>
      <c r="J1" s="28" t="s">
        <v>31</v>
      </c>
      <c r="K1" s="29" t="s">
        <v>32</v>
      </c>
      <c r="L1" s="28" t="s">
        <v>33</v>
      </c>
      <c r="M1" s="29" t="s">
        <v>34</v>
      </c>
      <c r="N1" s="28" t="s">
        <v>35</v>
      </c>
      <c r="O1" s="29" t="s">
        <v>36</v>
      </c>
      <c r="P1" s="28" t="s">
        <v>37</v>
      </c>
      <c r="Q1" s="29" t="s">
        <v>38</v>
      </c>
      <c r="R1" s="28" t="s">
        <v>39</v>
      </c>
      <c r="S1" s="29" t="s">
        <v>40</v>
      </c>
      <c r="T1" s="28" t="s">
        <v>41</v>
      </c>
      <c r="U1" s="29" t="s">
        <v>42</v>
      </c>
      <c r="V1" s="28" t="s">
        <v>43</v>
      </c>
      <c r="W1" s="29" t="s">
        <v>44</v>
      </c>
      <c r="X1" s="28" t="s">
        <v>45</v>
      </c>
      <c r="Y1" s="29" t="s">
        <v>46</v>
      </c>
      <c r="Z1" s="28" t="s">
        <v>47</v>
      </c>
      <c r="AA1" s="29" t="s">
        <v>48</v>
      </c>
      <c r="AB1" s="28" t="s">
        <v>49</v>
      </c>
      <c r="AC1" s="29" t="s">
        <v>50</v>
      </c>
      <c r="AD1" s="28" t="s">
        <v>51</v>
      </c>
      <c r="AE1" s="30" t="s">
        <v>52</v>
      </c>
      <c r="AF1" s="31" t="s">
        <v>54</v>
      </c>
      <c r="AG1" s="30" t="s">
        <v>55</v>
      </c>
      <c r="AH1" s="30" t="s">
        <v>56</v>
      </c>
      <c r="AI1" s="30" t="s">
        <v>57</v>
      </c>
      <c r="AJ1" s="30" t="s">
        <v>58</v>
      </c>
      <c r="AK1" s="30" t="s">
        <v>59</v>
      </c>
      <c r="AL1" s="30" t="s">
        <v>60</v>
      </c>
      <c r="AM1" s="30" t="s">
        <v>15</v>
      </c>
    </row>
    <row r="2" spans="1:39" ht="16.2" thickBot="1" x14ac:dyDescent="0.35">
      <c r="A2" s="32" t="s">
        <v>66</v>
      </c>
      <c r="B2" s="33">
        <f>'Đạt Huỳnh'!C11</f>
        <v>30</v>
      </c>
      <c r="C2" s="33">
        <f>'Đạt Huỳnh'!C20</f>
        <v>22</v>
      </c>
      <c r="D2" s="33">
        <f>'Đạt Huỳnh'!D20</f>
        <v>0</v>
      </c>
      <c r="E2" s="34"/>
      <c r="F2" s="33"/>
      <c r="G2" s="34"/>
      <c r="H2" s="33"/>
      <c r="I2" s="34"/>
      <c r="J2" s="33"/>
      <c r="K2" s="34"/>
      <c r="L2" s="33"/>
      <c r="M2" s="34"/>
      <c r="N2" s="33"/>
      <c r="O2" s="34"/>
      <c r="P2" s="33"/>
      <c r="Q2" s="34"/>
      <c r="R2" s="33"/>
      <c r="S2" s="34"/>
      <c r="T2" s="33"/>
      <c r="U2" s="34"/>
      <c r="V2" s="33"/>
      <c r="W2" s="34"/>
      <c r="X2" s="33"/>
      <c r="Y2" s="34"/>
      <c r="Z2" s="33"/>
      <c r="AA2" s="34"/>
      <c r="AB2" s="33"/>
      <c r="AC2" s="34"/>
      <c r="AD2" s="33"/>
      <c r="AE2" s="35"/>
      <c r="AF2" s="36"/>
      <c r="AG2" s="35"/>
      <c r="AH2" s="35"/>
      <c r="AI2" s="35"/>
      <c r="AJ2" s="35"/>
      <c r="AK2" s="35"/>
      <c r="AL2" s="35"/>
      <c r="AM2" s="35">
        <f>SUM(B2:AL2)</f>
        <v>52</v>
      </c>
    </row>
    <row r="3" spans="1:39" ht="16.2" thickBot="1" x14ac:dyDescent="0.35">
      <c r="A3" s="37" t="s">
        <v>107</v>
      </c>
      <c r="B3" s="36">
        <f>'Quốc Nhân'!C11</f>
        <v>26</v>
      </c>
      <c r="C3" s="36">
        <f>'Quốc Nhân'!C20</f>
        <v>30</v>
      </c>
      <c r="D3" s="36"/>
      <c r="E3" s="38"/>
      <c r="F3" s="36"/>
      <c r="G3" s="38"/>
      <c r="H3" s="36"/>
      <c r="I3" s="38"/>
      <c r="J3" s="36"/>
      <c r="K3" s="38"/>
      <c r="L3" s="36"/>
      <c r="M3" s="38"/>
      <c r="N3" s="36"/>
      <c r="O3" s="38"/>
      <c r="P3" s="36"/>
      <c r="Q3" s="38"/>
      <c r="R3" s="36"/>
      <c r="S3" s="38"/>
      <c r="T3" s="36"/>
      <c r="U3" s="38"/>
      <c r="V3" s="36"/>
      <c r="W3" s="38"/>
      <c r="X3" s="36"/>
      <c r="Y3" s="38"/>
      <c r="Z3" s="36"/>
      <c r="AA3" s="38"/>
      <c r="AB3" s="36"/>
      <c r="AC3" s="38"/>
      <c r="AD3" s="36"/>
      <c r="AE3" s="39"/>
      <c r="AF3" s="36"/>
      <c r="AG3" s="39"/>
      <c r="AH3" s="39"/>
      <c r="AI3" s="39"/>
      <c r="AJ3" s="39"/>
      <c r="AK3" s="39"/>
      <c r="AL3" s="39"/>
      <c r="AM3" s="35">
        <f t="shared" ref="AM3:AM6" si="0">SUM(B3:AL3)</f>
        <v>56</v>
      </c>
    </row>
    <row r="4" spans="1:39" ht="16.2" thickBot="1" x14ac:dyDescent="0.35">
      <c r="A4" s="32" t="s">
        <v>108</v>
      </c>
      <c r="B4" s="40">
        <f>'Vương Trương'!C11</f>
        <v>26.5</v>
      </c>
      <c r="C4" s="40" t="str">
        <f>'Vương Trương'!C20</f>
        <v>Research</v>
      </c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5"/>
      <c r="AF4" s="36"/>
      <c r="AG4" s="35"/>
      <c r="AH4" s="35"/>
      <c r="AI4" s="35"/>
      <c r="AJ4" s="35"/>
      <c r="AK4" s="35"/>
      <c r="AL4" s="35"/>
      <c r="AM4" s="35">
        <f t="shared" si="0"/>
        <v>26.5</v>
      </c>
    </row>
    <row r="5" spans="1:39" ht="16.2" thickBot="1" x14ac:dyDescent="0.35">
      <c r="A5" s="37" t="s">
        <v>109</v>
      </c>
      <c r="B5" s="36">
        <f>'Anh Minh'!C11</f>
        <v>24</v>
      </c>
      <c r="C5" s="36">
        <f>'Anh Minh'!C20</f>
        <v>27</v>
      </c>
      <c r="D5" s="36"/>
      <c r="E5" s="38"/>
      <c r="F5" s="36"/>
      <c r="G5" s="38"/>
      <c r="H5" s="36"/>
      <c r="I5" s="38"/>
      <c r="J5" s="36"/>
      <c r="K5" s="38"/>
      <c r="L5" s="36"/>
      <c r="M5" s="38"/>
      <c r="N5" s="36"/>
      <c r="O5" s="38"/>
      <c r="P5" s="36"/>
      <c r="Q5" s="38"/>
      <c r="R5" s="36"/>
      <c r="S5" s="38"/>
      <c r="T5" s="36"/>
      <c r="U5" s="38"/>
      <c r="V5" s="36"/>
      <c r="W5" s="38"/>
      <c r="X5" s="36"/>
      <c r="Y5" s="38"/>
      <c r="Z5" s="36"/>
      <c r="AA5" s="38"/>
      <c r="AB5" s="36"/>
      <c r="AC5" s="38"/>
      <c r="AD5" s="36"/>
      <c r="AE5" s="39"/>
      <c r="AF5" s="33"/>
      <c r="AG5" s="39"/>
      <c r="AH5" s="39"/>
      <c r="AI5" s="39"/>
      <c r="AJ5" s="39"/>
      <c r="AK5" s="39"/>
      <c r="AL5" s="39"/>
      <c r="AM5" s="35">
        <f t="shared" si="0"/>
        <v>51</v>
      </c>
    </row>
    <row r="6" spans="1:39" ht="16.2" thickBot="1" x14ac:dyDescent="0.35">
      <c r="A6" s="41" t="s">
        <v>110</v>
      </c>
      <c r="B6" s="42" t="e">
        <f>'Như Phương'!#REF!</f>
        <v>#REF!</v>
      </c>
      <c r="C6" s="42" t="e">
        <f>'Như Phương'!#REF!</f>
        <v>#REF!</v>
      </c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4"/>
      <c r="AF6" s="36"/>
      <c r="AG6" s="44"/>
      <c r="AH6" s="44"/>
      <c r="AI6" s="44"/>
      <c r="AJ6" s="44"/>
      <c r="AK6" s="44"/>
      <c r="AL6" s="44"/>
      <c r="AM6" s="35" t="e">
        <f t="shared" si="0"/>
        <v>#REF!</v>
      </c>
    </row>
    <row r="7" spans="1:39" ht="15.6" thickBot="1" x14ac:dyDescent="0.3">
      <c r="B7" s="12" t="e">
        <f>SUM(B2:B6)</f>
        <v>#REF!</v>
      </c>
      <c r="C7" s="12" t="e">
        <f t="shared" ref="C7:R7" si="1">SUM(C2:C6)+B7</f>
        <v>#REF!</v>
      </c>
      <c r="D7" s="12" t="e">
        <f t="shared" si="1"/>
        <v>#REF!</v>
      </c>
      <c r="E7" s="12" t="e">
        <f t="shared" si="1"/>
        <v>#REF!</v>
      </c>
      <c r="F7" s="12" t="e">
        <f t="shared" si="1"/>
        <v>#REF!</v>
      </c>
      <c r="G7" s="12" t="e">
        <f t="shared" si="1"/>
        <v>#REF!</v>
      </c>
      <c r="H7" s="12" t="e">
        <f t="shared" si="1"/>
        <v>#REF!</v>
      </c>
      <c r="I7" s="12" t="e">
        <f t="shared" si="1"/>
        <v>#REF!</v>
      </c>
      <c r="J7" s="12" t="e">
        <f t="shared" si="1"/>
        <v>#REF!</v>
      </c>
      <c r="K7" s="12" t="e">
        <f t="shared" si="1"/>
        <v>#REF!</v>
      </c>
      <c r="L7" s="12" t="e">
        <f t="shared" si="1"/>
        <v>#REF!</v>
      </c>
      <c r="M7" s="12" t="e">
        <f t="shared" si="1"/>
        <v>#REF!</v>
      </c>
      <c r="N7" s="12" t="e">
        <f t="shared" si="1"/>
        <v>#REF!</v>
      </c>
      <c r="O7" s="12" t="e">
        <f t="shared" si="1"/>
        <v>#REF!</v>
      </c>
      <c r="P7" s="12" t="e">
        <f t="shared" si="1"/>
        <v>#REF!</v>
      </c>
      <c r="Q7" s="12" t="e">
        <f t="shared" si="1"/>
        <v>#REF!</v>
      </c>
      <c r="R7" s="12" t="e">
        <f t="shared" si="1"/>
        <v>#REF!</v>
      </c>
      <c r="S7" s="12" t="e">
        <f t="shared" ref="S7" si="2">SUM(S2:S6)+R7</f>
        <v>#REF!</v>
      </c>
      <c r="T7" s="12" t="e">
        <f t="shared" ref="T7" si="3">SUM(T2:T6)+S7</f>
        <v>#REF!</v>
      </c>
      <c r="U7" s="12" t="e">
        <f t="shared" ref="U7" si="4">SUM(U2:U6)+T7</f>
        <v>#REF!</v>
      </c>
      <c r="V7" s="12" t="e">
        <f t="shared" ref="V7" si="5">SUM(V2:V6)+U7</f>
        <v>#REF!</v>
      </c>
      <c r="W7" s="12" t="e">
        <f t="shared" ref="W7" si="6">SUM(W2:W6)+V7</f>
        <v>#REF!</v>
      </c>
      <c r="X7" s="12" t="e">
        <f t="shared" ref="X7" si="7">SUM(X2:X6)+W7</f>
        <v>#REF!</v>
      </c>
      <c r="Y7" s="12" t="e">
        <f t="shared" ref="Y7" si="8">SUM(Y2:Y6)+X7</f>
        <v>#REF!</v>
      </c>
      <c r="Z7" s="12" t="e">
        <f t="shared" ref="Z7" si="9">SUM(Z2:Z6)+Y7</f>
        <v>#REF!</v>
      </c>
      <c r="AA7" s="12" t="e">
        <f t="shared" ref="AA7" si="10">SUM(AA2:AA6)+Z7</f>
        <v>#REF!</v>
      </c>
      <c r="AB7" s="12" t="e">
        <f t="shared" ref="AB7" si="11">SUM(AB2:AB6)+AA7</f>
        <v>#REF!</v>
      </c>
      <c r="AC7" s="12" t="e">
        <f t="shared" ref="AC7" si="12">SUM(AC2:AC6)+AB7</f>
        <v>#REF!</v>
      </c>
      <c r="AD7" s="12" t="e">
        <f t="shared" ref="AD7" si="13">SUM(AD2:AD6)+AC7</f>
        <v>#REF!</v>
      </c>
      <c r="AE7" s="12" t="e">
        <f t="shared" ref="AE7" si="14">SUM(AE2:AE6)+AD7</f>
        <v>#REF!</v>
      </c>
      <c r="AF7" s="12" t="e">
        <f t="shared" ref="AF7" si="15">SUM(AF2:AF6)+AE7</f>
        <v>#REF!</v>
      </c>
      <c r="AG7" s="12" t="e">
        <f t="shared" ref="AG7" si="16">SUM(AG2:AG6)+AF7</f>
        <v>#REF!</v>
      </c>
      <c r="AH7" s="12" t="e">
        <f t="shared" ref="AH7" si="17">SUM(AH2:AH6)+AG7</f>
        <v>#REF!</v>
      </c>
      <c r="AI7" s="12" t="e">
        <f t="shared" ref="AI7" si="18">SUM(AI2:AI6)+AH7</f>
        <v>#REF!</v>
      </c>
      <c r="AJ7" s="12" t="e">
        <f t="shared" ref="AJ7" si="19">SUM(AJ2:AJ6)+AI7</f>
        <v>#REF!</v>
      </c>
      <c r="AK7" s="12" t="e">
        <f t="shared" ref="AK7" si="20">SUM(AK2:AK6)+AJ7</f>
        <v>#REF!</v>
      </c>
      <c r="AL7" s="12" t="e">
        <f t="shared" ref="AL7" si="21">SUM(AL2:AL6)+AK7</f>
        <v>#REF!</v>
      </c>
    </row>
    <row r="8" spans="1:39" ht="16.2" thickBot="1" x14ac:dyDescent="0.35">
      <c r="A8" s="45" t="s">
        <v>23</v>
      </c>
      <c r="B8" s="46" t="s">
        <v>22</v>
      </c>
      <c r="C8" s="46" t="s">
        <v>24</v>
      </c>
      <c r="D8" s="46" t="s">
        <v>25</v>
      </c>
      <c r="E8" s="46" t="s">
        <v>26</v>
      </c>
      <c r="F8" s="46" t="s">
        <v>27</v>
      </c>
      <c r="G8" s="46" t="s">
        <v>28</v>
      </c>
      <c r="H8" s="46" t="s">
        <v>29</v>
      </c>
      <c r="I8" s="46" t="s">
        <v>30</v>
      </c>
      <c r="J8" s="46" t="s">
        <v>31</v>
      </c>
      <c r="K8" s="46" t="s">
        <v>32</v>
      </c>
      <c r="L8" s="46" t="s">
        <v>33</v>
      </c>
      <c r="M8" s="46" t="s">
        <v>34</v>
      </c>
      <c r="N8" s="46" t="s">
        <v>35</v>
      </c>
      <c r="O8" s="46" t="s">
        <v>36</v>
      </c>
      <c r="P8" s="46" t="s">
        <v>37</v>
      </c>
      <c r="Q8" s="46" t="s">
        <v>38</v>
      </c>
      <c r="R8" s="46" t="s">
        <v>39</v>
      </c>
      <c r="S8" s="46" t="s">
        <v>40</v>
      </c>
      <c r="T8" s="46" t="s">
        <v>41</v>
      </c>
      <c r="U8" s="46" t="s">
        <v>42</v>
      </c>
      <c r="V8" s="46" t="s">
        <v>43</v>
      </c>
      <c r="W8" s="46" t="s">
        <v>44</v>
      </c>
      <c r="X8" s="46" t="s">
        <v>45</v>
      </c>
      <c r="Y8" s="46" t="s">
        <v>46</v>
      </c>
      <c r="Z8" s="46" t="s">
        <v>47</v>
      </c>
      <c r="AA8" s="46" t="s">
        <v>48</v>
      </c>
      <c r="AB8" s="46" t="s">
        <v>49</v>
      </c>
      <c r="AC8" s="46" t="s">
        <v>50</v>
      </c>
      <c r="AD8" s="46" t="s">
        <v>51</v>
      </c>
      <c r="AE8" s="46" t="s">
        <v>52</v>
      </c>
      <c r="AF8" s="47" t="s">
        <v>54</v>
      </c>
      <c r="AG8" s="46" t="s">
        <v>55</v>
      </c>
      <c r="AH8" s="46" t="s">
        <v>56</v>
      </c>
      <c r="AI8" s="46" t="s">
        <v>57</v>
      </c>
      <c r="AJ8" s="46" t="s">
        <v>58</v>
      </c>
      <c r="AK8" s="46" t="s">
        <v>59</v>
      </c>
      <c r="AL8" s="46" t="s">
        <v>60</v>
      </c>
      <c r="AM8" s="46" t="s">
        <v>15</v>
      </c>
    </row>
    <row r="9" spans="1:39" ht="16.2" thickBot="1" x14ac:dyDescent="0.35">
      <c r="A9" s="32" t="s">
        <v>66</v>
      </c>
      <c r="B9" s="61">
        <f>'Đạt Huỳnh'!H11</f>
        <v>30</v>
      </c>
      <c r="C9" s="62">
        <f>'Đạt Huỳnh'!H20</f>
        <v>34</v>
      </c>
      <c r="D9" s="61">
        <f>'Đạt Huỳnh'!H30</f>
        <v>38</v>
      </c>
      <c r="E9" s="49"/>
      <c r="F9" s="48"/>
      <c r="G9" s="49"/>
      <c r="H9" s="48"/>
      <c r="I9" s="49"/>
      <c r="J9" s="48"/>
      <c r="K9" s="49"/>
      <c r="L9" s="48"/>
      <c r="M9" s="49"/>
      <c r="N9" s="48"/>
      <c r="O9" s="49"/>
      <c r="P9" s="48"/>
      <c r="Q9" s="49"/>
      <c r="R9" s="48"/>
      <c r="S9" s="49"/>
      <c r="T9" s="48"/>
      <c r="U9" s="49"/>
      <c r="V9" s="48"/>
      <c r="W9" s="49"/>
      <c r="X9" s="48"/>
      <c r="Y9" s="49"/>
      <c r="Z9" s="48"/>
      <c r="AA9" s="49"/>
      <c r="AB9" s="48"/>
      <c r="AC9" s="49"/>
      <c r="AD9" s="48"/>
      <c r="AE9" s="48"/>
      <c r="AF9" s="50"/>
      <c r="AG9" s="48"/>
      <c r="AH9" s="48"/>
      <c r="AI9" s="48"/>
      <c r="AJ9" s="48"/>
      <c r="AK9" s="48"/>
      <c r="AL9" s="48"/>
      <c r="AM9" s="48">
        <f>SUM(B9:AL9)</f>
        <v>102</v>
      </c>
    </row>
    <row r="10" spans="1:39" ht="16.2" thickBot="1" x14ac:dyDescent="0.35">
      <c r="A10" s="37" t="s">
        <v>107</v>
      </c>
      <c r="B10" s="36">
        <f>'Quốc Nhân'!H11</f>
        <v>26</v>
      </c>
      <c r="C10" s="36">
        <f>'Quốc Nhân'!H20</f>
        <v>30</v>
      </c>
      <c r="D10" s="37"/>
      <c r="E10" s="51"/>
      <c r="F10" s="37"/>
      <c r="G10" s="51"/>
      <c r="H10" s="37"/>
      <c r="I10" s="51"/>
      <c r="J10" s="37"/>
      <c r="K10" s="51"/>
      <c r="L10" s="37"/>
      <c r="M10" s="51"/>
      <c r="N10" s="37"/>
      <c r="O10" s="51"/>
      <c r="P10" s="37"/>
      <c r="Q10" s="51"/>
      <c r="R10" s="37"/>
      <c r="S10" s="51"/>
      <c r="T10" s="37"/>
      <c r="U10" s="51"/>
      <c r="V10" s="37"/>
      <c r="W10" s="51"/>
      <c r="X10" s="37"/>
      <c r="Y10" s="51"/>
      <c r="Z10" s="37"/>
      <c r="AA10" s="51"/>
      <c r="AB10" s="37"/>
      <c r="AC10" s="51"/>
      <c r="AD10" s="37"/>
      <c r="AE10" s="37"/>
      <c r="AF10" s="52"/>
      <c r="AG10" s="37"/>
      <c r="AH10" s="37"/>
      <c r="AI10" s="37"/>
      <c r="AJ10" s="37"/>
      <c r="AK10" s="37"/>
      <c r="AL10" s="37"/>
      <c r="AM10" s="48">
        <f t="shared" ref="AM10:AM13" si="22">SUM(B10:AL10)</f>
        <v>56</v>
      </c>
    </row>
    <row r="11" spans="1:39" ht="16.2" thickBot="1" x14ac:dyDescent="0.35">
      <c r="A11" s="32" t="s">
        <v>108</v>
      </c>
      <c r="B11" s="40">
        <f>'Vương Trương'!H11</f>
        <v>27.5</v>
      </c>
      <c r="C11" s="40" t="str">
        <f>'Vương Trương'!H20</f>
        <v>Done</v>
      </c>
      <c r="D11" s="32"/>
      <c r="E11" s="53"/>
      <c r="F11" s="32"/>
      <c r="G11" s="53"/>
      <c r="H11" s="32"/>
      <c r="I11" s="53"/>
      <c r="J11" s="32"/>
      <c r="K11" s="53"/>
      <c r="L11" s="32"/>
      <c r="M11" s="53"/>
      <c r="N11" s="32"/>
      <c r="O11" s="53"/>
      <c r="P11" s="32"/>
      <c r="Q11" s="53"/>
      <c r="R11" s="32"/>
      <c r="S11" s="53"/>
      <c r="T11" s="32"/>
      <c r="U11" s="53"/>
      <c r="V11" s="32"/>
      <c r="W11" s="53"/>
      <c r="X11" s="32"/>
      <c r="Y11" s="53"/>
      <c r="Z11" s="32"/>
      <c r="AA11" s="53"/>
      <c r="AB11" s="32"/>
      <c r="AC11" s="53"/>
      <c r="AD11" s="32"/>
      <c r="AE11" s="32"/>
      <c r="AF11" s="50"/>
      <c r="AG11" s="32"/>
      <c r="AH11" s="32"/>
      <c r="AI11" s="32"/>
      <c r="AJ11" s="32"/>
      <c r="AK11" s="32"/>
      <c r="AL11" s="32"/>
      <c r="AM11" s="48">
        <f t="shared" si="22"/>
        <v>27.5</v>
      </c>
    </row>
    <row r="12" spans="1:39" ht="16.2" thickBot="1" x14ac:dyDescent="0.35">
      <c r="A12" s="37" t="s">
        <v>109</v>
      </c>
      <c r="B12" s="36">
        <f>'Anh Minh'!H11</f>
        <v>28</v>
      </c>
      <c r="C12" s="36">
        <f>'Anh Minh'!H20</f>
        <v>30</v>
      </c>
      <c r="D12" s="37"/>
      <c r="E12" s="51"/>
      <c r="F12" s="37"/>
      <c r="G12" s="51"/>
      <c r="H12" s="37"/>
      <c r="I12" s="51"/>
      <c r="J12" s="37"/>
      <c r="K12" s="51"/>
      <c r="L12" s="37"/>
      <c r="M12" s="51"/>
      <c r="N12" s="37"/>
      <c r="O12" s="51"/>
      <c r="P12" s="37"/>
      <c r="Q12" s="51"/>
      <c r="R12" s="37"/>
      <c r="S12" s="51"/>
      <c r="T12" s="37"/>
      <c r="U12" s="51"/>
      <c r="V12" s="37"/>
      <c r="W12" s="51"/>
      <c r="X12" s="37"/>
      <c r="Y12" s="51"/>
      <c r="Z12" s="37"/>
      <c r="AA12" s="51"/>
      <c r="AB12" s="37"/>
      <c r="AC12" s="51"/>
      <c r="AD12" s="37"/>
      <c r="AE12" s="37"/>
      <c r="AF12" s="52"/>
      <c r="AG12" s="37"/>
      <c r="AH12" s="37"/>
      <c r="AI12" s="37"/>
      <c r="AJ12" s="37"/>
      <c r="AK12" s="37"/>
      <c r="AL12" s="37"/>
      <c r="AM12" s="48">
        <f t="shared" si="22"/>
        <v>58</v>
      </c>
    </row>
    <row r="13" spans="1:39" ht="16.2" thickBot="1" x14ac:dyDescent="0.35">
      <c r="A13" s="41" t="s">
        <v>110</v>
      </c>
      <c r="B13" s="42" t="e">
        <f>'Như Phương'!#REF!</f>
        <v>#REF!</v>
      </c>
      <c r="C13" s="42" t="e">
        <f>'Như Phương'!#REF!</f>
        <v>#REF!</v>
      </c>
      <c r="D13" s="41"/>
      <c r="E13" s="54"/>
      <c r="F13" s="41"/>
      <c r="G13" s="54"/>
      <c r="H13" s="41"/>
      <c r="I13" s="54"/>
      <c r="J13" s="41"/>
      <c r="K13" s="54"/>
      <c r="L13" s="41"/>
      <c r="M13" s="54"/>
      <c r="N13" s="41"/>
      <c r="O13" s="54"/>
      <c r="P13" s="41"/>
      <c r="Q13" s="54"/>
      <c r="R13" s="41"/>
      <c r="S13" s="54"/>
      <c r="T13" s="41"/>
      <c r="U13" s="54"/>
      <c r="V13" s="41"/>
      <c r="W13" s="54"/>
      <c r="X13" s="41"/>
      <c r="Y13" s="54"/>
      <c r="Z13" s="41"/>
      <c r="AA13" s="54"/>
      <c r="AB13" s="41"/>
      <c r="AC13" s="54"/>
      <c r="AD13" s="41"/>
      <c r="AE13" s="41"/>
      <c r="AF13" s="55"/>
      <c r="AG13" s="41"/>
      <c r="AH13" s="41"/>
      <c r="AI13" s="41"/>
      <c r="AJ13" s="41"/>
      <c r="AK13" s="41"/>
      <c r="AL13" s="41"/>
      <c r="AM13" s="48" t="e">
        <f t="shared" si="22"/>
        <v>#REF!</v>
      </c>
    </row>
    <row r="14" spans="1:39" x14ac:dyDescent="0.25">
      <c r="B14" s="12" t="e">
        <f>SUM(B9:B13)</f>
        <v>#REF!</v>
      </c>
      <c r="C14" s="12" t="e">
        <f t="shared" ref="C14:R14" si="23">SUM(C9:C13)+B14</f>
        <v>#REF!</v>
      </c>
      <c r="D14" s="12" t="e">
        <f t="shared" si="23"/>
        <v>#REF!</v>
      </c>
      <c r="E14" s="12" t="e">
        <f t="shared" si="23"/>
        <v>#REF!</v>
      </c>
      <c r="F14" s="12" t="e">
        <f t="shared" si="23"/>
        <v>#REF!</v>
      </c>
      <c r="G14" s="12" t="e">
        <f t="shared" si="23"/>
        <v>#REF!</v>
      </c>
      <c r="H14" s="12" t="e">
        <f t="shared" si="23"/>
        <v>#REF!</v>
      </c>
      <c r="I14" s="12" t="e">
        <f t="shared" si="23"/>
        <v>#REF!</v>
      </c>
      <c r="J14" s="12" t="e">
        <f t="shared" si="23"/>
        <v>#REF!</v>
      </c>
      <c r="K14" s="12" t="e">
        <f t="shared" si="23"/>
        <v>#REF!</v>
      </c>
      <c r="L14" s="12" t="e">
        <f t="shared" si="23"/>
        <v>#REF!</v>
      </c>
      <c r="M14" s="12" t="e">
        <f t="shared" si="23"/>
        <v>#REF!</v>
      </c>
      <c r="N14" s="12" t="e">
        <f t="shared" si="23"/>
        <v>#REF!</v>
      </c>
      <c r="O14" s="12" t="e">
        <f t="shared" si="23"/>
        <v>#REF!</v>
      </c>
      <c r="P14" s="12" t="e">
        <f t="shared" si="23"/>
        <v>#REF!</v>
      </c>
      <c r="Q14" s="12" t="e">
        <f t="shared" si="23"/>
        <v>#REF!</v>
      </c>
      <c r="R14" s="12" t="e">
        <f t="shared" si="23"/>
        <v>#REF!</v>
      </c>
      <c r="S14" s="12" t="e">
        <f t="shared" ref="S14" si="24">SUM(S9:S13)+R14</f>
        <v>#REF!</v>
      </c>
      <c r="T14" s="12" t="e">
        <f t="shared" ref="T14" si="25">SUM(T9:T13)+S14</f>
        <v>#REF!</v>
      </c>
      <c r="U14" s="12" t="e">
        <f t="shared" ref="U14" si="26">SUM(U9:U13)+T14</f>
        <v>#REF!</v>
      </c>
      <c r="V14" s="12" t="e">
        <f t="shared" ref="V14" si="27">SUM(V9:V13)+U14</f>
        <v>#REF!</v>
      </c>
      <c r="W14" s="12" t="e">
        <f t="shared" ref="W14" si="28">SUM(W9:W13)+V14</f>
        <v>#REF!</v>
      </c>
      <c r="X14" s="12" t="e">
        <f t="shared" ref="X14" si="29">SUM(X9:X13)+W14</f>
        <v>#REF!</v>
      </c>
      <c r="Y14" s="12" t="e">
        <f t="shared" ref="Y14" si="30">SUM(Y9:Y13)+X14</f>
        <v>#REF!</v>
      </c>
      <c r="Z14" s="12" t="e">
        <f t="shared" ref="Z14" si="31">SUM(Z9:Z13)+Y14</f>
        <v>#REF!</v>
      </c>
      <c r="AA14" s="12" t="e">
        <f t="shared" ref="AA14" si="32">SUM(AA9:AA13)+Z14</f>
        <v>#REF!</v>
      </c>
      <c r="AB14" s="12" t="e">
        <f t="shared" ref="AB14" si="33">SUM(AB9:AB13)+AA14</f>
        <v>#REF!</v>
      </c>
      <c r="AC14" s="12" t="e">
        <f t="shared" ref="AC14" si="34">SUM(AC9:AC13)+AB14</f>
        <v>#REF!</v>
      </c>
      <c r="AD14" s="12" t="e">
        <f t="shared" ref="AD14" si="35">SUM(AD9:AD13)+AC14</f>
        <v>#REF!</v>
      </c>
      <c r="AE14" s="12" t="e">
        <f t="shared" ref="AE14" si="36">SUM(AE9:AE13)+AD14</f>
        <v>#REF!</v>
      </c>
      <c r="AF14" s="12" t="e">
        <f t="shared" ref="AF14" si="37">SUM(AF9:AF13)+AE14</f>
        <v>#REF!</v>
      </c>
      <c r="AG14" s="12" t="e">
        <f t="shared" ref="AG14" si="38">SUM(AG9:AG13)+AF14</f>
        <v>#REF!</v>
      </c>
      <c r="AH14" s="12" t="e">
        <f t="shared" ref="AH14" si="39">SUM(AH9:AH13)+AG14</f>
        <v>#REF!</v>
      </c>
      <c r="AI14" s="12" t="e">
        <f t="shared" ref="AI14" si="40">SUM(AI9:AI13)+AH14</f>
        <v>#REF!</v>
      </c>
      <c r="AJ14" s="12" t="e">
        <f t="shared" ref="AJ14" si="41">SUM(AJ9:AJ13)+AI14</f>
        <v>#REF!</v>
      </c>
      <c r="AK14" s="12" t="e">
        <f t="shared" ref="AK14" si="42">SUM(AK9:AK13)+AJ14</f>
        <v>#REF!</v>
      </c>
      <c r="AL14" s="12" t="e">
        <f t="shared" ref="AL14" si="43">SUM(AL9:AL13)+AK14</f>
        <v>#REF!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topLeftCell="C14" workbookViewId="0">
      <selection activeCell="C33" sqref="C33"/>
    </sheetView>
  </sheetViews>
  <sheetFormatPr defaultColWidth="8.88671875" defaultRowHeight="15" x14ac:dyDescent="0.25"/>
  <cols>
    <col min="1" max="1" width="10.109375" style="12" bestFit="1" customWidth="1"/>
    <col min="2" max="2" width="15.88671875" style="12" bestFit="1" customWidth="1"/>
    <col min="3" max="3" width="27.88671875" style="12" bestFit="1" customWidth="1"/>
    <col min="4" max="4" width="42.6640625" style="12" bestFit="1" customWidth="1"/>
    <col min="5" max="5" width="16" style="12" bestFit="1" customWidth="1"/>
    <col min="6" max="6" width="9" style="12" bestFit="1" customWidth="1"/>
    <col min="7" max="7" width="8.88671875" style="12"/>
    <col min="8" max="8" width="12.109375" style="12" bestFit="1" customWidth="1"/>
    <col min="9" max="9" width="49.33203125" style="12" bestFit="1" customWidth="1"/>
    <col min="10" max="16384" width="8.88671875" style="12"/>
  </cols>
  <sheetData>
    <row r="1" spans="1:9" ht="16.2" thickBot="1" x14ac:dyDescent="0.3">
      <c r="A1" s="20" t="s">
        <v>65</v>
      </c>
      <c r="B1" s="23" t="s">
        <v>66</v>
      </c>
      <c r="C1" s="21"/>
      <c r="D1" s="21"/>
      <c r="E1" s="21"/>
      <c r="F1" s="21"/>
      <c r="G1" s="21"/>
      <c r="H1" s="21"/>
      <c r="I1" s="22"/>
    </row>
    <row r="2" spans="1:9" ht="15.6" x14ac:dyDescent="0.25">
      <c r="A2" s="78" t="s">
        <v>0</v>
      </c>
      <c r="B2" s="79"/>
      <c r="C2" s="80"/>
      <c r="D2" s="80"/>
      <c r="E2" s="80"/>
      <c r="F2" s="80"/>
      <c r="G2" s="80"/>
      <c r="H2" s="80"/>
      <c r="I2" s="81"/>
    </row>
    <row r="3" spans="1:9" ht="16.2" thickBot="1" x14ac:dyDescent="0.3">
      <c r="A3" s="24" t="s">
        <v>1</v>
      </c>
      <c r="B3" s="24" t="s">
        <v>2</v>
      </c>
      <c r="C3" s="24" t="s">
        <v>53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</row>
    <row r="4" spans="1:9" ht="15.6" x14ac:dyDescent="0.25">
      <c r="A4" s="10">
        <v>1</v>
      </c>
      <c r="B4" s="25" t="s">
        <v>9</v>
      </c>
      <c r="C4" s="25" t="s">
        <v>63</v>
      </c>
      <c r="D4" s="13"/>
      <c r="E4" s="18" t="s">
        <v>64</v>
      </c>
      <c r="F4" s="6">
        <v>4</v>
      </c>
      <c r="G4" s="6">
        <v>4</v>
      </c>
      <c r="H4" s="14" t="s">
        <v>20</v>
      </c>
      <c r="I4" s="15"/>
    </row>
    <row r="5" spans="1:9" ht="15.6" x14ac:dyDescent="0.25">
      <c r="A5" s="10">
        <v>1</v>
      </c>
      <c r="B5" s="26" t="s">
        <v>10</v>
      </c>
      <c r="C5" s="25" t="s">
        <v>18</v>
      </c>
      <c r="D5" s="13" t="s">
        <v>77</v>
      </c>
      <c r="E5" s="19" t="s">
        <v>67</v>
      </c>
      <c r="F5" s="6">
        <v>6</v>
      </c>
      <c r="G5" s="6">
        <v>6</v>
      </c>
      <c r="H5" s="14" t="s">
        <v>21</v>
      </c>
      <c r="I5" s="15"/>
    </row>
    <row r="6" spans="1:9" ht="15.6" x14ac:dyDescent="0.25">
      <c r="A6" s="1">
        <v>1</v>
      </c>
      <c r="B6" s="27" t="s">
        <v>11</v>
      </c>
      <c r="C6" s="25" t="s">
        <v>18</v>
      </c>
      <c r="D6" s="13" t="s">
        <v>78</v>
      </c>
      <c r="E6" s="17" t="s">
        <v>68</v>
      </c>
      <c r="F6" s="7">
        <v>6</v>
      </c>
      <c r="G6" s="7">
        <v>6</v>
      </c>
      <c r="H6" s="14" t="s">
        <v>21</v>
      </c>
      <c r="I6" s="3"/>
    </row>
    <row r="7" spans="1:9" ht="15.6" x14ac:dyDescent="0.25">
      <c r="A7" s="1">
        <v>1</v>
      </c>
      <c r="B7" s="27" t="s">
        <v>12</v>
      </c>
      <c r="C7" s="25" t="s">
        <v>19</v>
      </c>
      <c r="D7" s="2" t="s">
        <v>80</v>
      </c>
      <c r="E7" s="19" t="s">
        <v>69</v>
      </c>
      <c r="F7" s="7">
        <v>4</v>
      </c>
      <c r="G7" s="7">
        <v>4</v>
      </c>
      <c r="H7" s="14" t="s">
        <v>20</v>
      </c>
      <c r="I7" s="3"/>
    </row>
    <row r="8" spans="1:9" ht="15.6" x14ac:dyDescent="0.25">
      <c r="A8" s="1">
        <v>1</v>
      </c>
      <c r="B8" s="27" t="s">
        <v>13</v>
      </c>
      <c r="C8" s="25" t="s">
        <v>61</v>
      </c>
      <c r="D8" s="2"/>
      <c r="E8" s="16" t="s">
        <v>62</v>
      </c>
      <c r="F8" s="7">
        <v>4</v>
      </c>
      <c r="G8" s="7">
        <v>4</v>
      </c>
      <c r="H8" s="14" t="s">
        <v>20</v>
      </c>
      <c r="I8" s="3"/>
    </row>
    <row r="9" spans="1:9" ht="15.6" x14ac:dyDescent="0.25">
      <c r="A9" s="1">
        <v>1</v>
      </c>
      <c r="B9" s="27" t="s">
        <v>14</v>
      </c>
      <c r="C9" s="25" t="s">
        <v>19</v>
      </c>
      <c r="D9" s="2" t="s">
        <v>112</v>
      </c>
      <c r="E9" s="16" t="s">
        <v>75</v>
      </c>
      <c r="F9" s="7">
        <v>6</v>
      </c>
      <c r="G9" s="7">
        <v>6</v>
      </c>
      <c r="H9" s="14" t="s">
        <v>20</v>
      </c>
      <c r="I9" s="3"/>
    </row>
    <row r="10" spans="1:9" ht="16.2" thickBot="1" x14ac:dyDescent="0.3">
      <c r="A10" s="9"/>
      <c r="B10" s="11"/>
      <c r="C10" s="9"/>
      <c r="D10" s="4"/>
      <c r="E10" s="16"/>
      <c r="F10" s="8"/>
      <c r="G10" s="8"/>
      <c r="H10" s="14"/>
      <c r="I10" s="5"/>
    </row>
    <row r="11" spans="1:9" ht="16.2" thickBot="1" x14ac:dyDescent="0.3">
      <c r="A11" s="64" t="s">
        <v>15</v>
      </c>
      <c r="B11" s="64" t="s">
        <v>16</v>
      </c>
      <c r="C11" s="76">
        <f>SUM(F4:F10)</f>
        <v>30</v>
      </c>
      <c r="D11" s="76"/>
      <c r="E11" s="76"/>
      <c r="F11" s="77"/>
      <c r="G11" s="63" t="s">
        <v>17</v>
      </c>
      <c r="H11" s="76">
        <f>SUM(G4:G10)</f>
        <v>30</v>
      </c>
      <c r="I11" s="77"/>
    </row>
    <row r="12" spans="1:9" ht="16.2" thickBot="1" x14ac:dyDescent="0.3">
      <c r="A12" s="24" t="s">
        <v>1</v>
      </c>
      <c r="B12" s="24" t="s">
        <v>2</v>
      </c>
      <c r="C12" s="24" t="s">
        <v>53</v>
      </c>
      <c r="D12" s="24" t="s">
        <v>3</v>
      </c>
      <c r="E12" s="24" t="s">
        <v>4</v>
      </c>
      <c r="F12" s="24" t="s">
        <v>5</v>
      </c>
      <c r="G12" s="24" t="s">
        <v>6</v>
      </c>
      <c r="H12" s="24" t="s">
        <v>7</v>
      </c>
      <c r="I12" s="24" t="s">
        <v>8</v>
      </c>
    </row>
    <row r="13" spans="1:9" ht="15.6" x14ac:dyDescent="0.25">
      <c r="A13" s="10">
        <v>2</v>
      </c>
      <c r="B13" s="25" t="s">
        <v>9</v>
      </c>
      <c r="C13" s="25" t="s">
        <v>19</v>
      </c>
      <c r="D13" s="13" t="s">
        <v>70</v>
      </c>
      <c r="E13" s="18" t="s">
        <v>71</v>
      </c>
      <c r="F13" s="6">
        <v>6</v>
      </c>
      <c r="G13" s="6">
        <v>6</v>
      </c>
      <c r="H13" s="14" t="s">
        <v>21</v>
      </c>
      <c r="I13" s="15"/>
    </row>
    <row r="14" spans="1:9" ht="15.6" x14ac:dyDescent="0.25">
      <c r="A14" s="10">
        <v>2</v>
      </c>
      <c r="B14" s="26" t="s">
        <v>10</v>
      </c>
      <c r="C14" s="25" t="s">
        <v>19</v>
      </c>
      <c r="D14" s="13" t="s">
        <v>70</v>
      </c>
      <c r="E14" s="19" t="s">
        <v>72</v>
      </c>
      <c r="F14" s="6">
        <v>6</v>
      </c>
      <c r="G14" s="6">
        <v>6</v>
      </c>
      <c r="H14" s="14" t="s">
        <v>21</v>
      </c>
      <c r="I14" s="15" t="s">
        <v>83</v>
      </c>
    </row>
    <row r="15" spans="1:9" ht="15.6" x14ac:dyDescent="0.25">
      <c r="A15" s="10">
        <v>2</v>
      </c>
      <c r="B15" s="27" t="s">
        <v>11</v>
      </c>
      <c r="C15" s="25" t="s">
        <v>63</v>
      </c>
      <c r="D15" s="2"/>
      <c r="E15" s="17" t="s">
        <v>73</v>
      </c>
      <c r="F15" s="7">
        <v>4</v>
      </c>
      <c r="G15" s="7">
        <v>4</v>
      </c>
      <c r="H15" s="14" t="s">
        <v>20</v>
      </c>
      <c r="I15" s="3"/>
    </row>
    <row r="16" spans="1:9" ht="15.6" x14ac:dyDescent="0.25">
      <c r="A16" s="10">
        <v>2</v>
      </c>
      <c r="B16" s="27" t="s">
        <v>12</v>
      </c>
      <c r="C16" s="25" t="s">
        <v>19</v>
      </c>
      <c r="D16" s="2" t="s">
        <v>79</v>
      </c>
      <c r="E16" s="19" t="s">
        <v>74</v>
      </c>
      <c r="F16" s="7">
        <v>6</v>
      </c>
      <c r="G16" s="7">
        <v>6</v>
      </c>
      <c r="H16" s="14" t="s">
        <v>20</v>
      </c>
      <c r="I16" s="3"/>
    </row>
    <row r="17" spans="1:9" ht="15.6" x14ac:dyDescent="0.25">
      <c r="A17" s="10">
        <v>2</v>
      </c>
      <c r="B17" s="27" t="s">
        <v>13</v>
      </c>
      <c r="C17" s="25" t="s">
        <v>18</v>
      </c>
      <c r="D17" s="2" t="s">
        <v>91</v>
      </c>
      <c r="E17" s="16" t="s">
        <v>76</v>
      </c>
      <c r="F17" s="7"/>
      <c r="G17" s="7">
        <v>6</v>
      </c>
      <c r="H17" s="14"/>
      <c r="I17" s="3"/>
    </row>
    <row r="18" spans="1:9" ht="15.6" x14ac:dyDescent="0.25">
      <c r="A18" s="10">
        <v>2</v>
      </c>
      <c r="B18" s="27" t="s">
        <v>14</v>
      </c>
      <c r="C18" s="25" t="s">
        <v>18</v>
      </c>
      <c r="D18" s="2" t="s">
        <v>82</v>
      </c>
      <c r="E18" s="16" t="s">
        <v>81</v>
      </c>
      <c r="F18" s="7"/>
      <c r="G18" s="7">
        <v>6</v>
      </c>
      <c r="H18" s="14"/>
      <c r="I18" s="3"/>
    </row>
    <row r="19" spans="1:9" ht="16.2" thickBot="1" x14ac:dyDescent="0.3">
      <c r="A19" s="9"/>
      <c r="B19" s="11"/>
      <c r="C19" s="9"/>
      <c r="D19" s="4"/>
      <c r="E19" s="16"/>
      <c r="F19" s="8"/>
      <c r="G19" s="8"/>
      <c r="H19" s="14"/>
      <c r="I19" s="5"/>
    </row>
    <row r="20" spans="1:9" ht="16.2" thickBot="1" x14ac:dyDescent="0.3">
      <c r="A20" s="64" t="s">
        <v>15</v>
      </c>
      <c r="B20" s="64" t="s">
        <v>16</v>
      </c>
      <c r="C20" s="76">
        <f>SUM(F13:F19)</f>
        <v>22</v>
      </c>
      <c r="D20" s="76"/>
      <c r="E20" s="76"/>
      <c r="F20" s="77"/>
      <c r="G20" s="63" t="s">
        <v>17</v>
      </c>
      <c r="H20" s="76">
        <f>SUM(G13:G19)</f>
        <v>34</v>
      </c>
      <c r="I20" s="77"/>
    </row>
    <row r="21" spans="1:9" ht="16.2" thickBot="1" x14ac:dyDescent="0.3">
      <c r="A21" s="24" t="s">
        <v>1</v>
      </c>
      <c r="B21" s="24" t="s">
        <v>2</v>
      </c>
      <c r="C21" s="24" t="s">
        <v>53</v>
      </c>
      <c r="D21" s="24" t="s">
        <v>3</v>
      </c>
      <c r="E21" s="24" t="s">
        <v>4</v>
      </c>
      <c r="F21" s="24" t="s">
        <v>5</v>
      </c>
      <c r="G21" s="24" t="s">
        <v>6</v>
      </c>
      <c r="H21" s="24" t="s">
        <v>7</v>
      </c>
      <c r="I21" s="24" t="s">
        <v>8</v>
      </c>
    </row>
    <row r="22" spans="1:9" ht="16.2" thickBot="1" x14ac:dyDescent="0.3">
      <c r="A22" s="10">
        <v>3</v>
      </c>
      <c r="B22" s="26" t="s">
        <v>9</v>
      </c>
      <c r="C22" s="25" t="s">
        <v>19</v>
      </c>
      <c r="D22" s="13" t="s">
        <v>111</v>
      </c>
      <c r="E22" s="59">
        <v>43766</v>
      </c>
      <c r="F22" s="6"/>
      <c r="G22" s="6">
        <v>6</v>
      </c>
      <c r="H22" s="14" t="s">
        <v>21</v>
      </c>
      <c r="I22" s="15"/>
    </row>
    <row r="23" spans="1:9" ht="16.2" thickBot="1" x14ac:dyDescent="0.3">
      <c r="A23" s="10">
        <v>3</v>
      </c>
      <c r="B23" s="27" t="s">
        <v>10</v>
      </c>
      <c r="C23" s="25" t="s">
        <v>19</v>
      </c>
      <c r="D23" s="13" t="s">
        <v>111</v>
      </c>
      <c r="E23" s="59">
        <v>43767</v>
      </c>
      <c r="F23" s="6"/>
      <c r="G23" s="6">
        <v>6</v>
      </c>
      <c r="H23" s="14" t="s">
        <v>20</v>
      </c>
      <c r="I23" s="15"/>
    </row>
    <row r="24" spans="1:9" ht="16.2" thickBot="1" x14ac:dyDescent="0.3">
      <c r="A24" s="10">
        <v>3</v>
      </c>
      <c r="B24" s="27" t="s">
        <v>10</v>
      </c>
      <c r="C24" s="25" t="s">
        <v>63</v>
      </c>
      <c r="D24" s="13"/>
      <c r="E24" s="59">
        <v>43798</v>
      </c>
      <c r="F24" s="6"/>
      <c r="G24" s="6">
        <v>4</v>
      </c>
      <c r="H24" s="14"/>
      <c r="I24" s="15"/>
    </row>
    <row r="25" spans="1:9" ht="16.2" thickBot="1" x14ac:dyDescent="0.3">
      <c r="A25" s="10">
        <v>3</v>
      </c>
      <c r="B25" s="27" t="s">
        <v>11</v>
      </c>
      <c r="C25" s="25" t="s">
        <v>61</v>
      </c>
      <c r="E25" s="59">
        <v>43768</v>
      </c>
      <c r="F25" s="7"/>
      <c r="G25" s="7">
        <v>4</v>
      </c>
      <c r="H25" s="14"/>
      <c r="I25" s="3"/>
    </row>
    <row r="26" spans="1:9" ht="16.2" thickBot="1" x14ac:dyDescent="0.3">
      <c r="A26" s="10">
        <v>3</v>
      </c>
      <c r="B26" s="27" t="s">
        <v>12</v>
      </c>
      <c r="C26" s="25" t="s">
        <v>19</v>
      </c>
      <c r="D26" s="2" t="s">
        <v>114</v>
      </c>
      <c r="E26" s="59">
        <v>43769</v>
      </c>
      <c r="F26" s="7"/>
      <c r="G26" s="7">
        <v>6</v>
      </c>
      <c r="H26" s="14"/>
      <c r="I26" s="3"/>
    </row>
    <row r="27" spans="1:9" ht="16.2" thickBot="1" x14ac:dyDescent="0.3">
      <c r="A27" s="10">
        <v>3</v>
      </c>
      <c r="B27" s="27" t="s">
        <v>13</v>
      </c>
      <c r="C27" s="25" t="s">
        <v>19</v>
      </c>
      <c r="D27" s="2" t="s">
        <v>113</v>
      </c>
      <c r="E27" s="59">
        <v>43770</v>
      </c>
      <c r="F27" s="7"/>
      <c r="G27" s="7">
        <v>6</v>
      </c>
      <c r="H27" s="14"/>
      <c r="I27" s="3"/>
    </row>
    <row r="28" spans="1:9" ht="15.6" x14ac:dyDescent="0.25">
      <c r="A28" s="10">
        <v>3</v>
      </c>
      <c r="B28" s="65" t="s">
        <v>14</v>
      </c>
      <c r="C28" s="25" t="s">
        <v>19</v>
      </c>
      <c r="D28" s="2" t="s">
        <v>113</v>
      </c>
      <c r="E28" s="59">
        <v>43771</v>
      </c>
      <c r="F28" s="7"/>
      <c r="G28" s="7">
        <v>6</v>
      </c>
      <c r="H28" s="14"/>
      <c r="I28" s="3"/>
    </row>
    <row r="29" spans="1:9" ht="16.2" thickBot="1" x14ac:dyDescent="0.3">
      <c r="A29" s="9"/>
      <c r="C29" s="9"/>
      <c r="E29" s="16"/>
      <c r="F29" s="8"/>
      <c r="G29" s="8"/>
      <c r="H29" s="14"/>
      <c r="I29" s="5"/>
    </row>
    <row r="30" spans="1:9" ht="16.2" thickBot="1" x14ac:dyDescent="0.3">
      <c r="A30" s="64" t="s">
        <v>15</v>
      </c>
      <c r="B30" s="64" t="s">
        <v>16</v>
      </c>
      <c r="C30" s="76">
        <f>SUM(F22:F29)</f>
        <v>0</v>
      </c>
      <c r="D30" s="76"/>
      <c r="E30" s="76"/>
      <c r="F30" s="77"/>
      <c r="G30" s="63" t="s">
        <v>17</v>
      </c>
      <c r="H30" s="76">
        <f>SUM(G22:G29)</f>
        <v>38</v>
      </c>
      <c r="I30" s="77"/>
    </row>
    <row r="31" spans="1:9" ht="16.2" thickBot="1" x14ac:dyDescent="0.3">
      <c r="A31" s="24" t="s">
        <v>1</v>
      </c>
      <c r="B31" s="24" t="s">
        <v>2</v>
      </c>
      <c r="C31" s="24" t="s">
        <v>53</v>
      </c>
      <c r="D31" s="24" t="s">
        <v>3</v>
      </c>
      <c r="E31" s="24" t="s">
        <v>4</v>
      </c>
      <c r="F31" s="24" t="s">
        <v>5</v>
      </c>
      <c r="G31" s="24" t="s">
        <v>6</v>
      </c>
      <c r="H31" s="24" t="s">
        <v>7</v>
      </c>
      <c r="I31" s="24" t="s">
        <v>8</v>
      </c>
    </row>
    <row r="32" spans="1:9" ht="16.2" thickBot="1" x14ac:dyDescent="0.3">
      <c r="A32" s="10">
        <v>4</v>
      </c>
      <c r="B32" s="27" t="s">
        <v>9</v>
      </c>
      <c r="C32" s="25"/>
      <c r="D32" s="13"/>
      <c r="E32" s="59">
        <v>43773</v>
      </c>
      <c r="F32" s="6"/>
      <c r="G32" s="6"/>
      <c r="H32" s="14"/>
      <c r="I32" s="15"/>
    </row>
    <row r="33" spans="1:9" ht="16.2" thickBot="1" x14ac:dyDescent="0.3">
      <c r="A33" s="10">
        <v>4</v>
      </c>
      <c r="B33" s="27" t="s">
        <v>10</v>
      </c>
      <c r="C33" s="25"/>
      <c r="D33" s="13"/>
      <c r="E33" s="59">
        <v>43774</v>
      </c>
      <c r="F33" s="6"/>
      <c r="G33" s="6"/>
      <c r="H33" s="14"/>
      <c r="I33" s="15"/>
    </row>
    <row r="34" spans="1:9" ht="16.2" thickBot="1" x14ac:dyDescent="0.3">
      <c r="A34" s="10">
        <v>4</v>
      </c>
      <c r="B34" s="27" t="s">
        <v>11</v>
      </c>
      <c r="C34" s="25"/>
      <c r="D34" s="2"/>
      <c r="E34" s="59">
        <v>43775</v>
      </c>
      <c r="F34" s="7"/>
      <c r="G34" s="7"/>
      <c r="H34" s="14"/>
      <c r="I34" s="3"/>
    </row>
    <row r="35" spans="1:9" ht="16.2" thickBot="1" x14ac:dyDescent="0.3">
      <c r="A35" s="10">
        <v>4</v>
      </c>
      <c r="B35" s="27" t="s">
        <v>12</v>
      </c>
      <c r="C35" s="25"/>
      <c r="D35" s="2"/>
      <c r="E35" s="59">
        <v>43776</v>
      </c>
      <c r="F35" s="7"/>
      <c r="G35" s="7"/>
      <c r="H35" s="14"/>
      <c r="I35" s="3"/>
    </row>
    <row r="36" spans="1:9" ht="16.2" thickBot="1" x14ac:dyDescent="0.3">
      <c r="A36" s="10">
        <v>4</v>
      </c>
      <c r="B36" s="65" t="s">
        <v>13</v>
      </c>
      <c r="C36" s="25"/>
      <c r="D36" s="2"/>
      <c r="E36" s="59">
        <v>43777</v>
      </c>
      <c r="F36" s="7"/>
      <c r="G36" s="7"/>
      <c r="H36" s="14"/>
      <c r="I36" s="3"/>
    </row>
    <row r="37" spans="1:9" ht="15.6" x14ac:dyDescent="0.25">
      <c r="A37" s="10">
        <v>4</v>
      </c>
      <c r="B37" s="65" t="s">
        <v>14</v>
      </c>
      <c r="C37" s="25" t="s">
        <v>19</v>
      </c>
      <c r="D37" s="2" t="s">
        <v>115</v>
      </c>
      <c r="E37" s="59">
        <v>43778</v>
      </c>
      <c r="F37" s="7"/>
      <c r="G37" s="7"/>
      <c r="H37" s="14"/>
      <c r="I37" s="3"/>
    </row>
    <row r="38" spans="1:9" ht="16.2" thickBot="1" x14ac:dyDescent="0.3">
      <c r="A38" s="9"/>
      <c r="C38" s="9"/>
      <c r="D38" s="4"/>
      <c r="E38" s="16"/>
      <c r="F38" s="8"/>
      <c r="G38" s="8"/>
      <c r="H38" s="14"/>
      <c r="I38" s="5"/>
    </row>
    <row r="39" spans="1:9" ht="16.2" thickBot="1" x14ac:dyDescent="0.3">
      <c r="A39" s="64" t="s">
        <v>15</v>
      </c>
      <c r="B39" s="64" t="s">
        <v>16</v>
      </c>
      <c r="C39" s="76">
        <f>SUM(F32:F38)</f>
        <v>0</v>
      </c>
      <c r="D39" s="76"/>
      <c r="E39" s="76"/>
      <c r="F39" s="77"/>
      <c r="G39" s="63" t="s">
        <v>17</v>
      </c>
      <c r="H39" s="76">
        <f>SUM(G32:G38)</f>
        <v>0</v>
      </c>
      <c r="I39" s="77"/>
    </row>
    <row r="40" spans="1:9" ht="16.2" thickBot="1" x14ac:dyDescent="0.3">
      <c r="A40" s="24" t="s">
        <v>1</v>
      </c>
      <c r="B40" s="24" t="s">
        <v>2</v>
      </c>
      <c r="C40" s="24" t="s">
        <v>53</v>
      </c>
      <c r="D40" s="24" t="s">
        <v>3</v>
      </c>
      <c r="E40" s="24" t="s">
        <v>4</v>
      </c>
      <c r="F40" s="24" t="s">
        <v>5</v>
      </c>
      <c r="G40" s="24" t="s">
        <v>6</v>
      </c>
      <c r="H40" s="24" t="s">
        <v>7</v>
      </c>
      <c r="I40" s="24" t="s">
        <v>8</v>
      </c>
    </row>
    <row r="41" spans="1:9" ht="16.2" thickBot="1" x14ac:dyDescent="0.3">
      <c r="A41" s="10">
        <v>5</v>
      </c>
      <c r="B41" s="27" t="s">
        <v>9</v>
      </c>
      <c r="C41" s="25"/>
      <c r="D41" s="13"/>
      <c r="E41" s="59">
        <v>43780</v>
      </c>
      <c r="F41" s="6"/>
      <c r="G41" s="6"/>
      <c r="H41" s="14"/>
      <c r="I41" s="15"/>
    </row>
    <row r="42" spans="1:9" ht="16.2" thickBot="1" x14ac:dyDescent="0.3">
      <c r="A42" s="10">
        <v>5</v>
      </c>
      <c r="B42" s="27" t="s">
        <v>10</v>
      </c>
      <c r="C42" s="25"/>
      <c r="D42" s="13"/>
      <c r="E42" s="59">
        <v>43781</v>
      </c>
      <c r="F42" s="6"/>
      <c r="G42" s="6"/>
      <c r="H42" s="14"/>
      <c r="I42" s="15"/>
    </row>
    <row r="43" spans="1:9" ht="16.2" thickBot="1" x14ac:dyDescent="0.3">
      <c r="A43" s="10">
        <v>5</v>
      </c>
      <c r="B43" s="27" t="s">
        <v>11</v>
      </c>
      <c r="C43" s="25"/>
      <c r="D43" s="2"/>
      <c r="E43" s="59">
        <v>43782</v>
      </c>
      <c r="F43" s="7"/>
      <c r="G43" s="7"/>
      <c r="H43" s="14"/>
      <c r="I43" s="3"/>
    </row>
    <row r="44" spans="1:9" ht="16.2" thickBot="1" x14ac:dyDescent="0.3">
      <c r="A44" s="10">
        <v>5</v>
      </c>
      <c r="B44" s="27" t="s">
        <v>12</v>
      </c>
      <c r="C44" s="25"/>
      <c r="D44" s="2"/>
      <c r="E44" s="59">
        <v>43783</v>
      </c>
      <c r="F44" s="7"/>
      <c r="G44" s="7"/>
      <c r="H44" s="14"/>
      <c r="I44" s="3"/>
    </row>
    <row r="45" spans="1:9" ht="16.2" thickBot="1" x14ac:dyDescent="0.3">
      <c r="A45" s="10">
        <v>5</v>
      </c>
      <c r="B45" s="65" t="s">
        <v>13</v>
      </c>
      <c r="C45" s="25"/>
      <c r="D45" s="2"/>
      <c r="E45" s="59">
        <v>43784</v>
      </c>
      <c r="F45" s="7"/>
      <c r="G45" s="7"/>
      <c r="H45" s="14"/>
      <c r="I45" s="3"/>
    </row>
    <row r="46" spans="1:9" ht="15.6" x14ac:dyDescent="0.25">
      <c r="A46" s="10">
        <v>5</v>
      </c>
      <c r="B46" s="65" t="s">
        <v>14</v>
      </c>
      <c r="C46" s="25"/>
      <c r="D46" s="2"/>
      <c r="E46" s="59">
        <v>43785</v>
      </c>
      <c r="F46" s="7"/>
      <c r="G46" s="7"/>
      <c r="H46" s="14"/>
      <c r="I46" s="3"/>
    </row>
    <row r="47" spans="1:9" ht="16.2" thickBot="1" x14ac:dyDescent="0.3">
      <c r="A47" s="9"/>
      <c r="C47" s="9"/>
      <c r="D47" s="4"/>
      <c r="E47" s="16"/>
      <c r="F47" s="8"/>
      <c r="G47" s="8"/>
      <c r="H47" s="14"/>
      <c r="I47" s="5"/>
    </row>
    <row r="48" spans="1:9" ht="16.2" thickBot="1" x14ac:dyDescent="0.3">
      <c r="A48" s="64" t="s">
        <v>15</v>
      </c>
      <c r="B48" s="64" t="s">
        <v>16</v>
      </c>
      <c r="C48" s="76">
        <f>SUM(F41:F47)</f>
        <v>0</v>
      </c>
      <c r="D48" s="76"/>
      <c r="E48" s="76"/>
      <c r="F48" s="77"/>
      <c r="G48" s="63" t="s">
        <v>17</v>
      </c>
      <c r="H48" s="76">
        <f>SUM(G41:G47)</f>
        <v>0</v>
      </c>
      <c r="I48" s="77"/>
    </row>
    <row r="49" spans="1:9" ht="16.2" thickBot="1" x14ac:dyDescent="0.3">
      <c r="A49" s="24" t="s">
        <v>1</v>
      </c>
      <c r="B49" s="24" t="s">
        <v>2</v>
      </c>
      <c r="C49" s="24" t="s">
        <v>53</v>
      </c>
      <c r="D49" s="24" t="s">
        <v>3</v>
      </c>
      <c r="E49" s="24" t="s">
        <v>4</v>
      </c>
      <c r="F49" s="24" t="s">
        <v>5</v>
      </c>
      <c r="G49" s="24" t="s">
        <v>6</v>
      </c>
      <c r="H49" s="24" t="s">
        <v>7</v>
      </c>
      <c r="I49" s="24" t="s">
        <v>8</v>
      </c>
    </row>
    <row r="50" spans="1:9" ht="16.2" thickBot="1" x14ac:dyDescent="0.3">
      <c r="A50" s="10">
        <v>6</v>
      </c>
      <c r="B50" s="27" t="s">
        <v>9</v>
      </c>
      <c r="C50" s="25"/>
      <c r="D50" s="13"/>
      <c r="E50" s="59">
        <v>43787</v>
      </c>
      <c r="F50" s="6"/>
      <c r="G50" s="6"/>
      <c r="H50" s="14"/>
      <c r="I50" s="15"/>
    </row>
    <row r="51" spans="1:9" ht="16.2" thickBot="1" x14ac:dyDescent="0.3">
      <c r="A51" s="10">
        <v>6</v>
      </c>
      <c r="B51" s="27" t="s">
        <v>10</v>
      </c>
      <c r="C51" s="25"/>
      <c r="D51" s="13"/>
      <c r="E51" s="59">
        <v>43788</v>
      </c>
      <c r="F51" s="6"/>
      <c r="G51" s="6"/>
      <c r="H51" s="14"/>
      <c r="I51" s="15"/>
    </row>
    <row r="52" spans="1:9" ht="16.2" thickBot="1" x14ac:dyDescent="0.3">
      <c r="A52" s="10">
        <v>6</v>
      </c>
      <c r="B52" s="27" t="s">
        <v>11</v>
      </c>
      <c r="C52" s="25"/>
      <c r="D52" s="2"/>
      <c r="E52" s="59">
        <v>43789</v>
      </c>
      <c r="F52" s="7"/>
      <c r="G52" s="7"/>
      <c r="H52" s="14"/>
      <c r="I52" s="3"/>
    </row>
    <row r="53" spans="1:9" ht="16.2" thickBot="1" x14ac:dyDescent="0.3">
      <c r="A53" s="10">
        <v>6</v>
      </c>
      <c r="B53" s="27" t="s">
        <v>12</v>
      </c>
      <c r="C53" s="25"/>
      <c r="D53" s="2"/>
      <c r="E53" s="59">
        <v>43790</v>
      </c>
      <c r="F53" s="7"/>
      <c r="G53" s="7"/>
      <c r="H53" s="14"/>
      <c r="I53" s="3"/>
    </row>
    <row r="54" spans="1:9" ht="16.2" thickBot="1" x14ac:dyDescent="0.3">
      <c r="A54" s="10">
        <v>6</v>
      </c>
      <c r="B54" s="65" t="s">
        <v>13</v>
      </c>
      <c r="C54" s="25"/>
      <c r="D54" s="2"/>
      <c r="E54" s="59">
        <v>43791</v>
      </c>
      <c r="F54" s="7"/>
      <c r="G54" s="7"/>
      <c r="H54" s="14"/>
      <c r="I54" s="3"/>
    </row>
    <row r="55" spans="1:9" ht="15.6" x14ac:dyDescent="0.25">
      <c r="A55" s="10">
        <v>6</v>
      </c>
      <c r="B55" s="65" t="s">
        <v>14</v>
      </c>
      <c r="C55" s="25"/>
      <c r="D55" s="2"/>
      <c r="E55" s="59">
        <v>43792</v>
      </c>
      <c r="F55" s="7"/>
      <c r="G55" s="7"/>
      <c r="H55" s="14"/>
      <c r="I55" s="3"/>
    </row>
    <row r="56" spans="1:9" ht="16.2" thickBot="1" x14ac:dyDescent="0.3">
      <c r="A56" s="9"/>
      <c r="C56" s="9"/>
      <c r="D56" s="4"/>
      <c r="E56" s="16"/>
      <c r="F56" s="8"/>
      <c r="G56" s="8"/>
      <c r="H56" s="14"/>
      <c r="I56" s="5"/>
    </row>
    <row r="57" spans="1:9" ht="16.2" thickBot="1" x14ac:dyDescent="0.3">
      <c r="A57" s="64" t="s">
        <v>15</v>
      </c>
      <c r="B57" s="64" t="s">
        <v>16</v>
      </c>
      <c r="C57" s="76">
        <f>SUM(F50:F56)</f>
        <v>0</v>
      </c>
      <c r="D57" s="76"/>
      <c r="E57" s="76"/>
      <c r="F57" s="77"/>
      <c r="G57" s="63" t="s">
        <v>17</v>
      </c>
      <c r="H57" s="76">
        <f>SUM(G50:G56)</f>
        <v>0</v>
      </c>
      <c r="I57" s="77"/>
    </row>
    <row r="58" spans="1:9" ht="16.2" thickBot="1" x14ac:dyDescent="0.3">
      <c r="A58" s="24" t="s">
        <v>1</v>
      </c>
      <c r="B58" s="24" t="s">
        <v>2</v>
      </c>
      <c r="C58" s="24" t="s">
        <v>53</v>
      </c>
      <c r="D58" s="24" t="s">
        <v>3</v>
      </c>
      <c r="E58" s="24" t="s">
        <v>4</v>
      </c>
      <c r="F58" s="24" t="s">
        <v>5</v>
      </c>
      <c r="G58" s="24" t="s">
        <v>6</v>
      </c>
      <c r="H58" s="24" t="s">
        <v>7</v>
      </c>
      <c r="I58" s="24" t="s">
        <v>8</v>
      </c>
    </row>
    <row r="59" spans="1:9" ht="16.2" thickBot="1" x14ac:dyDescent="0.3">
      <c r="A59" s="10">
        <v>7</v>
      </c>
      <c r="B59" s="27" t="s">
        <v>9</v>
      </c>
      <c r="C59" s="25"/>
      <c r="D59" s="13"/>
      <c r="E59" s="59">
        <v>43794</v>
      </c>
      <c r="F59" s="6"/>
      <c r="G59" s="6"/>
      <c r="H59" s="14"/>
      <c r="I59" s="15"/>
    </row>
    <row r="60" spans="1:9" ht="16.2" thickBot="1" x14ac:dyDescent="0.3">
      <c r="A60" s="10">
        <v>7</v>
      </c>
      <c r="B60" s="27" t="s">
        <v>10</v>
      </c>
      <c r="C60" s="25"/>
      <c r="D60" s="13"/>
      <c r="E60" s="59">
        <v>43795</v>
      </c>
      <c r="F60" s="6"/>
      <c r="G60" s="6"/>
      <c r="H60" s="14"/>
      <c r="I60" s="15"/>
    </row>
    <row r="61" spans="1:9" ht="16.2" thickBot="1" x14ac:dyDescent="0.3">
      <c r="A61" s="10">
        <v>7</v>
      </c>
      <c r="B61" s="27" t="s">
        <v>11</v>
      </c>
      <c r="C61" s="25"/>
      <c r="D61" s="2"/>
      <c r="E61" s="59">
        <v>43796</v>
      </c>
      <c r="F61" s="7"/>
      <c r="G61" s="7"/>
      <c r="H61" s="14"/>
      <c r="I61" s="3"/>
    </row>
    <row r="62" spans="1:9" ht="16.2" thickBot="1" x14ac:dyDescent="0.3">
      <c r="A62" s="10">
        <v>7</v>
      </c>
      <c r="B62" s="27" t="s">
        <v>12</v>
      </c>
      <c r="C62" s="25"/>
      <c r="D62" s="2"/>
      <c r="E62" s="59">
        <v>43797</v>
      </c>
      <c r="F62" s="7"/>
      <c r="G62" s="7"/>
      <c r="H62" s="14"/>
      <c r="I62" s="3"/>
    </row>
    <row r="63" spans="1:9" ht="16.2" thickBot="1" x14ac:dyDescent="0.3">
      <c r="A63" s="10">
        <v>7</v>
      </c>
      <c r="B63" s="27" t="s">
        <v>13</v>
      </c>
      <c r="C63" s="25"/>
      <c r="D63" s="2"/>
      <c r="E63" s="59">
        <v>43798</v>
      </c>
      <c r="F63" s="7"/>
      <c r="G63" s="7"/>
      <c r="H63" s="14"/>
      <c r="I63" s="3"/>
    </row>
    <row r="64" spans="1:9" ht="15.6" x14ac:dyDescent="0.25">
      <c r="A64" s="10">
        <v>7</v>
      </c>
      <c r="B64" s="27" t="s">
        <v>14</v>
      </c>
      <c r="C64" s="25"/>
      <c r="D64" s="2"/>
      <c r="E64" s="59">
        <v>43799</v>
      </c>
      <c r="F64" s="7"/>
      <c r="G64" s="7"/>
      <c r="H64" s="14"/>
      <c r="I64" s="3"/>
    </row>
    <row r="65" spans="1:9" ht="16.2" thickBot="1" x14ac:dyDescent="0.3">
      <c r="A65" s="9"/>
      <c r="C65" s="9"/>
      <c r="D65" s="4"/>
      <c r="E65" s="16"/>
      <c r="F65" s="8"/>
      <c r="G65" s="8"/>
      <c r="H65" s="14"/>
      <c r="I65" s="5"/>
    </row>
    <row r="66" spans="1:9" ht="16.2" thickBot="1" x14ac:dyDescent="0.3">
      <c r="A66" s="64" t="s">
        <v>15</v>
      </c>
      <c r="B66" s="64" t="s">
        <v>16</v>
      </c>
      <c r="C66" s="76">
        <f>SUM(F59:F65)</f>
        <v>0</v>
      </c>
      <c r="D66" s="76"/>
      <c r="E66" s="76"/>
      <c r="F66" s="77"/>
      <c r="G66" s="63" t="s">
        <v>17</v>
      </c>
      <c r="H66" s="76">
        <f>SUM(G59:G65)</f>
        <v>0</v>
      </c>
      <c r="I66" s="77"/>
    </row>
  </sheetData>
  <mergeCells count="15">
    <mergeCell ref="A2:I2"/>
    <mergeCell ref="C48:F48"/>
    <mergeCell ref="H48:I48"/>
    <mergeCell ref="C57:F57"/>
    <mergeCell ref="H57:I57"/>
    <mergeCell ref="C30:F30"/>
    <mergeCell ref="H30:I30"/>
    <mergeCell ref="C39:F39"/>
    <mergeCell ref="H39:I39"/>
    <mergeCell ref="C66:F66"/>
    <mergeCell ref="H66:I66"/>
    <mergeCell ref="C11:F11"/>
    <mergeCell ref="H11:I11"/>
    <mergeCell ref="C20:F20"/>
    <mergeCell ref="H20:I20"/>
  </mergeCells>
  <phoneticPr fontId="8" type="noConversion"/>
  <dataValidations count="6">
    <dataValidation type="list" allowBlank="1" showInputMessage="1" showErrorMessage="1" sqref="C10 C19 C29 C38 C47 C56 C65" xr:uid="{0BB0E9EB-C012-4B84-ADE0-06241CD0A572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3:C18 C59:C64 C32:C37 C41:C46 C50:C55 C22:C28" xr:uid="{A5E9BD59-08EB-4C74-8AD5-B28C042D8541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3:H19 H59:H65 H32:H38 H41:H47 H50:H56 H22:H29" xr:uid="{5ADEB9A5-7B77-4996-B65F-DB32EFA25F03}">
      <formula1>"Done,Inprogress "</formula1>
    </dataValidation>
    <dataValidation type="date" allowBlank="1" showInputMessage="1" showErrorMessage="1" sqref="B3 B12" xr:uid="{ED6FDAE4-9006-4B02-81E9-E85FDE801F79}">
      <formula1>B4</formula1>
      <formula2>B10</formula2>
    </dataValidation>
    <dataValidation type="date" allowBlank="1" showInputMessage="1" showErrorMessage="1" sqref="B21" xr:uid="{85F854A7-9AC8-4963-94A2-DF4E43B75BC1}">
      <formula1>#REF!</formula1>
      <formula2>B28</formula2>
    </dataValidation>
    <dataValidation type="date" allowBlank="1" showInputMessage="1" showErrorMessage="1" sqref="B31 B40 B49 B58" xr:uid="{28C7F73E-D079-4F9E-AC12-39AC8A9947E5}">
      <formula1>#REF!</formula1>
      <formula2>B36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"/>
  <sheetViews>
    <sheetView topLeftCell="B58" workbookViewId="0">
      <selection activeCell="F67" sqref="F67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22.88671875" bestFit="1" customWidth="1"/>
    <col min="4" max="4" width="57.33203125" bestFit="1" customWidth="1"/>
    <col min="5" max="5" width="12.109375" bestFit="1" customWidth="1"/>
    <col min="8" max="8" width="12.109375" bestFit="1" customWidth="1"/>
    <col min="9" max="9" width="49.33203125" bestFit="1" customWidth="1"/>
  </cols>
  <sheetData>
    <row r="1" spans="1:9" ht="16.2" thickBot="1" x14ac:dyDescent="0.35">
      <c r="A1" s="20" t="s">
        <v>65</v>
      </c>
      <c r="B1" s="23" t="s">
        <v>84</v>
      </c>
      <c r="C1" s="21"/>
      <c r="D1" s="21"/>
      <c r="E1" s="21"/>
      <c r="F1" s="21"/>
      <c r="G1" s="21"/>
      <c r="H1" s="21"/>
      <c r="I1" s="22"/>
    </row>
    <row r="2" spans="1:9" ht="15.6" x14ac:dyDescent="0.3">
      <c r="A2" s="78" t="s">
        <v>0</v>
      </c>
      <c r="B2" s="79"/>
      <c r="C2" s="80"/>
      <c r="D2" s="80"/>
      <c r="E2" s="80"/>
      <c r="F2" s="80"/>
      <c r="G2" s="80"/>
      <c r="H2" s="80"/>
      <c r="I2" s="81"/>
    </row>
    <row r="3" spans="1:9" ht="16.2" thickBot="1" x14ac:dyDescent="0.35">
      <c r="A3" s="24" t="s">
        <v>1</v>
      </c>
      <c r="B3" s="24" t="s">
        <v>2</v>
      </c>
      <c r="C3" s="24" t="s">
        <v>53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</row>
    <row r="4" spans="1:9" ht="15.6" x14ac:dyDescent="0.3">
      <c r="A4" s="10">
        <v>1</v>
      </c>
      <c r="B4" s="25" t="s">
        <v>9</v>
      </c>
      <c r="C4" s="25" t="s">
        <v>63</v>
      </c>
      <c r="D4" s="13"/>
      <c r="E4" s="18" t="s">
        <v>64</v>
      </c>
      <c r="F4" s="6">
        <v>4</v>
      </c>
      <c r="G4" s="6">
        <v>4</v>
      </c>
      <c r="H4" s="14" t="s">
        <v>20</v>
      </c>
      <c r="I4" s="15"/>
    </row>
    <row r="5" spans="1:9" ht="15.6" x14ac:dyDescent="0.3">
      <c r="A5" s="10">
        <v>1</v>
      </c>
      <c r="B5" s="26" t="s">
        <v>10</v>
      </c>
      <c r="C5" s="25" t="s">
        <v>18</v>
      </c>
      <c r="D5" s="13" t="s">
        <v>85</v>
      </c>
      <c r="E5" s="19" t="s">
        <v>67</v>
      </c>
      <c r="F5" s="6">
        <v>4</v>
      </c>
      <c r="G5" s="6">
        <v>4</v>
      </c>
      <c r="H5" s="14" t="s">
        <v>21</v>
      </c>
      <c r="I5" s="15"/>
    </row>
    <row r="6" spans="1:9" ht="15.6" x14ac:dyDescent="0.3">
      <c r="A6" s="1">
        <v>1</v>
      </c>
      <c r="B6" s="27" t="s">
        <v>11</v>
      </c>
      <c r="C6" s="25" t="s">
        <v>18</v>
      </c>
      <c r="D6" s="2" t="s">
        <v>85</v>
      </c>
      <c r="E6" s="17" t="s">
        <v>68</v>
      </c>
      <c r="F6" s="7">
        <v>5</v>
      </c>
      <c r="G6" s="7">
        <v>5</v>
      </c>
      <c r="H6" s="14" t="s">
        <v>21</v>
      </c>
      <c r="I6" s="3"/>
    </row>
    <row r="7" spans="1:9" ht="15.6" x14ac:dyDescent="0.3">
      <c r="A7" s="1">
        <v>1</v>
      </c>
      <c r="B7" s="27" t="s">
        <v>12</v>
      </c>
      <c r="C7" s="25" t="s">
        <v>19</v>
      </c>
      <c r="D7" s="2" t="s">
        <v>87</v>
      </c>
      <c r="E7" s="19" t="s">
        <v>69</v>
      </c>
      <c r="F7" s="7">
        <v>5</v>
      </c>
      <c r="G7" s="7">
        <v>5</v>
      </c>
      <c r="H7" s="14" t="s">
        <v>20</v>
      </c>
      <c r="I7" s="3"/>
    </row>
    <row r="8" spans="1:9" ht="15.6" x14ac:dyDescent="0.3">
      <c r="A8" s="1">
        <v>1</v>
      </c>
      <c r="B8" s="27" t="s">
        <v>13</v>
      </c>
      <c r="C8" s="25" t="s">
        <v>61</v>
      </c>
      <c r="D8" s="2"/>
      <c r="E8" s="16" t="s">
        <v>62</v>
      </c>
      <c r="F8" s="7">
        <v>4</v>
      </c>
      <c r="G8" s="7">
        <v>4</v>
      </c>
      <c r="H8" s="14" t="s">
        <v>20</v>
      </c>
      <c r="I8" s="3"/>
    </row>
    <row r="9" spans="1:9" ht="15.6" x14ac:dyDescent="0.3">
      <c r="A9" s="1">
        <v>1</v>
      </c>
      <c r="B9" s="27" t="s">
        <v>14</v>
      </c>
      <c r="C9" s="10" t="s">
        <v>18</v>
      </c>
      <c r="D9" s="2" t="s">
        <v>86</v>
      </c>
      <c r="E9" s="16" t="s">
        <v>75</v>
      </c>
      <c r="F9" s="7">
        <v>4</v>
      </c>
      <c r="G9" s="7">
        <v>4</v>
      </c>
      <c r="H9" s="14" t="s">
        <v>21</v>
      </c>
      <c r="I9" s="3"/>
    </row>
    <row r="10" spans="1:9" ht="16.2" thickBot="1" x14ac:dyDescent="0.35">
      <c r="A10" s="9"/>
      <c r="B10" s="11"/>
      <c r="C10" s="9"/>
      <c r="D10" s="4"/>
      <c r="E10" s="16"/>
      <c r="F10" s="8"/>
      <c r="G10" s="8"/>
      <c r="H10" s="14"/>
      <c r="I10" s="5"/>
    </row>
    <row r="11" spans="1:9" ht="16.2" thickBot="1" x14ac:dyDescent="0.35">
      <c r="A11" s="64" t="s">
        <v>15</v>
      </c>
      <c r="B11" s="64" t="s">
        <v>16</v>
      </c>
      <c r="C11" s="82">
        <f>SUM(F4:F10)</f>
        <v>26</v>
      </c>
      <c r="D11" s="76"/>
      <c r="E11" s="76"/>
      <c r="F11" s="77"/>
      <c r="G11" s="63" t="s">
        <v>17</v>
      </c>
      <c r="H11" s="76">
        <f>SUM(G4:G10)</f>
        <v>26</v>
      </c>
      <c r="I11" s="77"/>
    </row>
    <row r="12" spans="1:9" ht="16.2" thickBot="1" x14ac:dyDescent="0.35">
      <c r="A12" s="24" t="s">
        <v>1</v>
      </c>
      <c r="B12" s="24" t="s">
        <v>2</v>
      </c>
      <c r="C12" s="24" t="s">
        <v>53</v>
      </c>
      <c r="D12" s="24" t="s">
        <v>3</v>
      </c>
      <c r="E12" s="24" t="s">
        <v>4</v>
      </c>
      <c r="F12" s="24" t="s">
        <v>5</v>
      </c>
      <c r="G12" s="24" t="s">
        <v>6</v>
      </c>
      <c r="H12" s="24" t="s">
        <v>7</v>
      </c>
      <c r="I12" s="24" t="s">
        <v>8</v>
      </c>
    </row>
    <row r="13" spans="1:9" ht="15.6" x14ac:dyDescent="0.3">
      <c r="A13" s="10">
        <v>2</v>
      </c>
      <c r="B13" s="25" t="s">
        <v>9</v>
      </c>
      <c r="C13" s="25" t="s">
        <v>19</v>
      </c>
      <c r="D13" s="13" t="s">
        <v>88</v>
      </c>
      <c r="E13" s="18" t="s">
        <v>71</v>
      </c>
      <c r="F13" s="6">
        <v>6</v>
      </c>
      <c r="G13" s="6">
        <v>6</v>
      </c>
      <c r="H13" s="14" t="s">
        <v>20</v>
      </c>
      <c r="I13" s="15" t="s">
        <v>89</v>
      </c>
    </row>
    <row r="14" spans="1:9" ht="15.6" x14ac:dyDescent="0.3">
      <c r="A14" s="10">
        <v>2</v>
      </c>
      <c r="B14" s="26" t="s">
        <v>10</v>
      </c>
      <c r="C14" s="25" t="s">
        <v>18</v>
      </c>
      <c r="D14" s="2" t="s">
        <v>85</v>
      </c>
      <c r="E14" s="19" t="s">
        <v>72</v>
      </c>
      <c r="F14" s="6">
        <v>5</v>
      </c>
      <c r="G14" s="6">
        <v>5</v>
      </c>
      <c r="H14" s="14" t="s">
        <v>21</v>
      </c>
      <c r="I14" s="15"/>
    </row>
    <row r="15" spans="1:9" ht="15.6" x14ac:dyDescent="0.3">
      <c r="A15" s="10">
        <v>2</v>
      </c>
      <c r="B15" s="27" t="s">
        <v>11</v>
      </c>
      <c r="C15" s="25" t="s">
        <v>63</v>
      </c>
      <c r="D15" s="2"/>
      <c r="E15" s="17" t="s">
        <v>73</v>
      </c>
      <c r="F15" s="7">
        <v>4</v>
      </c>
      <c r="G15" s="7">
        <v>4</v>
      </c>
      <c r="H15" s="14" t="s">
        <v>20</v>
      </c>
      <c r="I15" s="3"/>
    </row>
    <row r="16" spans="1:9" ht="15.6" x14ac:dyDescent="0.3">
      <c r="A16" s="10">
        <v>2</v>
      </c>
      <c r="B16" s="27" t="s">
        <v>12</v>
      </c>
      <c r="C16" s="25" t="s">
        <v>19</v>
      </c>
      <c r="D16" s="2" t="s">
        <v>90</v>
      </c>
      <c r="E16" s="19" t="s">
        <v>74</v>
      </c>
      <c r="F16" s="7">
        <v>5</v>
      </c>
      <c r="G16" s="7">
        <v>5</v>
      </c>
      <c r="H16" s="14" t="s">
        <v>20</v>
      </c>
      <c r="I16" s="3" t="s">
        <v>83</v>
      </c>
    </row>
    <row r="17" spans="1:9" ht="15.6" x14ac:dyDescent="0.3">
      <c r="A17" s="10">
        <v>2</v>
      </c>
      <c r="B17" s="27" t="s">
        <v>13</v>
      </c>
      <c r="C17" s="25" t="s">
        <v>18</v>
      </c>
      <c r="D17" s="2" t="s">
        <v>91</v>
      </c>
      <c r="E17" s="16" t="s">
        <v>76</v>
      </c>
      <c r="F17" s="7">
        <v>5</v>
      </c>
      <c r="G17" s="7">
        <v>5</v>
      </c>
      <c r="H17" s="14" t="s">
        <v>20</v>
      </c>
      <c r="I17" s="3"/>
    </row>
    <row r="18" spans="1:9" ht="15.6" x14ac:dyDescent="0.3">
      <c r="A18" s="10">
        <v>2</v>
      </c>
      <c r="B18" s="27" t="s">
        <v>14</v>
      </c>
      <c r="C18" s="25" t="s">
        <v>18</v>
      </c>
      <c r="D18" s="2" t="s">
        <v>82</v>
      </c>
      <c r="E18" s="16" t="s">
        <v>100</v>
      </c>
      <c r="F18" s="7">
        <v>5</v>
      </c>
      <c r="G18" s="7">
        <v>5</v>
      </c>
      <c r="H18" s="14" t="s">
        <v>20</v>
      </c>
      <c r="I18" s="3"/>
    </row>
    <row r="19" spans="1:9" ht="16.2" thickBot="1" x14ac:dyDescent="0.35">
      <c r="A19" s="9"/>
      <c r="B19" s="11"/>
      <c r="C19" s="9"/>
      <c r="D19" s="4"/>
      <c r="E19" s="16"/>
      <c r="F19" s="8"/>
      <c r="G19" s="8"/>
      <c r="H19" s="14"/>
      <c r="I19" s="5"/>
    </row>
    <row r="20" spans="1:9" ht="16.2" thickBot="1" x14ac:dyDescent="0.35">
      <c r="A20" s="64" t="s">
        <v>15</v>
      </c>
      <c r="B20" s="64" t="s">
        <v>16</v>
      </c>
      <c r="C20" s="76">
        <f>SUM(F13:F19)</f>
        <v>30</v>
      </c>
      <c r="D20" s="76"/>
      <c r="E20" s="76"/>
      <c r="F20" s="77"/>
      <c r="G20" s="63" t="s">
        <v>17</v>
      </c>
      <c r="H20" s="76">
        <f>SUM(G13:G19)</f>
        <v>30</v>
      </c>
      <c r="I20" s="77"/>
    </row>
    <row r="21" spans="1:9" ht="16.2" thickBot="1" x14ac:dyDescent="0.35">
      <c r="A21" s="24" t="s">
        <v>1</v>
      </c>
      <c r="B21" s="24" t="s">
        <v>2</v>
      </c>
      <c r="C21" s="24" t="s">
        <v>53</v>
      </c>
      <c r="D21" s="24" t="s">
        <v>3</v>
      </c>
      <c r="E21" s="24" t="s">
        <v>4</v>
      </c>
      <c r="F21" s="24" t="s">
        <v>5</v>
      </c>
      <c r="G21" s="24" t="s">
        <v>6</v>
      </c>
      <c r="H21" s="24" t="s">
        <v>7</v>
      </c>
      <c r="I21" s="24" t="s">
        <v>8</v>
      </c>
    </row>
    <row r="22" spans="1:9" ht="30.6" thickBot="1" x14ac:dyDescent="0.35">
      <c r="A22" s="10">
        <v>3</v>
      </c>
      <c r="B22" s="26" t="s">
        <v>9</v>
      </c>
      <c r="C22" s="25" t="s">
        <v>19</v>
      </c>
      <c r="D22" s="66" t="s">
        <v>117</v>
      </c>
      <c r="E22" s="18">
        <v>43766</v>
      </c>
      <c r="F22" s="10">
        <v>8</v>
      </c>
      <c r="G22" s="6"/>
      <c r="H22" s="14" t="s">
        <v>20</v>
      </c>
      <c r="I22" s="15"/>
    </row>
    <row r="23" spans="1:9" ht="30.6" thickBot="1" x14ac:dyDescent="0.35">
      <c r="A23" s="10">
        <v>3</v>
      </c>
      <c r="B23" s="27" t="s">
        <v>10</v>
      </c>
      <c r="C23" s="25" t="s">
        <v>19</v>
      </c>
      <c r="D23" s="66" t="s">
        <v>118</v>
      </c>
      <c r="E23" s="18">
        <v>43767</v>
      </c>
      <c r="F23" s="10">
        <v>10</v>
      </c>
      <c r="G23" s="6"/>
      <c r="H23" s="14" t="s">
        <v>21</v>
      </c>
      <c r="I23" s="15" t="s">
        <v>124</v>
      </c>
    </row>
    <row r="24" spans="1:9" ht="16.2" thickBot="1" x14ac:dyDescent="0.35">
      <c r="A24" s="10">
        <v>3</v>
      </c>
      <c r="B24" s="27" t="s">
        <v>11</v>
      </c>
      <c r="C24" s="25" t="s">
        <v>61</v>
      </c>
      <c r="D24" s="60" t="s">
        <v>119</v>
      </c>
      <c r="E24" s="18">
        <v>43768</v>
      </c>
      <c r="F24" s="1">
        <v>5</v>
      </c>
      <c r="G24" s="7"/>
      <c r="H24" s="14" t="s">
        <v>21</v>
      </c>
      <c r="I24" s="15" t="s">
        <v>125</v>
      </c>
    </row>
    <row r="25" spans="1:9" ht="16.2" thickBot="1" x14ac:dyDescent="0.35">
      <c r="A25" s="10">
        <v>3</v>
      </c>
      <c r="B25" s="27" t="s">
        <v>12</v>
      </c>
      <c r="C25" s="25" t="s">
        <v>19</v>
      </c>
      <c r="D25" s="57" t="s">
        <v>120</v>
      </c>
      <c r="E25" s="18">
        <v>43769</v>
      </c>
      <c r="F25" s="1">
        <v>10</v>
      </c>
      <c r="G25" s="7"/>
      <c r="H25" s="14" t="s">
        <v>21</v>
      </c>
      <c r="I25" s="3"/>
    </row>
    <row r="26" spans="1:9" ht="16.2" thickBot="1" x14ac:dyDescent="0.35">
      <c r="A26" s="10">
        <v>3</v>
      </c>
      <c r="B26" s="27" t="s">
        <v>13</v>
      </c>
      <c r="C26" s="25" t="s">
        <v>61</v>
      </c>
      <c r="D26" s="57" t="s">
        <v>120</v>
      </c>
      <c r="E26" s="18">
        <v>43770</v>
      </c>
      <c r="F26" s="1">
        <v>5</v>
      </c>
      <c r="G26" s="7"/>
      <c r="H26" s="14" t="s">
        <v>21</v>
      </c>
      <c r="I26" s="3"/>
    </row>
    <row r="27" spans="1:9" ht="16.2" thickBot="1" x14ac:dyDescent="0.35">
      <c r="A27" s="10">
        <v>3</v>
      </c>
      <c r="B27" s="65" t="s">
        <v>14</v>
      </c>
      <c r="C27" s="10" t="s">
        <v>19</v>
      </c>
      <c r="D27" s="60" t="s">
        <v>121</v>
      </c>
      <c r="E27" s="18">
        <v>43771</v>
      </c>
      <c r="F27" s="1">
        <v>4</v>
      </c>
      <c r="G27" s="7"/>
      <c r="H27" s="14" t="s">
        <v>21</v>
      </c>
      <c r="I27" s="15" t="s">
        <v>126</v>
      </c>
    </row>
    <row r="28" spans="1:9" ht="16.2" thickBot="1" x14ac:dyDescent="0.35">
      <c r="A28" s="9">
        <v>3</v>
      </c>
      <c r="B28" s="65" t="s">
        <v>123</v>
      </c>
      <c r="C28" s="9" t="s">
        <v>122</v>
      </c>
      <c r="D28" s="57" t="s">
        <v>120</v>
      </c>
      <c r="E28" s="18">
        <v>43772</v>
      </c>
      <c r="F28" s="9">
        <v>3</v>
      </c>
      <c r="G28" s="8"/>
      <c r="H28" s="14" t="s">
        <v>20</v>
      </c>
      <c r="I28" s="5"/>
    </row>
    <row r="29" spans="1:9" ht="16.2" thickBot="1" x14ac:dyDescent="0.35">
      <c r="A29" s="64" t="s">
        <v>15</v>
      </c>
      <c r="B29" s="64" t="s">
        <v>16</v>
      </c>
      <c r="C29" s="76">
        <f>SUM(F22:F28)</f>
        <v>45</v>
      </c>
      <c r="D29" s="76"/>
      <c r="E29" s="76"/>
      <c r="F29" s="77"/>
      <c r="G29" s="63" t="s">
        <v>17</v>
      </c>
      <c r="H29" s="76">
        <f>SUM(G22:G28)</f>
        <v>0</v>
      </c>
      <c r="I29" s="77"/>
    </row>
    <row r="30" spans="1:9" ht="16.2" thickBot="1" x14ac:dyDescent="0.35">
      <c r="A30" s="24" t="s">
        <v>1</v>
      </c>
      <c r="B30" s="24" t="s">
        <v>2</v>
      </c>
      <c r="C30" s="24" t="s">
        <v>53</v>
      </c>
      <c r="D30" s="24" t="s">
        <v>3</v>
      </c>
      <c r="E30" s="24" t="s">
        <v>4</v>
      </c>
      <c r="F30" s="24" t="s">
        <v>5</v>
      </c>
      <c r="G30" s="24" t="s">
        <v>6</v>
      </c>
      <c r="H30" s="24" t="s">
        <v>7</v>
      </c>
      <c r="I30" s="24" t="s">
        <v>8</v>
      </c>
    </row>
    <row r="31" spans="1:9" ht="45.6" thickBot="1" x14ac:dyDescent="0.35">
      <c r="A31" s="10">
        <v>4</v>
      </c>
      <c r="B31" s="27" t="s">
        <v>9</v>
      </c>
      <c r="C31" s="25" t="s">
        <v>19</v>
      </c>
      <c r="D31" s="66" t="s">
        <v>127</v>
      </c>
      <c r="E31" s="18">
        <v>43773</v>
      </c>
      <c r="F31" s="10">
        <v>7</v>
      </c>
      <c r="G31" s="6"/>
      <c r="H31" s="14"/>
      <c r="I31" s="15" t="s">
        <v>130</v>
      </c>
    </row>
    <row r="32" spans="1:9" ht="16.2" thickBot="1" x14ac:dyDescent="0.35">
      <c r="A32" s="10">
        <v>4</v>
      </c>
      <c r="B32" s="27" t="s">
        <v>10</v>
      </c>
      <c r="C32" s="25" t="s">
        <v>63</v>
      </c>
      <c r="D32" s="57" t="s">
        <v>132</v>
      </c>
      <c r="E32" s="18">
        <v>43774</v>
      </c>
      <c r="F32" s="10">
        <v>3</v>
      </c>
      <c r="G32" s="6"/>
      <c r="H32" s="14"/>
      <c r="I32" s="15"/>
    </row>
    <row r="33" spans="1:9" ht="30.6" thickBot="1" x14ac:dyDescent="0.35">
      <c r="A33" s="10">
        <v>4</v>
      </c>
      <c r="B33" s="27" t="s">
        <v>11</v>
      </c>
      <c r="C33" s="25" t="s">
        <v>128</v>
      </c>
      <c r="D33" s="57" t="s">
        <v>129</v>
      </c>
      <c r="E33" s="18">
        <v>43775</v>
      </c>
      <c r="F33" s="7">
        <v>10</v>
      </c>
      <c r="G33" s="7"/>
      <c r="H33" s="14"/>
      <c r="I33" s="15" t="s">
        <v>131</v>
      </c>
    </row>
    <row r="34" spans="1:9" ht="16.2" thickBot="1" x14ac:dyDescent="0.35">
      <c r="A34" s="10">
        <v>4</v>
      </c>
      <c r="B34" s="27" t="s">
        <v>12</v>
      </c>
      <c r="C34" s="25" t="s">
        <v>19</v>
      </c>
      <c r="D34" s="57" t="s">
        <v>133</v>
      </c>
      <c r="E34" s="18">
        <v>43776</v>
      </c>
      <c r="F34" s="7">
        <v>5</v>
      </c>
      <c r="G34" s="7"/>
      <c r="H34" s="14"/>
      <c r="I34" s="3" t="s">
        <v>135</v>
      </c>
    </row>
    <row r="35" spans="1:9" ht="16.2" thickBot="1" x14ac:dyDescent="0.35">
      <c r="A35" s="10">
        <v>4</v>
      </c>
      <c r="B35" s="65" t="s">
        <v>13</v>
      </c>
      <c r="C35" s="25" t="s">
        <v>19</v>
      </c>
      <c r="D35" s="57" t="s">
        <v>134</v>
      </c>
      <c r="E35" s="18">
        <v>43777</v>
      </c>
      <c r="F35" s="7">
        <v>8</v>
      </c>
      <c r="G35" s="7"/>
      <c r="H35" s="14"/>
      <c r="I35" s="3"/>
    </row>
    <row r="36" spans="1:9" ht="16.2" thickBot="1" x14ac:dyDescent="0.35">
      <c r="A36" s="10">
        <v>4</v>
      </c>
      <c r="B36" s="65" t="s">
        <v>14</v>
      </c>
      <c r="C36" s="25" t="s">
        <v>19</v>
      </c>
      <c r="D36" s="57" t="s">
        <v>132</v>
      </c>
      <c r="E36" s="18">
        <v>43778</v>
      </c>
      <c r="F36" s="7">
        <v>5</v>
      </c>
      <c r="G36" s="7"/>
      <c r="H36" s="14"/>
      <c r="I36" s="3"/>
    </row>
    <row r="37" spans="1:9" ht="16.2" thickBot="1" x14ac:dyDescent="0.35">
      <c r="A37" s="9"/>
      <c r="B37" s="12"/>
      <c r="C37" s="9"/>
      <c r="D37" s="4"/>
      <c r="E37" s="18">
        <v>43779</v>
      </c>
      <c r="F37" s="8"/>
      <c r="G37" s="8"/>
      <c r="H37" s="14"/>
      <c r="I37" s="5"/>
    </row>
    <row r="38" spans="1:9" ht="16.2" thickBot="1" x14ac:dyDescent="0.35">
      <c r="A38" s="64" t="s">
        <v>15</v>
      </c>
      <c r="B38" s="64" t="s">
        <v>16</v>
      </c>
      <c r="C38" s="76">
        <f>SUM(F31:F37)</f>
        <v>38</v>
      </c>
      <c r="D38" s="76"/>
      <c r="E38" s="76"/>
      <c r="F38" s="77"/>
      <c r="G38" s="63" t="s">
        <v>17</v>
      </c>
      <c r="H38" s="76">
        <f>SUM(G31:G37)</f>
        <v>0</v>
      </c>
      <c r="I38" s="77"/>
    </row>
    <row r="39" spans="1:9" ht="16.2" thickBot="1" x14ac:dyDescent="0.35">
      <c r="A39" s="24" t="s">
        <v>1</v>
      </c>
      <c r="B39" s="24" t="s">
        <v>2</v>
      </c>
      <c r="C39" s="24" t="s">
        <v>53</v>
      </c>
      <c r="D39" s="24" t="s">
        <v>3</v>
      </c>
      <c r="E39" s="24" t="s">
        <v>4</v>
      </c>
      <c r="F39" s="24" t="s">
        <v>5</v>
      </c>
      <c r="G39" s="24" t="s">
        <v>6</v>
      </c>
      <c r="H39" s="24" t="s">
        <v>7</v>
      </c>
      <c r="I39" s="24" t="s">
        <v>8</v>
      </c>
    </row>
    <row r="40" spans="1:9" ht="16.2" thickBot="1" x14ac:dyDescent="0.35">
      <c r="A40" s="10">
        <v>5</v>
      </c>
      <c r="B40" s="27" t="s">
        <v>9</v>
      </c>
      <c r="C40" s="25"/>
      <c r="D40" s="13"/>
      <c r="E40" s="18">
        <v>43780</v>
      </c>
      <c r="F40" s="6"/>
      <c r="G40" s="6"/>
      <c r="H40" s="14"/>
      <c r="I40" s="15"/>
    </row>
    <row r="41" spans="1:9" ht="16.2" thickBot="1" x14ac:dyDescent="0.35">
      <c r="A41" s="10">
        <v>5</v>
      </c>
      <c r="B41" s="27" t="s">
        <v>10</v>
      </c>
      <c r="C41" s="25"/>
      <c r="D41" s="13"/>
      <c r="E41" s="18">
        <v>43781</v>
      </c>
      <c r="F41" s="6"/>
      <c r="G41" s="6"/>
      <c r="H41" s="14"/>
      <c r="I41" s="15"/>
    </row>
    <row r="42" spans="1:9" ht="16.2" thickBot="1" x14ac:dyDescent="0.35">
      <c r="A42" s="10">
        <v>5</v>
      </c>
      <c r="B42" s="27" t="s">
        <v>11</v>
      </c>
      <c r="C42" s="25"/>
      <c r="D42" s="2"/>
      <c r="E42" s="18">
        <v>43782</v>
      </c>
      <c r="F42" s="7"/>
      <c r="G42" s="7"/>
      <c r="H42" s="14"/>
      <c r="I42" s="3"/>
    </row>
    <row r="43" spans="1:9" ht="16.2" thickBot="1" x14ac:dyDescent="0.35">
      <c r="A43" s="10">
        <v>5</v>
      </c>
      <c r="B43" s="27" t="s">
        <v>12</v>
      </c>
      <c r="C43" s="25"/>
      <c r="D43" s="2"/>
      <c r="E43" s="18">
        <v>43783</v>
      </c>
      <c r="F43" s="7"/>
      <c r="G43" s="7"/>
      <c r="H43" s="14"/>
      <c r="I43" s="3"/>
    </row>
    <row r="44" spans="1:9" ht="16.2" thickBot="1" x14ac:dyDescent="0.35">
      <c r="A44" s="10">
        <v>5</v>
      </c>
      <c r="B44" s="65" t="s">
        <v>13</v>
      </c>
      <c r="C44" s="25"/>
      <c r="D44" s="2"/>
      <c r="E44" s="18">
        <v>43784</v>
      </c>
      <c r="F44" s="7"/>
      <c r="G44" s="7"/>
      <c r="H44" s="14"/>
      <c r="I44" s="3"/>
    </row>
    <row r="45" spans="1:9" ht="16.2" thickBot="1" x14ac:dyDescent="0.35">
      <c r="A45" s="10">
        <v>5</v>
      </c>
      <c r="B45" s="65" t="s">
        <v>14</v>
      </c>
      <c r="C45" s="25"/>
      <c r="D45" s="2"/>
      <c r="E45" s="18">
        <v>43785</v>
      </c>
      <c r="F45" s="7"/>
      <c r="G45" s="7"/>
      <c r="H45" s="14"/>
      <c r="I45" s="3"/>
    </row>
    <row r="46" spans="1:9" ht="16.2" thickBot="1" x14ac:dyDescent="0.35">
      <c r="A46" s="9"/>
      <c r="B46" s="12"/>
      <c r="C46" s="9"/>
      <c r="D46" s="4"/>
      <c r="E46" s="18">
        <v>43786</v>
      </c>
      <c r="F46" s="8"/>
      <c r="G46" s="8"/>
      <c r="H46" s="14"/>
      <c r="I46" s="5"/>
    </row>
    <row r="47" spans="1:9" ht="16.2" thickBot="1" x14ac:dyDescent="0.35">
      <c r="A47" s="64" t="s">
        <v>15</v>
      </c>
      <c r="B47" s="64" t="s">
        <v>16</v>
      </c>
      <c r="C47" s="76">
        <f>SUM(F40:F46)</f>
        <v>0</v>
      </c>
      <c r="D47" s="76"/>
      <c r="E47" s="76"/>
      <c r="F47" s="77"/>
      <c r="G47" s="63" t="s">
        <v>17</v>
      </c>
      <c r="H47" s="76">
        <f>SUM(G40:G46)</f>
        <v>0</v>
      </c>
      <c r="I47" s="77"/>
    </row>
    <row r="48" spans="1:9" ht="16.2" thickBot="1" x14ac:dyDescent="0.35">
      <c r="A48" s="24" t="s">
        <v>1</v>
      </c>
      <c r="B48" s="24" t="s">
        <v>2</v>
      </c>
      <c r="C48" s="24" t="s">
        <v>53</v>
      </c>
      <c r="D48" s="24" t="s">
        <v>3</v>
      </c>
      <c r="E48" s="24" t="s">
        <v>4</v>
      </c>
      <c r="F48" s="24" t="s">
        <v>5</v>
      </c>
      <c r="G48" s="24" t="s">
        <v>6</v>
      </c>
      <c r="H48" s="24" t="s">
        <v>7</v>
      </c>
      <c r="I48" s="24" t="s">
        <v>8</v>
      </c>
    </row>
    <row r="49" spans="1:9" ht="16.2" thickBot="1" x14ac:dyDescent="0.35">
      <c r="A49" s="10">
        <v>6</v>
      </c>
      <c r="B49" s="27" t="s">
        <v>9</v>
      </c>
      <c r="C49" s="25"/>
      <c r="D49" s="13"/>
      <c r="E49" s="18">
        <v>43787</v>
      </c>
      <c r="F49" s="6"/>
      <c r="G49" s="6"/>
      <c r="H49" s="14"/>
      <c r="I49" s="15"/>
    </row>
    <row r="50" spans="1:9" ht="16.2" thickBot="1" x14ac:dyDescent="0.35">
      <c r="A50" s="10">
        <v>6</v>
      </c>
      <c r="B50" s="27" t="s">
        <v>10</v>
      </c>
      <c r="C50" s="25"/>
      <c r="D50" s="13"/>
      <c r="E50" s="18">
        <v>43788</v>
      </c>
      <c r="F50" s="6"/>
      <c r="G50" s="6"/>
      <c r="H50" s="14"/>
      <c r="I50" s="15"/>
    </row>
    <row r="51" spans="1:9" ht="16.2" thickBot="1" x14ac:dyDescent="0.35">
      <c r="A51" s="10">
        <v>6</v>
      </c>
      <c r="B51" s="27" t="s">
        <v>11</v>
      </c>
      <c r="C51" s="25"/>
      <c r="D51" s="2"/>
      <c r="E51" s="18">
        <v>43789</v>
      </c>
      <c r="F51" s="7"/>
      <c r="G51" s="7"/>
      <c r="H51" s="14"/>
      <c r="I51" s="3"/>
    </row>
    <row r="52" spans="1:9" ht="16.2" thickBot="1" x14ac:dyDescent="0.35">
      <c r="A52" s="10">
        <v>6</v>
      </c>
      <c r="B52" s="27" t="s">
        <v>12</v>
      </c>
      <c r="C52" s="25"/>
      <c r="D52" s="2"/>
      <c r="E52" s="18">
        <v>43790</v>
      </c>
      <c r="F52" s="7"/>
      <c r="G52" s="7"/>
      <c r="H52" s="14"/>
      <c r="I52" s="3"/>
    </row>
    <row r="53" spans="1:9" ht="16.2" thickBot="1" x14ac:dyDescent="0.35">
      <c r="A53" s="10">
        <v>6</v>
      </c>
      <c r="B53" s="65" t="s">
        <v>13</v>
      </c>
      <c r="C53" s="25"/>
      <c r="D53" s="2"/>
      <c r="E53" s="18">
        <v>43791</v>
      </c>
      <c r="F53" s="7"/>
      <c r="G53" s="7"/>
      <c r="H53" s="14"/>
      <c r="I53" s="3"/>
    </row>
    <row r="54" spans="1:9" ht="16.2" thickBot="1" x14ac:dyDescent="0.35">
      <c r="A54" s="10">
        <v>6</v>
      </c>
      <c r="B54" s="65" t="s">
        <v>14</v>
      </c>
      <c r="C54" s="25"/>
      <c r="D54" s="2"/>
      <c r="E54" s="18">
        <v>43792</v>
      </c>
      <c r="F54" s="7"/>
      <c r="G54" s="7"/>
      <c r="H54" s="14"/>
      <c r="I54" s="3"/>
    </row>
    <row r="55" spans="1:9" ht="16.2" thickBot="1" x14ac:dyDescent="0.35">
      <c r="A55" s="9"/>
      <c r="B55" s="12"/>
      <c r="C55" s="9"/>
      <c r="D55" s="4"/>
      <c r="E55" s="18">
        <v>43793</v>
      </c>
      <c r="F55" s="8"/>
      <c r="G55" s="8"/>
      <c r="H55" s="14"/>
      <c r="I55" s="5"/>
    </row>
    <row r="56" spans="1:9" ht="16.2" thickBot="1" x14ac:dyDescent="0.35">
      <c r="A56" s="64" t="s">
        <v>15</v>
      </c>
      <c r="B56" s="64" t="s">
        <v>16</v>
      </c>
      <c r="C56" s="76">
        <f>SUM(F49:F55)</f>
        <v>0</v>
      </c>
      <c r="D56" s="76"/>
      <c r="E56" s="76"/>
      <c r="F56" s="77"/>
      <c r="G56" s="63" t="s">
        <v>17</v>
      </c>
      <c r="H56" s="76">
        <f>SUM(G49:G55)</f>
        <v>0</v>
      </c>
      <c r="I56" s="77"/>
    </row>
    <row r="57" spans="1:9" ht="16.2" thickBot="1" x14ac:dyDescent="0.35">
      <c r="A57" s="24" t="s">
        <v>1</v>
      </c>
      <c r="B57" s="24" t="s">
        <v>2</v>
      </c>
      <c r="C57" s="24" t="s">
        <v>53</v>
      </c>
      <c r="D57" s="24" t="s">
        <v>3</v>
      </c>
      <c r="E57" s="24" t="s">
        <v>4</v>
      </c>
      <c r="F57" s="24" t="s">
        <v>5</v>
      </c>
      <c r="G57" s="24" t="s">
        <v>6</v>
      </c>
      <c r="H57" s="24" t="s">
        <v>7</v>
      </c>
      <c r="I57" s="24" t="s">
        <v>8</v>
      </c>
    </row>
    <row r="58" spans="1:9" ht="16.2" thickBot="1" x14ac:dyDescent="0.35">
      <c r="A58" s="10">
        <v>7</v>
      </c>
      <c r="B58" s="27" t="s">
        <v>9</v>
      </c>
      <c r="C58" s="25" t="s">
        <v>19</v>
      </c>
      <c r="D58" s="13" t="s">
        <v>136</v>
      </c>
      <c r="E58" s="18">
        <v>43794</v>
      </c>
      <c r="F58" s="6">
        <v>10</v>
      </c>
      <c r="G58" s="6"/>
      <c r="H58" s="14"/>
      <c r="I58" s="15" t="s">
        <v>137</v>
      </c>
    </row>
    <row r="59" spans="1:9" ht="16.2" thickBot="1" x14ac:dyDescent="0.35">
      <c r="A59" s="10">
        <v>7</v>
      </c>
      <c r="B59" s="27" t="s">
        <v>10</v>
      </c>
      <c r="C59" s="25" t="s">
        <v>63</v>
      </c>
      <c r="D59" s="13" t="s">
        <v>138</v>
      </c>
      <c r="E59" s="18">
        <v>43795</v>
      </c>
      <c r="F59" s="6">
        <v>3</v>
      </c>
      <c r="G59" s="6"/>
      <c r="H59" s="14"/>
      <c r="I59" s="15"/>
    </row>
    <row r="60" spans="1:9" ht="16.2" thickBot="1" x14ac:dyDescent="0.35">
      <c r="A60" s="10">
        <v>7</v>
      </c>
      <c r="B60" s="27" t="s">
        <v>11</v>
      </c>
      <c r="C60" s="25" t="s">
        <v>139</v>
      </c>
      <c r="D60" s="2" t="s">
        <v>140</v>
      </c>
      <c r="E60" s="18">
        <v>43796</v>
      </c>
      <c r="F60" s="7">
        <v>10</v>
      </c>
      <c r="G60" s="7"/>
      <c r="H60" s="14"/>
      <c r="I60" s="3" t="s">
        <v>141</v>
      </c>
    </row>
    <row r="61" spans="1:9" ht="16.2" thickBot="1" x14ac:dyDescent="0.35">
      <c r="A61" s="10">
        <v>7</v>
      </c>
      <c r="B61" s="27" t="s">
        <v>12</v>
      </c>
      <c r="C61" s="25" t="s">
        <v>139</v>
      </c>
      <c r="D61" s="2" t="s">
        <v>142</v>
      </c>
      <c r="E61" s="18">
        <v>43797</v>
      </c>
      <c r="F61" s="7">
        <v>10</v>
      </c>
      <c r="G61" s="7"/>
      <c r="H61" s="14"/>
      <c r="I61" s="3"/>
    </row>
    <row r="62" spans="1:9" ht="16.2" thickBot="1" x14ac:dyDescent="0.35">
      <c r="A62" s="10">
        <v>7</v>
      </c>
      <c r="B62" s="65" t="s">
        <v>13</v>
      </c>
      <c r="C62" s="25" t="s">
        <v>128</v>
      </c>
      <c r="D62" s="2" t="s">
        <v>116</v>
      </c>
      <c r="E62" s="18">
        <v>43798</v>
      </c>
      <c r="F62" s="7">
        <v>6</v>
      </c>
      <c r="G62" s="7"/>
      <c r="H62" s="14"/>
      <c r="I62" s="3" t="s">
        <v>143</v>
      </c>
    </row>
    <row r="63" spans="1:9" ht="16.2" thickBot="1" x14ac:dyDescent="0.35">
      <c r="A63" s="10">
        <v>7</v>
      </c>
      <c r="B63" s="65" t="s">
        <v>14</v>
      </c>
      <c r="C63" s="25" t="s">
        <v>128</v>
      </c>
      <c r="D63" s="2" t="s">
        <v>144</v>
      </c>
      <c r="E63" s="18">
        <v>43799</v>
      </c>
      <c r="F63" s="7">
        <v>8</v>
      </c>
      <c r="G63" s="7"/>
      <c r="H63" s="14"/>
      <c r="I63" s="3" t="s">
        <v>145</v>
      </c>
    </row>
    <row r="64" spans="1:9" ht="16.2" thickBot="1" x14ac:dyDescent="0.35">
      <c r="A64" s="9">
        <v>7</v>
      </c>
      <c r="B64" s="65" t="s">
        <v>123</v>
      </c>
      <c r="C64" s="25" t="s">
        <v>128</v>
      </c>
      <c r="D64" s="4" t="s">
        <v>146</v>
      </c>
      <c r="E64" s="18">
        <v>43800</v>
      </c>
      <c r="F64" s="8">
        <v>3</v>
      </c>
      <c r="G64" s="8"/>
      <c r="H64" s="14"/>
      <c r="I64" s="3" t="s">
        <v>145</v>
      </c>
    </row>
    <row r="65" spans="1:9" ht="16.2" thickBot="1" x14ac:dyDescent="0.35">
      <c r="A65" s="64" t="s">
        <v>15</v>
      </c>
      <c r="B65" s="64" t="s">
        <v>16</v>
      </c>
      <c r="C65" s="76">
        <f>SUM(F58:F64)</f>
        <v>50</v>
      </c>
      <c r="D65" s="76"/>
      <c r="E65" s="76"/>
      <c r="F65" s="77"/>
      <c r="G65" s="63" t="s">
        <v>17</v>
      </c>
      <c r="H65" s="76">
        <f>SUM(G58:G64)</f>
        <v>0</v>
      </c>
      <c r="I65" s="77"/>
    </row>
    <row r="66" spans="1:9" ht="16.2" thickBot="1" x14ac:dyDescent="0.35">
      <c r="A66" s="24" t="s">
        <v>1</v>
      </c>
      <c r="B66" s="24" t="s">
        <v>2</v>
      </c>
      <c r="C66" s="24" t="s">
        <v>53</v>
      </c>
      <c r="D66" s="24" t="s">
        <v>3</v>
      </c>
      <c r="E66" s="24" t="s">
        <v>4</v>
      </c>
      <c r="F66" s="24" t="s">
        <v>5</v>
      </c>
      <c r="G66" s="24" t="s">
        <v>6</v>
      </c>
      <c r="H66" s="24" t="s">
        <v>7</v>
      </c>
      <c r="I66" s="24" t="s">
        <v>8</v>
      </c>
    </row>
    <row r="67" spans="1:9" ht="16.2" thickBot="1" x14ac:dyDescent="0.35">
      <c r="A67" s="10">
        <v>8</v>
      </c>
      <c r="B67" s="27" t="s">
        <v>9</v>
      </c>
      <c r="C67" s="25" t="s">
        <v>139</v>
      </c>
      <c r="D67" s="13" t="s">
        <v>147</v>
      </c>
      <c r="E67" s="18">
        <v>43801</v>
      </c>
      <c r="F67" s="6">
        <v>10</v>
      </c>
      <c r="G67" s="6"/>
      <c r="H67" s="14"/>
      <c r="I67" s="15" t="s">
        <v>148</v>
      </c>
    </row>
    <row r="68" spans="1:9" ht="16.2" thickBot="1" x14ac:dyDescent="0.35">
      <c r="A68" s="10">
        <v>8</v>
      </c>
      <c r="B68" s="27" t="s">
        <v>10</v>
      </c>
      <c r="C68" s="25" t="s">
        <v>63</v>
      </c>
      <c r="D68" s="13"/>
      <c r="E68" s="18">
        <v>43802</v>
      </c>
      <c r="F68" s="6"/>
      <c r="G68" s="6"/>
      <c r="H68" s="14"/>
      <c r="I68" s="15"/>
    </row>
    <row r="69" spans="1:9" ht="16.2" thickBot="1" x14ac:dyDescent="0.35">
      <c r="A69" s="10">
        <v>8</v>
      </c>
      <c r="B69" s="27" t="s">
        <v>11</v>
      </c>
      <c r="C69" s="25" t="s">
        <v>139</v>
      </c>
      <c r="D69" s="2"/>
      <c r="E69" s="18">
        <v>43803</v>
      </c>
      <c r="F69" s="7"/>
      <c r="G69" s="7"/>
      <c r="H69" s="14"/>
      <c r="I69" s="3"/>
    </row>
    <row r="70" spans="1:9" ht="16.2" thickBot="1" x14ac:dyDescent="0.35">
      <c r="A70" s="10">
        <v>8</v>
      </c>
      <c r="B70" s="27" t="s">
        <v>12</v>
      </c>
      <c r="C70" s="25" t="s">
        <v>139</v>
      </c>
      <c r="D70" s="2"/>
      <c r="E70" s="18">
        <v>43804</v>
      </c>
      <c r="F70" s="7"/>
      <c r="G70" s="7"/>
      <c r="H70" s="14"/>
      <c r="I70" s="3"/>
    </row>
    <row r="71" spans="1:9" ht="16.2" thickBot="1" x14ac:dyDescent="0.35">
      <c r="A71" s="10">
        <v>8</v>
      </c>
      <c r="B71" s="65" t="s">
        <v>13</v>
      </c>
      <c r="C71" s="25" t="s">
        <v>128</v>
      </c>
      <c r="D71" s="2"/>
      <c r="E71" s="18">
        <v>43805</v>
      </c>
      <c r="F71" s="7"/>
      <c r="G71" s="7"/>
      <c r="H71" s="14"/>
      <c r="I71" s="3"/>
    </row>
    <row r="72" spans="1:9" ht="16.2" thickBot="1" x14ac:dyDescent="0.35">
      <c r="A72" s="10">
        <v>8</v>
      </c>
      <c r="B72" s="65" t="s">
        <v>14</v>
      </c>
      <c r="C72" s="25" t="s">
        <v>128</v>
      </c>
      <c r="D72" s="2"/>
      <c r="E72" s="18">
        <v>43806</v>
      </c>
      <c r="F72" s="7"/>
      <c r="G72" s="7"/>
      <c r="H72" s="14"/>
      <c r="I72" s="3"/>
    </row>
    <row r="73" spans="1:9" ht="16.2" thickBot="1" x14ac:dyDescent="0.35">
      <c r="A73" s="10">
        <v>8</v>
      </c>
      <c r="B73" s="65" t="s">
        <v>123</v>
      </c>
      <c r="C73" s="25" t="s">
        <v>128</v>
      </c>
      <c r="D73" s="4"/>
      <c r="E73" s="18">
        <v>43807</v>
      </c>
      <c r="F73" s="8"/>
      <c r="G73" s="8"/>
      <c r="H73" s="14"/>
      <c r="I73" s="3"/>
    </row>
    <row r="74" spans="1:9" ht="16.2" thickBot="1" x14ac:dyDescent="0.35">
      <c r="A74" s="64" t="s">
        <v>15</v>
      </c>
      <c r="B74" s="64" t="s">
        <v>16</v>
      </c>
      <c r="C74" s="76">
        <f>SUM(F67:F73)</f>
        <v>10</v>
      </c>
      <c r="D74" s="76"/>
      <c r="E74" s="76"/>
      <c r="F74" s="77"/>
      <c r="G74" s="63" t="s">
        <v>17</v>
      </c>
      <c r="H74" s="76">
        <f>SUM(G67:G73)</f>
        <v>0</v>
      </c>
      <c r="I74" s="77"/>
    </row>
  </sheetData>
  <mergeCells count="17">
    <mergeCell ref="C74:F74"/>
    <mergeCell ref="H74:I74"/>
    <mergeCell ref="C65:F65"/>
    <mergeCell ref="H65:I65"/>
    <mergeCell ref="C29:F29"/>
    <mergeCell ref="H29:I29"/>
    <mergeCell ref="C38:F38"/>
    <mergeCell ref="H38:I38"/>
    <mergeCell ref="C47:F47"/>
    <mergeCell ref="H47:I47"/>
    <mergeCell ref="C56:F56"/>
    <mergeCell ref="H56:I56"/>
    <mergeCell ref="A2:I2"/>
    <mergeCell ref="C11:F11"/>
    <mergeCell ref="H11:I11"/>
    <mergeCell ref="C20:F20"/>
    <mergeCell ref="H20:I20"/>
  </mergeCells>
  <phoneticPr fontId="8" type="noConversion"/>
  <dataValidations count="6">
    <dataValidation type="list" allowBlank="1" showInputMessage="1" showErrorMessage="1" sqref="C10 C19 C28 C37 C46 C55" xr:uid="{00000000-0002-0000-0300-000000000000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3:C18 C58:C64 C22:C27 C40:C45 C49:C54 C31:C36 C67:C73" xr:uid="{00000000-0002-0000-0300-000001000000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3:H19 H58:H64 H31:H37 H40:H46 H49:H55 H22:H28 H67:H73" xr:uid="{00000000-0002-0000-0300-000002000000}">
      <formula1>"Done,Inprogress "</formula1>
    </dataValidation>
    <dataValidation type="date" allowBlank="1" showInputMessage="1" showErrorMessage="1" sqref="B3 B12" xr:uid="{00000000-0002-0000-0300-000003000000}">
      <formula1>B4</formula1>
      <formula2>B10</formula2>
    </dataValidation>
    <dataValidation type="date" allowBlank="1" showInputMessage="1" showErrorMessage="1" sqref="B30 B39 B48 B57 B66" xr:uid="{63606E3A-7A63-44DB-901A-5C116B0EEC91}">
      <formula1>#REF!</formula1>
      <formula2>B35</formula2>
    </dataValidation>
    <dataValidation type="date" allowBlank="1" showInputMessage="1" showErrorMessage="1" sqref="B21" xr:uid="{71540775-3402-4A75-B8C4-4C86F804AEE9}">
      <formula1>#REF!</formula1>
      <formula2>B27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588E-374C-4DBD-95A9-14304F022B88}">
  <dimension ref="A1:S110"/>
  <sheetViews>
    <sheetView tabSelected="1" workbookViewId="0">
      <selection activeCell="H33" sqref="H33:I33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22.88671875" bestFit="1" customWidth="1"/>
    <col min="4" max="4" width="40.109375" bestFit="1" customWidth="1"/>
    <col min="5" max="5" width="12.109375" bestFit="1" customWidth="1"/>
    <col min="8" max="8" width="13.88671875" customWidth="1"/>
    <col min="9" max="9" width="11.88671875" customWidth="1"/>
  </cols>
  <sheetData>
    <row r="1" spans="1:19" ht="16.2" thickBot="1" x14ac:dyDescent="0.35">
      <c r="A1" s="20" t="s">
        <v>65</v>
      </c>
      <c r="B1" s="23"/>
      <c r="C1" s="21"/>
      <c r="D1" s="21"/>
      <c r="E1" s="21"/>
      <c r="F1" s="21"/>
      <c r="G1" s="21"/>
      <c r="H1" s="21"/>
      <c r="I1" s="22"/>
    </row>
    <row r="2" spans="1:19" ht="15.6" x14ac:dyDescent="0.3">
      <c r="A2" s="78" t="s">
        <v>0</v>
      </c>
      <c r="B2" s="79"/>
      <c r="C2" s="80"/>
      <c r="D2" s="80"/>
      <c r="E2" s="80"/>
      <c r="F2" s="80"/>
      <c r="G2" s="80"/>
      <c r="H2" s="80"/>
      <c r="I2" s="81"/>
    </row>
    <row r="3" spans="1:19" ht="16.2" thickBot="1" x14ac:dyDescent="0.35">
      <c r="A3" s="85" t="s">
        <v>1</v>
      </c>
      <c r="B3" s="85" t="s">
        <v>2</v>
      </c>
      <c r="C3" s="86" t="s">
        <v>53</v>
      </c>
      <c r="D3" s="87" t="s">
        <v>3</v>
      </c>
      <c r="E3" s="88"/>
      <c r="F3" s="87" t="s">
        <v>5</v>
      </c>
      <c r="G3" s="87" t="s">
        <v>6</v>
      </c>
      <c r="H3" s="87" t="s">
        <v>7</v>
      </c>
      <c r="I3" s="87" t="s">
        <v>8</v>
      </c>
    </row>
    <row r="4" spans="1:19" ht="15.6" x14ac:dyDescent="0.3">
      <c r="A4" s="10">
        <v>1</v>
      </c>
      <c r="B4" s="25" t="s">
        <v>9</v>
      </c>
      <c r="C4" s="25" t="s">
        <v>63</v>
      </c>
      <c r="D4" s="13"/>
      <c r="E4" s="18" t="s">
        <v>64</v>
      </c>
      <c r="F4" s="6">
        <v>4</v>
      </c>
      <c r="G4" s="6">
        <v>4</v>
      </c>
      <c r="H4" s="14" t="s">
        <v>20</v>
      </c>
      <c r="I4" s="15"/>
    </row>
    <row r="5" spans="1:19" ht="15.6" x14ac:dyDescent="0.3">
      <c r="A5" s="10">
        <v>1</v>
      </c>
      <c r="B5" s="26" t="s">
        <v>10</v>
      </c>
      <c r="C5" s="25" t="s">
        <v>190</v>
      </c>
      <c r="D5" s="13" t="s">
        <v>92</v>
      </c>
      <c r="E5" s="19" t="s">
        <v>67</v>
      </c>
      <c r="F5" s="6">
        <v>5</v>
      </c>
      <c r="G5" s="6">
        <v>5</v>
      </c>
      <c r="H5" s="14" t="s">
        <v>21</v>
      </c>
      <c r="I5" s="15"/>
    </row>
    <row r="6" spans="1:19" ht="15.6" x14ac:dyDescent="0.3">
      <c r="A6" s="1">
        <v>1</v>
      </c>
      <c r="B6" s="27" t="s">
        <v>11</v>
      </c>
      <c r="C6" s="25" t="s">
        <v>190</v>
      </c>
      <c r="D6" s="2" t="s">
        <v>92</v>
      </c>
      <c r="E6" s="17" t="s">
        <v>68</v>
      </c>
      <c r="F6" s="7">
        <v>4.5</v>
      </c>
      <c r="G6" s="7">
        <v>4.5</v>
      </c>
      <c r="H6" s="14" t="s">
        <v>21</v>
      </c>
      <c r="I6" s="3"/>
    </row>
    <row r="7" spans="1:19" ht="15.6" x14ac:dyDescent="0.3">
      <c r="A7" s="1">
        <v>1</v>
      </c>
      <c r="B7" s="27" t="s">
        <v>12</v>
      </c>
      <c r="C7" s="25" t="s">
        <v>190</v>
      </c>
      <c r="D7" s="2" t="s">
        <v>93</v>
      </c>
      <c r="E7" s="19" t="s">
        <v>69</v>
      </c>
      <c r="F7" s="7">
        <v>5</v>
      </c>
      <c r="G7" s="7">
        <v>5</v>
      </c>
      <c r="H7" s="14" t="s">
        <v>20</v>
      </c>
      <c r="I7" s="3"/>
      <c r="S7" s="15"/>
    </row>
    <row r="8" spans="1:19" ht="15.6" x14ac:dyDescent="0.3">
      <c r="A8" s="1">
        <v>1</v>
      </c>
      <c r="B8" s="27" t="s">
        <v>13</v>
      </c>
      <c r="C8" s="25" t="s">
        <v>61</v>
      </c>
      <c r="D8" s="2"/>
      <c r="E8" s="16" t="s">
        <v>62</v>
      </c>
      <c r="F8" s="7">
        <v>4</v>
      </c>
      <c r="G8" s="7">
        <v>4</v>
      </c>
      <c r="H8" s="14" t="s">
        <v>20</v>
      </c>
      <c r="I8" s="3"/>
    </row>
    <row r="9" spans="1:19" ht="15.6" x14ac:dyDescent="0.3">
      <c r="A9" s="1">
        <v>1</v>
      </c>
      <c r="B9" s="27" t="s">
        <v>14</v>
      </c>
      <c r="C9" s="25" t="s">
        <v>190</v>
      </c>
      <c r="D9" s="72" t="s">
        <v>191</v>
      </c>
      <c r="E9" s="16" t="s">
        <v>75</v>
      </c>
      <c r="F9" s="7">
        <v>4</v>
      </c>
      <c r="G9" s="7">
        <v>5</v>
      </c>
      <c r="H9" s="14" t="s">
        <v>21</v>
      </c>
      <c r="I9" s="3"/>
    </row>
    <row r="10" spans="1:19" ht="15.6" x14ac:dyDescent="0.3">
      <c r="A10" s="9"/>
      <c r="B10" s="11"/>
      <c r="C10" s="9"/>
      <c r="D10" s="4"/>
      <c r="E10" s="16"/>
      <c r="F10" s="8"/>
      <c r="G10" s="8"/>
      <c r="H10" s="89"/>
      <c r="I10" s="5"/>
    </row>
    <row r="11" spans="1:19" ht="15.6" x14ac:dyDescent="0.3">
      <c r="A11" s="1" t="s">
        <v>15</v>
      </c>
      <c r="B11" s="1" t="s">
        <v>16</v>
      </c>
      <c r="C11" s="90">
        <f>SUM(F4:F10)</f>
        <v>26.5</v>
      </c>
      <c r="D11" s="90"/>
      <c r="E11" s="90"/>
      <c r="F11" s="90"/>
      <c r="G11" s="91" t="s">
        <v>17</v>
      </c>
      <c r="H11" s="90">
        <f>SUM(G4:G10)</f>
        <v>27.5</v>
      </c>
      <c r="I11" s="90"/>
    </row>
    <row r="12" spans="1:19" s="95" customFormat="1" ht="15.6" x14ac:dyDescent="0.3">
      <c r="A12" s="92"/>
      <c r="B12" s="92"/>
      <c r="C12" s="93"/>
      <c r="D12" s="93"/>
      <c r="E12" s="93"/>
      <c r="F12" s="93"/>
      <c r="G12" s="94"/>
      <c r="H12" s="93"/>
      <c r="I12" s="93"/>
    </row>
    <row r="13" spans="1:19" s="95" customFormat="1" ht="15.6" x14ac:dyDescent="0.3">
      <c r="A13" s="92"/>
      <c r="B13" s="92"/>
      <c r="C13" s="93"/>
      <c r="D13" s="93"/>
      <c r="F13" s="93"/>
      <c r="G13" s="94"/>
      <c r="H13" s="93"/>
      <c r="I13" s="93"/>
    </row>
    <row r="14" spans="1:19" ht="15.6" x14ac:dyDescent="0.3">
      <c r="A14" s="85" t="s">
        <v>1</v>
      </c>
      <c r="B14" s="85" t="s">
        <v>2</v>
      </c>
      <c r="C14" s="86" t="s">
        <v>53</v>
      </c>
      <c r="D14" s="87" t="s">
        <v>3</v>
      </c>
      <c r="E14" s="88"/>
      <c r="F14" s="87" t="s">
        <v>5</v>
      </c>
      <c r="G14" s="87" t="s">
        <v>6</v>
      </c>
      <c r="H14" s="87" t="s">
        <v>7</v>
      </c>
      <c r="I14" s="87" t="s">
        <v>8</v>
      </c>
    </row>
    <row r="15" spans="1:19" ht="15.6" x14ac:dyDescent="0.3">
      <c r="A15" s="10">
        <v>2</v>
      </c>
      <c r="B15" s="25" t="s">
        <v>9</v>
      </c>
      <c r="C15" s="25" t="s">
        <v>190</v>
      </c>
      <c r="D15" s="13" t="s">
        <v>192</v>
      </c>
      <c r="E15" s="17" t="s">
        <v>71</v>
      </c>
      <c r="F15" s="6">
        <v>5.5</v>
      </c>
      <c r="G15" s="6">
        <v>6</v>
      </c>
      <c r="H15" s="14" t="s">
        <v>20</v>
      </c>
      <c r="I15" s="15"/>
    </row>
    <row r="16" spans="1:19" ht="15.6" x14ac:dyDescent="0.3">
      <c r="A16" s="10">
        <v>2</v>
      </c>
      <c r="B16" s="26" t="s">
        <v>10</v>
      </c>
      <c r="C16" s="25" t="s">
        <v>190</v>
      </c>
      <c r="D16" s="13" t="s">
        <v>94</v>
      </c>
      <c r="E16" s="19" t="s">
        <v>72</v>
      </c>
      <c r="F16" s="6">
        <v>5</v>
      </c>
      <c r="G16" s="6">
        <v>6</v>
      </c>
      <c r="H16" s="14" t="s">
        <v>20</v>
      </c>
      <c r="I16" s="15"/>
    </row>
    <row r="17" spans="1:9" ht="15.6" x14ac:dyDescent="0.3">
      <c r="A17" s="10">
        <v>2</v>
      </c>
      <c r="B17" s="27" t="s">
        <v>11</v>
      </c>
      <c r="C17" s="25" t="s">
        <v>63</v>
      </c>
      <c r="D17" s="2"/>
      <c r="E17" s="17" t="s">
        <v>73</v>
      </c>
      <c r="F17" s="7">
        <v>4</v>
      </c>
      <c r="G17" s="7">
        <v>4</v>
      </c>
      <c r="H17" s="14" t="s">
        <v>20</v>
      </c>
      <c r="I17" s="3"/>
    </row>
    <row r="18" spans="1:9" ht="15.6" x14ac:dyDescent="0.3">
      <c r="A18" s="10">
        <v>2</v>
      </c>
      <c r="B18" s="27" t="s">
        <v>12</v>
      </c>
      <c r="C18" s="25" t="s">
        <v>19</v>
      </c>
      <c r="D18" s="2" t="s">
        <v>92</v>
      </c>
      <c r="E18" s="19" t="s">
        <v>74</v>
      </c>
      <c r="F18" s="7">
        <v>5</v>
      </c>
      <c r="G18" s="7">
        <v>6</v>
      </c>
      <c r="H18" s="14" t="s">
        <v>20</v>
      </c>
      <c r="I18" s="3"/>
    </row>
    <row r="19" spans="1:9" ht="15.6" x14ac:dyDescent="0.3">
      <c r="A19" s="10">
        <v>2</v>
      </c>
      <c r="B19" s="27" t="s">
        <v>13</v>
      </c>
      <c r="C19" s="25" t="s">
        <v>190</v>
      </c>
      <c r="D19" s="2" t="s">
        <v>95</v>
      </c>
      <c r="E19" s="16" t="s">
        <v>76</v>
      </c>
      <c r="F19" s="7">
        <v>6</v>
      </c>
      <c r="G19" s="7">
        <v>6</v>
      </c>
      <c r="H19" s="14" t="s">
        <v>20</v>
      </c>
      <c r="I19" s="3"/>
    </row>
    <row r="20" spans="1:9" ht="15.6" x14ac:dyDescent="0.3">
      <c r="A20" s="10">
        <v>2</v>
      </c>
      <c r="B20" s="27" t="s">
        <v>14</v>
      </c>
      <c r="C20" s="25" t="s">
        <v>190</v>
      </c>
      <c r="D20" s="2" t="s">
        <v>82</v>
      </c>
      <c r="E20" s="16" t="s">
        <v>100</v>
      </c>
      <c r="F20" s="7">
        <v>4</v>
      </c>
      <c r="G20" s="7">
        <v>6</v>
      </c>
      <c r="H20" s="14" t="s">
        <v>20</v>
      </c>
      <c r="I20" s="3"/>
    </row>
    <row r="21" spans="1:9" ht="15.6" x14ac:dyDescent="0.3">
      <c r="A21" s="9"/>
      <c r="B21" s="11"/>
      <c r="C21" s="9"/>
      <c r="D21" s="4"/>
      <c r="E21" s="16"/>
      <c r="F21" s="8"/>
      <c r="G21" s="8"/>
      <c r="H21" s="89"/>
      <c r="I21" s="5"/>
    </row>
    <row r="22" spans="1:9" ht="15.6" x14ac:dyDescent="0.3">
      <c r="A22" s="1" t="s">
        <v>15</v>
      </c>
      <c r="B22" s="1" t="s">
        <v>16</v>
      </c>
      <c r="C22" s="90">
        <f>SUM(F15:F21)</f>
        <v>29.5</v>
      </c>
      <c r="D22" s="90"/>
      <c r="E22" s="90"/>
      <c r="F22" s="90"/>
      <c r="G22" s="91" t="s">
        <v>17</v>
      </c>
      <c r="H22" s="90">
        <f>SUM(G15:G21)</f>
        <v>34</v>
      </c>
      <c r="I22" s="90"/>
    </row>
    <row r="23" spans="1:9" s="95" customFormat="1" ht="15.6" x14ac:dyDescent="0.3">
      <c r="A23" s="92"/>
      <c r="B23" s="92"/>
      <c r="C23" s="93"/>
      <c r="D23" s="93"/>
      <c r="E23" s="96"/>
      <c r="F23" s="93"/>
      <c r="G23" s="94"/>
      <c r="H23" s="93"/>
      <c r="I23" s="93"/>
    </row>
    <row r="24" spans="1:9" s="95" customFormat="1" ht="15.6" x14ac:dyDescent="0.3">
      <c r="A24" s="92"/>
      <c r="B24" s="92"/>
      <c r="C24" s="93"/>
      <c r="D24" s="93"/>
      <c r="E24" s="96"/>
      <c r="F24" s="93"/>
      <c r="G24" s="94"/>
      <c r="H24" s="93"/>
      <c r="I24" s="93"/>
    </row>
    <row r="25" spans="1:9" ht="15.6" x14ac:dyDescent="0.3">
      <c r="A25" s="85" t="s">
        <v>1</v>
      </c>
      <c r="B25" s="85" t="s">
        <v>2</v>
      </c>
      <c r="C25" s="86" t="s">
        <v>53</v>
      </c>
      <c r="D25" s="87" t="s">
        <v>3</v>
      </c>
      <c r="E25" s="88"/>
      <c r="F25" s="87" t="s">
        <v>5</v>
      </c>
      <c r="G25" s="87" t="s">
        <v>6</v>
      </c>
      <c r="H25" s="87" t="s">
        <v>7</v>
      </c>
      <c r="I25" s="87" t="s">
        <v>8</v>
      </c>
    </row>
    <row r="26" spans="1:9" ht="15.6" x14ac:dyDescent="0.3">
      <c r="A26" s="10">
        <v>3</v>
      </c>
      <c r="B26" s="25" t="s">
        <v>9</v>
      </c>
      <c r="C26" s="25" t="s">
        <v>6</v>
      </c>
      <c r="D26" s="13" t="s">
        <v>193</v>
      </c>
      <c r="E26" s="19" t="s">
        <v>152</v>
      </c>
      <c r="F26" s="6">
        <v>5</v>
      </c>
      <c r="G26" s="6">
        <v>5</v>
      </c>
      <c r="H26" s="14" t="s">
        <v>20</v>
      </c>
      <c r="I26" s="15"/>
    </row>
    <row r="27" spans="1:9" ht="15.6" x14ac:dyDescent="0.3">
      <c r="A27" s="10">
        <v>3</v>
      </c>
      <c r="B27" s="26" t="s">
        <v>10</v>
      </c>
      <c r="C27" s="25" t="s">
        <v>63</v>
      </c>
      <c r="D27" s="13"/>
      <c r="E27" s="19" t="s">
        <v>153</v>
      </c>
      <c r="F27" s="6">
        <v>4</v>
      </c>
      <c r="G27" s="6">
        <v>4</v>
      </c>
      <c r="H27" s="14" t="s">
        <v>20</v>
      </c>
      <c r="I27" s="97"/>
    </row>
    <row r="28" spans="1:9" ht="15.6" x14ac:dyDescent="0.3">
      <c r="A28" s="10">
        <v>3</v>
      </c>
      <c r="B28" s="27" t="s">
        <v>11</v>
      </c>
      <c r="C28" s="25" t="s">
        <v>61</v>
      </c>
      <c r="D28" s="2"/>
      <c r="E28" s="19" t="s">
        <v>154</v>
      </c>
      <c r="F28" s="7">
        <v>4.5</v>
      </c>
      <c r="G28" s="7">
        <v>5</v>
      </c>
      <c r="H28" s="14" t="s">
        <v>20</v>
      </c>
      <c r="I28" s="3"/>
    </row>
    <row r="29" spans="1:9" ht="15.6" x14ac:dyDescent="0.3">
      <c r="A29" s="10">
        <v>3</v>
      </c>
      <c r="B29" s="27" t="s">
        <v>12</v>
      </c>
      <c r="C29" s="25" t="s">
        <v>190</v>
      </c>
      <c r="D29" s="2" t="s">
        <v>194</v>
      </c>
      <c r="E29" s="98" t="s">
        <v>156</v>
      </c>
      <c r="F29" s="7">
        <v>5</v>
      </c>
      <c r="G29" s="7">
        <v>5</v>
      </c>
      <c r="H29" s="14" t="s">
        <v>20</v>
      </c>
      <c r="I29" s="3"/>
    </row>
    <row r="30" spans="1:9" ht="15.6" x14ac:dyDescent="0.3">
      <c r="A30" s="10">
        <v>3</v>
      </c>
      <c r="B30" s="27" t="s">
        <v>13</v>
      </c>
      <c r="C30" s="25" t="s">
        <v>190</v>
      </c>
      <c r="D30" s="99" t="s">
        <v>195</v>
      </c>
      <c r="E30" s="98">
        <v>43476</v>
      </c>
      <c r="F30" s="7">
        <v>6</v>
      </c>
      <c r="G30" s="7">
        <v>5</v>
      </c>
      <c r="H30" s="14" t="s">
        <v>20</v>
      </c>
      <c r="I30" s="3"/>
    </row>
    <row r="31" spans="1:9" ht="15.6" x14ac:dyDescent="0.3">
      <c r="A31" s="10">
        <v>3</v>
      </c>
      <c r="B31" s="27" t="s">
        <v>14</v>
      </c>
      <c r="C31" s="10" t="s">
        <v>19</v>
      </c>
      <c r="D31" s="2" t="s">
        <v>196</v>
      </c>
      <c r="E31" s="98">
        <v>43507</v>
      </c>
      <c r="F31" s="7">
        <v>5.5</v>
      </c>
      <c r="G31" s="7">
        <v>5</v>
      </c>
      <c r="H31" s="14" t="s">
        <v>20</v>
      </c>
      <c r="I31" s="3"/>
    </row>
    <row r="32" spans="1:9" ht="15.6" x14ac:dyDescent="0.3">
      <c r="A32" s="1"/>
      <c r="B32" s="1"/>
      <c r="C32" s="1"/>
      <c r="D32" s="2"/>
      <c r="E32" s="19"/>
      <c r="F32" s="7"/>
      <c r="G32" s="7"/>
      <c r="H32" s="100"/>
      <c r="I32" s="101"/>
    </row>
    <row r="33" spans="1:9" ht="15.6" x14ac:dyDescent="0.3">
      <c r="A33" s="1" t="s">
        <v>15</v>
      </c>
      <c r="B33" s="1" t="s">
        <v>16</v>
      </c>
      <c r="C33" s="90">
        <f>SUM(F26:F32)</f>
        <v>30</v>
      </c>
      <c r="D33" s="90"/>
      <c r="E33" s="90"/>
      <c r="F33" s="90"/>
      <c r="G33" s="91" t="s">
        <v>17</v>
      </c>
      <c r="H33" s="90">
        <f>SUM(G26:G32)</f>
        <v>29</v>
      </c>
      <c r="I33" s="90"/>
    </row>
    <row r="34" spans="1:9" s="95" customFormat="1" ht="15.6" x14ac:dyDescent="0.3">
      <c r="A34" s="92"/>
      <c r="B34" s="92"/>
      <c r="C34" s="93"/>
      <c r="D34" s="93"/>
      <c r="E34" s="96"/>
      <c r="F34" s="93"/>
      <c r="G34" s="94"/>
      <c r="H34" s="93"/>
      <c r="I34" s="93"/>
    </row>
    <row r="35" spans="1:9" s="95" customFormat="1" ht="15.6" x14ac:dyDescent="0.3">
      <c r="A35" s="92"/>
      <c r="B35" s="92"/>
      <c r="C35" s="93"/>
      <c r="D35" s="93"/>
      <c r="E35" s="96"/>
      <c r="F35" s="93"/>
      <c r="G35" s="94"/>
      <c r="H35" s="93"/>
      <c r="I35" s="93"/>
    </row>
    <row r="36" spans="1:9" ht="16.2" thickBot="1" x14ac:dyDescent="0.35">
      <c r="A36" s="85" t="s">
        <v>1</v>
      </c>
      <c r="B36" s="85" t="s">
        <v>2</v>
      </c>
      <c r="C36" s="86" t="s">
        <v>53</v>
      </c>
      <c r="D36" s="87" t="s">
        <v>3</v>
      </c>
      <c r="E36" s="88"/>
      <c r="F36" s="87" t="s">
        <v>5</v>
      </c>
      <c r="G36" s="87" t="s">
        <v>6</v>
      </c>
      <c r="H36" s="87" t="s">
        <v>7</v>
      </c>
      <c r="I36" s="87" t="s">
        <v>8</v>
      </c>
    </row>
    <row r="37" spans="1:9" ht="16.2" thickBot="1" x14ac:dyDescent="0.35">
      <c r="A37" s="10">
        <v>4</v>
      </c>
      <c r="B37" s="25" t="s">
        <v>9</v>
      </c>
      <c r="C37" s="25" t="s">
        <v>197</v>
      </c>
      <c r="D37" s="13"/>
      <c r="E37" s="18">
        <v>43773</v>
      </c>
      <c r="F37" s="6">
        <v>5.5</v>
      </c>
      <c r="G37" s="6">
        <v>6</v>
      </c>
      <c r="H37" s="14" t="s">
        <v>20</v>
      </c>
      <c r="I37" s="15"/>
    </row>
    <row r="38" spans="1:9" ht="16.2" thickBot="1" x14ac:dyDescent="0.35">
      <c r="A38" s="10">
        <v>4</v>
      </c>
      <c r="B38" s="26" t="s">
        <v>10</v>
      </c>
      <c r="C38" s="25" t="s">
        <v>128</v>
      </c>
      <c r="D38" s="13" t="s">
        <v>198</v>
      </c>
      <c r="E38" s="18">
        <v>43774</v>
      </c>
      <c r="F38" s="6">
        <v>4</v>
      </c>
      <c r="G38" s="6">
        <v>4</v>
      </c>
      <c r="H38" s="14" t="s">
        <v>21</v>
      </c>
      <c r="I38" s="97"/>
    </row>
    <row r="39" spans="1:9" ht="16.2" thickBot="1" x14ac:dyDescent="0.35">
      <c r="A39" s="10">
        <v>4</v>
      </c>
      <c r="B39" s="27" t="s">
        <v>11</v>
      </c>
      <c r="C39" s="25" t="s">
        <v>199</v>
      </c>
      <c r="D39" s="2"/>
      <c r="E39" s="18">
        <v>43775</v>
      </c>
      <c r="F39" s="7">
        <v>4</v>
      </c>
      <c r="G39" s="7">
        <v>4</v>
      </c>
      <c r="H39" s="14" t="s">
        <v>20</v>
      </c>
      <c r="I39" s="3"/>
    </row>
    <row r="40" spans="1:9" ht="16.2" thickBot="1" x14ac:dyDescent="0.35">
      <c r="A40" s="10">
        <v>4</v>
      </c>
      <c r="B40" s="27" t="s">
        <v>12</v>
      </c>
      <c r="C40" s="25" t="s">
        <v>197</v>
      </c>
      <c r="D40" s="2" t="s">
        <v>194</v>
      </c>
      <c r="E40" s="18">
        <v>43776</v>
      </c>
      <c r="F40" s="7">
        <v>5</v>
      </c>
      <c r="G40" s="7">
        <v>5</v>
      </c>
      <c r="H40" s="14" t="s">
        <v>20</v>
      </c>
      <c r="I40" s="3"/>
    </row>
    <row r="41" spans="1:9" ht="16.2" thickBot="1" x14ac:dyDescent="0.35">
      <c r="A41" s="10">
        <v>4</v>
      </c>
      <c r="B41" s="27" t="s">
        <v>13</v>
      </c>
      <c r="C41" s="25" t="s">
        <v>61</v>
      </c>
      <c r="D41" s="2"/>
      <c r="E41" s="18">
        <v>43777</v>
      </c>
      <c r="F41" s="7">
        <v>5</v>
      </c>
      <c r="G41" s="7">
        <v>5</v>
      </c>
      <c r="H41" s="14" t="s">
        <v>20</v>
      </c>
      <c r="I41" s="3"/>
    </row>
    <row r="42" spans="1:9" ht="16.2" thickBot="1" x14ac:dyDescent="0.35">
      <c r="A42" s="10">
        <v>4</v>
      </c>
      <c r="B42" s="27" t="s">
        <v>14</v>
      </c>
      <c r="C42" s="25" t="s">
        <v>128</v>
      </c>
      <c r="D42" s="13" t="s">
        <v>198</v>
      </c>
      <c r="E42" s="18">
        <v>43778</v>
      </c>
      <c r="F42" s="7">
        <v>6</v>
      </c>
      <c r="G42" s="7">
        <v>6</v>
      </c>
      <c r="H42" s="14" t="s">
        <v>20</v>
      </c>
      <c r="I42" s="3"/>
    </row>
    <row r="43" spans="1:9" ht="16.2" thickBot="1" x14ac:dyDescent="0.35">
      <c r="A43" s="9"/>
      <c r="B43" s="11"/>
      <c r="C43" s="9"/>
      <c r="D43" s="4"/>
      <c r="E43" s="18"/>
      <c r="F43" s="8"/>
      <c r="G43" s="8"/>
      <c r="H43" s="14"/>
      <c r="I43" s="5"/>
    </row>
    <row r="44" spans="1:9" ht="16.2" thickBot="1" x14ac:dyDescent="0.35">
      <c r="A44" s="102" t="s">
        <v>15</v>
      </c>
      <c r="B44" s="102" t="s">
        <v>16</v>
      </c>
      <c r="C44" s="103">
        <f>SUM(F37:F43)</f>
        <v>29.5</v>
      </c>
      <c r="D44" s="103"/>
      <c r="E44" s="103"/>
      <c r="F44" s="104"/>
      <c r="G44" s="105" t="s">
        <v>17</v>
      </c>
      <c r="H44" s="103">
        <f>SUM(G37:G43)</f>
        <v>30</v>
      </c>
      <c r="I44" s="104"/>
    </row>
    <row r="47" spans="1:9" ht="15.6" x14ac:dyDescent="0.3">
      <c r="A47" s="85" t="s">
        <v>1</v>
      </c>
      <c r="B47" s="85" t="s">
        <v>2</v>
      </c>
      <c r="C47" s="86" t="s">
        <v>53</v>
      </c>
      <c r="D47" s="87" t="s">
        <v>3</v>
      </c>
      <c r="E47" s="88"/>
      <c r="F47" s="87" t="s">
        <v>5</v>
      </c>
      <c r="G47" s="87" t="s">
        <v>6</v>
      </c>
      <c r="H47" s="87" t="s">
        <v>7</v>
      </c>
      <c r="I47" s="87" t="s">
        <v>8</v>
      </c>
    </row>
    <row r="48" spans="1:9" ht="16.2" thickBot="1" x14ac:dyDescent="0.35">
      <c r="A48" s="10">
        <v>5</v>
      </c>
      <c r="B48" s="25" t="s">
        <v>9</v>
      </c>
      <c r="C48" s="25" t="s">
        <v>197</v>
      </c>
      <c r="D48" s="13"/>
      <c r="E48" s="17">
        <v>43780</v>
      </c>
      <c r="F48" s="6">
        <v>5</v>
      </c>
      <c r="G48" s="6">
        <v>5</v>
      </c>
      <c r="H48" s="14" t="s">
        <v>20</v>
      </c>
      <c r="I48" s="15"/>
    </row>
    <row r="49" spans="1:9" ht="16.2" thickBot="1" x14ac:dyDescent="0.35">
      <c r="A49" s="10">
        <v>5</v>
      </c>
      <c r="B49" s="26" t="s">
        <v>10</v>
      </c>
      <c r="C49" s="25" t="s">
        <v>63</v>
      </c>
      <c r="D49" s="13"/>
      <c r="E49" s="18">
        <v>43781</v>
      </c>
      <c r="F49" s="6">
        <v>4</v>
      </c>
      <c r="G49" s="6">
        <v>4</v>
      </c>
      <c r="H49" s="14" t="s">
        <v>20</v>
      </c>
      <c r="I49" s="15"/>
    </row>
    <row r="50" spans="1:9" ht="16.2" thickBot="1" x14ac:dyDescent="0.35">
      <c r="A50" s="10">
        <v>5</v>
      </c>
      <c r="B50" s="27" t="s">
        <v>11</v>
      </c>
      <c r="C50" s="25" t="s">
        <v>128</v>
      </c>
      <c r="D50" s="2" t="s">
        <v>200</v>
      </c>
      <c r="E50" s="18">
        <v>43782</v>
      </c>
      <c r="F50" s="7">
        <v>4.5</v>
      </c>
      <c r="G50" s="7">
        <v>5</v>
      </c>
      <c r="H50" s="14" t="s">
        <v>20</v>
      </c>
      <c r="I50" s="3"/>
    </row>
    <row r="51" spans="1:9" ht="16.2" thickBot="1" x14ac:dyDescent="0.35">
      <c r="A51" s="10">
        <v>5</v>
      </c>
      <c r="B51" s="27" t="s">
        <v>12</v>
      </c>
      <c r="C51" s="25" t="s">
        <v>197</v>
      </c>
      <c r="D51" s="2" t="s">
        <v>194</v>
      </c>
      <c r="E51" s="18">
        <v>43783</v>
      </c>
      <c r="F51" s="7">
        <v>5.5</v>
      </c>
      <c r="G51" s="7">
        <v>6</v>
      </c>
      <c r="H51" s="14" t="s">
        <v>20</v>
      </c>
      <c r="I51" s="3"/>
    </row>
    <row r="52" spans="1:9" ht="16.2" thickBot="1" x14ac:dyDescent="0.35">
      <c r="A52" s="10">
        <v>5</v>
      </c>
      <c r="B52" s="27" t="s">
        <v>13</v>
      </c>
      <c r="C52" s="25" t="s">
        <v>128</v>
      </c>
      <c r="D52" s="2" t="s">
        <v>201</v>
      </c>
      <c r="E52" s="18">
        <v>43784</v>
      </c>
      <c r="F52" s="7">
        <v>6</v>
      </c>
      <c r="G52" s="7">
        <v>6</v>
      </c>
      <c r="H52" s="14" t="s">
        <v>21</v>
      </c>
      <c r="I52" s="3"/>
    </row>
    <row r="53" spans="1:9" ht="16.2" thickBot="1" x14ac:dyDescent="0.35">
      <c r="A53" s="10">
        <v>5</v>
      </c>
      <c r="B53" s="27" t="s">
        <v>14</v>
      </c>
      <c r="C53" s="25" t="s">
        <v>128</v>
      </c>
      <c r="D53" s="2" t="s">
        <v>201</v>
      </c>
      <c r="E53" s="18">
        <v>43785</v>
      </c>
      <c r="F53" s="7">
        <v>5.5</v>
      </c>
      <c r="G53" s="7">
        <v>6</v>
      </c>
      <c r="H53" s="14" t="s">
        <v>20</v>
      </c>
      <c r="I53" s="3"/>
    </row>
    <row r="54" spans="1:9" ht="16.2" thickBot="1" x14ac:dyDescent="0.35">
      <c r="A54" s="9"/>
      <c r="B54" s="11"/>
      <c r="C54" s="9"/>
      <c r="D54" s="4"/>
      <c r="E54" s="18"/>
      <c r="F54" s="8"/>
      <c r="G54" s="8"/>
      <c r="H54" s="14"/>
      <c r="I54" s="5"/>
    </row>
    <row r="55" spans="1:9" ht="16.2" thickBot="1" x14ac:dyDescent="0.35">
      <c r="A55" s="102" t="s">
        <v>15</v>
      </c>
      <c r="B55" s="102" t="s">
        <v>16</v>
      </c>
      <c r="C55" s="103">
        <f>SUM(F48:F54)</f>
        <v>30.5</v>
      </c>
      <c r="D55" s="103"/>
      <c r="E55" s="103"/>
      <c r="F55" s="104"/>
      <c r="G55" s="105" t="s">
        <v>17</v>
      </c>
      <c r="H55" s="103">
        <f>SUM(G48:G54)</f>
        <v>32</v>
      </c>
      <c r="I55" s="104"/>
    </row>
    <row r="58" spans="1:9" ht="15.6" x14ac:dyDescent="0.3">
      <c r="A58" s="85" t="s">
        <v>1</v>
      </c>
      <c r="B58" s="85" t="s">
        <v>2</v>
      </c>
      <c r="C58" s="86" t="s">
        <v>53</v>
      </c>
      <c r="D58" s="87" t="s">
        <v>3</v>
      </c>
      <c r="E58" s="88"/>
      <c r="F58" s="87" t="s">
        <v>5</v>
      </c>
      <c r="G58" s="87" t="s">
        <v>6</v>
      </c>
      <c r="H58" s="87" t="s">
        <v>7</v>
      </c>
      <c r="I58" s="87" t="s">
        <v>8</v>
      </c>
    </row>
    <row r="59" spans="1:9" ht="15.6" x14ac:dyDescent="0.3">
      <c r="A59" s="10">
        <v>6</v>
      </c>
      <c r="B59" s="25" t="s">
        <v>9</v>
      </c>
      <c r="C59" s="25" t="s">
        <v>197</v>
      </c>
      <c r="D59" s="13"/>
      <c r="E59" s="17">
        <v>43786</v>
      </c>
      <c r="F59" s="6">
        <v>5.5</v>
      </c>
      <c r="G59" s="6">
        <v>6</v>
      </c>
      <c r="H59" s="14" t="s">
        <v>20</v>
      </c>
      <c r="I59" s="15"/>
    </row>
    <row r="60" spans="1:9" ht="15.6" x14ac:dyDescent="0.3">
      <c r="A60" s="10">
        <v>6</v>
      </c>
      <c r="B60" s="26" t="s">
        <v>10</v>
      </c>
      <c r="C60" s="25" t="s">
        <v>61</v>
      </c>
      <c r="D60" s="13"/>
      <c r="E60" s="17">
        <v>43787</v>
      </c>
      <c r="F60" s="6">
        <v>4</v>
      </c>
      <c r="G60" s="6">
        <v>4</v>
      </c>
      <c r="H60" s="14" t="s">
        <v>20</v>
      </c>
      <c r="I60" s="15"/>
    </row>
    <row r="61" spans="1:9" ht="15.6" x14ac:dyDescent="0.3">
      <c r="A61" s="10">
        <v>6</v>
      </c>
      <c r="B61" s="27" t="s">
        <v>11</v>
      </c>
      <c r="C61" s="25" t="s">
        <v>202</v>
      </c>
      <c r="D61" s="2" t="s">
        <v>203</v>
      </c>
      <c r="E61" s="17">
        <v>43788</v>
      </c>
      <c r="F61" s="7">
        <v>4.5</v>
      </c>
      <c r="G61" s="7">
        <v>5</v>
      </c>
      <c r="H61" s="14" t="s">
        <v>21</v>
      </c>
      <c r="I61" s="3"/>
    </row>
    <row r="62" spans="1:9" ht="15.6" x14ac:dyDescent="0.3">
      <c r="A62" s="10">
        <v>6</v>
      </c>
      <c r="B62" s="27" t="s">
        <v>12</v>
      </c>
      <c r="C62" s="25" t="s">
        <v>197</v>
      </c>
      <c r="D62" s="2"/>
      <c r="E62" s="17">
        <v>43789</v>
      </c>
      <c r="F62" s="7">
        <v>5.5</v>
      </c>
      <c r="G62" s="7">
        <v>6</v>
      </c>
      <c r="H62" s="14" t="s">
        <v>20</v>
      </c>
      <c r="I62" s="3"/>
    </row>
    <row r="63" spans="1:9" ht="15.6" x14ac:dyDescent="0.3">
      <c r="A63" s="10">
        <v>6</v>
      </c>
      <c r="B63" s="27" t="s">
        <v>13</v>
      </c>
      <c r="C63" s="25" t="s">
        <v>202</v>
      </c>
      <c r="D63" s="2" t="s">
        <v>203</v>
      </c>
      <c r="E63" s="17">
        <v>43790</v>
      </c>
      <c r="F63" s="7">
        <v>6</v>
      </c>
      <c r="G63" s="7">
        <v>5</v>
      </c>
      <c r="H63" s="14" t="s">
        <v>21</v>
      </c>
      <c r="I63" s="3"/>
    </row>
    <row r="64" spans="1:9" ht="16.2" thickBot="1" x14ac:dyDescent="0.35">
      <c r="A64" s="10">
        <v>6</v>
      </c>
      <c r="B64" s="27" t="s">
        <v>14</v>
      </c>
      <c r="C64" s="25" t="s">
        <v>202</v>
      </c>
      <c r="D64" s="2" t="s">
        <v>203</v>
      </c>
      <c r="E64" s="17">
        <v>43791</v>
      </c>
      <c r="F64" s="7">
        <v>5.5</v>
      </c>
      <c r="G64" s="7">
        <v>5</v>
      </c>
      <c r="H64" s="14" t="s">
        <v>20</v>
      </c>
      <c r="I64" s="3"/>
    </row>
    <row r="65" spans="1:9" ht="16.2" thickBot="1" x14ac:dyDescent="0.35">
      <c r="A65" s="9"/>
      <c r="B65" s="11"/>
      <c r="C65" s="9"/>
      <c r="D65" s="4"/>
      <c r="E65" s="18"/>
      <c r="F65" s="8"/>
      <c r="G65" s="8"/>
      <c r="H65" s="14"/>
      <c r="I65" s="5"/>
    </row>
    <row r="66" spans="1:9" ht="16.2" thickBot="1" x14ac:dyDescent="0.35">
      <c r="A66" s="102" t="s">
        <v>15</v>
      </c>
      <c r="B66" s="102" t="s">
        <v>16</v>
      </c>
      <c r="C66" s="103">
        <f>SUM(F59:F65)</f>
        <v>31</v>
      </c>
      <c r="D66" s="103"/>
      <c r="E66" s="103"/>
      <c r="F66" s="104"/>
      <c r="G66" s="105" t="s">
        <v>17</v>
      </c>
      <c r="H66" s="103">
        <f>SUM(G59:G65)</f>
        <v>31</v>
      </c>
      <c r="I66" s="104"/>
    </row>
    <row r="69" spans="1:9" ht="15.6" x14ac:dyDescent="0.3">
      <c r="A69" s="85" t="s">
        <v>1</v>
      </c>
      <c r="B69" s="85" t="s">
        <v>2</v>
      </c>
      <c r="C69" s="86" t="s">
        <v>53</v>
      </c>
      <c r="D69" s="87" t="s">
        <v>3</v>
      </c>
      <c r="E69" s="88"/>
      <c r="F69" s="87" t="s">
        <v>5</v>
      </c>
      <c r="G69" s="87" t="s">
        <v>6</v>
      </c>
      <c r="H69" s="87" t="s">
        <v>7</v>
      </c>
      <c r="I69" s="87" t="s">
        <v>8</v>
      </c>
    </row>
    <row r="70" spans="1:9" ht="15.6" x14ac:dyDescent="0.3">
      <c r="A70" s="10">
        <v>7</v>
      </c>
      <c r="B70" s="25" t="s">
        <v>9</v>
      </c>
      <c r="C70" s="25" t="s">
        <v>197</v>
      </c>
      <c r="D70" s="13"/>
      <c r="E70" s="17">
        <v>43793</v>
      </c>
      <c r="F70" s="7">
        <v>5.5</v>
      </c>
      <c r="G70" s="7">
        <v>6</v>
      </c>
      <c r="H70" s="14" t="s">
        <v>20</v>
      </c>
      <c r="I70" s="15"/>
    </row>
    <row r="71" spans="1:9" ht="15.6" x14ac:dyDescent="0.3">
      <c r="A71" s="10">
        <v>7</v>
      </c>
      <c r="B71" s="26" t="s">
        <v>10</v>
      </c>
      <c r="C71" s="25" t="s">
        <v>63</v>
      </c>
      <c r="D71" s="13"/>
      <c r="E71" s="17">
        <v>43794</v>
      </c>
      <c r="F71" s="6">
        <v>4</v>
      </c>
      <c r="G71" s="6">
        <v>4</v>
      </c>
      <c r="H71" s="14" t="s">
        <v>20</v>
      </c>
      <c r="I71" s="15"/>
    </row>
    <row r="72" spans="1:9" ht="15.6" x14ac:dyDescent="0.3">
      <c r="A72" s="10">
        <v>7</v>
      </c>
      <c r="B72" s="27" t="s">
        <v>11</v>
      </c>
      <c r="C72" s="25" t="s">
        <v>202</v>
      </c>
      <c r="D72" s="2" t="s">
        <v>204</v>
      </c>
      <c r="E72" s="17">
        <v>43795</v>
      </c>
      <c r="F72" s="7">
        <v>4.5</v>
      </c>
      <c r="G72" s="7">
        <v>5</v>
      </c>
      <c r="H72" s="14" t="s">
        <v>20</v>
      </c>
      <c r="I72" s="3"/>
    </row>
    <row r="73" spans="1:9" ht="15.6" x14ac:dyDescent="0.3">
      <c r="A73" s="10">
        <v>7</v>
      </c>
      <c r="B73" s="27" t="s">
        <v>12</v>
      </c>
      <c r="C73" s="25" t="s">
        <v>197</v>
      </c>
      <c r="D73" s="2" t="s">
        <v>194</v>
      </c>
      <c r="E73" s="17">
        <v>43796</v>
      </c>
      <c r="F73" s="7">
        <v>5.5</v>
      </c>
      <c r="G73" s="7">
        <v>6</v>
      </c>
      <c r="H73" s="14" t="s">
        <v>20</v>
      </c>
      <c r="I73" s="3"/>
    </row>
    <row r="74" spans="1:9" ht="15.6" x14ac:dyDescent="0.3">
      <c r="A74" s="10">
        <v>7</v>
      </c>
      <c r="B74" s="27" t="s">
        <v>13</v>
      </c>
      <c r="C74" s="25" t="s">
        <v>202</v>
      </c>
      <c r="D74" s="2" t="s">
        <v>204</v>
      </c>
      <c r="E74" s="17">
        <v>43797</v>
      </c>
      <c r="F74" s="7">
        <v>6</v>
      </c>
      <c r="G74" s="7">
        <v>5</v>
      </c>
      <c r="H74" s="14" t="s">
        <v>20</v>
      </c>
      <c r="I74" s="3"/>
    </row>
    <row r="75" spans="1:9" ht="16.2" thickBot="1" x14ac:dyDescent="0.35">
      <c r="A75" s="10">
        <v>7</v>
      </c>
      <c r="B75" s="27" t="s">
        <v>14</v>
      </c>
      <c r="C75" s="25" t="s">
        <v>202</v>
      </c>
      <c r="D75" s="2" t="s">
        <v>204</v>
      </c>
      <c r="E75" s="17">
        <v>43798</v>
      </c>
      <c r="F75" s="7">
        <v>5.5</v>
      </c>
      <c r="G75" s="7">
        <v>5</v>
      </c>
      <c r="H75" s="14" t="s">
        <v>20</v>
      </c>
      <c r="I75" s="3"/>
    </row>
    <row r="76" spans="1:9" ht="16.2" thickBot="1" x14ac:dyDescent="0.35">
      <c r="A76" s="9"/>
      <c r="B76" s="11"/>
      <c r="C76" s="9"/>
      <c r="D76" s="4"/>
      <c r="E76" s="18"/>
      <c r="F76" s="8"/>
      <c r="G76" s="8"/>
      <c r="H76" s="14"/>
      <c r="I76" s="5"/>
    </row>
    <row r="77" spans="1:9" ht="16.2" thickBot="1" x14ac:dyDescent="0.35">
      <c r="A77" s="102" t="s">
        <v>15</v>
      </c>
      <c r="B77" s="102" t="s">
        <v>16</v>
      </c>
      <c r="C77" s="103">
        <f>SUM(F70:F76)</f>
        <v>31</v>
      </c>
      <c r="D77" s="103"/>
      <c r="E77" s="103"/>
      <c r="F77" s="104"/>
      <c r="G77" s="105" t="s">
        <v>17</v>
      </c>
      <c r="H77" s="103">
        <f>SUM(G70:G76)</f>
        <v>31</v>
      </c>
      <c r="I77" s="104"/>
    </row>
    <row r="80" spans="1:9" ht="15.6" x14ac:dyDescent="0.3">
      <c r="A80" s="85" t="s">
        <v>1</v>
      </c>
      <c r="B80" s="85" t="s">
        <v>2</v>
      </c>
      <c r="C80" s="86" t="s">
        <v>53</v>
      </c>
      <c r="D80" s="87" t="s">
        <v>3</v>
      </c>
      <c r="E80" s="88"/>
      <c r="F80" s="87" t="s">
        <v>5</v>
      </c>
      <c r="G80" s="87" t="s">
        <v>6</v>
      </c>
      <c r="H80" s="87" t="s">
        <v>7</v>
      </c>
      <c r="I80" s="87" t="s">
        <v>8</v>
      </c>
    </row>
    <row r="81" spans="1:9" ht="15.6" x14ac:dyDescent="0.3">
      <c r="A81" s="10">
        <v>8</v>
      </c>
      <c r="B81" s="25" t="s">
        <v>9</v>
      </c>
      <c r="C81" s="25" t="s">
        <v>197</v>
      </c>
      <c r="D81" s="13"/>
      <c r="E81" s="17">
        <v>43800</v>
      </c>
      <c r="F81" s="6">
        <v>5.5</v>
      </c>
      <c r="G81" s="6">
        <v>6</v>
      </c>
      <c r="H81" s="14" t="s">
        <v>20</v>
      </c>
      <c r="I81" s="15"/>
    </row>
    <row r="82" spans="1:9" ht="15.6" x14ac:dyDescent="0.3">
      <c r="A82" s="10">
        <v>8</v>
      </c>
      <c r="B82" s="26" t="s">
        <v>10</v>
      </c>
      <c r="C82" s="25" t="s">
        <v>63</v>
      </c>
      <c r="D82" s="13"/>
      <c r="E82" s="17">
        <v>43801</v>
      </c>
      <c r="F82" s="6">
        <v>4</v>
      </c>
      <c r="G82" s="6">
        <v>4</v>
      </c>
      <c r="H82" s="14" t="s">
        <v>20</v>
      </c>
      <c r="I82" s="15"/>
    </row>
    <row r="83" spans="1:9" ht="15.6" x14ac:dyDescent="0.3">
      <c r="A83" s="10">
        <v>8</v>
      </c>
      <c r="B83" s="27" t="s">
        <v>11</v>
      </c>
      <c r="C83" s="25" t="s">
        <v>205</v>
      </c>
      <c r="D83" s="2" t="s">
        <v>206</v>
      </c>
      <c r="E83" s="17">
        <v>43802</v>
      </c>
      <c r="F83" s="7">
        <v>6</v>
      </c>
      <c r="G83" s="7">
        <v>6</v>
      </c>
      <c r="H83" s="14" t="s">
        <v>20</v>
      </c>
      <c r="I83" s="3"/>
    </row>
    <row r="84" spans="1:9" ht="15.6" x14ac:dyDescent="0.3">
      <c r="A84" s="10">
        <v>8</v>
      </c>
      <c r="B84" s="27" t="s">
        <v>12</v>
      </c>
      <c r="C84" s="25" t="s">
        <v>18</v>
      </c>
      <c r="D84" s="2" t="s">
        <v>207</v>
      </c>
      <c r="E84" s="17">
        <v>43803</v>
      </c>
      <c r="F84" s="7">
        <v>5</v>
      </c>
      <c r="G84" s="7">
        <v>5</v>
      </c>
      <c r="H84" s="14" t="s">
        <v>20</v>
      </c>
      <c r="I84" s="3"/>
    </row>
    <row r="85" spans="1:9" ht="15.6" x14ac:dyDescent="0.3">
      <c r="A85" s="10">
        <v>8</v>
      </c>
      <c r="B85" s="27" t="s">
        <v>13</v>
      </c>
      <c r="C85" s="25" t="s">
        <v>18</v>
      </c>
      <c r="D85" s="2" t="s">
        <v>207</v>
      </c>
      <c r="E85" s="17">
        <v>43804</v>
      </c>
      <c r="F85" s="7">
        <v>6</v>
      </c>
      <c r="G85" s="7">
        <v>6</v>
      </c>
      <c r="H85" s="14" t="s">
        <v>20</v>
      </c>
      <c r="I85" s="3"/>
    </row>
    <row r="86" spans="1:9" ht="16.2" thickBot="1" x14ac:dyDescent="0.35">
      <c r="A86" s="10">
        <v>8</v>
      </c>
      <c r="B86" s="27" t="s">
        <v>14</v>
      </c>
      <c r="C86" s="25" t="s">
        <v>18</v>
      </c>
      <c r="D86" s="2" t="s">
        <v>208</v>
      </c>
      <c r="E86" s="17">
        <v>43805</v>
      </c>
      <c r="F86" s="7">
        <v>5.5</v>
      </c>
      <c r="G86" s="7">
        <v>5</v>
      </c>
      <c r="H86" s="14" t="s">
        <v>21</v>
      </c>
      <c r="I86" s="3"/>
    </row>
    <row r="87" spans="1:9" ht="16.2" thickBot="1" x14ac:dyDescent="0.35">
      <c r="A87" s="9"/>
      <c r="B87" s="11"/>
      <c r="C87" s="9"/>
      <c r="D87" s="4"/>
      <c r="E87" s="18"/>
      <c r="F87" s="8"/>
      <c r="G87" s="8"/>
      <c r="H87" s="14"/>
      <c r="I87" s="5"/>
    </row>
    <row r="88" spans="1:9" ht="16.2" thickBot="1" x14ac:dyDescent="0.35">
      <c r="A88" s="102" t="s">
        <v>15</v>
      </c>
      <c r="B88" s="102" t="s">
        <v>16</v>
      </c>
      <c r="C88" s="103">
        <f>SUM(F81:F87)</f>
        <v>32</v>
      </c>
      <c r="D88" s="103"/>
      <c r="E88" s="103"/>
      <c r="F88" s="104"/>
      <c r="G88" s="105" t="s">
        <v>17</v>
      </c>
      <c r="H88" s="103">
        <f>SUM(G81:G87)</f>
        <v>32</v>
      </c>
      <c r="I88" s="104"/>
    </row>
    <row r="91" spans="1:9" ht="15.6" x14ac:dyDescent="0.3">
      <c r="A91" s="85" t="s">
        <v>1</v>
      </c>
      <c r="B91" s="85" t="s">
        <v>2</v>
      </c>
      <c r="C91" s="86" t="s">
        <v>53</v>
      </c>
      <c r="D91" s="87" t="s">
        <v>3</v>
      </c>
      <c r="E91" s="88"/>
      <c r="F91" s="87" t="s">
        <v>5</v>
      </c>
      <c r="G91" s="87" t="s">
        <v>6</v>
      </c>
      <c r="H91" s="87" t="s">
        <v>7</v>
      </c>
      <c r="I91" s="87" t="s">
        <v>8</v>
      </c>
    </row>
    <row r="92" spans="1:9" ht="15.6" x14ac:dyDescent="0.3">
      <c r="A92" s="10">
        <v>9</v>
      </c>
      <c r="B92" s="25" t="s">
        <v>9</v>
      </c>
      <c r="C92" s="25" t="s">
        <v>197</v>
      </c>
      <c r="D92" s="13"/>
      <c r="E92" s="17">
        <v>43807</v>
      </c>
      <c r="F92" s="6">
        <v>5.5</v>
      </c>
      <c r="G92" s="6">
        <v>6</v>
      </c>
      <c r="H92" s="14" t="s">
        <v>20</v>
      </c>
      <c r="I92" s="15"/>
    </row>
    <row r="93" spans="1:9" ht="15.6" x14ac:dyDescent="0.3">
      <c r="A93" s="10">
        <v>9</v>
      </c>
      <c r="B93" s="26" t="s">
        <v>10</v>
      </c>
      <c r="C93" s="25" t="s">
        <v>18</v>
      </c>
      <c r="D93" s="2" t="s">
        <v>208</v>
      </c>
      <c r="E93" s="17">
        <v>43808</v>
      </c>
      <c r="F93" s="6">
        <v>5.5</v>
      </c>
      <c r="G93" s="6">
        <v>6</v>
      </c>
      <c r="H93" s="14" t="s">
        <v>21</v>
      </c>
      <c r="I93" s="15"/>
    </row>
    <row r="94" spans="1:9" ht="15.6" x14ac:dyDescent="0.3">
      <c r="A94" s="10">
        <v>9</v>
      </c>
      <c r="B94" s="27" t="s">
        <v>11</v>
      </c>
      <c r="C94" s="25" t="s">
        <v>18</v>
      </c>
      <c r="D94" s="2" t="s">
        <v>208</v>
      </c>
      <c r="E94" s="17">
        <v>43809</v>
      </c>
      <c r="F94" s="7">
        <v>4.5</v>
      </c>
      <c r="G94" s="7">
        <v>5</v>
      </c>
      <c r="H94" s="14" t="s">
        <v>21</v>
      </c>
      <c r="I94" s="3"/>
    </row>
    <row r="95" spans="1:9" ht="15.6" x14ac:dyDescent="0.3">
      <c r="A95" s="10">
        <v>9</v>
      </c>
      <c r="B95" s="27" t="s">
        <v>12</v>
      </c>
      <c r="C95" s="25" t="s">
        <v>197</v>
      </c>
      <c r="D95" s="2"/>
      <c r="E95" s="17">
        <v>43810</v>
      </c>
      <c r="F95" s="7">
        <v>5</v>
      </c>
      <c r="G95" s="7">
        <v>5</v>
      </c>
      <c r="H95" s="14" t="s">
        <v>20</v>
      </c>
      <c r="I95" s="3"/>
    </row>
    <row r="96" spans="1:9" ht="15.6" x14ac:dyDescent="0.3">
      <c r="A96" s="10">
        <v>9</v>
      </c>
      <c r="B96" s="27" t="s">
        <v>13</v>
      </c>
      <c r="C96" s="25" t="s">
        <v>63</v>
      </c>
      <c r="D96" s="2" t="s">
        <v>208</v>
      </c>
      <c r="E96" s="17">
        <v>43811</v>
      </c>
      <c r="F96" s="7">
        <v>4</v>
      </c>
      <c r="G96" s="7">
        <v>4</v>
      </c>
      <c r="H96" s="14" t="s">
        <v>20</v>
      </c>
      <c r="I96" s="3"/>
    </row>
    <row r="97" spans="1:9" ht="16.2" thickBot="1" x14ac:dyDescent="0.35">
      <c r="A97" s="10">
        <v>9</v>
      </c>
      <c r="B97" s="27" t="s">
        <v>14</v>
      </c>
      <c r="C97" s="25" t="s">
        <v>197</v>
      </c>
      <c r="D97" s="72" t="s">
        <v>209</v>
      </c>
      <c r="E97" s="17">
        <v>43812</v>
      </c>
      <c r="F97" s="7">
        <v>5.5</v>
      </c>
      <c r="G97" s="7">
        <v>5</v>
      </c>
      <c r="H97" s="14" t="s">
        <v>20</v>
      </c>
      <c r="I97" s="3"/>
    </row>
    <row r="98" spans="1:9" ht="16.2" thickBot="1" x14ac:dyDescent="0.35">
      <c r="A98" s="9"/>
      <c r="B98" s="11"/>
      <c r="C98" s="9"/>
      <c r="D98" s="4"/>
      <c r="E98" s="18"/>
      <c r="F98" s="8"/>
      <c r="G98" s="8"/>
      <c r="H98" s="14"/>
      <c r="I98" s="5"/>
    </row>
    <row r="99" spans="1:9" ht="16.2" thickBot="1" x14ac:dyDescent="0.35">
      <c r="A99" s="102" t="s">
        <v>15</v>
      </c>
      <c r="B99" s="102" t="s">
        <v>16</v>
      </c>
      <c r="C99" s="103">
        <f>SUM(F92:F98)</f>
        <v>30</v>
      </c>
      <c r="D99" s="103"/>
      <c r="E99" s="103"/>
      <c r="F99" s="104"/>
      <c r="G99" s="105" t="s">
        <v>17</v>
      </c>
      <c r="H99" s="103">
        <f>SUM(G92:G98)</f>
        <v>31</v>
      </c>
      <c r="I99" s="104"/>
    </row>
    <row r="102" spans="1:9" ht="15.6" x14ac:dyDescent="0.3">
      <c r="A102" s="85" t="s">
        <v>1</v>
      </c>
      <c r="B102" s="85" t="s">
        <v>2</v>
      </c>
      <c r="C102" s="86" t="s">
        <v>53</v>
      </c>
      <c r="D102" s="87" t="s">
        <v>3</v>
      </c>
      <c r="E102" s="88"/>
      <c r="F102" s="87" t="s">
        <v>5</v>
      </c>
      <c r="G102" s="87" t="s">
        <v>6</v>
      </c>
      <c r="H102" s="87" t="s">
        <v>7</v>
      </c>
      <c r="I102" s="87" t="s">
        <v>8</v>
      </c>
    </row>
    <row r="103" spans="1:9" ht="15.6" x14ac:dyDescent="0.3">
      <c r="A103" s="10">
        <v>10</v>
      </c>
      <c r="B103" s="25" t="s">
        <v>9</v>
      </c>
      <c r="C103" s="25" t="s">
        <v>197</v>
      </c>
      <c r="D103" s="13"/>
      <c r="E103" s="17">
        <v>43814</v>
      </c>
      <c r="F103" s="6">
        <v>5</v>
      </c>
      <c r="G103" s="6">
        <v>5</v>
      </c>
      <c r="H103" s="14" t="s">
        <v>20</v>
      </c>
      <c r="I103" s="15"/>
    </row>
    <row r="104" spans="1:9" ht="15.6" x14ac:dyDescent="0.3">
      <c r="A104" s="10">
        <v>10</v>
      </c>
      <c r="B104" s="26" t="s">
        <v>10</v>
      </c>
      <c r="C104" s="25" t="s">
        <v>18</v>
      </c>
      <c r="D104" s="13" t="s">
        <v>210</v>
      </c>
      <c r="E104" s="17">
        <v>43815</v>
      </c>
      <c r="F104" s="6">
        <v>5.5</v>
      </c>
      <c r="G104" s="6">
        <v>6</v>
      </c>
      <c r="H104" s="14" t="s">
        <v>21</v>
      </c>
      <c r="I104" s="15"/>
    </row>
    <row r="105" spans="1:9" ht="15.6" x14ac:dyDescent="0.3">
      <c r="A105" s="10">
        <v>10</v>
      </c>
      <c r="B105" s="27" t="s">
        <v>11</v>
      </c>
      <c r="C105" s="25" t="s">
        <v>18</v>
      </c>
      <c r="D105" s="2" t="s">
        <v>210</v>
      </c>
      <c r="E105" s="17">
        <v>43816</v>
      </c>
      <c r="F105" s="7">
        <v>5.5</v>
      </c>
      <c r="G105" s="7">
        <v>6</v>
      </c>
      <c r="H105" s="14" t="s">
        <v>20</v>
      </c>
      <c r="I105" s="3"/>
    </row>
    <row r="106" spans="1:9" ht="15.6" x14ac:dyDescent="0.3">
      <c r="A106" s="10">
        <v>10</v>
      </c>
      <c r="B106" s="27" t="s">
        <v>12</v>
      </c>
      <c r="C106" s="25" t="s">
        <v>63</v>
      </c>
      <c r="D106" s="2"/>
      <c r="E106" s="17">
        <v>43817</v>
      </c>
      <c r="F106" s="7">
        <v>4</v>
      </c>
      <c r="G106" s="7">
        <v>4</v>
      </c>
      <c r="H106" s="14" t="s">
        <v>20</v>
      </c>
      <c r="I106" s="3"/>
    </row>
    <row r="107" spans="1:9" ht="15.6" x14ac:dyDescent="0.3">
      <c r="A107" s="10">
        <v>10</v>
      </c>
      <c r="B107" s="27" t="s">
        <v>13</v>
      </c>
      <c r="C107" s="25" t="s">
        <v>18</v>
      </c>
      <c r="D107" s="2" t="s">
        <v>211</v>
      </c>
      <c r="E107" s="17">
        <v>43818</v>
      </c>
      <c r="F107" s="7">
        <v>6</v>
      </c>
      <c r="G107" s="7">
        <v>6</v>
      </c>
      <c r="H107" s="14" t="s">
        <v>20</v>
      </c>
      <c r="I107" s="3"/>
    </row>
    <row r="108" spans="1:9" ht="16.2" thickBot="1" x14ac:dyDescent="0.35">
      <c r="A108" s="10">
        <v>10</v>
      </c>
      <c r="B108" s="27" t="s">
        <v>14</v>
      </c>
      <c r="C108" s="25" t="s">
        <v>197</v>
      </c>
      <c r="D108" s="72" t="s">
        <v>209</v>
      </c>
      <c r="E108" s="17">
        <v>43819</v>
      </c>
      <c r="F108" s="7">
        <v>6</v>
      </c>
      <c r="G108" s="7">
        <v>6</v>
      </c>
      <c r="H108" s="14" t="s">
        <v>20</v>
      </c>
      <c r="I108" s="3"/>
    </row>
    <row r="109" spans="1:9" ht="16.2" thickBot="1" x14ac:dyDescent="0.35">
      <c r="A109" s="9"/>
      <c r="B109" s="11"/>
      <c r="C109" s="9"/>
      <c r="D109" s="4"/>
      <c r="E109" s="18"/>
      <c r="F109" s="8"/>
      <c r="G109" s="8"/>
      <c r="H109" s="14"/>
      <c r="I109" s="5"/>
    </row>
    <row r="110" spans="1:9" ht="16.2" thickBot="1" x14ac:dyDescent="0.35">
      <c r="A110" s="102" t="s">
        <v>15</v>
      </c>
      <c r="B110" s="102" t="s">
        <v>16</v>
      </c>
      <c r="C110" s="103">
        <f>SUM(F103:F109)</f>
        <v>32</v>
      </c>
      <c r="D110" s="103"/>
      <c r="E110" s="103"/>
      <c r="F110" s="104"/>
      <c r="G110" s="105" t="s">
        <v>17</v>
      </c>
      <c r="H110" s="103">
        <f>SUM(G103:G109)</f>
        <v>33</v>
      </c>
      <c r="I110" s="104"/>
    </row>
  </sheetData>
  <mergeCells count="21">
    <mergeCell ref="C99:F99"/>
    <mergeCell ref="H99:I99"/>
    <mergeCell ref="C110:F110"/>
    <mergeCell ref="H110:I110"/>
    <mergeCell ref="C66:F66"/>
    <mergeCell ref="H66:I66"/>
    <mergeCell ref="C77:F77"/>
    <mergeCell ref="H77:I77"/>
    <mergeCell ref="C88:F88"/>
    <mergeCell ref="H88:I88"/>
    <mergeCell ref="C22:F22"/>
    <mergeCell ref="H22:I22"/>
    <mergeCell ref="C33:F33"/>
    <mergeCell ref="H33:I33"/>
    <mergeCell ref="C44:F44"/>
    <mergeCell ref="H44:I44"/>
    <mergeCell ref="C55:F55"/>
    <mergeCell ref="H55:I55"/>
    <mergeCell ref="A2:I2"/>
    <mergeCell ref="C11:F11"/>
    <mergeCell ref="H11:I11"/>
  </mergeCells>
  <dataValidations count="4">
    <dataValidation type="date" allowBlank="1" showInputMessage="1" showErrorMessage="1" sqref="B3 B91 B36 B25 B14 B47 B58 B69 B80 B102" xr:uid="{C2AFE1DF-95C8-450B-B31C-540BE084DFAD}">
      <formula1>B4</formula1>
      <formula2>B10</formula2>
    </dataValidation>
    <dataValidation type="list" allowBlank="1" showInputMessage="1" showErrorMessage="1" sqref="H4:H10 H15:H21 H26:H32 H48:H54 H37:H43 H59:H65 H70:H76 H81:H87 H92:H98 H103:H109" xr:uid="{7CFD2AB6-3325-4F5C-A8AF-0D4FD18DC444}">
      <formula1>"Done,Inprogress "</formula1>
    </dataValidation>
    <dataValidation type="list" allowBlank="1" showInputMessage="1" showErrorMessage="1" sqref="C41 C27:C28 C49 C17:C18 C31" xr:uid="{7BE2AEF5-244D-47AB-AEA9-1372A96B88EF}">
      <formula1>"Project Management, Requirement, Architecture and Desgin, Implementation, Testing, Training, Meetting Customer, Meeting Mentor"</formula1>
    </dataValidation>
    <dataValidation type="list" allowBlank="1" showInputMessage="1" showErrorMessage="1" sqref="C10 C21 C32 C54 C43 C65 C76 C87 C98 C109" xr:uid="{B34D28FD-B3F1-4571-8C1D-BD45436938B8}">
      <formula1>"Project Management, Requirement, Architecture and Desgin, Implementation, Testing, Training, Meetting Customer, Meetting Mentor"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8322-3746-4D23-926C-85D7A07E9BC3}">
  <dimension ref="A1:I56"/>
  <sheetViews>
    <sheetView topLeftCell="A171" workbookViewId="0">
      <selection activeCell="A21" sqref="A21:I56"/>
    </sheetView>
  </sheetViews>
  <sheetFormatPr defaultColWidth="8.6640625" defaultRowHeight="14.4" x14ac:dyDescent="0.3"/>
  <cols>
    <col min="1" max="1" width="10.109375" bestFit="1" customWidth="1"/>
    <col min="2" max="2" width="13.33203125" bestFit="1" customWidth="1"/>
    <col min="3" max="3" width="22.6640625" bestFit="1" customWidth="1"/>
    <col min="4" max="4" width="40.109375" bestFit="1" customWidth="1"/>
    <col min="5" max="5" width="12.109375" bestFit="1" customWidth="1"/>
    <col min="8" max="8" width="12.6640625" customWidth="1"/>
    <col min="9" max="9" width="11.6640625" customWidth="1"/>
  </cols>
  <sheetData>
    <row r="1" spans="1:9" ht="16.2" thickBot="1" x14ac:dyDescent="0.35">
      <c r="A1" s="20" t="s">
        <v>65</v>
      </c>
      <c r="B1" s="23"/>
      <c r="C1" s="21"/>
      <c r="D1" s="21"/>
      <c r="E1" s="21"/>
      <c r="F1" s="21"/>
      <c r="G1" s="21"/>
      <c r="H1" s="21"/>
      <c r="I1" s="22"/>
    </row>
    <row r="2" spans="1:9" ht="15.6" x14ac:dyDescent="0.3">
      <c r="A2" s="78" t="s">
        <v>0</v>
      </c>
      <c r="B2" s="79"/>
      <c r="C2" s="80"/>
      <c r="D2" s="80"/>
      <c r="E2" s="80"/>
      <c r="F2" s="80"/>
      <c r="G2" s="80"/>
      <c r="H2" s="80"/>
      <c r="I2" s="81"/>
    </row>
    <row r="3" spans="1:9" ht="16.2" thickBot="1" x14ac:dyDescent="0.35">
      <c r="A3" s="24" t="s">
        <v>1</v>
      </c>
      <c r="B3" s="24" t="s">
        <v>2</v>
      </c>
      <c r="C3" s="24" t="s">
        <v>53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</row>
    <row r="4" spans="1:9" ht="15.6" x14ac:dyDescent="0.3">
      <c r="A4" s="10">
        <v>1</v>
      </c>
      <c r="B4" s="25" t="s">
        <v>9</v>
      </c>
      <c r="C4" s="25" t="s">
        <v>63</v>
      </c>
      <c r="D4" s="56"/>
      <c r="E4" s="18" t="s">
        <v>64</v>
      </c>
      <c r="F4" s="10">
        <v>4</v>
      </c>
      <c r="G4" s="10">
        <v>4</v>
      </c>
      <c r="H4" s="14" t="s">
        <v>20</v>
      </c>
      <c r="I4" s="15"/>
    </row>
    <row r="5" spans="1:9" ht="15.6" x14ac:dyDescent="0.3">
      <c r="A5" s="10">
        <v>1</v>
      </c>
      <c r="B5" s="26" t="s">
        <v>10</v>
      </c>
      <c r="C5" s="25" t="s">
        <v>18</v>
      </c>
      <c r="D5" s="56" t="s">
        <v>96</v>
      </c>
      <c r="E5" s="19" t="s">
        <v>67</v>
      </c>
      <c r="F5" s="10">
        <v>5</v>
      </c>
      <c r="G5" s="10">
        <v>5</v>
      </c>
      <c r="H5" s="14" t="s">
        <v>21</v>
      </c>
      <c r="I5" s="15"/>
    </row>
    <row r="6" spans="1:9" ht="15.6" x14ac:dyDescent="0.3">
      <c r="A6" s="1">
        <v>1</v>
      </c>
      <c r="B6" s="27" t="s">
        <v>11</v>
      </c>
      <c r="C6" s="25" t="s">
        <v>18</v>
      </c>
      <c r="D6" s="56" t="s">
        <v>96</v>
      </c>
      <c r="E6" s="17" t="s">
        <v>68</v>
      </c>
      <c r="F6" s="1">
        <v>3</v>
      </c>
      <c r="G6" s="1">
        <v>5</v>
      </c>
      <c r="H6" s="14" t="s">
        <v>21</v>
      </c>
      <c r="I6" s="3"/>
    </row>
    <row r="7" spans="1:9" ht="15.6" x14ac:dyDescent="0.3">
      <c r="A7" s="1">
        <v>1</v>
      </c>
      <c r="B7" s="27" t="s">
        <v>12</v>
      </c>
      <c r="C7" s="25" t="s">
        <v>18</v>
      </c>
      <c r="D7" s="56" t="s">
        <v>96</v>
      </c>
      <c r="E7" s="19" t="s">
        <v>69</v>
      </c>
      <c r="F7" s="1">
        <v>3</v>
      </c>
      <c r="G7" s="1">
        <v>5</v>
      </c>
      <c r="H7" s="14" t="s">
        <v>21</v>
      </c>
      <c r="I7" s="3"/>
    </row>
    <row r="8" spans="1:9" ht="15.6" x14ac:dyDescent="0.3">
      <c r="A8" s="1">
        <v>1</v>
      </c>
      <c r="B8" s="27" t="s">
        <v>13</v>
      </c>
      <c r="C8" s="25" t="s">
        <v>61</v>
      </c>
      <c r="D8" s="57"/>
      <c r="E8" s="16" t="s">
        <v>62</v>
      </c>
      <c r="F8" s="1">
        <v>4</v>
      </c>
      <c r="G8" s="1">
        <v>4</v>
      </c>
      <c r="H8" s="14" t="s">
        <v>20</v>
      </c>
      <c r="I8" s="3"/>
    </row>
    <row r="9" spans="1:9" ht="15.6" x14ac:dyDescent="0.3">
      <c r="A9" s="1">
        <v>1</v>
      </c>
      <c r="B9" s="27" t="s">
        <v>14</v>
      </c>
      <c r="C9" s="25" t="s">
        <v>18</v>
      </c>
      <c r="D9" s="57"/>
      <c r="E9" s="16" t="s">
        <v>75</v>
      </c>
      <c r="F9" s="1">
        <v>5</v>
      </c>
      <c r="G9" s="1">
        <v>5</v>
      </c>
      <c r="H9" s="14" t="s">
        <v>21</v>
      </c>
      <c r="I9" s="3"/>
    </row>
    <row r="10" spans="1:9" ht="16.2" thickBot="1" x14ac:dyDescent="0.35">
      <c r="A10" s="9"/>
      <c r="B10" s="11"/>
      <c r="C10" s="9"/>
      <c r="D10" s="58"/>
      <c r="E10" s="16"/>
      <c r="F10" s="9"/>
      <c r="G10" s="9"/>
      <c r="H10" s="14"/>
      <c r="I10" s="5"/>
    </row>
    <row r="11" spans="1:9" ht="16.2" thickBot="1" x14ac:dyDescent="0.35">
      <c r="A11" s="64" t="s">
        <v>15</v>
      </c>
      <c r="B11" s="64" t="s">
        <v>16</v>
      </c>
      <c r="C11" s="83">
        <f>SUM(F4:F10)</f>
        <v>24</v>
      </c>
      <c r="D11" s="83"/>
      <c r="E11" s="83"/>
      <c r="F11" s="84"/>
      <c r="G11" s="63" t="s">
        <v>17</v>
      </c>
      <c r="H11" s="83">
        <f>SUM(G4:G10)</f>
        <v>28</v>
      </c>
      <c r="I11" s="84"/>
    </row>
    <row r="12" spans="1:9" ht="16.2" thickBot="1" x14ac:dyDescent="0.35">
      <c r="A12" s="24" t="s">
        <v>1</v>
      </c>
      <c r="B12" s="24" t="s">
        <v>2</v>
      </c>
      <c r="C12" s="24" t="s">
        <v>53</v>
      </c>
      <c r="D12" s="24" t="s">
        <v>3</v>
      </c>
      <c r="E12" s="24" t="s">
        <v>4</v>
      </c>
      <c r="F12" s="24" t="s">
        <v>5</v>
      </c>
      <c r="G12" s="24" t="s">
        <v>6</v>
      </c>
      <c r="H12" s="24" t="s">
        <v>7</v>
      </c>
      <c r="I12" s="24" t="s">
        <v>8</v>
      </c>
    </row>
    <row r="13" spans="1:9" ht="15.6" x14ac:dyDescent="0.3">
      <c r="A13" s="10">
        <v>2</v>
      </c>
      <c r="B13" s="25" t="s">
        <v>9</v>
      </c>
      <c r="C13" s="25" t="s">
        <v>18</v>
      </c>
      <c r="D13" s="56" t="s">
        <v>97</v>
      </c>
      <c r="E13" s="19" t="s">
        <v>71</v>
      </c>
      <c r="F13" s="10">
        <v>5</v>
      </c>
      <c r="G13" s="10">
        <v>5</v>
      </c>
      <c r="H13" s="14" t="s">
        <v>20</v>
      </c>
      <c r="I13" s="15"/>
    </row>
    <row r="14" spans="1:9" ht="15.6" x14ac:dyDescent="0.3">
      <c r="A14" s="10">
        <v>2</v>
      </c>
      <c r="B14" s="26" t="s">
        <v>10</v>
      </c>
      <c r="C14" s="25" t="s">
        <v>18</v>
      </c>
      <c r="D14" s="56" t="s">
        <v>98</v>
      </c>
      <c r="E14" s="17" t="s">
        <v>72</v>
      </c>
      <c r="F14" s="10">
        <v>3</v>
      </c>
      <c r="G14" s="10">
        <v>5</v>
      </c>
      <c r="H14" s="14" t="s">
        <v>20</v>
      </c>
      <c r="I14" s="15"/>
    </row>
    <row r="15" spans="1:9" ht="15.6" x14ac:dyDescent="0.3">
      <c r="A15" s="10">
        <v>2</v>
      </c>
      <c r="B15" s="27" t="s">
        <v>11</v>
      </c>
      <c r="C15" s="25" t="s">
        <v>63</v>
      </c>
      <c r="D15" s="57"/>
      <c r="E15" s="19" t="s">
        <v>73</v>
      </c>
      <c r="F15" s="1">
        <v>4</v>
      </c>
      <c r="G15" s="1">
        <v>4</v>
      </c>
      <c r="H15" s="14" t="s">
        <v>20</v>
      </c>
      <c r="I15" s="3"/>
    </row>
    <row r="16" spans="1:9" ht="15.6" x14ac:dyDescent="0.3">
      <c r="A16" s="10">
        <v>2</v>
      </c>
      <c r="B16" s="27" t="s">
        <v>12</v>
      </c>
      <c r="C16" s="25" t="s">
        <v>18</v>
      </c>
      <c r="D16" s="57" t="s">
        <v>99</v>
      </c>
      <c r="E16" s="16" t="s">
        <v>74</v>
      </c>
      <c r="F16" s="1">
        <v>7</v>
      </c>
      <c r="G16" s="1">
        <v>5</v>
      </c>
      <c r="H16" s="14" t="s">
        <v>20</v>
      </c>
      <c r="I16" s="3"/>
    </row>
    <row r="17" spans="1:9" ht="15.6" x14ac:dyDescent="0.3">
      <c r="A17" s="10">
        <v>2</v>
      </c>
      <c r="B17" s="27" t="s">
        <v>13</v>
      </c>
      <c r="C17" s="25" t="s">
        <v>18</v>
      </c>
      <c r="D17" s="57" t="s">
        <v>95</v>
      </c>
      <c r="E17" s="16" t="s">
        <v>76</v>
      </c>
      <c r="F17" s="1">
        <v>4</v>
      </c>
      <c r="G17" s="1">
        <v>5</v>
      </c>
      <c r="H17" s="14" t="s">
        <v>20</v>
      </c>
      <c r="I17" s="3"/>
    </row>
    <row r="18" spans="1:9" ht="15.6" x14ac:dyDescent="0.3">
      <c r="A18" s="10">
        <v>2</v>
      </c>
      <c r="B18" s="27" t="s">
        <v>14</v>
      </c>
      <c r="C18" s="25" t="s">
        <v>18</v>
      </c>
      <c r="D18" s="57" t="s">
        <v>82</v>
      </c>
      <c r="E18" s="16" t="s">
        <v>100</v>
      </c>
      <c r="F18" s="1">
        <v>4</v>
      </c>
      <c r="G18" s="1">
        <v>6</v>
      </c>
      <c r="H18" s="14" t="s">
        <v>20</v>
      </c>
      <c r="I18" s="3"/>
    </row>
    <row r="19" spans="1:9" ht="16.2" thickBot="1" x14ac:dyDescent="0.35">
      <c r="A19" s="9"/>
      <c r="B19" s="11"/>
      <c r="C19" s="9"/>
      <c r="D19" s="58"/>
      <c r="E19" s="16"/>
      <c r="F19" s="9"/>
      <c r="G19" s="9"/>
      <c r="H19" s="14"/>
      <c r="I19" s="5"/>
    </row>
    <row r="20" spans="1:9" ht="16.2" thickBot="1" x14ac:dyDescent="0.35">
      <c r="A20" s="64" t="s">
        <v>15</v>
      </c>
      <c r="B20" s="64" t="s">
        <v>16</v>
      </c>
      <c r="C20" s="83">
        <f>SUM(F13:F19)</f>
        <v>27</v>
      </c>
      <c r="D20" s="83"/>
      <c r="E20" s="83"/>
      <c r="F20" s="84"/>
      <c r="G20" s="63" t="s">
        <v>17</v>
      </c>
      <c r="H20" s="83">
        <f>SUM(G13:G19)</f>
        <v>30</v>
      </c>
      <c r="I20" s="84"/>
    </row>
    <row r="21" spans="1:9" ht="16.2" thickBot="1" x14ac:dyDescent="0.35">
      <c r="A21" s="24" t="s">
        <v>1</v>
      </c>
      <c r="B21" s="24" t="s">
        <v>2</v>
      </c>
      <c r="C21" s="24" t="s">
        <v>53</v>
      </c>
      <c r="D21" s="24" t="s">
        <v>3</v>
      </c>
      <c r="E21" s="24" t="s">
        <v>4</v>
      </c>
      <c r="F21" s="24" t="s">
        <v>5</v>
      </c>
      <c r="G21" s="24" t="s">
        <v>6</v>
      </c>
      <c r="H21" s="24" t="s">
        <v>7</v>
      </c>
      <c r="I21" s="24" t="s">
        <v>8</v>
      </c>
    </row>
    <row r="22" spans="1:9" ht="15.6" x14ac:dyDescent="0.3">
      <c r="A22" s="10">
        <v>3</v>
      </c>
      <c r="B22" s="26" t="s">
        <v>9</v>
      </c>
      <c r="C22" s="25"/>
      <c r="D22" s="13"/>
      <c r="E22" s="18"/>
      <c r="F22" s="6"/>
      <c r="G22" s="6"/>
      <c r="H22" s="14"/>
      <c r="I22" s="15"/>
    </row>
    <row r="23" spans="1:9" ht="15.6" x14ac:dyDescent="0.3">
      <c r="A23" s="10">
        <v>3</v>
      </c>
      <c r="B23" s="27" t="s">
        <v>10</v>
      </c>
      <c r="C23" s="25"/>
      <c r="D23" s="13"/>
      <c r="E23" s="19"/>
      <c r="F23" s="6"/>
      <c r="G23" s="6"/>
      <c r="H23" s="14"/>
      <c r="I23" s="15"/>
    </row>
    <row r="24" spans="1:9" ht="15.6" x14ac:dyDescent="0.3">
      <c r="A24" s="10">
        <v>3</v>
      </c>
      <c r="B24" s="27" t="s">
        <v>11</v>
      </c>
      <c r="C24" s="25"/>
      <c r="D24" s="2"/>
      <c r="E24" s="17"/>
      <c r="F24" s="7"/>
      <c r="G24" s="7"/>
      <c r="H24" s="14"/>
      <c r="I24" s="3"/>
    </row>
    <row r="25" spans="1:9" ht="15.6" x14ac:dyDescent="0.3">
      <c r="A25" s="10">
        <v>3</v>
      </c>
      <c r="B25" s="27" t="s">
        <v>12</v>
      </c>
      <c r="C25" s="25"/>
      <c r="D25" s="2"/>
      <c r="E25" s="19"/>
      <c r="F25" s="7"/>
      <c r="G25" s="7"/>
      <c r="H25" s="14"/>
      <c r="I25" s="3"/>
    </row>
    <row r="26" spans="1:9" ht="15.6" x14ac:dyDescent="0.3">
      <c r="A26" s="10">
        <v>3</v>
      </c>
      <c r="B26" s="27" t="s">
        <v>13</v>
      </c>
      <c r="C26" s="25"/>
      <c r="D26" s="2"/>
      <c r="E26" s="16"/>
      <c r="F26" s="7"/>
      <c r="G26" s="7"/>
      <c r="H26" s="14"/>
      <c r="I26" s="3"/>
    </row>
    <row r="27" spans="1:9" ht="15.6" x14ac:dyDescent="0.3">
      <c r="A27" s="10">
        <v>3</v>
      </c>
      <c r="B27" s="65" t="s">
        <v>14</v>
      </c>
      <c r="C27" s="25"/>
      <c r="D27" s="2"/>
      <c r="E27" s="16"/>
      <c r="F27" s="7"/>
      <c r="G27" s="7"/>
      <c r="H27" s="14"/>
      <c r="I27" s="3"/>
    </row>
    <row r="28" spans="1:9" ht="16.2" thickBot="1" x14ac:dyDescent="0.35">
      <c r="A28" s="9"/>
      <c r="B28" s="12"/>
      <c r="C28" s="9"/>
      <c r="D28" s="4"/>
      <c r="E28" s="16"/>
      <c r="F28" s="8"/>
      <c r="G28" s="8"/>
      <c r="H28" s="14"/>
      <c r="I28" s="5"/>
    </row>
    <row r="29" spans="1:9" ht="16.2" thickBot="1" x14ac:dyDescent="0.35">
      <c r="A29" s="64" t="s">
        <v>15</v>
      </c>
      <c r="B29" s="64" t="s">
        <v>16</v>
      </c>
      <c r="C29" s="76">
        <f>SUM(F22:F28)</f>
        <v>0</v>
      </c>
      <c r="D29" s="76"/>
      <c r="E29" s="76"/>
      <c r="F29" s="77"/>
      <c r="G29" s="63" t="s">
        <v>17</v>
      </c>
      <c r="H29" s="76">
        <f>SUM(G22:G28)</f>
        <v>0</v>
      </c>
      <c r="I29" s="77"/>
    </row>
    <row r="30" spans="1:9" ht="16.2" thickBot="1" x14ac:dyDescent="0.35">
      <c r="A30" s="24" t="s">
        <v>1</v>
      </c>
      <c r="B30" s="24" t="s">
        <v>2</v>
      </c>
      <c r="C30" s="24" t="s">
        <v>53</v>
      </c>
      <c r="D30" s="24" t="s">
        <v>3</v>
      </c>
      <c r="E30" s="24" t="s">
        <v>4</v>
      </c>
      <c r="F30" s="24" t="s">
        <v>5</v>
      </c>
      <c r="G30" s="24" t="s">
        <v>6</v>
      </c>
      <c r="H30" s="24" t="s">
        <v>7</v>
      </c>
      <c r="I30" s="24" t="s">
        <v>8</v>
      </c>
    </row>
    <row r="31" spans="1:9" ht="15.6" x14ac:dyDescent="0.3">
      <c r="A31" s="10">
        <v>4</v>
      </c>
      <c r="B31" s="27" t="s">
        <v>9</v>
      </c>
      <c r="C31" s="25"/>
      <c r="D31" s="13"/>
      <c r="E31" s="18"/>
      <c r="F31" s="6"/>
      <c r="G31" s="6"/>
      <c r="H31" s="14"/>
      <c r="I31" s="15"/>
    </row>
    <row r="32" spans="1:9" ht="15.6" x14ac:dyDescent="0.3">
      <c r="A32" s="10">
        <v>4</v>
      </c>
      <c r="B32" s="27" t="s">
        <v>10</v>
      </c>
      <c r="C32" s="25"/>
      <c r="D32" s="13"/>
      <c r="E32" s="19"/>
      <c r="F32" s="6"/>
      <c r="G32" s="6"/>
      <c r="H32" s="14"/>
      <c r="I32" s="15"/>
    </row>
    <row r="33" spans="1:9" ht="15.6" x14ac:dyDescent="0.3">
      <c r="A33" s="10">
        <v>4</v>
      </c>
      <c r="B33" s="27" t="s">
        <v>11</v>
      </c>
      <c r="C33" s="25"/>
      <c r="D33" s="2"/>
      <c r="E33" s="17"/>
      <c r="F33" s="7"/>
      <c r="G33" s="7"/>
      <c r="H33" s="14"/>
      <c r="I33" s="3"/>
    </row>
    <row r="34" spans="1:9" ht="15.6" x14ac:dyDescent="0.3">
      <c r="A34" s="10">
        <v>4</v>
      </c>
      <c r="B34" s="27" t="s">
        <v>12</v>
      </c>
      <c r="C34" s="25"/>
      <c r="D34" s="2"/>
      <c r="E34" s="19"/>
      <c r="F34" s="7"/>
      <c r="G34" s="7"/>
      <c r="H34" s="14"/>
      <c r="I34" s="3"/>
    </row>
    <row r="35" spans="1:9" ht="15.6" x14ac:dyDescent="0.3">
      <c r="A35" s="10">
        <v>4</v>
      </c>
      <c r="B35" s="65" t="s">
        <v>13</v>
      </c>
      <c r="C35" s="25"/>
      <c r="D35" s="2"/>
      <c r="E35" s="16"/>
      <c r="F35" s="7"/>
      <c r="G35" s="7"/>
      <c r="H35" s="14"/>
      <c r="I35" s="3"/>
    </row>
    <row r="36" spans="1:9" ht="15.6" x14ac:dyDescent="0.3">
      <c r="A36" s="10">
        <v>4</v>
      </c>
      <c r="B36" s="65" t="s">
        <v>14</v>
      </c>
      <c r="C36" s="25"/>
      <c r="D36" s="2"/>
      <c r="E36" s="16"/>
      <c r="F36" s="7"/>
      <c r="G36" s="7"/>
      <c r="H36" s="14"/>
      <c r="I36" s="3"/>
    </row>
    <row r="37" spans="1:9" ht="16.2" thickBot="1" x14ac:dyDescent="0.35">
      <c r="A37" s="9"/>
      <c r="B37" s="12"/>
      <c r="C37" s="9"/>
      <c r="D37" s="4"/>
      <c r="E37" s="16"/>
      <c r="F37" s="8"/>
      <c r="G37" s="8"/>
      <c r="H37" s="14"/>
      <c r="I37" s="5"/>
    </row>
    <row r="38" spans="1:9" ht="16.2" thickBot="1" x14ac:dyDescent="0.35">
      <c r="A38" s="64" t="s">
        <v>15</v>
      </c>
      <c r="B38" s="64" t="s">
        <v>16</v>
      </c>
      <c r="C38" s="76">
        <f>SUM(F31:F37)</f>
        <v>0</v>
      </c>
      <c r="D38" s="76"/>
      <c r="E38" s="76"/>
      <c r="F38" s="77"/>
      <c r="G38" s="63" t="s">
        <v>17</v>
      </c>
      <c r="H38" s="76">
        <f>SUM(G31:G37)</f>
        <v>0</v>
      </c>
      <c r="I38" s="77"/>
    </row>
    <row r="39" spans="1:9" ht="16.2" thickBot="1" x14ac:dyDescent="0.35">
      <c r="A39" s="24" t="s">
        <v>1</v>
      </c>
      <c r="B39" s="24" t="s">
        <v>2</v>
      </c>
      <c r="C39" s="24" t="s">
        <v>53</v>
      </c>
      <c r="D39" s="24" t="s">
        <v>3</v>
      </c>
      <c r="E39" s="24" t="s">
        <v>4</v>
      </c>
      <c r="F39" s="24" t="s">
        <v>5</v>
      </c>
      <c r="G39" s="24" t="s">
        <v>6</v>
      </c>
      <c r="H39" s="24" t="s">
        <v>7</v>
      </c>
      <c r="I39" s="24" t="s">
        <v>8</v>
      </c>
    </row>
    <row r="40" spans="1:9" ht="15.6" x14ac:dyDescent="0.3">
      <c r="A40" s="10">
        <v>5</v>
      </c>
      <c r="B40" s="27" t="s">
        <v>9</v>
      </c>
      <c r="C40" s="25"/>
      <c r="D40" s="13"/>
      <c r="E40" s="18"/>
      <c r="F40" s="6"/>
      <c r="G40" s="6"/>
      <c r="H40" s="14"/>
      <c r="I40" s="15"/>
    </row>
    <row r="41" spans="1:9" ht="15.6" x14ac:dyDescent="0.3">
      <c r="A41" s="10">
        <v>5</v>
      </c>
      <c r="B41" s="27" t="s">
        <v>10</v>
      </c>
      <c r="C41" s="25"/>
      <c r="D41" s="13"/>
      <c r="E41" s="19"/>
      <c r="F41" s="6"/>
      <c r="G41" s="6"/>
      <c r="H41" s="14"/>
      <c r="I41" s="15"/>
    </row>
    <row r="42" spans="1:9" ht="15.6" x14ac:dyDescent="0.3">
      <c r="A42" s="10">
        <v>5</v>
      </c>
      <c r="B42" s="27" t="s">
        <v>11</v>
      </c>
      <c r="C42" s="25"/>
      <c r="D42" s="2"/>
      <c r="E42" s="17"/>
      <c r="F42" s="7"/>
      <c r="G42" s="7"/>
      <c r="H42" s="14"/>
      <c r="I42" s="3"/>
    </row>
    <row r="43" spans="1:9" ht="15.6" x14ac:dyDescent="0.3">
      <c r="A43" s="10">
        <v>5</v>
      </c>
      <c r="B43" s="27" t="s">
        <v>12</v>
      </c>
      <c r="C43" s="25"/>
      <c r="D43" s="2"/>
      <c r="E43" s="19"/>
      <c r="F43" s="7"/>
      <c r="G43" s="7"/>
      <c r="H43" s="14"/>
      <c r="I43" s="3"/>
    </row>
    <row r="44" spans="1:9" ht="15.6" x14ac:dyDescent="0.3">
      <c r="A44" s="10">
        <v>5</v>
      </c>
      <c r="B44" s="65" t="s">
        <v>13</v>
      </c>
      <c r="C44" s="25"/>
      <c r="D44" s="2"/>
      <c r="E44" s="16"/>
      <c r="F44" s="7"/>
      <c r="G44" s="7"/>
      <c r="H44" s="14"/>
      <c r="I44" s="3"/>
    </row>
    <row r="45" spans="1:9" ht="15.6" x14ac:dyDescent="0.3">
      <c r="A45" s="10">
        <v>5</v>
      </c>
      <c r="B45" s="65" t="s">
        <v>14</v>
      </c>
      <c r="C45" s="25"/>
      <c r="D45" s="2"/>
      <c r="E45" s="16"/>
      <c r="F45" s="7"/>
      <c r="G45" s="7"/>
      <c r="H45" s="14"/>
      <c r="I45" s="3"/>
    </row>
    <row r="46" spans="1:9" ht="16.2" thickBot="1" x14ac:dyDescent="0.35">
      <c r="A46" s="9"/>
      <c r="B46" s="12"/>
      <c r="C46" s="9"/>
      <c r="D46" s="4"/>
      <c r="E46" s="16"/>
      <c r="F46" s="8"/>
      <c r="G46" s="8"/>
      <c r="H46" s="14"/>
      <c r="I46" s="5"/>
    </row>
    <row r="47" spans="1:9" ht="16.2" thickBot="1" x14ac:dyDescent="0.35">
      <c r="A47" s="64" t="s">
        <v>15</v>
      </c>
      <c r="B47" s="64" t="s">
        <v>16</v>
      </c>
      <c r="C47" s="76">
        <f>SUM(F40:F46)</f>
        <v>0</v>
      </c>
      <c r="D47" s="76"/>
      <c r="E47" s="76"/>
      <c r="F47" s="77"/>
      <c r="G47" s="63" t="s">
        <v>17</v>
      </c>
      <c r="H47" s="76">
        <f>SUM(G40:G46)</f>
        <v>0</v>
      </c>
      <c r="I47" s="77"/>
    </row>
    <row r="48" spans="1:9" ht="16.2" thickBot="1" x14ac:dyDescent="0.35">
      <c r="A48" s="24" t="s">
        <v>1</v>
      </c>
      <c r="B48" s="24" t="s">
        <v>2</v>
      </c>
      <c r="C48" s="24" t="s">
        <v>53</v>
      </c>
      <c r="D48" s="24" t="s">
        <v>3</v>
      </c>
      <c r="E48" s="24" t="s">
        <v>4</v>
      </c>
      <c r="F48" s="24" t="s">
        <v>5</v>
      </c>
      <c r="G48" s="24" t="s">
        <v>6</v>
      </c>
      <c r="H48" s="24" t="s">
        <v>7</v>
      </c>
      <c r="I48" s="24" t="s">
        <v>8</v>
      </c>
    </row>
    <row r="49" spans="1:9" ht="15.6" x14ac:dyDescent="0.3">
      <c r="A49" s="10">
        <v>6</v>
      </c>
      <c r="B49" s="27" t="s">
        <v>9</v>
      </c>
      <c r="C49" s="25"/>
      <c r="D49" s="13"/>
      <c r="E49" s="18"/>
      <c r="F49" s="6"/>
      <c r="G49" s="6"/>
      <c r="H49" s="14"/>
      <c r="I49" s="15"/>
    </row>
    <row r="50" spans="1:9" ht="15.6" x14ac:dyDescent="0.3">
      <c r="A50" s="10">
        <v>6</v>
      </c>
      <c r="B50" s="27" t="s">
        <v>10</v>
      </c>
      <c r="C50" s="25"/>
      <c r="D50" s="13"/>
      <c r="E50" s="19"/>
      <c r="F50" s="6"/>
      <c r="G50" s="6"/>
      <c r="H50" s="14"/>
      <c r="I50" s="15"/>
    </row>
    <row r="51" spans="1:9" ht="15.6" x14ac:dyDescent="0.3">
      <c r="A51" s="10">
        <v>6</v>
      </c>
      <c r="B51" s="27" t="s">
        <v>11</v>
      </c>
      <c r="C51" s="25"/>
      <c r="D51" s="2"/>
      <c r="E51" s="17"/>
      <c r="F51" s="7"/>
      <c r="G51" s="7"/>
      <c r="H51" s="14"/>
      <c r="I51" s="3"/>
    </row>
    <row r="52" spans="1:9" ht="15.6" x14ac:dyDescent="0.3">
      <c r="A52" s="10">
        <v>6</v>
      </c>
      <c r="B52" s="27" t="s">
        <v>12</v>
      </c>
      <c r="C52" s="25"/>
      <c r="D52" s="2"/>
      <c r="E52" s="19"/>
      <c r="F52" s="7"/>
      <c r="G52" s="7"/>
      <c r="H52" s="14"/>
      <c r="I52" s="3"/>
    </row>
    <row r="53" spans="1:9" ht="15.6" x14ac:dyDescent="0.3">
      <c r="A53" s="10">
        <v>6</v>
      </c>
      <c r="B53" s="65" t="s">
        <v>13</v>
      </c>
      <c r="C53" s="25"/>
      <c r="D53" s="2"/>
      <c r="E53" s="16"/>
      <c r="F53" s="7"/>
      <c r="G53" s="7"/>
      <c r="H53" s="14"/>
      <c r="I53" s="3"/>
    </row>
    <row r="54" spans="1:9" ht="15.6" x14ac:dyDescent="0.3">
      <c r="A54" s="10">
        <v>6</v>
      </c>
      <c r="B54" s="65" t="s">
        <v>14</v>
      </c>
      <c r="C54" s="25"/>
      <c r="D54" s="2"/>
      <c r="E54" s="16"/>
      <c r="F54" s="7"/>
      <c r="G54" s="7"/>
      <c r="H54" s="14"/>
      <c r="I54" s="3"/>
    </row>
    <row r="55" spans="1:9" ht="16.2" thickBot="1" x14ac:dyDescent="0.35">
      <c r="A55" s="9"/>
      <c r="B55" s="12"/>
      <c r="C55" s="9"/>
      <c r="D55" s="4"/>
      <c r="E55" s="16"/>
      <c r="F55" s="8"/>
      <c r="G55" s="8"/>
      <c r="H55" s="14"/>
      <c r="I55" s="5"/>
    </row>
    <row r="56" spans="1:9" ht="16.2" thickBot="1" x14ac:dyDescent="0.35">
      <c r="A56" s="64" t="s">
        <v>15</v>
      </c>
      <c r="B56" s="64" t="s">
        <v>16</v>
      </c>
      <c r="C56" s="76">
        <f>SUM(F49:F55)</f>
        <v>0</v>
      </c>
      <c r="D56" s="76"/>
      <c r="E56" s="76"/>
      <c r="F56" s="77"/>
      <c r="G56" s="63" t="s">
        <v>17</v>
      </c>
      <c r="H56" s="76">
        <f>SUM(G49:G55)</f>
        <v>0</v>
      </c>
      <c r="I56" s="77"/>
    </row>
  </sheetData>
  <mergeCells count="13">
    <mergeCell ref="C56:F56"/>
    <mergeCell ref="H56:I56"/>
    <mergeCell ref="C29:F29"/>
    <mergeCell ref="H29:I29"/>
    <mergeCell ref="C38:F38"/>
    <mergeCell ref="H38:I38"/>
    <mergeCell ref="C47:F47"/>
    <mergeCell ref="H47:I47"/>
    <mergeCell ref="A2:I2"/>
    <mergeCell ref="C11:F11"/>
    <mergeCell ref="H11:I11"/>
    <mergeCell ref="C20:F20"/>
    <mergeCell ref="H20:I20"/>
  </mergeCells>
  <dataValidations count="6">
    <dataValidation type="list" allowBlank="1" showInputMessage="1" showErrorMessage="1" sqref="C10 C19 C28 C37 C46 C55" xr:uid="{49E4ABBA-BF99-4A08-9146-05B03FF61551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3:C18 C22:C27 C31:C36 C40:C45 C49:C54" xr:uid="{7BB7431A-7120-424E-9970-47B42B760419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3:H19 H22:H28 H31:H37 H40:H46 H49:H55" xr:uid="{4A0F2AA5-85B8-464F-8CAA-CD36662ED450}">
      <formula1>"Done,Inprogress "</formula1>
    </dataValidation>
    <dataValidation type="date" allowBlank="1" showInputMessage="1" showErrorMessage="1" sqref="B3 B12" xr:uid="{22474DAD-5ABA-4447-B2F6-2025840C9401}">
      <formula1>B4</formula1>
      <formula2>B10</formula2>
    </dataValidation>
    <dataValidation type="date" allowBlank="1" showInputMessage="1" showErrorMessage="1" sqref="B30 B39 B48" xr:uid="{41D4505D-1A87-429A-ABAB-79ABBDCBFCB1}">
      <formula1>#REF!</formula1>
      <formula2>B35</formula2>
    </dataValidation>
    <dataValidation type="date" allowBlank="1" showInputMessage="1" showErrorMessage="1" sqref="B21" xr:uid="{B68F232B-FC91-4BB4-9C4A-D7FE8146B9F0}">
      <formula1>#REF!</formula1>
      <formula2>B27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DA93-81BE-4148-9787-FFABC05BF7AA}">
  <dimension ref="A1:L83"/>
  <sheetViews>
    <sheetView topLeftCell="A72" workbookViewId="0">
      <selection activeCell="H79" sqref="H79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22.88671875" bestFit="1" customWidth="1"/>
    <col min="4" max="4" width="40.109375" bestFit="1" customWidth="1"/>
    <col min="5" max="5" width="12.6640625" bestFit="1" customWidth="1"/>
    <col min="8" max="8" width="16.88671875" customWidth="1"/>
    <col min="9" max="9" width="30.6640625" customWidth="1"/>
  </cols>
  <sheetData>
    <row r="1" spans="1:12" ht="16.2" thickBot="1" x14ac:dyDescent="0.35">
      <c r="A1" s="20" t="s">
        <v>65</v>
      </c>
      <c r="B1" s="23"/>
      <c r="C1" s="21"/>
      <c r="D1" s="21"/>
      <c r="E1" s="21"/>
      <c r="F1" s="21"/>
      <c r="G1" s="21"/>
      <c r="H1" s="21"/>
      <c r="I1" s="22"/>
    </row>
    <row r="2" spans="1:12" ht="15.6" x14ac:dyDescent="0.3">
      <c r="A2" s="78" t="s">
        <v>0</v>
      </c>
      <c r="B2" s="79"/>
      <c r="C2" s="80"/>
      <c r="D2" s="80"/>
      <c r="E2" s="80"/>
      <c r="F2" s="80"/>
      <c r="G2" s="80"/>
      <c r="H2" s="80"/>
      <c r="I2" s="81"/>
    </row>
    <row r="3" spans="1:12" ht="16.2" thickBot="1" x14ac:dyDescent="0.35">
      <c r="A3" s="24" t="s">
        <v>1</v>
      </c>
      <c r="B3" s="24" t="s">
        <v>2</v>
      </c>
      <c r="C3" s="67" t="s">
        <v>53</v>
      </c>
      <c r="D3" s="68" t="s">
        <v>3</v>
      </c>
      <c r="E3" s="68" t="s">
        <v>4</v>
      </c>
      <c r="F3" s="68" t="s">
        <v>5</v>
      </c>
      <c r="G3" s="68" t="s">
        <v>6</v>
      </c>
      <c r="H3" s="68" t="s">
        <v>7</v>
      </c>
      <c r="I3" s="69" t="s">
        <v>8</v>
      </c>
    </row>
    <row r="4" spans="1:12" ht="15.6" x14ac:dyDescent="0.3">
      <c r="A4" s="10">
        <v>1</v>
      </c>
      <c r="B4" s="25" t="s">
        <v>9</v>
      </c>
      <c r="C4" s="25" t="s">
        <v>63</v>
      </c>
      <c r="D4" s="56"/>
      <c r="E4" s="18" t="s">
        <v>64</v>
      </c>
      <c r="F4" s="10">
        <v>4</v>
      </c>
      <c r="G4" s="10">
        <v>4</v>
      </c>
      <c r="H4" s="14" t="s">
        <v>20</v>
      </c>
      <c r="I4" s="15"/>
    </row>
    <row r="5" spans="1:12" ht="15.6" x14ac:dyDescent="0.3">
      <c r="A5" s="10">
        <v>1</v>
      </c>
      <c r="B5" s="26" t="s">
        <v>10</v>
      </c>
      <c r="C5" s="25" t="s">
        <v>19</v>
      </c>
      <c r="D5" s="56" t="s">
        <v>101</v>
      </c>
      <c r="E5" s="19" t="s">
        <v>67</v>
      </c>
      <c r="F5" s="10">
        <v>5</v>
      </c>
      <c r="G5" s="10">
        <v>6</v>
      </c>
      <c r="H5" s="14" t="s">
        <v>20</v>
      </c>
      <c r="I5" s="15"/>
      <c r="L5" s="74"/>
    </row>
    <row r="6" spans="1:12" ht="15.6" x14ac:dyDescent="0.3">
      <c r="A6" s="1">
        <v>1</v>
      </c>
      <c r="B6" s="27" t="s">
        <v>11</v>
      </c>
      <c r="C6" s="25" t="s">
        <v>19</v>
      </c>
      <c r="D6" s="56" t="s">
        <v>101</v>
      </c>
      <c r="E6" s="17" t="s">
        <v>68</v>
      </c>
      <c r="F6" s="1">
        <v>5</v>
      </c>
      <c r="G6" s="10">
        <v>6</v>
      </c>
      <c r="H6" s="14" t="s">
        <v>20</v>
      </c>
      <c r="I6" s="3"/>
    </row>
    <row r="7" spans="1:12" ht="15.6" x14ac:dyDescent="0.3">
      <c r="A7" s="1">
        <v>1</v>
      </c>
      <c r="B7" s="27" t="s">
        <v>12</v>
      </c>
      <c r="C7" s="25" t="s">
        <v>19</v>
      </c>
      <c r="D7" s="56" t="s">
        <v>101</v>
      </c>
      <c r="E7" s="19" t="s">
        <v>69</v>
      </c>
      <c r="F7" s="1">
        <v>5</v>
      </c>
      <c r="G7" s="10">
        <v>5</v>
      </c>
      <c r="H7" s="14" t="s">
        <v>20</v>
      </c>
      <c r="I7" s="3"/>
    </row>
    <row r="8" spans="1:12" ht="15.6" x14ac:dyDescent="0.3">
      <c r="A8" s="1">
        <v>1</v>
      </c>
      <c r="B8" s="27" t="s">
        <v>13</v>
      </c>
      <c r="C8" s="25" t="s">
        <v>61</v>
      </c>
      <c r="D8" s="57"/>
      <c r="E8" s="16" t="s">
        <v>62</v>
      </c>
      <c r="F8" s="1">
        <v>4</v>
      </c>
      <c r="G8" s="1">
        <v>4</v>
      </c>
      <c r="H8" s="14" t="s">
        <v>20</v>
      </c>
      <c r="I8" s="3"/>
    </row>
    <row r="9" spans="1:12" ht="45" x14ac:dyDescent="0.3">
      <c r="A9" s="1">
        <v>1</v>
      </c>
      <c r="B9" s="27" t="s">
        <v>14</v>
      </c>
      <c r="C9" s="10" t="s">
        <v>19</v>
      </c>
      <c r="D9" s="57" t="s">
        <v>102</v>
      </c>
      <c r="E9" s="16" t="s">
        <v>75</v>
      </c>
      <c r="F9" s="1">
        <v>4</v>
      </c>
      <c r="G9" s="1">
        <v>5</v>
      </c>
      <c r="H9" s="14" t="s">
        <v>20</v>
      </c>
      <c r="I9" s="70" t="s">
        <v>149</v>
      </c>
    </row>
    <row r="10" spans="1:12" ht="23.25" customHeight="1" thickBot="1" x14ac:dyDescent="0.35">
      <c r="A10" s="9"/>
      <c r="B10" s="11"/>
      <c r="C10" s="9"/>
      <c r="D10" s="58"/>
      <c r="E10" s="16"/>
      <c r="F10" s="9"/>
      <c r="G10" s="9"/>
      <c r="H10" s="14"/>
      <c r="I10" s="5"/>
    </row>
    <row r="11" spans="1:12" ht="16.2" thickBot="1" x14ac:dyDescent="0.35">
      <c r="A11" s="64" t="s">
        <v>15</v>
      </c>
      <c r="B11" s="64" t="s">
        <v>16</v>
      </c>
      <c r="C11" s="83">
        <f>SUM(F4:F10)</f>
        <v>27</v>
      </c>
      <c r="D11" s="83"/>
      <c r="E11" s="83"/>
      <c r="F11" s="84"/>
      <c r="G11" s="63" t="s">
        <v>17</v>
      </c>
      <c r="H11" s="83">
        <f>SUM(G4:G10)</f>
        <v>30</v>
      </c>
      <c r="I11" s="84"/>
    </row>
    <row r="12" spans="1:12" ht="15.6" x14ac:dyDescent="0.3">
      <c r="A12" s="10">
        <v>2</v>
      </c>
      <c r="B12" s="25" t="s">
        <v>9</v>
      </c>
      <c r="C12" s="25" t="s">
        <v>19</v>
      </c>
      <c r="D12" s="56" t="s">
        <v>103</v>
      </c>
      <c r="E12" s="18" t="s">
        <v>71</v>
      </c>
      <c r="F12" s="10">
        <v>5</v>
      </c>
      <c r="G12" s="10">
        <v>4</v>
      </c>
      <c r="H12" s="14" t="s">
        <v>20</v>
      </c>
      <c r="I12" s="15"/>
    </row>
    <row r="13" spans="1:12" ht="15.6" x14ac:dyDescent="0.3">
      <c r="A13" s="10">
        <v>2</v>
      </c>
      <c r="B13" s="26" t="s">
        <v>10</v>
      </c>
      <c r="C13" s="25" t="s">
        <v>19</v>
      </c>
      <c r="D13" s="56" t="s">
        <v>104</v>
      </c>
      <c r="E13" s="19" t="s">
        <v>72</v>
      </c>
      <c r="F13" s="10">
        <v>5</v>
      </c>
      <c r="G13" s="10">
        <v>5</v>
      </c>
      <c r="H13" s="14" t="s">
        <v>20</v>
      </c>
      <c r="I13" s="15"/>
    </row>
    <row r="14" spans="1:12" ht="15.6" x14ac:dyDescent="0.3">
      <c r="A14" s="10">
        <v>2</v>
      </c>
      <c r="B14" s="27" t="s">
        <v>11</v>
      </c>
      <c r="C14" s="25" t="s">
        <v>63</v>
      </c>
      <c r="D14" s="57"/>
      <c r="E14" s="17" t="s">
        <v>73</v>
      </c>
      <c r="F14" s="1">
        <v>4</v>
      </c>
      <c r="G14" s="1">
        <v>5</v>
      </c>
      <c r="H14" s="14" t="s">
        <v>20</v>
      </c>
      <c r="I14" s="3"/>
    </row>
    <row r="15" spans="1:12" ht="15.6" x14ac:dyDescent="0.3">
      <c r="A15" s="10">
        <v>2</v>
      </c>
      <c r="B15" s="27" t="s">
        <v>12</v>
      </c>
      <c r="C15" s="25" t="s">
        <v>19</v>
      </c>
      <c r="D15" s="57" t="s">
        <v>105</v>
      </c>
      <c r="E15" s="19" t="s">
        <v>74</v>
      </c>
      <c r="F15" s="1">
        <v>5</v>
      </c>
      <c r="G15" s="1">
        <v>5</v>
      </c>
      <c r="H15" s="14" t="s">
        <v>20</v>
      </c>
      <c r="I15" s="3"/>
    </row>
    <row r="16" spans="1:12" ht="15.6" x14ac:dyDescent="0.3">
      <c r="A16" s="10">
        <v>2</v>
      </c>
      <c r="B16" s="27" t="s">
        <v>13</v>
      </c>
      <c r="C16" s="25" t="s">
        <v>19</v>
      </c>
      <c r="D16" s="57" t="s">
        <v>105</v>
      </c>
      <c r="E16" s="16" t="s">
        <v>76</v>
      </c>
      <c r="F16" s="1">
        <v>5</v>
      </c>
      <c r="G16" s="1">
        <v>5</v>
      </c>
      <c r="H16" s="14" t="s">
        <v>20</v>
      </c>
      <c r="I16" s="3"/>
    </row>
    <row r="17" spans="1:9" ht="30" x14ac:dyDescent="0.3">
      <c r="A17" s="10">
        <v>2</v>
      </c>
      <c r="B17" s="27" t="s">
        <v>14</v>
      </c>
      <c r="C17" s="25" t="s">
        <v>19</v>
      </c>
      <c r="D17" s="60" t="s">
        <v>106</v>
      </c>
      <c r="E17" s="16" t="s">
        <v>100</v>
      </c>
      <c r="F17" s="1">
        <v>5</v>
      </c>
      <c r="G17" s="1">
        <v>6</v>
      </c>
      <c r="H17" s="14" t="s">
        <v>20</v>
      </c>
      <c r="I17" s="3" t="s">
        <v>150</v>
      </c>
    </row>
    <row r="18" spans="1:9" ht="16.2" thickBot="1" x14ac:dyDescent="0.35">
      <c r="A18" s="9"/>
      <c r="B18" s="11"/>
      <c r="C18" s="9"/>
      <c r="D18" s="58"/>
      <c r="E18" s="16"/>
      <c r="F18" s="9"/>
      <c r="G18" s="9"/>
      <c r="H18" s="14"/>
      <c r="I18" s="5"/>
    </row>
    <row r="19" spans="1:9" ht="16.2" thickBot="1" x14ac:dyDescent="0.35">
      <c r="A19" s="64" t="s">
        <v>15</v>
      </c>
      <c r="B19" s="64" t="s">
        <v>16</v>
      </c>
      <c r="C19" s="83">
        <f>SUM(F12:F18)</f>
        <v>29</v>
      </c>
      <c r="D19" s="83"/>
      <c r="E19" s="83"/>
      <c r="F19" s="84"/>
      <c r="G19" s="63" t="s">
        <v>17</v>
      </c>
      <c r="H19" s="83">
        <f>SUM(G12:G18)</f>
        <v>30</v>
      </c>
      <c r="I19" s="84"/>
    </row>
    <row r="20" spans="1:9" ht="45.6" thickBot="1" x14ac:dyDescent="0.35">
      <c r="A20" s="10">
        <v>3</v>
      </c>
      <c r="B20" s="25" t="s">
        <v>9</v>
      </c>
      <c r="C20" s="25" t="s">
        <v>19</v>
      </c>
      <c r="D20" s="66" t="s">
        <v>151</v>
      </c>
      <c r="E20" s="18" t="s">
        <v>152</v>
      </c>
      <c r="F20" s="10">
        <v>5.5</v>
      </c>
      <c r="G20" s="10">
        <v>6</v>
      </c>
      <c r="H20" s="14" t="s">
        <v>21</v>
      </c>
      <c r="I20" s="15"/>
    </row>
    <row r="21" spans="1:9" ht="16.2" thickBot="1" x14ac:dyDescent="0.35">
      <c r="A21" s="10">
        <v>3</v>
      </c>
      <c r="B21" s="26" t="s">
        <v>10</v>
      </c>
      <c r="C21" s="25" t="s">
        <v>63</v>
      </c>
      <c r="D21" s="56"/>
      <c r="E21" s="18" t="s">
        <v>153</v>
      </c>
      <c r="F21" s="10">
        <v>4</v>
      </c>
      <c r="G21" s="10">
        <v>4</v>
      </c>
      <c r="H21" s="14" t="s">
        <v>20</v>
      </c>
      <c r="I21" s="15"/>
    </row>
    <row r="22" spans="1:9" ht="16.2" thickBot="1" x14ac:dyDescent="0.35">
      <c r="A22" s="10">
        <v>3</v>
      </c>
      <c r="B22" s="27" t="s">
        <v>11</v>
      </c>
      <c r="C22" s="25" t="s">
        <v>61</v>
      </c>
      <c r="D22" s="57"/>
      <c r="E22" s="18" t="s">
        <v>154</v>
      </c>
      <c r="F22" s="1">
        <v>4.5</v>
      </c>
      <c r="G22" s="1">
        <v>5</v>
      </c>
      <c r="H22" s="14" t="s">
        <v>20</v>
      </c>
      <c r="I22" s="3"/>
    </row>
    <row r="23" spans="1:9" ht="16.2" thickBot="1" x14ac:dyDescent="0.35">
      <c r="A23" s="10">
        <v>3</v>
      </c>
      <c r="B23" s="27" t="s">
        <v>12</v>
      </c>
      <c r="C23" s="25" t="s">
        <v>19</v>
      </c>
      <c r="D23" s="57" t="s">
        <v>155</v>
      </c>
      <c r="E23" s="71" t="s">
        <v>156</v>
      </c>
      <c r="F23" s="1">
        <v>5</v>
      </c>
      <c r="G23" s="1">
        <v>6</v>
      </c>
      <c r="H23" s="14" t="s">
        <v>20</v>
      </c>
      <c r="I23" s="3" t="s">
        <v>157</v>
      </c>
    </row>
    <row r="24" spans="1:9" ht="16.2" thickBot="1" x14ac:dyDescent="0.35">
      <c r="A24" s="10">
        <v>3</v>
      </c>
      <c r="B24" s="27" t="s">
        <v>13</v>
      </c>
      <c r="C24" s="25" t="s">
        <v>19</v>
      </c>
      <c r="D24" s="57" t="s">
        <v>158</v>
      </c>
      <c r="E24" s="71">
        <v>43476</v>
      </c>
      <c r="F24" s="1">
        <v>4.5</v>
      </c>
      <c r="G24" s="1">
        <v>6</v>
      </c>
      <c r="H24" s="14" t="s">
        <v>20</v>
      </c>
      <c r="I24" s="3"/>
    </row>
    <row r="25" spans="1:9" ht="45" x14ac:dyDescent="0.3">
      <c r="A25" s="10">
        <v>3</v>
      </c>
      <c r="B25" s="27" t="s">
        <v>14</v>
      </c>
      <c r="C25" s="25" t="s">
        <v>19</v>
      </c>
      <c r="D25" s="60" t="s">
        <v>159</v>
      </c>
      <c r="E25" s="71">
        <v>43507</v>
      </c>
      <c r="F25" s="1">
        <v>6</v>
      </c>
      <c r="G25" s="1">
        <v>6</v>
      </c>
      <c r="H25" s="14" t="s">
        <v>21</v>
      </c>
      <c r="I25" s="70" t="s">
        <v>160</v>
      </c>
    </row>
    <row r="26" spans="1:9" ht="16.2" thickBot="1" x14ac:dyDescent="0.35">
      <c r="A26" s="9"/>
      <c r="B26" s="11"/>
      <c r="C26" s="9"/>
      <c r="D26" s="58"/>
      <c r="E26" s="16"/>
      <c r="F26" s="9"/>
      <c r="G26" s="9"/>
      <c r="H26" s="14"/>
      <c r="I26" s="5"/>
    </row>
    <row r="27" spans="1:9" ht="16.2" thickBot="1" x14ac:dyDescent="0.35">
      <c r="A27" s="64" t="s">
        <v>15</v>
      </c>
      <c r="B27" s="64" t="s">
        <v>16</v>
      </c>
      <c r="C27" s="83">
        <f>SUM(F20:F26)</f>
        <v>29.5</v>
      </c>
      <c r="D27" s="83"/>
      <c r="E27" s="83"/>
      <c r="F27" s="84"/>
      <c r="G27" s="63" t="s">
        <v>17</v>
      </c>
      <c r="H27" s="83">
        <f>SUM(G20:G26)</f>
        <v>33</v>
      </c>
      <c r="I27" s="84"/>
    </row>
    <row r="28" spans="1:9" ht="16.2" thickBot="1" x14ac:dyDescent="0.35">
      <c r="A28" s="10">
        <v>4</v>
      </c>
      <c r="B28" s="25" t="s">
        <v>9</v>
      </c>
      <c r="C28" s="25" t="s">
        <v>19</v>
      </c>
      <c r="D28" s="66" t="s">
        <v>161</v>
      </c>
      <c r="E28" s="18">
        <v>43773</v>
      </c>
      <c r="F28" s="10">
        <v>5.5</v>
      </c>
      <c r="G28" s="10">
        <v>6</v>
      </c>
      <c r="H28" s="14" t="s">
        <v>20</v>
      </c>
      <c r="I28" s="15" t="s">
        <v>162</v>
      </c>
    </row>
    <row r="29" spans="1:9" ht="30.6" thickBot="1" x14ac:dyDescent="0.35">
      <c r="A29" s="10">
        <v>4</v>
      </c>
      <c r="B29" s="26" t="s">
        <v>10</v>
      </c>
      <c r="C29" s="25" t="s">
        <v>19</v>
      </c>
      <c r="D29" s="56" t="s">
        <v>163</v>
      </c>
      <c r="E29" s="18">
        <v>43774</v>
      </c>
      <c r="F29" s="10">
        <v>5</v>
      </c>
      <c r="G29" s="10">
        <v>6</v>
      </c>
      <c r="H29" s="14" t="s">
        <v>20</v>
      </c>
      <c r="I29" s="15" t="s">
        <v>164</v>
      </c>
    </row>
    <row r="30" spans="1:9" ht="16.2" thickBot="1" x14ac:dyDescent="0.35">
      <c r="A30" s="10">
        <v>4</v>
      </c>
      <c r="B30" s="27" t="s">
        <v>11</v>
      </c>
      <c r="C30" s="25" t="s">
        <v>63</v>
      </c>
      <c r="D30" s="57"/>
      <c r="E30" s="18">
        <v>43775</v>
      </c>
      <c r="F30" s="1">
        <v>4.5</v>
      </c>
      <c r="G30" s="1">
        <v>4</v>
      </c>
      <c r="H30" s="14" t="s">
        <v>20</v>
      </c>
      <c r="I30" s="3"/>
    </row>
    <row r="31" spans="1:9" ht="16.2" thickBot="1" x14ac:dyDescent="0.35">
      <c r="A31" s="10">
        <v>4</v>
      </c>
      <c r="B31" s="27" t="s">
        <v>12</v>
      </c>
      <c r="C31" s="25" t="s">
        <v>19</v>
      </c>
      <c r="D31" s="57" t="s">
        <v>165</v>
      </c>
      <c r="E31" s="18">
        <v>43776</v>
      </c>
      <c r="F31" s="1">
        <v>5</v>
      </c>
      <c r="G31" s="1">
        <v>6</v>
      </c>
      <c r="H31" s="14" t="s">
        <v>21</v>
      </c>
      <c r="I31" s="3"/>
    </row>
    <row r="32" spans="1:9" ht="16.2" thickBot="1" x14ac:dyDescent="0.35">
      <c r="A32" s="10">
        <v>4</v>
      </c>
      <c r="B32" s="27" t="s">
        <v>13</v>
      </c>
      <c r="C32" s="25" t="s">
        <v>61</v>
      </c>
      <c r="D32" s="57"/>
      <c r="E32" s="18">
        <v>43777</v>
      </c>
      <c r="F32" s="1">
        <v>4.5</v>
      </c>
      <c r="G32" s="1">
        <v>6</v>
      </c>
      <c r="H32" s="14" t="s">
        <v>20</v>
      </c>
      <c r="I32" s="3"/>
    </row>
    <row r="33" spans="1:9" ht="30" x14ac:dyDescent="0.3">
      <c r="A33" s="10">
        <v>4</v>
      </c>
      <c r="B33" s="27" t="s">
        <v>14</v>
      </c>
      <c r="C33" s="25" t="s">
        <v>19</v>
      </c>
      <c r="D33" s="60" t="s">
        <v>166</v>
      </c>
      <c r="E33" s="18">
        <v>43778</v>
      </c>
      <c r="F33" s="1">
        <v>7</v>
      </c>
      <c r="G33" s="1">
        <v>6</v>
      </c>
      <c r="H33" s="14" t="s">
        <v>21</v>
      </c>
      <c r="I33" s="3" t="s">
        <v>167</v>
      </c>
    </row>
    <row r="34" spans="1:9" ht="16.2" thickBot="1" x14ac:dyDescent="0.35">
      <c r="A34" s="9"/>
      <c r="B34" s="11"/>
      <c r="C34" s="9"/>
      <c r="D34" s="58"/>
      <c r="E34" s="16"/>
      <c r="F34" s="9"/>
      <c r="G34" s="9"/>
      <c r="H34" s="14"/>
      <c r="I34" s="5"/>
    </row>
    <row r="35" spans="1:9" ht="16.2" thickBot="1" x14ac:dyDescent="0.35">
      <c r="A35" s="64" t="s">
        <v>15</v>
      </c>
      <c r="B35" s="64" t="s">
        <v>16</v>
      </c>
      <c r="C35" s="83">
        <f>SUM(F28:F34)</f>
        <v>31.5</v>
      </c>
      <c r="D35" s="83"/>
      <c r="E35" s="83"/>
      <c r="F35" s="84"/>
      <c r="G35" s="63" t="s">
        <v>17</v>
      </c>
      <c r="H35" s="83">
        <f>SUM(G28:G34)</f>
        <v>34</v>
      </c>
      <c r="I35" s="84"/>
    </row>
    <row r="36" spans="1:9" ht="45.6" thickBot="1" x14ac:dyDescent="0.35">
      <c r="A36" s="10">
        <v>5</v>
      </c>
      <c r="B36" s="25" t="s">
        <v>9</v>
      </c>
      <c r="C36" s="25" t="s">
        <v>19</v>
      </c>
      <c r="D36" s="66" t="s">
        <v>168</v>
      </c>
      <c r="E36" s="18">
        <v>43779</v>
      </c>
      <c r="F36" s="10">
        <v>6</v>
      </c>
      <c r="G36" s="10">
        <v>6</v>
      </c>
      <c r="H36" s="14" t="s">
        <v>20</v>
      </c>
      <c r="I36" s="15" t="s">
        <v>169</v>
      </c>
    </row>
    <row r="37" spans="1:9" ht="16.2" thickBot="1" x14ac:dyDescent="0.35">
      <c r="A37" s="10">
        <v>5</v>
      </c>
      <c r="B37" s="26" t="s">
        <v>10</v>
      </c>
      <c r="C37" s="25" t="s">
        <v>63</v>
      </c>
      <c r="D37" s="56"/>
      <c r="E37" s="18">
        <v>43780</v>
      </c>
      <c r="F37" s="10">
        <v>4</v>
      </c>
      <c r="G37" s="10">
        <v>4</v>
      </c>
      <c r="H37" s="14" t="s">
        <v>20</v>
      </c>
      <c r="I37" s="15"/>
    </row>
    <row r="38" spans="1:9" ht="16.2" thickBot="1" x14ac:dyDescent="0.35">
      <c r="A38" s="10">
        <v>5</v>
      </c>
      <c r="B38" s="27" t="s">
        <v>11</v>
      </c>
      <c r="C38" s="25" t="s">
        <v>19</v>
      </c>
      <c r="D38" s="57" t="s">
        <v>170</v>
      </c>
      <c r="E38" s="18">
        <v>43781</v>
      </c>
      <c r="F38" s="1">
        <v>5</v>
      </c>
      <c r="G38" s="10">
        <v>6</v>
      </c>
      <c r="H38" s="14" t="s">
        <v>21</v>
      </c>
      <c r="I38" s="3"/>
    </row>
    <row r="39" spans="1:9" ht="16.2" thickBot="1" x14ac:dyDescent="0.35">
      <c r="A39" s="10">
        <v>5</v>
      </c>
      <c r="B39" s="27" t="s">
        <v>12</v>
      </c>
      <c r="C39" s="25" t="s">
        <v>19</v>
      </c>
      <c r="D39" s="57" t="s">
        <v>171</v>
      </c>
      <c r="E39" s="18">
        <v>43782</v>
      </c>
      <c r="F39" s="1">
        <v>5</v>
      </c>
      <c r="G39" s="10">
        <v>6</v>
      </c>
      <c r="H39" s="14" t="s">
        <v>21</v>
      </c>
      <c r="I39" s="3"/>
    </row>
    <row r="40" spans="1:9" ht="30.6" thickBot="1" x14ac:dyDescent="0.35">
      <c r="A40" s="10">
        <v>5</v>
      </c>
      <c r="B40" s="27" t="s">
        <v>13</v>
      </c>
      <c r="C40" s="25" t="s">
        <v>19</v>
      </c>
      <c r="D40" s="60" t="s">
        <v>172</v>
      </c>
      <c r="E40" s="18">
        <v>43783</v>
      </c>
      <c r="F40" s="1">
        <v>4.5</v>
      </c>
      <c r="G40" s="10">
        <v>6</v>
      </c>
      <c r="H40" s="14" t="s">
        <v>20</v>
      </c>
      <c r="I40" s="3"/>
    </row>
    <row r="41" spans="1:9" ht="45" x14ac:dyDescent="0.3">
      <c r="A41" s="10">
        <v>5</v>
      </c>
      <c r="B41" s="27" t="s">
        <v>14</v>
      </c>
      <c r="C41" s="25" t="s">
        <v>19</v>
      </c>
      <c r="D41" s="60" t="s">
        <v>173</v>
      </c>
      <c r="E41" s="18">
        <v>43784</v>
      </c>
      <c r="F41" s="1">
        <v>6</v>
      </c>
      <c r="G41" s="10">
        <v>6</v>
      </c>
      <c r="H41" s="14" t="s">
        <v>20</v>
      </c>
      <c r="I41" s="3"/>
    </row>
    <row r="42" spans="1:9" ht="16.2" thickBot="1" x14ac:dyDescent="0.35">
      <c r="A42" s="9"/>
      <c r="B42" s="11"/>
      <c r="C42" s="9"/>
      <c r="D42" s="58"/>
      <c r="E42" s="16"/>
      <c r="F42" s="9"/>
      <c r="G42" s="9"/>
      <c r="H42" s="14"/>
      <c r="I42" s="5"/>
    </row>
    <row r="43" spans="1:9" ht="16.2" thickBot="1" x14ac:dyDescent="0.35">
      <c r="A43" s="64" t="s">
        <v>15</v>
      </c>
      <c r="B43" s="64" t="s">
        <v>16</v>
      </c>
      <c r="C43" s="83">
        <f>SUM(F36:F42)</f>
        <v>30.5</v>
      </c>
      <c r="D43" s="83"/>
      <c r="E43" s="83"/>
      <c r="F43" s="84"/>
      <c r="G43" s="63" t="s">
        <v>17</v>
      </c>
      <c r="H43" s="83">
        <f>SUM(G36:G42)</f>
        <v>34</v>
      </c>
      <c r="I43" s="84"/>
    </row>
    <row r="44" spans="1:9" ht="16.2" thickBot="1" x14ac:dyDescent="0.35">
      <c r="A44" s="10">
        <v>6</v>
      </c>
      <c r="B44" s="25" t="s">
        <v>9</v>
      </c>
      <c r="C44" s="25" t="s">
        <v>19</v>
      </c>
      <c r="D44" s="66"/>
      <c r="E44" s="18">
        <v>43786</v>
      </c>
      <c r="F44" s="10">
        <v>6</v>
      </c>
      <c r="G44" s="10">
        <v>6</v>
      </c>
      <c r="H44" s="14" t="s">
        <v>20</v>
      </c>
      <c r="I44" s="15"/>
    </row>
    <row r="45" spans="1:9" ht="16.2" thickBot="1" x14ac:dyDescent="0.35">
      <c r="A45" s="10">
        <v>6</v>
      </c>
      <c r="B45" s="26" t="s">
        <v>10</v>
      </c>
      <c r="C45" s="25" t="s">
        <v>63</v>
      </c>
      <c r="D45" s="56"/>
      <c r="E45" s="18">
        <v>43787</v>
      </c>
      <c r="F45" s="10">
        <v>4</v>
      </c>
      <c r="G45" s="10">
        <v>4</v>
      </c>
      <c r="H45" s="14" t="s">
        <v>20</v>
      </c>
      <c r="I45" s="15"/>
    </row>
    <row r="46" spans="1:9" ht="16.2" thickBot="1" x14ac:dyDescent="0.35">
      <c r="A46" s="10">
        <v>6</v>
      </c>
      <c r="B46" s="27" t="s">
        <v>11</v>
      </c>
      <c r="C46" s="25" t="s">
        <v>19</v>
      </c>
      <c r="D46" s="57"/>
      <c r="E46" s="18">
        <v>43788</v>
      </c>
      <c r="F46" s="1">
        <v>5</v>
      </c>
      <c r="G46" s="10">
        <v>6</v>
      </c>
      <c r="H46" s="14" t="s">
        <v>21</v>
      </c>
      <c r="I46" s="3"/>
    </row>
    <row r="47" spans="1:9" ht="16.2" thickBot="1" x14ac:dyDescent="0.35">
      <c r="A47" s="10">
        <v>6</v>
      </c>
      <c r="B47" s="27" t="s">
        <v>12</v>
      </c>
      <c r="C47" s="25" t="s">
        <v>19</v>
      </c>
      <c r="D47" s="57"/>
      <c r="E47" s="18">
        <v>43789</v>
      </c>
      <c r="F47" s="1">
        <v>5</v>
      </c>
      <c r="G47" s="10">
        <v>6</v>
      </c>
      <c r="H47" s="14" t="s">
        <v>21</v>
      </c>
      <c r="I47" s="3"/>
    </row>
    <row r="48" spans="1:9" ht="16.2" thickBot="1" x14ac:dyDescent="0.35">
      <c r="A48" s="10">
        <v>6</v>
      </c>
      <c r="B48" s="27" t="s">
        <v>13</v>
      </c>
      <c r="C48" s="25" t="s">
        <v>19</v>
      </c>
      <c r="D48" s="60" t="s">
        <v>174</v>
      </c>
      <c r="E48" s="18">
        <v>43790</v>
      </c>
      <c r="F48" s="1">
        <v>4.5</v>
      </c>
      <c r="G48" s="10">
        <v>6</v>
      </c>
      <c r="H48" s="14" t="s">
        <v>20</v>
      </c>
      <c r="I48" s="3"/>
    </row>
    <row r="49" spans="1:9" ht="45" x14ac:dyDescent="0.3">
      <c r="A49" s="10">
        <v>6</v>
      </c>
      <c r="B49" s="27" t="s">
        <v>14</v>
      </c>
      <c r="C49" s="25" t="s">
        <v>19</v>
      </c>
      <c r="D49" s="60" t="s">
        <v>175</v>
      </c>
      <c r="E49" s="18">
        <v>43791</v>
      </c>
      <c r="F49" s="1">
        <v>6</v>
      </c>
      <c r="G49" s="10">
        <v>6</v>
      </c>
      <c r="H49" s="14" t="s">
        <v>20</v>
      </c>
      <c r="I49" s="3"/>
    </row>
    <row r="50" spans="1:9" ht="16.2" thickBot="1" x14ac:dyDescent="0.35">
      <c r="A50" s="9"/>
      <c r="B50" s="11"/>
      <c r="C50" s="9"/>
      <c r="D50" s="58"/>
      <c r="E50" s="16"/>
      <c r="F50" s="9"/>
      <c r="G50" s="9"/>
      <c r="H50" s="14"/>
      <c r="I50" s="5"/>
    </row>
    <row r="51" spans="1:9" ht="16.2" thickBot="1" x14ac:dyDescent="0.35">
      <c r="A51" s="64" t="s">
        <v>15</v>
      </c>
      <c r="B51" s="64" t="s">
        <v>16</v>
      </c>
      <c r="C51" s="83">
        <f>SUM(F44:F50)</f>
        <v>30.5</v>
      </c>
      <c r="D51" s="83"/>
      <c r="E51" s="83"/>
      <c r="F51" s="84"/>
      <c r="G51" s="63" t="s">
        <v>17</v>
      </c>
      <c r="H51" s="83">
        <f>SUM(G44:G50)</f>
        <v>34</v>
      </c>
      <c r="I51" s="84"/>
    </row>
    <row r="52" spans="1:9" ht="16.2" thickBot="1" x14ac:dyDescent="0.35">
      <c r="A52" s="10">
        <v>7</v>
      </c>
      <c r="B52" s="25" t="s">
        <v>9</v>
      </c>
      <c r="C52" s="25" t="s">
        <v>19</v>
      </c>
      <c r="D52" s="66" t="s">
        <v>176</v>
      </c>
      <c r="E52" s="18">
        <v>43793</v>
      </c>
      <c r="F52" s="10">
        <v>6</v>
      </c>
      <c r="G52" s="10">
        <v>6</v>
      </c>
      <c r="H52" s="14" t="s">
        <v>20</v>
      </c>
      <c r="I52" s="15"/>
    </row>
    <row r="53" spans="1:9" ht="16.2" thickBot="1" x14ac:dyDescent="0.35">
      <c r="A53" s="10">
        <v>7</v>
      </c>
      <c r="B53" s="26" t="s">
        <v>10</v>
      </c>
      <c r="C53" s="25" t="s">
        <v>63</v>
      </c>
      <c r="D53" s="56"/>
      <c r="E53" s="18">
        <v>43794</v>
      </c>
      <c r="F53" s="10">
        <v>4</v>
      </c>
      <c r="G53" s="10">
        <v>4</v>
      </c>
      <c r="H53" s="14" t="s">
        <v>20</v>
      </c>
      <c r="I53" s="15"/>
    </row>
    <row r="54" spans="1:9" ht="16.2" thickBot="1" x14ac:dyDescent="0.35">
      <c r="A54" s="10">
        <v>7</v>
      </c>
      <c r="B54" s="27" t="s">
        <v>11</v>
      </c>
      <c r="C54" s="25" t="s">
        <v>19</v>
      </c>
      <c r="D54" s="57" t="s">
        <v>177</v>
      </c>
      <c r="E54" s="18">
        <v>43795</v>
      </c>
      <c r="F54" s="1">
        <v>5</v>
      </c>
      <c r="G54" s="10">
        <v>6</v>
      </c>
      <c r="H54" s="14" t="s">
        <v>20</v>
      </c>
      <c r="I54" s="3"/>
    </row>
    <row r="55" spans="1:9" ht="16.2" thickBot="1" x14ac:dyDescent="0.35">
      <c r="A55" s="10">
        <v>7</v>
      </c>
      <c r="B55" s="27" t="s">
        <v>12</v>
      </c>
      <c r="C55" s="25" t="s">
        <v>19</v>
      </c>
      <c r="D55" s="57" t="s">
        <v>177</v>
      </c>
      <c r="E55" s="18">
        <v>43796</v>
      </c>
      <c r="F55" s="1">
        <v>6.5</v>
      </c>
      <c r="G55" s="10">
        <v>6</v>
      </c>
      <c r="H55" s="14" t="s">
        <v>20</v>
      </c>
      <c r="I55" s="3"/>
    </row>
    <row r="56" spans="1:9" ht="16.2" thickBot="1" x14ac:dyDescent="0.35">
      <c r="A56" s="10">
        <v>7</v>
      </c>
      <c r="B56" s="27" t="s">
        <v>13</v>
      </c>
      <c r="C56" s="25" t="s">
        <v>19</v>
      </c>
      <c r="D56" s="60" t="s">
        <v>178</v>
      </c>
      <c r="E56" s="18">
        <v>43797</v>
      </c>
      <c r="F56" s="1">
        <v>5</v>
      </c>
      <c r="G56" s="10">
        <v>6</v>
      </c>
      <c r="H56" s="14" t="s">
        <v>20</v>
      </c>
      <c r="I56" s="3"/>
    </row>
    <row r="57" spans="1:9" ht="45" x14ac:dyDescent="0.3">
      <c r="A57" s="10">
        <v>7</v>
      </c>
      <c r="B57" s="27" t="s">
        <v>14</v>
      </c>
      <c r="C57" s="25" t="s">
        <v>19</v>
      </c>
      <c r="D57" s="60" t="s">
        <v>179</v>
      </c>
      <c r="E57" s="18">
        <v>43798</v>
      </c>
      <c r="F57" s="1">
        <v>6</v>
      </c>
      <c r="G57" s="10">
        <v>6</v>
      </c>
      <c r="H57" s="14" t="s">
        <v>20</v>
      </c>
      <c r="I57" s="3"/>
    </row>
    <row r="58" spans="1:9" ht="16.2" thickBot="1" x14ac:dyDescent="0.35">
      <c r="A58" s="9"/>
      <c r="B58" s="11"/>
      <c r="C58" s="9"/>
      <c r="D58" s="58"/>
      <c r="E58" s="16"/>
      <c r="F58" s="9"/>
      <c r="G58" s="9"/>
      <c r="H58" s="14"/>
      <c r="I58" s="5"/>
    </row>
    <row r="59" spans="1:9" ht="16.2" thickBot="1" x14ac:dyDescent="0.35">
      <c r="A59" s="64" t="s">
        <v>15</v>
      </c>
      <c r="B59" s="64" t="s">
        <v>16</v>
      </c>
      <c r="C59" s="83">
        <f>SUM(F52:F58)</f>
        <v>32.5</v>
      </c>
      <c r="D59" s="83"/>
      <c r="E59" s="83"/>
      <c r="F59" s="84"/>
      <c r="G59" s="63" t="s">
        <v>17</v>
      </c>
      <c r="H59" s="83">
        <f>SUM(G52:G58)</f>
        <v>34</v>
      </c>
      <c r="I59" s="84"/>
    </row>
    <row r="60" spans="1:9" ht="16.2" thickBot="1" x14ac:dyDescent="0.35">
      <c r="A60" s="10">
        <v>8</v>
      </c>
      <c r="B60" s="10" t="s">
        <v>9</v>
      </c>
      <c r="C60" s="10" t="s">
        <v>19</v>
      </c>
      <c r="D60" s="72" t="s">
        <v>180</v>
      </c>
      <c r="E60" s="18">
        <v>43800</v>
      </c>
      <c r="F60" s="10">
        <v>6</v>
      </c>
      <c r="G60" s="10">
        <v>6</v>
      </c>
      <c r="H60" s="14" t="s">
        <v>20</v>
      </c>
      <c r="I60" s="15"/>
    </row>
    <row r="61" spans="1:9" ht="16.2" thickBot="1" x14ac:dyDescent="0.35">
      <c r="A61" s="10">
        <v>8</v>
      </c>
      <c r="B61" s="26" t="s">
        <v>10</v>
      </c>
      <c r="C61" s="25" t="s">
        <v>63</v>
      </c>
      <c r="D61" s="56"/>
      <c r="E61" s="18">
        <v>43801</v>
      </c>
      <c r="F61" s="10">
        <v>4</v>
      </c>
      <c r="G61" s="10">
        <v>4</v>
      </c>
      <c r="H61" s="14" t="s">
        <v>20</v>
      </c>
      <c r="I61" s="15"/>
    </row>
    <row r="62" spans="1:9" ht="16.2" thickBot="1" x14ac:dyDescent="0.35">
      <c r="A62" s="10">
        <v>8</v>
      </c>
      <c r="B62" s="27" t="s">
        <v>11</v>
      </c>
      <c r="C62" s="25" t="s">
        <v>19</v>
      </c>
      <c r="D62" s="57" t="s">
        <v>181</v>
      </c>
      <c r="E62" s="18">
        <v>43802</v>
      </c>
      <c r="F62" s="1">
        <v>6</v>
      </c>
      <c r="G62" s="10">
        <v>6</v>
      </c>
      <c r="H62" s="14" t="s">
        <v>21</v>
      </c>
      <c r="I62" s="3"/>
    </row>
    <row r="63" spans="1:9" ht="16.2" thickBot="1" x14ac:dyDescent="0.35">
      <c r="A63" s="10">
        <v>8</v>
      </c>
      <c r="B63" s="27" t="s">
        <v>12</v>
      </c>
      <c r="C63" s="25" t="s">
        <v>19</v>
      </c>
      <c r="D63" s="57" t="s">
        <v>171</v>
      </c>
      <c r="E63" s="18">
        <v>43803</v>
      </c>
      <c r="F63" s="1">
        <v>4</v>
      </c>
      <c r="G63" s="10">
        <v>6</v>
      </c>
      <c r="H63" s="14" t="s">
        <v>21</v>
      </c>
      <c r="I63" s="3"/>
    </row>
    <row r="64" spans="1:9" ht="16.2" thickBot="1" x14ac:dyDescent="0.35">
      <c r="A64" s="10">
        <v>8</v>
      </c>
      <c r="B64" s="27" t="s">
        <v>13</v>
      </c>
      <c r="C64" s="25" t="s">
        <v>19</v>
      </c>
      <c r="D64" s="60" t="s">
        <v>182</v>
      </c>
      <c r="E64" s="18">
        <v>43804</v>
      </c>
      <c r="F64" s="1">
        <v>5.5</v>
      </c>
      <c r="G64" s="10">
        <v>6</v>
      </c>
      <c r="H64" s="14" t="s">
        <v>20</v>
      </c>
      <c r="I64" s="3"/>
    </row>
    <row r="65" spans="1:9" ht="60" x14ac:dyDescent="0.3">
      <c r="A65" s="10">
        <v>8</v>
      </c>
      <c r="B65" s="27" t="s">
        <v>14</v>
      </c>
      <c r="C65" s="25" t="s">
        <v>19</v>
      </c>
      <c r="D65" s="60" t="s">
        <v>183</v>
      </c>
      <c r="E65" s="18">
        <v>43805</v>
      </c>
      <c r="F65" s="1">
        <v>6</v>
      </c>
      <c r="G65" s="10">
        <v>6</v>
      </c>
      <c r="H65" s="14" t="s">
        <v>20</v>
      </c>
      <c r="I65" s="3"/>
    </row>
    <row r="66" spans="1:9" ht="16.2" thickBot="1" x14ac:dyDescent="0.35">
      <c r="A66" s="73">
        <v>8</v>
      </c>
      <c r="B66" s="11"/>
      <c r="C66" s="9"/>
      <c r="D66" s="58"/>
      <c r="E66" s="16"/>
      <c r="F66" s="9"/>
      <c r="G66" s="9"/>
      <c r="H66" s="14"/>
      <c r="I66" s="5"/>
    </row>
    <row r="67" spans="1:9" ht="16.2" thickBot="1" x14ac:dyDescent="0.35">
      <c r="A67" s="64">
        <v>8</v>
      </c>
      <c r="B67" s="64" t="s">
        <v>16</v>
      </c>
      <c r="C67" s="83">
        <f>SUM(F60:F66)</f>
        <v>31.5</v>
      </c>
      <c r="D67" s="83"/>
      <c r="E67" s="83"/>
      <c r="F67" s="84"/>
      <c r="G67" s="63" t="s">
        <v>17</v>
      </c>
      <c r="H67" s="83">
        <f>SUM(G60:G66)</f>
        <v>34</v>
      </c>
      <c r="I67" s="84"/>
    </row>
    <row r="68" spans="1:9" ht="16.2" thickBot="1" x14ac:dyDescent="0.35">
      <c r="A68" s="10">
        <v>9</v>
      </c>
      <c r="B68" s="10" t="s">
        <v>9</v>
      </c>
      <c r="C68" s="10" t="s">
        <v>19</v>
      </c>
      <c r="D68" s="72" t="s">
        <v>187</v>
      </c>
      <c r="E68" s="18">
        <v>43807</v>
      </c>
      <c r="F68" s="10">
        <v>6</v>
      </c>
      <c r="G68" s="10">
        <v>6</v>
      </c>
      <c r="H68" s="14" t="s">
        <v>20</v>
      </c>
      <c r="I68" s="15"/>
    </row>
    <row r="69" spans="1:9" ht="16.2" thickBot="1" x14ac:dyDescent="0.35">
      <c r="A69" s="10">
        <v>9</v>
      </c>
      <c r="B69" s="26" t="s">
        <v>10</v>
      </c>
      <c r="C69" s="25" t="s">
        <v>19</v>
      </c>
      <c r="D69" s="56" t="s">
        <v>185</v>
      </c>
      <c r="E69" s="18">
        <v>43808</v>
      </c>
      <c r="F69" s="10">
        <v>5</v>
      </c>
      <c r="G69" s="10">
        <v>6</v>
      </c>
      <c r="H69" s="14" t="s">
        <v>20</v>
      </c>
      <c r="I69" s="15"/>
    </row>
    <row r="70" spans="1:9" ht="16.2" thickBot="1" x14ac:dyDescent="0.35">
      <c r="A70" s="10">
        <v>9</v>
      </c>
      <c r="B70" s="27" t="s">
        <v>11</v>
      </c>
      <c r="C70" s="25" t="s">
        <v>19</v>
      </c>
      <c r="D70" s="57" t="s">
        <v>184</v>
      </c>
      <c r="E70" s="18">
        <v>43809</v>
      </c>
      <c r="F70" s="1">
        <v>6</v>
      </c>
      <c r="G70" s="10">
        <v>6</v>
      </c>
      <c r="H70" s="14" t="s">
        <v>21</v>
      </c>
      <c r="I70" s="3"/>
    </row>
    <row r="71" spans="1:9" ht="16.2" thickBot="1" x14ac:dyDescent="0.35">
      <c r="A71" s="10">
        <v>9</v>
      </c>
      <c r="B71" s="27" t="s">
        <v>12</v>
      </c>
      <c r="C71" s="25" t="s">
        <v>19</v>
      </c>
      <c r="D71" s="60" t="s">
        <v>186</v>
      </c>
      <c r="E71" s="18">
        <v>43810</v>
      </c>
      <c r="F71" s="1">
        <v>6</v>
      </c>
      <c r="G71" s="10">
        <v>6</v>
      </c>
      <c r="H71" s="14" t="s">
        <v>20</v>
      </c>
      <c r="I71" s="3"/>
    </row>
    <row r="72" spans="1:9" ht="16.2" thickBot="1" x14ac:dyDescent="0.35">
      <c r="A72" s="10">
        <v>9</v>
      </c>
      <c r="B72" s="27" t="s">
        <v>13</v>
      </c>
      <c r="C72" s="25" t="s">
        <v>61</v>
      </c>
      <c r="D72" s="57"/>
      <c r="E72" s="18">
        <v>43811</v>
      </c>
      <c r="F72" s="1">
        <v>4</v>
      </c>
      <c r="G72" s="10">
        <v>4</v>
      </c>
      <c r="H72" s="14" t="s">
        <v>21</v>
      </c>
      <c r="I72" s="3"/>
    </row>
    <row r="73" spans="1:9" ht="60" x14ac:dyDescent="0.3">
      <c r="A73" s="10">
        <v>9</v>
      </c>
      <c r="B73" s="27" t="s">
        <v>14</v>
      </c>
      <c r="C73" s="25" t="s">
        <v>19</v>
      </c>
      <c r="D73" s="60" t="s">
        <v>183</v>
      </c>
      <c r="E73" s="18">
        <v>43812</v>
      </c>
      <c r="F73" s="1">
        <v>6</v>
      </c>
      <c r="G73" s="10">
        <v>6</v>
      </c>
      <c r="H73" s="14" t="s">
        <v>20</v>
      </c>
      <c r="I73" s="3"/>
    </row>
    <row r="74" spans="1:9" ht="16.2" thickBot="1" x14ac:dyDescent="0.35">
      <c r="A74" s="73">
        <v>9</v>
      </c>
      <c r="B74" s="11"/>
      <c r="C74" s="9"/>
      <c r="D74" s="58"/>
      <c r="E74" s="16"/>
      <c r="F74" s="9"/>
      <c r="G74" s="9"/>
      <c r="H74" s="14"/>
      <c r="I74" s="5"/>
    </row>
    <row r="75" spans="1:9" ht="16.2" thickBot="1" x14ac:dyDescent="0.35">
      <c r="A75" s="64">
        <v>9</v>
      </c>
      <c r="B75" s="64" t="s">
        <v>16</v>
      </c>
      <c r="C75" s="83">
        <f>SUM(F68:F74)</f>
        <v>33</v>
      </c>
      <c r="D75" s="83"/>
      <c r="E75" s="83"/>
      <c r="F75" s="84"/>
      <c r="G75" s="63" t="s">
        <v>17</v>
      </c>
      <c r="H75" s="83">
        <f>SUM(G68:G74)</f>
        <v>34</v>
      </c>
      <c r="I75" s="84"/>
    </row>
    <row r="76" spans="1:9" ht="16.2" thickBot="1" x14ac:dyDescent="0.35">
      <c r="A76" s="10">
        <v>10</v>
      </c>
      <c r="B76" s="10" t="s">
        <v>9</v>
      </c>
      <c r="C76" s="10" t="s">
        <v>19</v>
      </c>
      <c r="D76" s="72" t="s">
        <v>188</v>
      </c>
      <c r="E76" s="18">
        <v>43814</v>
      </c>
      <c r="F76" s="10">
        <v>6</v>
      </c>
      <c r="G76" s="10">
        <v>6</v>
      </c>
      <c r="H76" s="14" t="s">
        <v>20</v>
      </c>
      <c r="I76" s="15"/>
    </row>
    <row r="77" spans="1:9" ht="16.2" thickBot="1" x14ac:dyDescent="0.35">
      <c r="A77" s="10">
        <v>10</v>
      </c>
      <c r="B77" s="26" t="s">
        <v>10</v>
      </c>
      <c r="C77" s="25" t="s">
        <v>19</v>
      </c>
      <c r="D77" s="72" t="s">
        <v>189</v>
      </c>
      <c r="E77" s="18">
        <v>43815</v>
      </c>
      <c r="F77" s="10">
        <v>4</v>
      </c>
      <c r="G77" s="10">
        <v>4</v>
      </c>
      <c r="H77" s="14" t="s">
        <v>20</v>
      </c>
      <c r="I77" s="15"/>
    </row>
    <row r="78" spans="1:9" ht="16.2" thickBot="1" x14ac:dyDescent="0.35">
      <c r="A78" s="10">
        <v>10</v>
      </c>
      <c r="B78" s="27" t="s">
        <v>11</v>
      </c>
      <c r="C78" s="25" t="s">
        <v>19</v>
      </c>
      <c r="D78" s="57" t="s">
        <v>96</v>
      </c>
      <c r="E78" s="18">
        <v>43816</v>
      </c>
      <c r="F78" s="1">
        <v>6</v>
      </c>
      <c r="G78" s="10">
        <v>6</v>
      </c>
      <c r="H78" s="14" t="s">
        <v>20</v>
      </c>
      <c r="I78" s="3"/>
    </row>
    <row r="79" spans="1:9" ht="16.2" thickBot="1" x14ac:dyDescent="0.35">
      <c r="A79" s="10">
        <v>10</v>
      </c>
      <c r="B79" s="27" t="s">
        <v>12</v>
      </c>
      <c r="C79" s="25" t="s">
        <v>63</v>
      </c>
      <c r="D79" s="57"/>
      <c r="E79" s="18">
        <v>43817</v>
      </c>
      <c r="F79" s="1">
        <v>4</v>
      </c>
      <c r="G79" s="10">
        <v>6</v>
      </c>
      <c r="H79" s="14" t="s">
        <v>20</v>
      </c>
      <c r="I79" s="3"/>
    </row>
    <row r="80" spans="1:9" ht="16.2" thickBot="1" x14ac:dyDescent="0.35">
      <c r="A80" s="10">
        <v>10</v>
      </c>
      <c r="B80" s="27" t="s">
        <v>13</v>
      </c>
      <c r="C80" s="25" t="s">
        <v>19</v>
      </c>
      <c r="D80" s="60" t="s">
        <v>99</v>
      </c>
      <c r="E80" s="18">
        <v>43818</v>
      </c>
      <c r="F80" s="1">
        <v>5</v>
      </c>
      <c r="G80" s="10">
        <v>6</v>
      </c>
      <c r="H80" s="14" t="s">
        <v>20</v>
      </c>
      <c r="I80" s="3"/>
    </row>
    <row r="81" spans="1:9" ht="60" x14ac:dyDescent="0.3">
      <c r="A81" s="10">
        <v>10</v>
      </c>
      <c r="B81" s="27" t="s">
        <v>14</v>
      </c>
      <c r="C81" s="25" t="s">
        <v>19</v>
      </c>
      <c r="D81" s="60" t="s">
        <v>183</v>
      </c>
      <c r="E81" s="18">
        <v>43819</v>
      </c>
      <c r="F81" s="1">
        <v>6</v>
      </c>
      <c r="G81" s="10">
        <v>6</v>
      </c>
      <c r="H81" s="14" t="s">
        <v>20</v>
      </c>
      <c r="I81" s="3"/>
    </row>
    <row r="82" spans="1:9" ht="16.2" thickBot="1" x14ac:dyDescent="0.35">
      <c r="A82" s="10">
        <v>10</v>
      </c>
      <c r="B82" s="11"/>
      <c r="C82" s="9"/>
      <c r="D82" s="58"/>
      <c r="E82" s="16"/>
      <c r="F82" s="9"/>
      <c r="G82" s="9"/>
      <c r="H82" s="14"/>
      <c r="I82" s="5"/>
    </row>
    <row r="83" spans="1:9" ht="16.2" thickBot="1" x14ac:dyDescent="0.35">
      <c r="A83" s="75">
        <v>10</v>
      </c>
      <c r="B83" s="64" t="s">
        <v>16</v>
      </c>
      <c r="C83" s="83">
        <f>SUM(F76:F82)</f>
        <v>31</v>
      </c>
      <c r="D83" s="83"/>
      <c r="E83" s="83"/>
      <c r="F83" s="84"/>
      <c r="G83" s="63" t="s">
        <v>17</v>
      </c>
      <c r="H83" s="83">
        <f>SUM(G76:G82)</f>
        <v>34</v>
      </c>
      <c r="I83" s="84"/>
    </row>
  </sheetData>
  <mergeCells count="21">
    <mergeCell ref="C51:F51"/>
    <mergeCell ref="H51:I51"/>
    <mergeCell ref="A2:I2"/>
    <mergeCell ref="C11:F11"/>
    <mergeCell ref="H11:I11"/>
    <mergeCell ref="C19:F19"/>
    <mergeCell ref="H19:I19"/>
    <mergeCell ref="C27:F27"/>
    <mergeCell ref="H27:I27"/>
    <mergeCell ref="C35:F35"/>
    <mergeCell ref="H35:I35"/>
    <mergeCell ref="C43:F43"/>
    <mergeCell ref="H43:I43"/>
    <mergeCell ref="C83:F83"/>
    <mergeCell ref="H83:I83"/>
    <mergeCell ref="C59:F59"/>
    <mergeCell ref="H59:I59"/>
    <mergeCell ref="C67:F67"/>
    <mergeCell ref="H67:I67"/>
    <mergeCell ref="C75:F75"/>
    <mergeCell ref="H75:I75"/>
  </mergeCells>
  <phoneticPr fontId="8" type="noConversion"/>
  <dataValidations count="4">
    <dataValidation type="list" allowBlank="1" showInputMessage="1" showErrorMessage="1" sqref="C10 C18 C26 C34 C42 C50 C58 C66 C74 C82" xr:uid="{37F695A9-FAA1-4B0C-BCF8-EDBE86D67943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2:C17 C20:C25 C28:C33 C36:C41 C44:C49 C52:C57 C61:C65 C77:C81 C69:C73" xr:uid="{4DC3D9AA-11CE-4711-9ED3-197750CC8F84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 H20:H26 H28:H34 H36:H42 H44:H50 H76:H82 H60:H66 H52:H58 H68:H74" xr:uid="{2584A001-B154-4F5B-91E6-3C188ADCF05D}">
      <formula1>"Done,Inprogress "</formula1>
    </dataValidation>
    <dataValidation type="date" allowBlank="1" showInputMessage="1" showErrorMessage="1" sqref="B3" xr:uid="{EBEBF163-72C9-402A-BB5E-65147965157F}">
      <formula1>B4</formula1>
      <formula2>B10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Summary</vt:lpstr>
      <vt:lpstr>Đạt Huỳnh</vt:lpstr>
      <vt:lpstr>Quốc Nhân</vt:lpstr>
      <vt:lpstr>Vương Trương</vt:lpstr>
      <vt:lpstr>Anh Minh</vt:lpstr>
      <vt:lpstr>Như Phương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Nguyễn</dc:creator>
  <cp:lastModifiedBy>Vuong Truong</cp:lastModifiedBy>
  <dcterms:created xsi:type="dcterms:W3CDTF">2016-12-26T07:40:30Z</dcterms:created>
  <dcterms:modified xsi:type="dcterms:W3CDTF">2019-12-23T04:19:26Z</dcterms:modified>
</cp:coreProperties>
</file>