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mia\OneDrive\Desktop\"/>
    </mc:Choice>
  </mc:AlternateContent>
  <xr:revisionPtr revIDLastSave="0" documentId="10_ncr:100000_{893B92E1-7462-4E5E-B38F-0349FB20AF09}" xr6:coauthVersionLast="31" xr6:coauthVersionMax="31" xr10:uidLastSave="{00000000-0000-0000-0000-000000000000}"/>
  <bookViews>
    <workbookView xWindow="0" yWindow="0" windowWidth="27870" windowHeight="12810" xr2:uid="{C208940F-12D3-41DF-90CF-A8BD501161A3}"/>
  </bookViews>
  <sheets>
    <sheet name="Arkusz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47" i="1" l="1"/>
  <c r="H147" i="1"/>
  <c r="C219" i="1"/>
  <c r="L122" i="1"/>
  <c r="K122" i="1"/>
  <c r="M119" i="1"/>
  <c r="F120" i="1"/>
  <c r="E119" i="1"/>
  <c r="V161" i="1"/>
  <c r="U161" i="1"/>
  <c r="E147" i="1"/>
  <c r="C91" i="1"/>
  <c r="C23" i="1"/>
  <c r="H19" i="1"/>
  <c r="G19" i="1"/>
  <c r="Q165" i="1" l="1"/>
</calcChain>
</file>

<file path=xl/sharedStrings.xml><?xml version="1.0" encoding="utf-8"?>
<sst xmlns="http://schemas.openxmlformats.org/spreadsheetml/2006/main" count="45" uniqueCount="28">
  <si>
    <t>x1</t>
  </si>
  <si>
    <t>x2</t>
  </si>
  <si>
    <t>x3</t>
  </si>
  <si>
    <t>m1</t>
  </si>
  <si>
    <t>w1</t>
  </si>
  <si>
    <t>x</t>
  </si>
  <si>
    <t>odp</t>
  </si>
  <si>
    <t>x = 1 i y = 1</t>
  </si>
  <si>
    <t>x = 0 i y = 1</t>
  </si>
  <si>
    <t>x = 1 i y = 0</t>
  </si>
  <si>
    <t>x = 0 i y = 0</t>
  </si>
  <si>
    <t>a</t>
  </si>
  <si>
    <t>b</t>
  </si>
  <si>
    <t>c</t>
  </si>
  <si>
    <t>d</t>
  </si>
  <si>
    <t>SMC=</t>
  </si>
  <si>
    <t>C1</t>
  </si>
  <si>
    <t>?</t>
  </si>
  <si>
    <t>MAX</t>
  </si>
  <si>
    <t>MIN</t>
  </si>
  <si>
    <t>%</t>
  </si>
  <si>
    <t>poszukiwany numer</t>
  </si>
  <si>
    <t>y</t>
  </si>
  <si>
    <t>JACARD</t>
  </si>
  <si>
    <t>RAO</t>
  </si>
  <si>
    <t>OBLICZ PROMIEŃ SKUPIENIA : C SKLADAJACEGO SIĘ Z DWOCH PUNKTOW</t>
  </si>
  <si>
    <t>A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</si>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</sst>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3" borderId="0" xfId="0" applyFill="1"/>
    <xf numFmtId="0" fontId="0" fillId="4" borderId="0" xfId="0" applyFill="1"/>
    <xf numFmtId="2" fontId="0" fillId="2" borderId="0" xfId="0" applyNumberFormat="1" applyFill="1"/>
    <xf numFmtId="164" fontId="0" fillId="2" borderId="0" xfId="0" applyNumberFormat="1" applyFill="1"/>
    <xf numFmtId="0" fontId="1" fillId="2" borderId="0" xfId="0" applyFont="1" applyFill="1"/>
    <xf numFmtId="0" fontId="1" fillId="3" borderId="0" xfId="0" applyFont="1" applyFill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19</xdr:col>
      <xdr:colOff>160527</xdr:colOff>
      <xdr:row>15</xdr:row>
      <xdr:rowOff>161571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294FAE08-D0F9-4DDA-AA21-39D9F67E7D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90500"/>
          <a:ext cx="11180952" cy="282857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25</xdr:row>
      <xdr:rowOff>0</xdr:rowOff>
    </xdr:from>
    <xdr:to>
      <xdr:col>18</xdr:col>
      <xdr:colOff>579651</xdr:colOff>
      <xdr:row>43</xdr:row>
      <xdr:rowOff>142429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E4A1FC85-5945-4D09-B1CC-DBFE38B299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4762500"/>
          <a:ext cx="10990476" cy="357142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46</xdr:row>
      <xdr:rowOff>0</xdr:rowOff>
    </xdr:from>
    <xdr:to>
      <xdr:col>17</xdr:col>
      <xdr:colOff>341632</xdr:colOff>
      <xdr:row>73</xdr:row>
      <xdr:rowOff>142214</xdr:rowOff>
    </xdr:to>
    <xdr:pic>
      <xdr:nvPicPr>
        <xdr:cNvPr id="4" name="Obraz 3">
          <a:extLst>
            <a:ext uri="{FF2B5EF4-FFF2-40B4-BE49-F238E27FC236}">
              <a16:creationId xmlns:a16="http://schemas.microsoft.com/office/drawing/2014/main" id="{570E2AFE-9B97-4902-A00E-4A7A319E46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8763000"/>
          <a:ext cx="10142857" cy="5285714"/>
        </a:xfrm>
        <a:prstGeom prst="rect">
          <a:avLst/>
        </a:prstGeom>
      </xdr:spPr>
    </xdr:pic>
    <xdr:clientData/>
  </xdr:twoCellAnchor>
  <xdr:twoCellAnchor editAs="oneCell">
    <xdr:from>
      <xdr:col>1</xdr:col>
      <xdr:colOff>9525</xdr:colOff>
      <xdr:row>74</xdr:row>
      <xdr:rowOff>161925</xdr:rowOff>
    </xdr:from>
    <xdr:to>
      <xdr:col>14</xdr:col>
      <xdr:colOff>237100</xdr:colOff>
      <xdr:row>85</xdr:row>
      <xdr:rowOff>104520</xdr:rowOff>
    </xdr:to>
    <xdr:pic>
      <xdr:nvPicPr>
        <xdr:cNvPr id="5" name="Obraz 4">
          <a:extLst>
            <a:ext uri="{FF2B5EF4-FFF2-40B4-BE49-F238E27FC236}">
              <a16:creationId xmlns:a16="http://schemas.microsoft.com/office/drawing/2014/main" id="{288F6634-D76E-4DED-A477-F89880EF25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19125" y="14258925"/>
          <a:ext cx="8200000" cy="203809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93</xdr:row>
      <xdr:rowOff>0</xdr:rowOff>
    </xdr:from>
    <xdr:to>
      <xdr:col>14</xdr:col>
      <xdr:colOff>151384</xdr:colOff>
      <xdr:row>116</xdr:row>
      <xdr:rowOff>161357</xdr:rowOff>
    </xdr:to>
    <xdr:pic>
      <xdr:nvPicPr>
        <xdr:cNvPr id="6" name="Obraz 5">
          <a:extLst>
            <a:ext uri="{FF2B5EF4-FFF2-40B4-BE49-F238E27FC236}">
              <a16:creationId xmlns:a16="http://schemas.microsoft.com/office/drawing/2014/main" id="{63CCFDFC-B2B3-4BAE-B04A-F7180E9239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09600" y="17716500"/>
          <a:ext cx="8123809" cy="454285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126</xdr:row>
      <xdr:rowOff>0</xdr:rowOff>
    </xdr:from>
    <xdr:to>
      <xdr:col>14</xdr:col>
      <xdr:colOff>237099</xdr:colOff>
      <xdr:row>142</xdr:row>
      <xdr:rowOff>94857</xdr:rowOff>
    </xdr:to>
    <xdr:pic>
      <xdr:nvPicPr>
        <xdr:cNvPr id="7" name="Obraz 6">
          <a:extLst>
            <a:ext uri="{FF2B5EF4-FFF2-40B4-BE49-F238E27FC236}">
              <a16:creationId xmlns:a16="http://schemas.microsoft.com/office/drawing/2014/main" id="{9F05C4D2-51C6-45DE-8B6C-65C89661A7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09600" y="24003000"/>
          <a:ext cx="8209524" cy="314285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151</xdr:row>
      <xdr:rowOff>0</xdr:rowOff>
    </xdr:from>
    <xdr:to>
      <xdr:col>14</xdr:col>
      <xdr:colOff>256146</xdr:colOff>
      <xdr:row>159</xdr:row>
      <xdr:rowOff>28381</xdr:rowOff>
    </xdr:to>
    <xdr:pic>
      <xdr:nvPicPr>
        <xdr:cNvPr id="8" name="Obraz 7">
          <a:extLst>
            <a:ext uri="{FF2B5EF4-FFF2-40B4-BE49-F238E27FC236}">
              <a16:creationId xmlns:a16="http://schemas.microsoft.com/office/drawing/2014/main" id="{7D719F4A-3195-4E77-A8BE-5A64D723D4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09600" y="28765500"/>
          <a:ext cx="8228571" cy="155238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166</xdr:row>
      <xdr:rowOff>0</xdr:rowOff>
    </xdr:from>
    <xdr:to>
      <xdr:col>14</xdr:col>
      <xdr:colOff>103765</xdr:colOff>
      <xdr:row>181</xdr:row>
      <xdr:rowOff>132976</xdr:rowOff>
    </xdr:to>
    <xdr:pic>
      <xdr:nvPicPr>
        <xdr:cNvPr id="9" name="Obraz 8">
          <a:extLst>
            <a:ext uri="{FF2B5EF4-FFF2-40B4-BE49-F238E27FC236}">
              <a16:creationId xmlns:a16="http://schemas.microsoft.com/office/drawing/2014/main" id="{15CB42BB-6C57-4C75-A8B1-E2934F4D56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09600" y="31623000"/>
          <a:ext cx="8076190" cy="299047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187</xdr:row>
      <xdr:rowOff>0</xdr:rowOff>
    </xdr:from>
    <xdr:to>
      <xdr:col>8</xdr:col>
      <xdr:colOff>47080</xdr:colOff>
      <xdr:row>199</xdr:row>
      <xdr:rowOff>56857</xdr:rowOff>
    </xdr:to>
    <xdr:pic>
      <xdr:nvPicPr>
        <xdr:cNvPr id="10" name="Obraz 9">
          <a:extLst>
            <a:ext uri="{FF2B5EF4-FFF2-40B4-BE49-F238E27FC236}">
              <a16:creationId xmlns:a16="http://schemas.microsoft.com/office/drawing/2014/main" id="{EF10F761-B422-4E57-AEE8-10DA87B4DF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09600" y="35623500"/>
          <a:ext cx="4361905" cy="234285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</xdr:colOff>
      <xdr:row>204</xdr:row>
      <xdr:rowOff>104775</xdr:rowOff>
    </xdr:from>
    <xdr:to>
      <xdr:col>8</xdr:col>
      <xdr:colOff>113748</xdr:colOff>
      <xdr:row>213</xdr:row>
      <xdr:rowOff>56942</xdr:rowOff>
    </xdr:to>
    <xdr:pic>
      <xdr:nvPicPr>
        <xdr:cNvPr id="11" name="Obraz 10">
          <a:extLst>
            <a:ext uri="{FF2B5EF4-FFF2-40B4-BE49-F238E27FC236}">
              <a16:creationId xmlns:a16="http://schemas.microsoft.com/office/drawing/2014/main" id="{ED1EA13C-C5E3-42F3-9C19-E62134201D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619125" y="38966775"/>
          <a:ext cx="4419048" cy="16666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CF8B5-C632-4766-83F5-433CD54FBFAD}">
  <dimension ref="A18:V225"/>
  <sheetViews>
    <sheetView tabSelected="1" topLeftCell="A148" workbookViewId="0">
      <selection activeCell="L122" sqref="L122"/>
    </sheetView>
  </sheetViews>
  <sheetFormatPr defaultRowHeight="15" x14ac:dyDescent="0.25"/>
  <cols>
    <col min="3" max="3" width="9.85546875" bestFit="1" customWidth="1"/>
  </cols>
  <sheetData>
    <row r="18" spans="2:21" x14ac:dyDescent="0.25">
      <c r="B18" t="s">
        <v>0</v>
      </c>
      <c r="C18" s="1">
        <v>2.7</v>
      </c>
      <c r="D18" s="1">
        <v>3.3</v>
      </c>
    </row>
    <row r="19" spans="2:21" x14ac:dyDescent="0.25">
      <c r="B19" t="s">
        <v>1</v>
      </c>
      <c r="C19" s="1">
        <v>3.4</v>
      </c>
      <c r="D19" s="1">
        <v>4.4000000000000004</v>
      </c>
      <c r="F19" t="s">
        <v>3</v>
      </c>
      <c r="G19" s="2">
        <f>(C18+C19+C20)/3</f>
        <v>3.4666666666666663</v>
      </c>
      <c r="H19" s="2">
        <f>(D18+D19+D20)/3</f>
        <v>5.166666666666667</v>
      </c>
    </row>
    <row r="20" spans="2:21" x14ac:dyDescent="0.25">
      <c r="B20" t="s">
        <v>2</v>
      </c>
      <c r="C20" s="1">
        <v>4.3</v>
      </c>
      <c r="D20" s="1">
        <v>7.8</v>
      </c>
    </row>
    <row r="23" spans="2:21" x14ac:dyDescent="0.25">
      <c r="B23" t="s">
        <v>4</v>
      </c>
      <c r="C23" s="3">
        <f>(C18-G19)^2 + (D18-H19)^2 + (C19-G19)^2 + (D19-H19)^2 + (C20-G19)^2 + (D20-H19)^2</f>
        <v>12.293333333333333</v>
      </c>
    </row>
    <row r="26" spans="2:21" x14ac:dyDescent="0.25">
      <c r="U26" t="s">
        <v>17</v>
      </c>
    </row>
    <row r="88" spans="2:16" x14ac:dyDescent="0.25">
      <c r="B88" t="s">
        <v>5</v>
      </c>
      <c r="C88" s="1">
        <v>4</v>
      </c>
      <c r="D88" s="1">
        <v>18</v>
      </c>
      <c r="E88" s="1">
        <v>6</v>
      </c>
    </row>
    <row r="89" spans="2:16" x14ac:dyDescent="0.25">
      <c r="B89" t="s">
        <v>22</v>
      </c>
      <c r="C89" s="1">
        <v>13</v>
      </c>
      <c r="D89" s="1">
        <v>13</v>
      </c>
      <c r="E89" s="1">
        <v>16</v>
      </c>
    </row>
    <row r="91" spans="2:16" x14ac:dyDescent="0.25">
      <c r="B91" t="s">
        <v>6</v>
      </c>
      <c r="C91" s="3">
        <f>SQRT((C88-C89)^2 +(D88-D89)^2 + (E88-E89)^2)</f>
        <v>14.352700094407323</v>
      </c>
    </row>
    <row r="96" spans="2:16" x14ac:dyDescent="0.25">
      <c r="P96" t="s">
        <v>19</v>
      </c>
    </row>
    <row r="97" spans="16:16" x14ac:dyDescent="0.25">
      <c r="P97" t="s">
        <v>18</v>
      </c>
    </row>
    <row r="119" spans="2:13" x14ac:dyDescent="0.25">
      <c r="B119" t="s">
        <v>19</v>
      </c>
      <c r="C119" s="1">
        <v>16</v>
      </c>
      <c r="E119" s="2">
        <f>C120-C119</f>
        <v>74</v>
      </c>
      <c r="F119" s="2">
        <v>100</v>
      </c>
      <c r="G119" t="s">
        <v>20</v>
      </c>
      <c r="I119" t="s">
        <v>21</v>
      </c>
      <c r="K119" s="6">
        <v>36</v>
      </c>
      <c r="M119" s="2">
        <f>K119-C119</f>
        <v>20</v>
      </c>
    </row>
    <row r="120" spans="2:13" x14ac:dyDescent="0.25">
      <c r="B120" t="s">
        <v>18</v>
      </c>
      <c r="C120" s="1">
        <v>90</v>
      </c>
      <c r="E120" s="2">
        <v>1</v>
      </c>
      <c r="F120" s="2">
        <f>(E120*F119)/E119</f>
        <v>1.3513513513513513</v>
      </c>
      <c r="G120" t="s">
        <v>20</v>
      </c>
    </row>
    <row r="122" spans="2:13" x14ac:dyDescent="0.25">
      <c r="J122" t="s">
        <v>6</v>
      </c>
      <c r="K122" s="2">
        <f>M119*F120</f>
        <v>27.027027027027025</v>
      </c>
      <c r="L122" s="5">
        <f>K122/100</f>
        <v>0.27027027027027023</v>
      </c>
    </row>
    <row r="146" spans="1:18" x14ac:dyDescent="0.25">
      <c r="A146" t="s">
        <v>11</v>
      </c>
      <c r="B146" t="s">
        <v>7</v>
      </c>
      <c r="C146" s="1">
        <v>3</v>
      </c>
    </row>
    <row r="147" spans="1:18" x14ac:dyDescent="0.25">
      <c r="A147" t="s">
        <v>12</v>
      </c>
      <c r="B147" t="s">
        <v>8</v>
      </c>
      <c r="C147" s="1">
        <v>1</v>
      </c>
      <c r="D147" t="s">
        <v>15</v>
      </c>
      <c r="E147" s="4">
        <f>(C146+C149)/(C146+C147+C148+C149)</f>
        <v>0.7142857142857143</v>
      </c>
      <c r="G147" t="s">
        <v>23</v>
      </c>
      <c r="H147">
        <f>C146/(C146+C147+C148)</f>
        <v>0.6</v>
      </c>
      <c r="J147" t="s">
        <v>24</v>
      </c>
      <c r="K147">
        <f>C146/(C146+C147+C148+C149)</f>
        <v>0.42857142857142855</v>
      </c>
    </row>
    <row r="148" spans="1:18" x14ac:dyDescent="0.25">
      <c r="A148" t="s">
        <v>13</v>
      </c>
      <c r="B148" t="s">
        <v>9</v>
      </c>
      <c r="C148" s="1">
        <v>1</v>
      </c>
    </row>
    <row r="149" spans="1:18" x14ac:dyDescent="0.25">
      <c r="A149" t="s">
        <v>14</v>
      </c>
      <c r="B149" t="s">
        <v>10</v>
      </c>
      <c r="C149" s="1">
        <v>2</v>
      </c>
    </row>
    <row r="152" spans="1:18" x14ac:dyDescent="0.25">
      <c r="P152" t="s">
        <v>17</v>
      </c>
    </row>
    <row r="160" spans="1:18" x14ac:dyDescent="0.25">
      <c r="P160" t="s">
        <v>0</v>
      </c>
      <c r="Q160" s="1">
        <v>3</v>
      </c>
      <c r="R160" s="1">
        <v>4</v>
      </c>
    </row>
    <row r="161" spans="2:22" x14ac:dyDescent="0.25">
      <c r="P161" t="s">
        <v>1</v>
      </c>
      <c r="Q161" s="1">
        <v>1</v>
      </c>
      <c r="R161" s="1">
        <v>7</v>
      </c>
      <c r="T161" t="s">
        <v>3</v>
      </c>
      <c r="U161" s="2">
        <f>(Q160+Q161+Q162)/3</f>
        <v>2.3333333333333335</v>
      </c>
      <c r="V161" s="2">
        <f>(R160+R161+R162)/3</f>
        <v>4.666666666666667</v>
      </c>
    </row>
    <row r="162" spans="2:22" x14ac:dyDescent="0.25">
      <c r="B162" t="s">
        <v>16</v>
      </c>
      <c r="C162">
        <v>3</v>
      </c>
      <c r="D162">
        <v>4</v>
      </c>
      <c r="E162">
        <v>1</v>
      </c>
      <c r="F162">
        <v>7</v>
      </c>
      <c r="G162">
        <v>3</v>
      </c>
      <c r="H162">
        <v>3</v>
      </c>
      <c r="P162" t="s">
        <v>2</v>
      </c>
      <c r="Q162" s="1">
        <v>3</v>
      </c>
      <c r="R162" s="1">
        <v>3</v>
      </c>
    </row>
    <row r="163" spans="2:22" x14ac:dyDescent="0.25">
      <c r="M163" t="s">
        <v>17</v>
      </c>
    </row>
    <row r="165" spans="2:22" x14ac:dyDescent="0.25">
      <c r="P165" t="s">
        <v>4</v>
      </c>
      <c r="Q165" s="3">
        <f>(Q160-U161)^2 + (R160-V161)^2 + (Q161-U161)^2 + (R161-V161)^2 + (Q162-U161)^2 + (R162-V161)^2</f>
        <v>11.333333333333334</v>
      </c>
    </row>
    <row r="168" spans="2:22" x14ac:dyDescent="0.25">
      <c r="P168" t="s">
        <v>17</v>
      </c>
    </row>
    <row r="188" spans="10:10" x14ac:dyDescent="0.25">
      <c r="J188" t="s">
        <v>17</v>
      </c>
    </row>
    <row r="216" spans="2:9" x14ac:dyDescent="0.25">
      <c r="B216" t="s">
        <v>5</v>
      </c>
      <c r="C216" s="1">
        <v>3</v>
      </c>
      <c r="D216" s="1">
        <v>14</v>
      </c>
      <c r="E216" s="1">
        <v>6</v>
      </c>
    </row>
    <row r="217" spans="2:9" x14ac:dyDescent="0.25">
      <c r="B217" t="s">
        <v>22</v>
      </c>
      <c r="C217" s="1">
        <v>16</v>
      </c>
      <c r="D217" s="1">
        <v>13</v>
      </c>
      <c r="E217" s="1">
        <v>19</v>
      </c>
    </row>
    <row r="219" spans="2:9" x14ac:dyDescent="0.25">
      <c r="B219" t="s">
        <v>6</v>
      </c>
      <c r="C219" s="3">
        <f>ABS(C216-C217)  + ABS(D216-D217) + ABS(E216-E217)</f>
        <v>27</v>
      </c>
    </row>
    <row r="222" spans="2:9" x14ac:dyDescent="0.25">
      <c r="B222" t="s">
        <v>25</v>
      </c>
      <c r="I222" t="s">
        <v>17</v>
      </c>
    </row>
    <row r="224" spans="2:9" x14ac:dyDescent="0.25">
      <c r="B224" t="s">
        <v>26</v>
      </c>
      <c r="C224" s="1">
        <v>9</v>
      </c>
      <c r="D224" s="1">
        <v>4</v>
      </c>
    </row>
    <row r="225" spans="2:4" x14ac:dyDescent="0.25">
      <c r="B225" t="s">
        <v>27</v>
      </c>
      <c r="C225" s="1">
        <v>2</v>
      </c>
      <c r="D225" s="1">
        <v>7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Damian Szpura</dc:creator>
  <cp:lastModifiedBy>Damian Szpura</cp:lastModifiedBy>
  <dcterms:created xsi:type="dcterms:W3CDTF">2018-12-03T17:29:07Z</dcterms:created>
  <dcterms:modified xsi:type="dcterms:W3CDTF">2018-12-03T20:50:11Z</dcterms:modified>
</cp:coreProperties>
</file>