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ie\Desktop\Projets\Oiseau-dex\V1\"/>
    </mc:Choice>
  </mc:AlternateContent>
  <xr:revisionPtr revIDLastSave="0" documentId="13_ncr:1_{9B5CCE01-8597-4098-9DBD-F3338373C9E7}" xr6:coauthVersionLast="47" xr6:coauthVersionMax="47" xr10:uidLastSave="{00000000-0000-0000-0000-000000000000}"/>
  <bookViews>
    <workbookView xWindow="-120" yWindow="-120" windowWidth="29040" windowHeight="15720" xr2:uid="{05D5F37B-22D7-4DD5-B3AA-BE46D19B985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2" i="1"/>
  <c r="R48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K48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</calcChain>
</file>

<file path=xl/sharedStrings.xml><?xml version="1.0" encoding="utf-8"?>
<sst xmlns="http://schemas.openxmlformats.org/spreadsheetml/2006/main" count="17" uniqueCount="8">
  <si>
    <t>MaxRec</t>
  </si>
  <si>
    <t>Temps d'exec</t>
  </si>
  <si>
    <t>Poids diff</t>
  </si>
  <si>
    <t xml:space="preserve">Taille </t>
  </si>
  <si>
    <t xml:space="preserve">Nb éléments dic </t>
  </si>
  <si>
    <t>LongueurMin</t>
  </si>
  <si>
    <t>Taille (2)</t>
  </si>
  <si>
    <t>Taille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</si>
</sst>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Feuil1!$I$1</c:f>
              <c:strCache>
                <c:ptCount val="1"/>
                <c:pt idx="0">
                  <c:v>Taille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Feuil1!$G$2:$G$22</c:f>
              <c:numCache>
                <c:formatCode>General</c:formatCode>
                <c:ptCount val="2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1500</c:v>
                </c:pt>
                <c:pt idx="15">
                  <c:v>2000</c:v>
                </c:pt>
                <c:pt idx="16">
                  <c:v>3000</c:v>
                </c:pt>
                <c:pt idx="17">
                  <c:v>5000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</c:numCache>
            </c:numRef>
          </c:xVal>
          <c:yVal>
            <c:numRef>
              <c:f>Feuil1!$I$2:$I$22</c:f>
              <c:numCache>
                <c:formatCode>General</c:formatCode>
                <c:ptCount val="21"/>
                <c:pt idx="0">
                  <c:v>8142173</c:v>
                </c:pt>
                <c:pt idx="1">
                  <c:v>8697623</c:v>
                </c:pt>
                <c:pt idx="2">
                  <c:v>9054294</c:v>
                </c:pt>
                <c:pt idx="3">
                  <c:v>9390721</c:v>
                </c:pt>
                <c:pt idx="4">
                  <c:v>9663680</c:v>
                </c:pt>
                <c:pt idx="5">
                  <c:v>9843744</c:v>
                </c:pt>
                <c:pt idx="6">
                  <c:v>10049742</c:v>
                </c:pt>
                <c:pt idx="7">
                  <c:v>10227735</c:v>
                </c:pt>
                <c:pt idx="8">
                  <c:v>10390485</c:v>
                </c:pt>
                <c:pt idx="9">
                  <c:v>10655290</c:v>
                </c:pt>
                <c:pt idx="10">
                  <c:v>10875204</c:v>
                </c:pt>
                <c:pt idx="11">
                  <c:v>11100078</c:v>
                </c:pt>
                <c:pt idx="12">
                  <c:v>11333375</c:v>
                </c:pt>
                <c:pt idx="13">
                  <c:v>11494922</c:v>
                </c:pt>
                <c:pt idx="14">
                  <c:v>12046917</c:v>
                </c:pt>
                <c:pt idx="15">
                  <c:v>12523495</c:v>
                </c:pt>
                <c:pt idx="16">
                  <c:v>13186751</c:v>
                </c:pt>
                <c:pt idx="17">
                  <c:v>13862335</c:v>
                </c:pt>
                <c:pt idx="18">
                  <c:v>14595467</c:v>
                </c:pt>
                <c:pt idx="19">
                  <c:v>14720456</c:v>
                </c:pt>
                <c:pt idx="20">
                  <c:v>15173446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63-42A6-BC88-ABFF6FF14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547808"/>
        <c:axId val="767551968"/>
      </c:scatterChart>
      <c:scatterChart>
        <c:scatterStyle val="lineMarker"/>
        <c:varyColors val="0"/>
        <c:ser>
          <c:idx val="1"/>
          <c:order val="1"/>
          <c:tx>
            <c:strRef>
              <c:f>Feuil1!$J$1</c:f>
              <c:strCache>
                <c:ptCount val="1"/>
                <c:pt idx="0">
                  <c:v>Nb éléments dic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Feuil1!$G$2:$G$22</c:f>
              <c:numCache>
                <c:formatCode>General</c:formatCode>
                <c:ptCount val="2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1500</c:v>
                </c:pt>
                <c:pt idx="15">
                  <c:v>2000</c:v>
                </c:pt>
                <c:pt idx="16">
                  <c:v>3000</c:v>
                </c:pt>
                <c:pt idx="17">
                  <c:v>5000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</c:numCache>
            </c:numRef>
          </c:xVal>
          <c:yVal>
            <c:numRef>
              <c:f>Feuil1!$J$2:$J$22</c:f>
              <c:numCache>
                <c:formatCode>General</c:formatCode>
                <c:ptCount val="21"/>
                <c:pt idx="0">
                  <c:v>184260</c:v>
                </c:pt>
                <c:pt idx="1">
                  <c:v>185144</c:v>
                </c:pt>
                <c:pt idx="2">
                  <c:v>185550</c:v>
                </c:pt>
                <c:pt idx="3">
                  <c:v>185848</c:v>
                </c:pt>
                <c:pt idx="4">
                  <c:v>186044</c:v>
                </c:pt>
                <c:pt idx="5">
                  <c:v>186155</c:v>
                </c:pt>
                <c:pt idx="6">
                  <c:v>186265</c:v>
                </c:pt>
                <c:pt idx="7">
                  <c:v>186349</c:v>
                </c:pt>
                <c:pt idx="8">
                  <c:v>186417</c:v>
                </c:pt>
                <c:pt idx="9">
                  <c:v>186513</c:v>
                </c:pt>
                <c:pt idx="10">
                  <c:v>186541</c:v>
                </c:pt>
                <c:pt idx="11">
                  <c:v>186641</c:v>
                </c:pt>
                <c:pt idx="12">
                  <c:v>186696</c:v>
                </c:pt>
                <c:pt idx="13">
                  <c:v>186730</c:v>
                </c:pt>
                <c:pt idx="14">
                  <c:v>186821</c:v>
                </c:pt>
                <c:pt idx="15">
                  <c:v>186878</c:v>
                </c:pt>
                <c:pt idx="16">
                  <c:v>186933</c:v>
                </c:pt>
                <c:pt idx="17">
                  <c:v>186968</c:v>
                </c:pt>
                <c:pt idx="18">
                  <c:v>186989</c:v>
                </c:pt>
                <c:pt idx="19">
                  <c:v>186991</c:v>
                </c:pt>
                <c:pt idx="20">
                  <c:v>186995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63-42A6-BC88-ABFF6FF14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549888"/>
        <c:axId val="767566112"/>
      </c:scatterChart>
      <c:valAx>
        <c:axId val="76754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7551968"/>
        <c:crosses val="autoZero"/>
        <c:crossBetween val="midCat"/>
      </c:valAx>
      <c:valAx>
        <c:axId val="76755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7547808"/>
        <c:crosses val="autoZero"/>
        <c:crossBetween val="midCat"/>
      </c:valAx>
      <c:valAx>
        <c:axId val="7675661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7549888"/>
        <c:crosses val="max"/>
        <c:crossBetween val="midCat"/>
      </c:valAx>
      <c:valAx>
        <c:axId val="767549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7566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Feuil1!$K$1</c:f>
              <c:strCache>
                <c:ptCount val="1"/>
                <c:pt idx="0">
                  <c:v>Poids diff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Feuil1!$G$2:$G$22</c:f>
              <c:numCache>
                <c:formatCode>General</c:formatCode>
                <c:ptCount val="2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1500</c:v>
                </c:pt>
                <c:pt idx="15">
                  <c:v>2000</c:v>
                </c:pt>
                <c:pt idx="16">
                  <c:v>3000</c:v>
                </c:pt>
                <c:pt idx="17">
                  <c:v>5000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</c:numCache>
            </c:numRef>
          </c:xVal>
          <c:yVal>
            <c:numRef>
              <c:f>Feuil1!$K$2:$K$22</c:f>
              <c:numCache>
                <c:formatCode>General</c:formatCode>
                <c:ptCount val="21"/>
                <c:pt idx="0">
                  <c:v>44.188499945728864</c:v>
                </c:pt>
                <c:pt idx="1">
                  <c:v>628.33710407239823</c:v>
                </c:pt>
                <c:pt idx="2">
                  <c:v>878.5</c:v>
                </c:pt>
                <c:pt idx="3">
                  <c:v>1128.9496644295302</c:v>
                </c:pt>
                <c:pt idx="4">
                  <c:v>1392.6479591836735</c:v>
                </c:pt>
                <c:pt idx="5">
                  <c:v>1622.1981981981983</c:v>
                </c:pt>
                <c:pt idx="6">
                  <c:v>1872.7090909090909</c:v>
                </c:pt>
                <c:pt idx="7">
                  <c:v>2118.9642857142858</c:v>
                </c:pt>
                <c:pt idx="8">
                  <c:v>2393.3823529411766</c:v>
                </c:pt>
                <c:pt idx="9">
                  <c:v>2758.3854166666665</c:v>
                </c:pt>
                <c:pt idx="10">
                  <c:v>7854.0714285714284</c:v>
                </c:pt>
                <c:pt idx="11">
                  <c:v>2248.7399999999998</c:v>
                </c:pt>
                <c:pt idx="12">
                  <c:v>4241.7636363636366</c:v>
                </c:pt>
                <c:pt idx="13">
                  <c:v>4751.3823529411766</c:v>
                </c:pt>
                <c:pt idx="14">
                  <c:v>6065.8791208791208</c:v>
                </c:pt>
                <c:pt idx="15">
                  <c:v>8361.0175438596489</c:v>
                </c:pt>
                <c:pt idx="16">
                  <c:v>12059.2</c:v>
                </c:pt>
                <c:pt idx="17">
                  <c:v>19302.400000000001</c:v>
                </c:pt>
                <c:pt idx="18">
                  <c:v>34911.047619047618</c:v>
                </c:pt>
                <c:pt idx="19">
                  <c:v>62494.5</c:v>
                </c:pt>
                <c:pt idx="20">
                  <c:v>113247.5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D1-4F9A-845E-AAAD015EA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067120"/>
        <c:axId val="721054640"/>
      </c:scatterChart>
      <c:valAx>
        <c:axId val="72106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1054640"/>
        <c:crosses val="autoZero"/>
        <c:crossBetween val="midCat"/>
      </c:valAx>
      <c:valAx>
        <c:axId val="72105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106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Feuil1!$I$26</c:f>
              <c:strCache>
                <c:ptCount val="1"/>
                <c:pt idx="0">
                  <c:v>Taille (2)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Feuil1!$G$27:$G$48</c:f>
              <c:numCache>
                <c:formatCode>General</c:formatCode>
                <c:ptCount val="22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1500</c:v>
                </c:pt>
                <c:pt idx="15">
                  <c:v>2000</c:v>
                </c:pt>
                <c:pt idx="16">
                  <c:v>3000</c:v>
                </c:pt>
                <c:pt idx="17">
                  <c:v>5000</c:v>
                </c:pt>
                <c:pt idx="18">
                  <c:v>10000</c:v>
                </c:pt>
                <c:pt idx="19">
                  <c:v>15000</c:v>
                </c:pt>
                <c:pt idx="20">
                  <c:v>20000</c:v>
                </c:pt>
                <c:pt idx="21">
                  <c:v>30000</c:v>
                </c:pt>
              </c:numCache>
            </c:numRef>
          </c:xVal>
          <c:yVal>
            <c:numRef>
              <c:f>Feuil1!$I$27:$I$48</c:f>
              <c:numCache>
                <c:formatCode>General</c:formatCode>
                <c:ptCount val="22"/>
                <c:pt idx="0">
                  <c:v>8142173</c:v>
                </c:pt>
                <c:pt idx="1">
                  <c:v>8697623</c:v>
                </c:pt>
                <c:pt idx="2">
                  <c:v>9054294</c:v>
                </c:pt>
                <c:pt idx="3">
                  <c:v>9390721</c:v>
                </c:pt>
                <c:pt idx="4">
                  <c:v>9663680</c:v>
                </c:pt>
                <c:pt idx="5">
                  <c:v>9843744</c:v>
                </c:pt>
                <c:pt idx="6">
                  <c:v>10049742</c:v>
                </c:pt>
                <c:pt idx="7">
                  <c:v>10227735</c:v>
                </c:pt>
                <c:pt idx="8">
                  <c:v>10390485</c:v>
                </c:pt>
                <c:pt idx="9">
                  <c:v>10655290</c:v>
                </c:pt>
                <c:pt idx="10">
                  <c:v>10875204</c:v>
                </c:pt>
                <c:pt idx="11">
                  <c:v>11100078</c:v>
                </c:pt>
                <c:pt idx="12">
                  <c:v>11333375</c:v>
                </c:pt>
                <c:pt idx="13">
                  <c:v>11494922</c:v>
                </c:pt>
                <c:pt idx="14">
                  <c:v>12046917</c:v>
                </c:pt>
                <c:pt idx="15">
                  <c:v>12523495</c:v>
                </c:pt>
                <c:pt idx="16">
                  <c:v>13186751</c:v>
                </c:pt>
                <c:pt idx="17">
                  <c:v>13862335</c:v>
                </c:pt>
                <c:pt idx="18">
                  <c:v>14595467</c:v>
                </c:pt>
                <c:pt idx="19">
                  <c:v>14720456</c:v>
                </c:pt>
                <c:pt idx="20">
                  <c:v>14720456</c:v>
                </c:pt>
                <c:pt idx="21">
                  <c:v>15173446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B4-4B2C-9E2A-FE1DE057185D}"/>
            </c:ext>
          </c:extLst>
        </c:ser>
        <c:ser>
          <c:idx val="1"/>
          <c:order val="1"/>
          <c:tx>
            <c:strRef>
              <c:f>Feuil1!$P$26</c:f>
              <c:strCache>
                <c:ptCount val="1"/>
                <c:pt idx="0">
                  <c:v>Taille (3)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Feuil1!$G$27:$G$48</c:f>
              <c:numCache>
                <c:formatCode>General</c:formatCode>
                <c:ptCount val="22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1500</c:v>
                </c:pt>
                <c:pt idx="15">
                  <c:v>2000</c:v>
                </c:pt>
                <c:pt idx="16">
                  <c:v>3000</c:v>
                </c:pt>
                <c:pt idx="17">
                  <c:v>5000</c:v>
                </c:pt>
                <c:pt idx="18">
                  <c:v>10000</c:v>
                </c:pt>
                <c:pt idx="19">
                  <c:v>15000</c:v>
                </c:pt>
                <c:pt idx="20">
                  <c:v>20000</c:v>
                </c:pt>
                <c:pt idx="21">
                  <c:v>30000</c:v>
                </c:pt>
              </c:numCache>
            </c:numRef>
          </c:xVal>
          <c:yVal>
            <c:numRef>
              <c:f>Feuil1!$P$27:$P$48</c:f>
              <c:numCache>
                <c:formatCode>General</c:formatCode>
                <c:ptCount val="22"/>
                <c:pt idx="0">
                  <c:v>8105163</c:v>
                </c:pt>
                <c:pt idx="1">
                  <c:v>8653356</c:v>
                </c:pt>
                <c:pt idx="2">
                  <c:v>8999062</c:v>
                </c:pt>
                <c:pt idx="3">
                  <c:v>9329695</c:v>
                </c:pt>
                <c:pt idx="4">
                  <c:v>9591575</c:v>
                </c:pt>
                <c:pt idx="5">
                  <c:v>9763549</c:v>
                </c:pt>
                <c:pt idx="6">
                  <c:v>9965781</c:v>
                </c:pt>
                <c:pt idx="7">
                  <c:v>10137336</c:v>
                </c:pt>
                <c:pt idx="8">
                  <c:v>10297734</c:v>
                </c:pt>
                <c:pt idx="9">
                  <c:v>10559632</c:v>
                </c:pt>
                <c:pt idx="10">
                  <c:v>10763433</c:v>
                </c:pt>
                <c:pt idx="11">
                  <c:v>10984678</c:v>
                </c:pt>
                <c:pt idx="12">
                  <c:v>11213902</c:v>
                </c:pt>
                <c:pt idx="13">
                  <c:v>11361125</c:v>
                </c:pt>
                <c:pt idx="14">
                  <c:v>11876986</c:v>
                </c:pt>
                <c:pt idx="15">
                  <c:v>12320297</c:v>
                </c:pt>
                <c:pt idx="16">
                  <c:v>12973011</c:v>
                </c:pt>
                <c:pt idx="17">
                  <c:v>13648595</c:v>
                </c:pt>
                <c:pt idx="18">
                  <c:v>14381727</c:v>
                </c:pt>
                <c:pt idx="19">
                  <c:v>14439304</c:v>
                </c:pt>
                <c:pt idx="20">
                  <c:v>14439304</c:v>
                </c:pt>
                <c:pt idx="21">
                  <c:v>14892294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B4-4B2C-9E2A-FE1DE0571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416991"/>
        <c:axId val="1412417407"/>
      </c:scatterChart>
      <c:valAx>
        <c:axId val="141241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2417407"/>
        <c:crosses val="autoZero"/>
        <c:crossBetween val="midCat"/>
      </c:valAx>
      <c:valAx>
        <c:axId val="141241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2416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Feuil1!$H$26</c:f>
              <c:strCache>
                <c:ptCount val="1"/>
                <c:pt idx="0">
                  <c:v>Temps d'exec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Feuil1!$G$27:$G$48</c:f>
              <c:numCache>
                <c:formatCode>General</c:formatCode>
                <c:ptCount val="22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1500</c:v>
                </c:pt>
                <c:pt idx="15">
                  <c:v>2000</c:v>
                </c:pt>
                <c:pt idx="16">
                  <c:v>3000</c:v>
                </c:pt>
                <c:pt idx="17">
                  <c:v>5000</c:v>
                </c:pt>
                <c:pt idx="18">
                  <c:v>10000</c:v>
                </c:pt>
                <c:pt idx="19">
                  <c:v>15000</c:v>
                </c:pt>
                <c:pt idx="20">
                  <c:v>20000</c:v>
                </c:pt>
                <c:pt idx="21">
                  <c:v>30000</c:v>
                </c:pt>
              </c:numCache>
            </c:numRef>
          </c:xVal>
          <c:yVal>
            <c:numRef>
              <c:f>Feuil1!$H$27:$H$48</c:f>
              <c:numCache>
                <c:formatCode>General</c:formatCode>
                <c:ptCount val="22"/>
                <c:pt idx="0">
                  <c:v>47.857999999999997</c:v>
                </c:pt>
                <c:pt idx="1">
                  <c:v>36.262999999999998</c:v>
                </c:pt>
                <c:pt idx="2">
                  <c:v>31.193000000000001</c:v>
                </c:pt>
                <c:pt idx="3">
                  <c:v>27.57</c:v>
                </c:pt>
                <c:pt idx="4">
                  <c:v>24.751999999999999</c:v>
                </c:pt>
                <c:pt idx="5">
                  <c:v>24.48</c:v>
                </c:pt>
                <c:pt idx="6">
                  <c:v>21.356999999999999</c:v>
                </c:pt>
                <c:pt idx="7">
                  <c:v>20.97</c:v>
                </c:pt>
                <c:pt idx="8">
                  <c:v>19.800999999999998</c:v>
                </c:pt>
                <c:pt idx="9">
                  <c:v>18.515000000000001</c:v>
                </c:pt>
                <c:pt idx="10">
                  <c:v>17.969000000000001</c:v>
                </c:pt>
                <c:pt idx="11">
                  <c:v>16.38</c:v>
                </c:pt>
                <c:pt idx="12">
                  <c:v>16.497</c:v>
                </c:pt>
                <c:pt idx="13">
                  <c:v>16.617999999999999</c:v>
                </c:pt>
                <c:pt idx="14">
                  <c:v>16.91</c:v>
                </c:pt>
                <c:pt idx="15">
                  <c:v>15.131</c:v>
                </c:pt>
                <c:pt idx="16">
                  <c:v>14.563000000000001</c:v>
                </c:pt>
                <c:pt idx="17">
                  <c:v>14.342000000000001</c:v>
                </c:pt>
                <c:pt idx="18">
                  <c:v>14.377000000000001</c:v>
                </c:pt>
                <c:pt idx="19">
                  <c:v>14.449</c:v>
                </c:pt>
                <c:pt idx="20">
                  <c:v>14.353</c:v>
                </c:pt>
                <c:pt idx="21">
                  <c:v>13.682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4C-4761-A5BF-74F708FCC953}"/>
            </c:ext>
          </c:extLst>
        </c:ser>
        <c:ser>
          <c:idx val="1"/>
          <c:order val="1"/>
          <c:tx>
            <c:strRef>
              <c:f>Feuil1!$O$26</c:f>
              <c:strCache>
                <c:ptCount val="1"/>
                <c:pt idx="0">
                  <c:v>Temps d'exec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Feuil1!$G$27:$G$48</c:f>
              <c:numCache>
                <c:formatCode>General</c:formatCode>
                <c:ptCount val="22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1500</c:v>
                </c:pt>
                <c:pt idx="15">
                  <c:v>2000</c:v>
                </c:pt>
                <c:pt idx="16">
                  <c:v>3000</c:v>
                </c:pt>
                <c:pt idx="17">
                  <c:v>5000</c:v>
                </c:pt>
                <c:pt idx="18">
                  <c:v>10000</c:v>
                </c:pt>
                <c:pt idx="19">
                  <c:v>15000</c:v>
                </c:pt>
                <c:pt idx="20">
                  <c:v>20000</c:v>
                </c:pt>
                <c:pt idx="21">
                  <c:v>30000</c:v>
                </c:pt>
              </c:numCache>
            </c:numRef>
          </c:xVal>
          <c:yVal>
            <c:numRef>
              <c:f>Feuil1!$O$27:$O$48</c:f>
              <c:numCache>
                <c:formatCode>General</c:formatCode>
                <c:ptCount val="22"/>
                <c:pt idx="0">
                  <c:v>36.192</c:v>
                </c:pt>
                <c:pt idx="1">
                  <c:v>27.978000000000002</c:v>
                </c:pt>
                <c:pt idx="2">
                  <c:v>23.774000000000001</c:v>
                </c:pt>
                <c:pt idx="3">
                  <c:v>20.422999999999998</c:v>
                </c:pt>
                <c:pt idx="4">
                  <c:v>22.474</c:v>
                </c:pt>
                <c:pt idx="5">
                  <c:v>18.858000000000001</c:v>
                </c:pt>
                <c:pt idx="6">
                  <c:v>17.577999999999999</c:v>
                </c:pt>
                <c:pt idx="7">
                  <c:v>16.978000000000002</c:v>
                </c:pt>
                <c:pt idx="8">
                  <c:v>16.373000000000001</c:v>
                </c:pt>
                <c:pt idx="9">
                  <c:v>15.847</c:v>
                </c:pt>
                <c:pt idx="10">
                  <c:v>15.521000000000001</c:v>
                </c:pt>
                <c:pt idx="11">
                  <c:v>14.478</c:v>
                </c:pt>
                <c:pt idx="12">
                  <c:v>14.406000000000001</c:v>
                </c:pt>
                <c:pt idx="13">
                  <c:v>14.507999999999999</c:v>
                </c:pt>
                <c:pt idx="14">
                  <c:v>13.653</c:v>
                </c:pt>
                <c:pt idx="15">
                  <c:v>13.255000000000001</c:v>
                </c:pt>
                <c:pt idx="16">
                  <c:v>13.18</c:v>
                </c:pt>
                <c:pt idx="17">
                  <c:v>12.904</c:v>
                </c:pt>
                <c:pt idx="18">
                  <c:v>12.641</c:v>
                </c:pt>
                <c:pt idx="19">
                  <c:v>12.616</c:v>
                </c:pt>
                <c:pt idx="20">
                  <c:v>12.856</c:v>
                </c:pt>
                <c:pt idx="21">
                  <c:v>12.801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4C-4761-A5BF-74F708FCC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048463"/>
        <c:axId val="822045135"/>
      </c:scatterChart>
      <c:valAx>
        <c:axId val="822048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2045135"/>
        <c:crosses val="autoZero"/>
        <c:crossBetween val="midCat"/>
      </c:valAx>
      <c:valAx>
        <c:axId val="82204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2048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681037</xdr:colOff>
      <xdr:row>1</xdr:row>
      <xdr:rowOff>123825</xdr:rowOff>
    </xdr:from>
    <xdr:to>
      <xdr:col>19</xdr:col>
      <xdr:colOff>447675</xdr:colOff>
      <xdr:row>21</xdr:row>
      <xdr:rowOff>142876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430DFAF-182A-109B-8716-EFD8C861E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566736</xdr:colOff>
      <xdr:row>1</xdr:row>
      <xdr:rowOff>147637</xdr:rowOff>
    </xdr:from>
    <xdr:to>
      <xdr:col>27</xdr:col>
      <xdr:colOff>304799</xdr:colOff>
      <xdr:row>21</xdr:row>
      <xdr:rowOff>104775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52D8B56-996F-AFE8-6A3C-DBFEB9EB4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186018</xdr:colOff>
      <xdr:row>2</xdr:row>
      <xdr:rowOff>68915</xdr:rowOff>
    </xdr:from>
    <xdr:to>
      <xdr:col>35</xdr:col>
      <xdr:colOff>419100</xdr:colOff>
      <xdr:row>27</xdr:row>
      <xdr:rowOff>104774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AFA7792-47B1-5774-2168-73BE7138B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341777</xdr:colOff>
      <xdr:row>28</xdr:row>
      <xdr:rowOff>1118</xdr:rowOff>
    </xdr:from>
    <xdr:to>
      <xdr:col>35</xdr:col>
      <xdr:colOff>447674</xdr:colOff>
      <xdr:row>50</xdr:row>
      <xdr:rowOff>19049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A6711AC1-39CC-7CE4-779B-F9A844D13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ACC5-E1FE-4C1B-A7C6-7411C91AD0A0}">
  <dimension ref="F1:T48"/>
  <sheetViews>
    <sheetView tabSelected="1" zoomScale="70" zoomScaleNormal="70" workbookViewId="0">
      <selection activeCell="D27" sqref="D27"/>
    </sheetView>
  </sheetViews>
  <sheetFormatPr baseColWidth="10" defaultRowHeight="15" x14ac:dyDescent="0.25"/>
  <cols>
    <col min="2" max="2" width="14.85546875" customWidth="1"/>
    <col min="3" max="3" width="14.140625" customWidth="1"/>
    <col min="4" max="4" width="30.7109375" customWidth="1"/>
    <col min="5" max="5" width="9.42578125" customWidth="1"/>
    <col min="6" max="6" width="12.7109375" customWidth="1"/>
    <col min="8" max="8" width="18.5703125" customWidth="1"/>
    <col min="10" max="10" width="22.5703125" customWidth="1"/>
    <col min="11" max="11" width="18.85546875" customWidth="1"/>
    <col min="13" max="13" width="15.140625" customWidth="1"/>
    <col min="14" max="14" width="14.28515625" customWidth="1"/>
  </cols>
  <sheetData>
    <row r="1" spans="7:11" x14ac:dyDescent="0.25">
      <c r="G1" t="s">
        <v>0</v>
      </c>
      <c r="H1" t="s">
        <v>1</v>
      </c>
      <c r="I1" t="s">
        <v>3</v>
      </c>
      <c r="J1" t="s">
        <v>4</v>
      </c>
      <c r="K1" t="s">
        <v>2</v>
      </c>
    </row>
    <row r="2" spans="7:11" x14ac:dyDescent="0.25">
      <c r="G2">
        <v>100</v>
      </c>
      <c r="H2">
        <v>47.857999999999997</v>
      </c>
      <c r="I2">
        <v>8142173</v>
      </c>
      <c r="J2">
        <v>184260</v>
      </c>
      <c r="K2">
        <f>I2/J2</f>
        <v>44.188499945728864</v>
      </c>
    </row>
    <row r="3" spans="7:11" x14ac:dyDescent="0.25">
      <c r="G3">
        <v>150</v>
      </c>
      <c r="H3">
        <v>36.262999999999998</v>
      </c>
      <c r="I3">
        <v>8697623</v>
      </c>
      <c r="J3">
        <v>185144</v>
      </c>
      <c r="K3">
        <f>(I3-I2)/(J3-J2)</f>
        <v>628.33710407239823</v>
      </c>
    </row>
    <row r="4" spans="7:11" x14ac:dyDescent="0.25">
      <c r="G4">
        <v>200</v>
      </c>
      <c r="H4">
        <v>31.193000000000001</v>
      </c>
      <c r="I4">
        <v>9054294</v>
      </c>
      <c r="J4">
        <v>185550</v>
      </c>
      <c r="K4">
        <f t="shared" ref="K4:K20" si="0">(I4-I3)/(J4-J3)</f>
        <v>878.5</v>
      </c>
    </row>
    <row r="5" spans="7:11" x14ac:dyDescent="0.25">
      <c r="G5">
        <v>250</v>
      </c>
      <c r="H5">
        <v>27.57</v>
      </c>
      <c r="I5">
        <v>9390721</v>
      </c>
      <c r="J5">
        <v>185848</v>
      </c>
      <c r="K5">
        <f t="shared" si="0"/>
        <v>1128.9496644295302</v>
      </c>
    </row>
    <row r="6" spans="7:11" x14ac:dyDescent="0.25">
      <c r="G6">
        <v>300</v>
      </c>
      <c r="H6">
        <v>24.751999999999999</v>
      </c>
      <c r="I6">
        <v>9663680</v>
      </c>
      <c r="J6">
        <v>186044</v>
      </c>
      <c r="K6">
        <f t="shared" si="0"/>
        <v>1392.6479591836735</v>
      </c>
    </row>
    <row r="7" spans="7:11" x14ac:dyDescent="0.25">
      <c r="G7">
        <v>350</v>
      </c>
      <c r="H7">
        <v>24.48</v>
      </c>
      <c r="I7">
        <v>9843744</v>
      </c>
      <c r="J7">
        <v>186155</v>
      </c>
      <c r="K7">
        <f t="shared" si="0"/>
        <v>1622.1981981981983</v>
      </c>
    </row>
    <row r="8" spans="7:11" x14ac:dyDescent="0.25">
      <c r="G8">
        <v>400</v>
      </c>
      <c r="H8">
        <v>21.356999999999999</v>
      </c>
      <c r="I8">
        <v>10049742</v>
      </c>
      <c r="J8">
        <v>186265</v>
      </c>
      <c r="K8">
        <f t="shared" si="0"/>
        <v>1872.7090909090909</v>
      </c>
    </row>
    <row r="9" spans="7:11" x14ac:dyDescent="0.25">
      <c r="G9">
        <v>450</v>
      </c>
      <c r="H9">
        <v>20.97</v>
      </c>
      <c r="I9">
        <v>10227735</v>
      </c>
      <c r="J9">
        <v>186349</v>
      </c>
      <c r="K9">
        <f t="shared" si="0"/>
        <v>2118.9642857142858</v>
      </c>
    </row>
    <row r="10" spans="7:11" x14ac:dyDescent="0.25">
      <c r="G10">
        <v>500</v>
      </c>
      <c r="H10">
        <v>19.800999999999998</v>
      </c>
      <c r="I10">
        <v>10390485</v>
      </c>
      <c r="J10">
        <v>186417</v>
      </c>
      <c r="K10">
        <f t="shared" si="0"/>
        <v>2393.3823529411766</v>
      </c>
    </row>
    <row r="11" spans="7:11" x14ac:dyDescent="0.25">
      <c r="G11">
        <v>600</v>
      </c>
      <c r="H11">
        <v>18.515000000000001</v>
      </c>
      <c r="I11">
        <v>10655290</v>
      </c>
      <c r="J11">
        <v>186513</v>
      </c>
      <c r="K11">
        <f t="shared" si="0"/>
        <v>2758.3854166666665</v>
      </c>
    </row>
    <row r="12" spans="7:11" x14ac:dyDescent="0.25">
      <c r="G12">
        <v>700</v>
      </c>
      <c r="H12">
        <v>17.969000000000001</v>
      </c>
      <c r="I12">
        <v>10875204</v>
      </c>
      <c r="J12">
        <v>186541</v>
      </c>
      <c r="K12">
        <f t="shared" si="0"/>
        <v>7854.0714285714284</v>
      </c>
    </row>
    <row r="13" spans="7:11" x14ac:dyDescent="0.25">
      <c r="G13">
        <v>800</v>
      </c>
      <c r="H13">
        <v>16.38</v>
      </c>
      <c r="I13">
        <v>11100078</v>
      </c>
      <c r="J13">
        <v>186641</v>
      </c>
      <c r="K13">
        <f t="shared" si="0"/>
        <v>2248.7399999999998</v>
      </c>
    </row>
    <row r="14" spans="7:11" x14ac:dyDescent="0.25">
      <c r="G14">
        <v>900</v>
      </c>
      <c r="H14">
        <v>16.497</v>
      </c>
      <c r="I14">
        <v>11333375</v>
      </c>
      <c r="J14">
        <v>186696</v>
      </c>
      <c r="K14">
        <f t="shared" si="0"/>
        <v>4241.7636363636366</v>
      </c>
    </row>
    <row r="15" spans="7:11" x14ac:dyDescent="0.25">
      <c r="G15">
        <v>1000</v>
      </c>
      <c r="H15">
        <v>16.617999999999999</v>
      </c>
      <c r="I15">
        <v>11494922</v>
      </c>
      <c r="J15">
        <v>186730</v>
      </c>
      <c r="K15">
        <f t="shared" si="0"/>
        <v>4751.3823529411766</v>
      </c>
    </row>
    <row r="16" spans="7:11" x14ac:dyDescent="0.25">
      <c r="G16">
        <v>1500</v>
      </c>
      <c r="H16">
        <v>16.91</v>
      </c>
      <c r="I16">
        <v>12046917</v>
      </c>
      <c r="J16">
        <v>186821</v>
      </c>
      <c r="K16">
        <f t="shared" si="0"/>
        <v>6065.8791208791208</v>
      </c>
    </row>
    <row r="17" spans="6:18" x14ac:dyDescent="0.25">
      <c r="G17">
        <v>2000</v>
      </c>
      <c r="H17">
        <v>15.131</v>
      </c>
      <c r="I17">
        <v>12523495</v>
      </c>
      <c r="J17">
        <v>186878</v>
      </c>
      <c r="K17">
        <f t="shared" si="0"/>
        <v>8361.0175438596489</v>
      </c>
    </row>
    <row r="18" spans="6:18" x14ac:dyDescent="0.25">
      <c r="G18">
        <v>3000</v>
      </c>
      <c r="H18">
        <v>14.563000000000001</v>
      </c>
      <c r="I18">
        <v>13186751</v>
      </c>
      <c r="J18">
        <v>186933</v>
      </c>
      <c r="K18">
        <f t="shared" si="0"/>
        <v>12059.2</v>
      </c>
    </row>
    <row r="19" spans="6:18" x14ac:dyDescent="0.25">
      <c r="G19">
        <v>5000</v>
      </c>
      <c r="H19">
        <v>14.342000000000001</v>
      </c>
      <c r="I19">
        <v>13862335</v>
      </c>
      <c r="J19">
        <v>186968</v>
      </c>
      <c r="K19">
        <f t="shared" si="0"/>
        <v>19302.400000000001</v>
      </c>
    </row>
    <row r="20" spans="6:18" x14ac:dyDescent="0.25">
      <c r="G20">
        <v>10000</v>
      </c>
      <c r="H20">
        <v>14.377000000000001</v>
      </c>
      <c r="I20">
        <v>14595467</v>
      </c>
      <c r="J20">
        <v>186989</v>
      </c>
      <c r="K20">
        <f t="shared" si="0"/>
        <v>34911.047619047618</v>
      </c>
    </row>
    <row r="21" spans="6:18" x14ac:dyDescent="0.25">
      <c r="G21">
        <v>20000</v>
      </c>
      <c r="H21">
        <v>14.353</v>
      </c>
      <c r="I21">
        <v>14720456</v>
      </c>
      <c r="J21">
        <v>186991</v>
      </c>
      <c r="K21">
        <v>62494.5</v>
      </c>
    </row>
    <row r="22" spans="6:18" x14ac:dyDescent="0.25">
      <c r="G22">
        <v>30000</v>
      </c>
      <c r="H22">
        <v>13.682</v>
      </c>
      <c r="I22">
        <v>15173446</v>
      </c>
      <c r="J22">
        <v>186995</v>
      </c>
      <c r="K22">
        <f t="shared" ref="K22" si="1">(I22-I21)/(J22-J21)</f>
        <v>113247.5</v>
      </c>
    </row>
    <row r="26" spans="6:18" x14ac:dyDescent="0.25">
      <c r="F26" t="s">
        <v>5</v>
      </c>
      <c r="G26" t="s">
        <v>0</v>
      </c>
      <c r="H26" t="s">
        <v>1</v>
      </c>
      <c r="I26" t="s">
        <v>6</v>
      </c>
      <c r="J26" t="s">
        <v>4</v>
      </c>
      <c r="K26" t="s">
        <v>2</v>
      </c>
      <c r="M26" t="s">
        <v>5</v>
      </c>
      <c r="N26" t="s">
        <v>0</v>
      </c>
      <c r="O26" t="s">
        <v>1</v>
      </c>
      <c r="P26" t="s">
        <v>7</v>
      </c>
      <c r="Q26" t="s">
        <v>4</v>
      </c>
      <c r="R26" t="s">
        <v>2</v>
      </c>
    </row>
    <row r="27" spans="6:18" x14ac:dyDescent="0.25">
      <c r="F27">
        <v>2</v>
      </c>
      <c r="G27">
        <v>100</v>
      </c>
      <c r="H27">
        <v>47.857999999999997</v>
      </c>
      <c r="I27">
        <v>8142173</v>
      </c>
      <c r="J27">
        <v>184260</v>
      </c>
      <c r="K27">
        <f>I27/J27</f>
        <v>44.188499945728864</v>
      </c>
      <c r="M27">
        <v>3</v>
      </c>
      <c r="N27">
        <v>100</v>
      </c>
      <c r="O27">
        <v>36.192</v>
      </c>
      <c r="P27">
        <v>8105163</v>
      </c>
      <c r="Q27">
        <v>183371</v>
      </c>
      <c r="R27">
        <f>P27/Q27</f>
        <v>44.200898724443888</v>
      </c>
    </row>
    <row r="28" spans="6:18" x14ac:dyDescent="0.25">
      <c r="F28">
        <v>2</v>
      </c>
      <c r="G28">
        <v>150</v>
      </c>
      <c r="H28">
        <v>36.262999999999998</v>
      </c>
      <c r="I28">
        <v>8697623</v>
      </c>
      <c r="J28">
        <v>185144</v>
      </c>
      <c r="K28">
        <f>(I28-I27)/(J28-J27)</f>
        <v>628.33710407239823</v>
      </c>
      <c r="M28">
        <v>3</v>
      </c>
      <c r="N28">
        <v>150</v>
      </c>
      <c r="O28">
        <v>27.978000000000002</v>
      </c>
      <c r="P28">
        <v>8653356</v>
      </c>
      <c r="Q28">
        <v>184243</v>
      </c>
      <c r="R28">
        <f>(P28-P27)/(Q28-Q27)</f>
        <v>628.66169724770646</v>
      </c>
    </row>
    <row r="29" spans="6:18" x14ac:dyDescent="0.25">
      <c r="F29">
        <v>2</v>
      </c>
      <c r="G29">
        <v>200</v>
      </c>
      <c r="H29">
        <v>31.193000000000001</v>
      </c>
      <c r="I29">
        <v>9054294</v>
      </c>
      <c r="J29">
        <v>185550</v>
      </c>
      <c r="K29">
        <f t="shared" ref="K29:K46" si="2">(I29-I28)/(J29-J28)</f>
        <v>878.5</v>
      </c>
      <c r="M29" s="1">
        <v>3</v>
      </c>
      <c r="N29" s="1">
        <v>200</v>
      </c>
      <c r="O29" s="1">
        <v>23.774000000000001</v>
      </c>
      <c r="P29" s="1">
        <v>8999062</v>
      </c>
      <c r="Q29" s="1">
        <v>184637</v>
      </c>
      <c r="R29" s="1">
        <f t="shared" ref="R29:R46" si="3">(P29-P28)/(Q29-Q28)</f>
        <v>877.42639593908632</v>
      </c>
    </row>
    <row r="30" spans="6:18" x14ac:dyDescent="0.25">
      <c r="F30">
        <v>2</v>
      </c>
      <c r="G30">
        <v>250</v>
      </c>
      <c r="H30">
        <v>27.57</v>
      </c>
      <c r="I30">
        <v>9390721</v>
      </c>
      <c r="J30">
        <v>185848</v>
      </c>
      <c r="K30">
        <f t="shared" si="2"/>
        <v>1128.9496644295302</v>
      </c>
      <c r="M30" s="1">
        <v>3</v>
      </c>
      <c r="N30" s="1">
        <v>250</v>
      </c>
      <c r="O30" s="1">
        <v>20.422999999999998</v>
      </c>
      <c r="P30" s="1">
        <v>9329695</v>
      </c>
      <c r="Q30" s="1">
        <v>184930</v>
      </c>
      <c r="R30" s="1">
        <f t="shared" si="3"/>
        <v>1128.4402730375427</v>
      </c>
    </row>
    <row r="31" spans="6:18" x14ac:dyDescent="0.25">
      <c r="F31">
        <v>2</v>
      </c>
      <c r="G31">
        <v>300</v>
      </c>
      <c r="H31">
        <v>24.751999999999999</v>
      </c>
      <c r="I31">
        <v>9663680</v>
      </c>
      <c r="J31">
        <v>186044</v>
      </c>
      <c r="K31">
        <f t="shared" si="2"/>
        <v>1392.6479591836735</v>
      </c>
      <c r="M31" s="1">
        <v>3</v>
      </c>
      <c r="N31" s="1">
        <v>300</v>
      </c>
      <c r="O31" s="1">
        <v>22.474</v>
      </c>
      <c r="P31" s="1">
        <v>9591575</v>
      </c>
      <c r="Q31" s="1">
        <v>185118</v>
      </c>
      <c r="R31" s="1">
        <f t="shared" si="3"/>
        <v>1392.9787234042553</v>
      </c>
    </row>
    <row r="32" spans="6:18" x14ac:dyDescent="0.25">
      <c r="F32">
        <v>2</v>
      </c>
      <c r="G32">
        <v>350</v>
      </c>
      <c r="H32">
        <v>24.48</v>
      </c>
      <c r="I32">
        <v>9843744</v>
      </c>
      <c r="J32">
        <v>186155</v>
      </c>
      <c r="K32">
        <f t="shared" si="2"/>
        <v>1622.1981981981983</v>
      </c>
      <c r="M32" s="1">
        <v>3</v>
      </c>
      <c r="N32" s="1">
        <v>350</v>
      </c>
      <c r="O32" s="1">
        <v>18.858000000000001</v>
      </c>
      <c r="P32" s="1">
        <v>9763549</v>
      </c>
      <c r="Q32" s="1">
        <v>185224</v>
      </c>
      <c r="R32" s="1">
        <f t="shared" si="3"/>
        <v>1622.3962264150944</v>
      </c>
    </row>
    <row r="33" spans="6:20" x14ac:dyDescent="0.25">
      <c r="F33">
        <v>2</v>
      </c>
      <c r="G33">
        <v>400</v>
      </c>
      <c r="H33">
        <v>21.356999999999999</v>
      </c>
      <c r="I33">
        <v>10049742</v>
      </c>
      <c r="J33">
        <v>186265</v>
      </c>
      <c r="K33">
        <f t="shared" si="2"/>
        <v>1872.7090909090909</v>
      </c>
      <c r="M33" s="1">
        <v>3</v>
      </c>
      <c r="N33" s="1">
        <v>400</v>
      </c>
      <c r="O33" s="1">
        <v>17.577999999999999</v>
      </c>
      <c r="P33" s="1">
        <v>9965781</v>
      </c>
      <c r="Q33" s="1">
        <v>185332</v>
      </c>
      <c r="R33" s="1">
        <f t="shared" si="3"/>
        <v>1872.5185185185185</v>
      </c>
    </row>
    <row r="34" spans="6:20" x14ac:dyDescent="0.25">
      <c r="F34">
        <v>2</v>
      </c>
      <c r="G34">
        <v>450</v>
      </c>
      <c r="H34">
        <v>20.97</v>
      </c>
      <c r="I34">
        <v>10227735</v>
      </c>
      <c r="J34">
        <v>186349</v>
      </c>
      <c r="K34">
        <f t="shared" si="2"/>
        <v>2118.9642857142858</v>
      </c>
      <c r="M34" s="1">
        <v>3</v>
      </c>
      <c r="N34" s="1">
        <v>450</v>
      </c>
      <c r="O34" s="1">
        <v>16.978000000000002</v>
      </c>
      <c r="P34" s="1">
        <v>10137336</v>
      </c>
      <c r="Q34" s="1">
        <v>185413</v>
      </c>
      <c r="R34" s="1">
        <f t="shared" si="3"/>
        <v>2117.962962962963</v>
      </c>
    </row>
    <row r="35" spans="6:20" x14ac:dyDescent="0.25">
      <c r="F35">
        <v>2</v>
      </c>
      <c r="G35">
        <v>500</v>
      </c>
      <c r="H35">
        <v>19.800999999999998</v>
      </c>
      <c r="I35">
        <v>10390485</v>
      </c>
      <c r="J35">
        <v>186417</v>
      </c>
      <c r="K35">
        <f t="shared" si="2"/>
        <v>2393.3823529411766</v>
      </c>
      <c r="M35" s="1">
        <v>3</v>
      </c>
      <c r="N35" s="1">
        <v>500</v>
      </c>
      <c r="O35" s="1">
        <v>16.373000000000001</v>
      </c>
      <c r="P35" s="1">
        <v>10297734</v>
      </c>
      <c r="Q35" s="1">
        <v>185480</v>
      </c>
      <c r="R35" s="1">
        <f t="shared" si="3"/>
        <v>2394</v>
      </c>
    </row>
    <row r="36" spans="6:20" x14ac:dyDescent="0.25">
      <c r="F36">
        <v>2</v>
      </c>
      <c r="G36">
        <v>600</v>
      </c>
      <c r="H36">
        <v>18.515000000000001</v>
      </c>
      <c r="I36">
        <v>10655290</v>
      </c>
      <c r="J36">
        <v>186513</v>
      </c>
      <c r="K36">
        <f t="shared" si="2"/>
        <v>2758.3854166666665</v>
      </c>
      <c r="M36" s="1">
        <v>3</v>
      </c>
      <c r="N36" s="1">
        <v>600</v>
      </c>
      <c r="O36" s="1">
        <v>15.847</v>
      </c>
      <c r="P36" s="1">
        <v>10559632</v>
      </c>
      <c r="Q36" s="1">
        <v>185575</v>
      </c>
      <c r="R36" s="1">
        <f t="shared" si="3"/>
        <v>2756.8210526315788</v>
      </c>
    </row>
    <row r="37" spans="6:20" x14ac:dyDescent="0.25">
      <c r="F37">
        <v>2</v>
      </c>
      <c r="G37">
        <v>700</v>
      </c>
      <c r="H37">
        <v>17.969000000000001</v>
      </c>
      <c r="I37">
        <v>10875204</v>
      </c>
      <c r="J37">
        <v>186541</v>
      </c>
      <c r="K37">
        <f t="shared" si="2"/>
        <v>7854.0714285714284</v>
      </c>
      <c r="M37" s="1">
        <v>3</v>
      </c>
      <c r="N37" s="1">
        <v>700</v>
      </c>
      <c r="O37" s="1">
        <v>15.521000000000001</v>
      </c>
      <c r="P37" s="1">
        <v>10763433</v>
      </c>
      <c r="Q37" s="1">
        <v>185638</v>
      </c>
      <c r="R37" s="1">
        <f t="shared" si="3"/>
        <v>3234.936507936508</v>
      </c>
    </row>
    <row r="38" spans="6:20" x14ac:dyDescent="0.25">
      <c r="F38">
        <v>2</v>
      </c>
      <c r="G38">
        <v>800</v>
      </c>
      <c r="H38">
        <v>16.38</v>
      </c>
      <c r="I38">
        <v>11100078</v>
      </c>
      <c r="J38">
        <v>186641</v>
      </c>
      <c r="K38">
        <f t="shared" si="2"/>
        <v>2248.7399999999998</v>
      </c>
      <c r="M38" s="1">
        <v>3</v>
      </c>
      <c r="N38" s="1">
        <v>800</v>
      </c>
      <c r="O38" s="1">
        <v>14.478</v>
      </c>
      <c r="P38" s="1">
        <v>10984678</v>
      </c>
      <c r="Q38" s="1">
        <v>185697</v>
      </c>
      <c r="R38" s="1">
        <f t="shared" si="3"/>
        <v>3749.9152542372881</v>
      </c>
    </row>
    <row r="39" spans="6:20" x14ac:dyDescent="0.25">
      <c r="F39">
        <v>2</v>
      </c>
      <c r="G39">
        <v>900</v>
      </c>
      <c r="H39">
        <v>16.497</v>
      </c>
      <c r="I39">
        <v>11333375</v>
      </c>
      <c r="J39">
        <v>186696</v>
      </c>
      <c r="K39">
        <f t="shared" si="2"/>
        <v>4241.7636363636366</v>
      </c>
      <c r="M39" s="1">
        <v>3</v>
      </c>
      <c r="N39" s="1">
        <v>900</v>
      </c>
      <c r="O39" s="1">
        <v>14.406000000000001</v>
      </c>
      <c r="P39" s="1">
        <v>11213902</v>
      </c>
      <c r="Q39" s="1">
        <v>185751</v>
      </c>
      <c r="R39" s="1">
        <f t="shared" si="3"/>
        <v>4244.8888888888887</v>
      </c>
    </row>
    <row r="40" spans="6:20" x14ac:dyDescent="0.25">
      <c r="F40">
        <v>2</v>
      </c>
      <c r="G40">
        <v>1000</v>
      </c>
      <c r="H40">
        <v>16.617999999999999</v>
      </c>
      <c r="I40">
        <v>11494922</v>
      </c>
      <c r="J40">
        <v>186730</v>
      </c>
      <c r="K40">
        <f t="shared" si="2"/>
        <v>4751.3823529411766</v>
      </c>
      <c r="M40" s="1">
        <v>3</v>
      </c>
      <c r="N40" s="1">
        <v>1000</v>
      </c>
      <c r="O40" s="1">
        <v>14.507999999999999</v>
      </c>
      <c r="P40" s="1">
        <v>11361125</v>
      </c>
      <c r="Q40" s="1">
        <v>185782</v>
      </c>
      <c r="R40" s="1">
        <f t="shared" si="3"/>
        <v>4749.1290322580644</v>
      </c>
    </row>
    <row r="41" spans="6:20" x14ac:dyDescent="0.25">
      <c r="F41">
        <v>2</v>
      </c>
      <c r="G41">
        <v>1500</v>
      </c>
      <c r="H41">
        <v>16.91</v>
      </c>
      <c r="I41">
        <v>12046917</v>
      </c>
      <c r="J41">
        <v>186821</v>
      </c>
      <c r="K41">
        <f t="shared" si="2"/>
        <v>6065.8791208791208</v>
      </c>
      <c r="M41" s="1">
        <v>3</v>
      </c>
      <c r="N41" s="1">
        <v>1500</v>
      </c>
      <c r="O41" s="1">
        <v>13.653</v>
      </c>
      <c r="P41" s="1">
        <v>11876986</v>
      </c>
      <c r="Q41" s="1">
        <v>185867</v>
      </c>
      <c r="R41" s="1">
        <f t="shared" si="3"/>
        <v>6068.9529411764706</v>
      </c>
      <c r="T41" s="1"/>
    </row>
    <row r="42" spans="6:20" x14ac:dyDescent="0.25">
      <c r="F42">
        <v>2</v>
      </c>
      <c r="G42">
        <v>2000</v>
      </c>
      <c r="H42">
        <v>15.131</v>
      </c>
      <c r="I42">
        <v>12523495</v>
      </c>
      <c r="J42">
        <v>186878</v>
      </c>
      <c r="K42">
        <f t="shared" si="2"/>
        <v>8361.0175438596489</v>
      </c>
      <c r="M42" s="1">
        <v>3</v>
      </c>
      <c r="N42" s="1">
        <v>2000</v>
      </c>
      <c r="O42" s="1">
        <v>13.255000000000001</v>
      </c>
      <c r="P42" s="1">
        <v>12320297</v>
      </c>
      <c r="Q42" s="1">
        <v>185920</v>
      </c>
      <c r="R42" s="1">
        <f t="shared" si="3"/>
        <v>8364.3584905660373</v>
      </c>
    </row>
    <row r="43" spans="6:20" x14ac:dyDescent="0.25">
      <c r="F43">
        <v>2</v>
      </c>
      <c r="G43">
        <v>3000</v>
      </c>
      <c r="H43">
        <v>14.563000000000001</v>
      </c>
      <c r="I43">
        <v>13186751</v>
      </c>
      <c r="J43">
        <v>186933</v>
      </c>
      <c r="K43">
        <f t="shared" si="2"/>
        <v>12059.2</v>
      </c>
      <c r="M43" s="1">
        <v>3</v>
      </c>
      <c r="N43" s="1">
        <v>3000</v>
      </c>
      <c r="O43" s="1">
        <v>13.18</v>
      </c>
      <c r="P43" s="1">
        <v>12973011</v>
      </c>
      <c r="Q43" s="1">
        <v>185974</v>
      </c>
      <c r="R43" s="1">
        <f t="shared" si="3"/>
        <v>12087.296296296296</v>
      </c>
    </row>
    <row r="44" spans="6:20" x14ac:dyDescent="0.25">
      <c r="F44">
        <v>2</v>
      </c>
      <c r="G44">
        <v>5000</v>
      </c>
      <c r="H44">
        <v>14.342000000000001</v>
      </c>
      <c r="I44">
        <v>13862335</v>
      </c>
      <c r="J44">
        <v>186968</v>
      </c>
      <c r="K44">
        <f t="shared" si="2"/>
        <v>19302.400000000001</v>
      </c>
      <c r="M44" s="1">
        <v>3</v>
      </c>
      <c r="N44" s="1">
        <v>5000</v>
      </c>
      <c r="O44" s="1">
        <v>12.904</v>
      </c>
      <c r="P44" s="1">
        <v>13648595</v>
      </c>
      <c r="Q44" s="1">
        <v>186009</v>
      </c>
      <c r="R44" s="1">
        <f t="shared" si="3"/>
        <v>19302.400000000001</v>
      </c>
    </row>
    <row r="45" spans="6:20" x14ac:dyDescent="0.25">
      <c r="F45">
        <v>2</v>
      </c>
      <c r="G45">
        <v>10000</v>
      </c>
      <c r="H45">
        <v>14.377000000000001</v>
      </c>
      <c r="I45">
        <v>14595467</v>
      </c>
      <c r="J45">
        <v>186989</v>
      </c>
      <c r="K45">
        <f t="shared" si="2"/>
        <v>34911.047619047618</v>
      </c>
      <c r="M45" s="1">
        <v>3</v>
      </c>
      <c r="N45" s="1">
        <v>10000</v>
      </c>
      <c r="O45" s="1">
        <v>12.641</v>
      </c>
      <c r="P45" s="1">
        <v>14381727</v>
      </c>
      <c r="Q45" s="1">
        <v>186030</v>
      </c>
      <c r="R45" s="1">
        <f t="shared" si="3"/>
        <v>34911.047619047618</v>
      </c>
    </row>
    <row r="46" spans="6:20" x14ac:dyDescent="0.25">
      <c r="F46">
        <v>2</v>
      </c>
      <c r="G46">
        <v>15000</v>
      </c>
      <c r="H46">
        <v>14.449</v>
      </c>
      <c r="I46">
        <v>14720456</v>
      </c>
      <c r="J46">
        <v>186991</v>
      </c>
      <c r="K46">
        <f t="shared" si="2"/>
        <v>62494.5</v>
      </c>
      <c r="M46" s="1">
        <v>3</v>
      </c>
      <c r="N46" s="1">
        <v>15000</v>
      </c>
      <c r="O46" s="1">
        <v>12.616</v>
      </c>
      <c r="P46" s="1">
        <v>14439304</v>
      </c>
      <c r="Q46" s="1">
        <v>186031</v>
      </c>
      <c r="R46" s="1">
        <f t="shared" si="3"/>
        <v>57577</v>
      </c>
    </row>
    <row r="47" spans="6:20" x14ac:dyDescent="0.25">
      <c r="F47">
        <v>2</v>
      </c>
      <c r="G47">
        <v>20000</v>
      </c>
      <c r="H47">
        <v>14.353</v>
      </c>
      <c r="I47">
        <v>14720456</v>
      </c>
      <c r="J47">
        <v>186991</v>
      </c>
      <c r="K47">
        <v>62494.5</v>
      </c>
      <c r="M47" s="1">
        <v>3</v>
      </c>
      <c r="N47" s="1">
        <v>20000</v>
      </c>
      <c r="O47" s="1">
        <v>12.856</v>
      </c>
      <c r="P47" s="1">
        <v>14439304</v>
      </c>
      <c r="Q47" s="1">
        <v>186031</v>
      </c>
      <c r="R47" s="1">
        <v>62494.5</v>
      </c>
    </row>
    <row r="48" spans="6:20" x14ac:dyDescent="0.25">
      <c r="F48">
        <v>2</v>
      </c>
      <c r="G48">
        <v>30000</v>
      </c>
      <c r="H48">
        <v>13.682</v>
      </c>
      <c r="I48">
        <v>15173446</v>
      </c>
      <c r="J48">
        <v>186995</v>
      </c>
      <c r="K48">
        <f t="shared" ref="K48" si="4">(I48-I47)/(J48-J47)</f>
        <v>113247.5</v>
      </c>
      <c r="M48" s="1">
        <v>3</v>
      </c>
      <c r="N48" s="1">
        <v>30000</v>
      </c>
      <c r="O48" s="1">
        <v>12.801</v>
      </c>
      <c r="P48" s="1">
        <v>14892294</v>
      </c>
      <c r="Q48" s="1">
        <v>186035</v>
      </c>
      <c r="R48" s="1">
        <f t="shared" ref="R48" si="5">(P48-P47)/(Q48-Q47)</f>
        <v>113247.5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 Laqueuvre</dc:creator>
  <cp:lastModifiedBy>Damien Laqueuvre</cp:lastModifiedBy>
  <dcterms:created xsi:type="dcterms:W3CDTF">2023-02-18T17:46:16Z</dcterms:created>
  <dcterms:modified xsi:type="dcterms:W3CDTF">2023-02-19T12:32:17Z</dcterms:modified>
</cp:coreProperties>
</file>