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roycassels/Desktop/"/>
    </mc:Choice>
  </mc:AlternateContent>
  <bookViews>
    <workbookView xWindow="0" yWindow="460" windowWidth="28800" windowHeight="16140" tabRatio="500"/>
  </bookViews>
  <sheets>
    <sheet name="Prototype northern beach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<sst xmlns="http://schemas.openxmlformats.org/spreadsheetml/2006/main" count="33" uniqueCount="26">
  <si>
    <t>Statistical Area Level 2 (SA4)</t>
  </si>
  <si>
    <t>Code</t>
  </si>
  <si>
    <t>Median monthly household mortgage payment ($)</t>
  </si>
  <si>
    <t>Median total income (excl. Government pensions and allowances) ($)</t>
  </si>
  <si>
    <t>Annualise Mortgage</t>
  </si>
  <si>
    <t>Balgowlah - Clontarf - Seaforth</t>
  </si>
  <si>
    <t>Manly - Fairlight</t>
  </si>
  <si>
    <t>Avalon - Palm Beach</t>
  </si>
  <si>
    <t>Bayview - Elanora Heights</t>
  </si>
  <si>
    <t>Newport - Bilgola</t>
  </si>
  <si>
    <t>Mona Vale - Warriewood (North)</t>
  </si>
  <si>
    <t>No data available</t>
  </si>
  <si>
    <t>North Narrabeen - Warriewood (South)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</si>
  <si>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</si>
  <si>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</si>
  <si>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</si>
  <si>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</si>
  <si>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</si>
  <si>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</si>
  <si>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</si>
  <si>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</si>
  <si>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</si>
  <si>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</si>
  <si>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</si>
  <si>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</si>
  <si>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Mortgage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</si>
</sst>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5" sqref="D15"/>
    </sheetView>
  </sheetViews>
  <sheetFormatPr baseColWidth="10" defaultRowHeight="16" x14ac:dyDescent="0.2"/>
  <cols>
    <col min="1" max="1" width="33.1640625" bestFit="1" customWidth="1"/>
    <col min="2" max="2" width="10.1640625" bestFit="1" customWidth="1"/>
    <col min="3" max="3" width="17" customWidth="1"/>
    <col min="4" max="4" width="15.33203125" customWidth="1"/>
  </cols>
  <sheetData>
    <row r="1" spans="1:6" s="1" customFormat="1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</row>
    <row r="2" spans="1:6" x14ac:dyDescent="0.2">
      <c r="A2" t="s">
        <v>5</v>
      </c>
      <c r="B2">
        <v>122011418</v>
      </c>
      <c r="C2">
        <v>4000</v>
      </c>
      <c r="D2">
        <v>68706</v>
      </c>
      <c r="E2">
        <f>C2*12</f>
        <v>48000</v>
      </c>
      <c r="F2" s="2">
        <f>E2/D2</f>
        <v>0.69862894070386861</v>
      </c>
    </row>
    <row r="3" spans="1:6" x14ac:dyDescent="0.2">
      <c r="A3" t="s">
        <v>6</v>
      </c>
      <c r="B3">
        <v>122011419</v>
      </c>
      <c r="C3">
        <v>3467</v>
      </c>
      <c r="D3">
        <v>72484</v>
      </c>
      <c r="E3">
        <f t="shared" ref="E3:E20" si="0">C3*12</f>
        <v>41604</v>
      </c>
      <c r="F3" s="2">
        <f t="shared" ref="F3:F20" si="1">E3/D3</f>
        <v>0.57397494619502232</v>
      </c>
    </row>
    <row r="4" spans="1:6" x14ac:dyDescent="0.2">
      <c r="A4" t="s">
        <v>7</v>
      </c>
      <c r="B4">
        <v>122021420</v>
      </c>
      <c r="C4">
        <v>3300</v>
      </c>
      <c r="D4">
        <v>54926</v>
      </c>
      <c r="E4">
        <f t="shared" si="0"/>
        <v>39600</v>
      </c>
      <c r="F4" s="2">
        <f t="shared" si="1"/>
        <v>0.72097003240723878</v>
      </c>
    </row>
    <row r="5" spans="1:6" x14ac:dyDescent="0.2">
      <c r="A5" t="s">
        <v>8</v>
      </c>
      <c r="B5">
        <v>122021421</v>
      </c>
      <c r="C5">
        <v>3467</v>
      </c>
      <c r="D5">
        <v>57680</v>
      </c>
      <c r="E5">
        <f t="shared" si="0"/>
        <v>41604</v>
      </c>
      <c r="F5" s="2">
        <f t="shared" si="1"/>
        <v>0.72128987517337029</v>
      </c>
    </row>
    <row r="6" spans="1:6" x14ac:dyDescent="0.2">
      <c r="A6" t="s">
        <v>9</v>
      </c>
      <c r="B6">
        <v>122021422</v>
      </c>
      <c r="C6">
        <v>3033</v>
      </c>
      <c r="D6">
        <v>58153</v>
      </c>
      <c r="E6">
        <f t="shared" si="0"/>
        <v>36396</v>
      </c>
      <c r="F6" s="2">
        <f t="shared" si="1"/>
        <v>0.62586624937664437</v>
      </c>
    </row>
    <row r="7" spans="1:6" x14ac:dyDescent="0.2">
      <c r="A7" t="s">
        <v>10</v>
      </c>
      <c r="B7">
        <v>122021690</v>
      </c>
      <c r="C7">
        <v>3033</v>
      </c>
      <c r="D7" t="s">
        <v>11</v>
      </c>
      <c r="E7">
        <f t="shared" si="0"/>
        <v>36396</v>
      </c>
      <c r="F7" s="2" t="e">
        <f t="shared" si="1"/>
        <v>#VALUE!</v>
      </c>
    </row>
    <row r="8" spans="1:6" x14ac:dyDescent="0.2">
      <c r="A8" t="s">
        <v>12</v>
      </c>
      <c r="B8">
        <v>122021691</v>
      </c>
      <c r="C8">
        <v>3093</v>
      </c>
      <c r="D8" t="s">
        <v>11</v>
      </c>
      <c r="E8">
        <f t="shared" si="0"/>
        <v>37116</v>
      </c>
      <c r="F8" s="2" t="e">
        <f t="shared" si="1"/>
        <v>#VALUE!</v>
      </c>
    </row>
    <row r="9" spans="1:6" x14ac:dyDescent="0.2">
      <c r="A9" t="s">
        <v>13</v>
      </c>
      <c r="B9">
        <v>122031424</v>
      </c>
      <c r="C9">
        <v>3200</v>
      </c>
      <c r="D9">
        <v>52789</v>
      </c>
      <c r="E9">
        <f t="shared" si="0"/>
        <v>38400</v>
      </c>
      <c r="F9" s="2">
        <f t="shared" si="1"/>
        <v>0.72742427399647658</v>
      </c>
    </row>
    <row r="10" spans="1:6" x14ac:dyDescent="0.2">
      <c r="A10" t="s">
        <v>14</v>
      </c>
      <c r="B10">
        <v>122031425</v>
      </c>
      <c r="C10">
        <v>3179</v>
      </c>
      <c r="D10">
        <v>54187</v>
      </c>
      <c r="E10">
        <f t="shared" si="0"/>
        <v>38148</v>
      </c>
      <c r="F10" s="2">
        <f t="shared" si="1"/>
        <v>0.70400649602303134</v>
      </c>
    </row>
    <row r="11" spans="1:6" x14ac:dyDescent="0.2">
      <c r="A11" t="s">
        <v>15</v>
      </c>
      <c r="B11">
        <v>122031427</v>
      </c>
      <c r="C11">
        <v>3400</v>
      </c>
      <c r="D11">
        <v>57850</v>
      </c>
      <c r="E11">
        <f t="shared" si="0"/>
        <v>40800</v>
      </c>
      <c r="F11" s="2">
        <f t="shared" si="1"/>
        <v>0.70527225583405362</v>
      </c>
    </row>
    <row r="12" spans="1:6" x14ac:dyDescent="0.2">
      <c r="A12" t="s">
        <v>16</v>
      </c>
      <c r="B12">
        <v>122031429</v>
      </c>
      <c r="C12">
        <v>3033</v>
      </c>
      <c r="D12">
        <v>65059</v>
      </c>
      <c r="E12">
        <f t="shared" si="0"/>
        <v>36396</v>
      </c>
      <c r="F12" s="2">
        <f t="shared" si="1"/>
        <v>0.55943067062205076</v>
      </c>
    </row>
    <row r="13" spans="1:6" x14ac:dyDescent="0.2">
      <c r="A13" t="s">
        <v>17</v>
      </c>
      <c r="B13">
        <v>122031430</v>
      </c>
      <c r="C13">
        <v>3250</v>
      </c>
      <c r="D13">
        <v>60000</v>
      </c>
      <c r="E13">
        <f t="shared" si="0"/>
        <v>39000</v>
      </c>
      <c r="F13" s="2">
        <f t="shared" si="1"/>
        <v>0.65</v>
      </c>
    </row>
    <row r="14" spans="1:6" x14ac:dyDescent="0.2">
      <c r="A14" t="s">
        <v>18</v>
      </c>
      <c r="B14">
        <v>122031432</v>
      </c>
      <c r="C14">
        <v>3200</v>
      </c>
      <c r="D14">
        <v>60431</v>
      </c>
      <c r="E14">
        <f t="shared" si="0"/>
        <v>38400</v>
      </c>
      <c r="F14" s="2">
        <f t="shared" si="1"/>
        <v>0.63543545531267065</v>
      </c>
    </row>
    <row r="15" spans="1:6" x14ac:dyDescent="0.2">
      <c r="A15" t="s">
        <v>19</v>
      </c>
      <c r="B15">
        <v>122031692</v>
      </c>
      <c r="C15">
        <v>3464</v>
      </c>
      <c r="D15" t="s">
        <v>11</v>
      </c>
      <c r="E15">
        <f t="shared" si="0"/>
        <v>41568</v>
      </c>
      <c r="F15" s="2" t="e">
        <f t="shared" si="1"/>
        <v>#VALUE!</v>
      </c>
    </row>
    <row r="16" spans="1:6" x14ac:dyDescent="0.2">
      <c r="A16" t="s">
        <v>20</v>
      </c>
      <c r="B16">
        <v>122031693</v>
      </c>
      <c r="C16">
        <v>3000</v>
      </c>
      <c r="D16" t="s">
        <v>11</v>
      </c>
      <c r="E16">
        <f t="shared" si="0"/>
        <v>36000</v>
      </c>
      <c r="F16" s="2" t="e">
        <f t="shared" si="1"/>
        <v>#VALUE!</v>
      </c>
    </row>
    <row r="17" spans="1:6" x14ac:dyDescent="0.2">
      <c r="A17" t="s">
        <v>21</v>
      </c>
      <c r="B17">
        <v>122031694</v>
      </c>
      <c r="C17">
        <v>3000</v>
      </c>
      <c r="D17" t="s">
        <v>11</v>
      </c>
      <c r="E17">
        <f t="shared" si="0"/>
        <v>36000</v>
      </c>
      <c r="F17" s="2" t="e">
        <f t="shared" si="1"/>
        <v>#VALUE!</v>
      </c>
    </row>
    <row r="18" spans="1:6" x14ac:dyDescent="0.2">
      <c r="A18" t="s">
        <v>22</v>
      </c>
      <c r="B18">
        <v>122031695</v>
      </c>
      <c r="C18">
        <v>2400</v>
      </c>
      <c r="D18" t="s">
        <v>11</v>
      </c>
      <c r="E18">
        <f t="shared" si="0"/>
        <v>28800</v>
      </c>
      <c r="F18" s="2" t="e">
        <f t="shared" si="1"/>
        <v>#VALUE!</v>
      </c>
    </row>
    <row r="19" spans="1:6" x14ac:dyDescent="0.2">
      <c r="A19" t="s">
        <v>23</v>
      </c>
      <c r="B19">
        <v>122031696</v>
      </c>
      <c r="C19">
        <v>3400</v>
      </c>
      <c r="D19" t="s">
        <v>11</v>
      </c>
      <c r="E19">
        <f t="shared" si="0"/>
        <v>40800</v>
      </c>
      <c r="F19" s="2" t="e">
        <f t="shared" si="1"/>
        <v>#VALUE!</v>
      </c>
    </row>
    <row r="20" spans="1:6" x14ac:dyDescent="0.2">
      <c r="A20" t="s">
        <v>24</v>
      </c>
      <c r="B20">
        <v>122031697</v>
      </c>
      <c r="C20">
        <v>2817</v>
      </c>
      <c r="D20" t="s">
        <v>11</v>
      </c>
      <c r="E20">
        <f t="shared" si="0"/>
        <v>33804</v>
      </c>
      <c r="F20" s="2" t="e">
        <f t="shared" si="1"/>
        <v>#VALUE!</v>
      </c>
    </row>
  </sheetData>
  <pageMargins left="0.7" right="0.7" top="0.75" bottom="0.75" header="0.3" footer="0.3"/>
</worksheet>
</file>