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utilisateur/Documents/DiRVED/Conseils/Conseil scientifique/2016/CR2016-11-17/Manifestations scientifiques/"/>
    </mc:Choice>
  </mc:AlternateContent>
  <bookViews>
    <workbookView xWindow="0" yWindow="460" windowWidth="28800" windowHeight="15940" tabRatio="500"/>
  </bookViews>
  <sheets>
    <sheet name="Tableau récapitulatif" sheetId="6" r:id="rId1"/>
  </sheets>
  <definedNames>
    <definedName name="_xlnm._FilterDatabase" localSheetId="0" hidden="1">'Tableau récapitulatif'!$A$3:$L$130</definedName>
    <definedName name="_xlnm.Print_Titles" localSheetId="0">'Tableau récapitulatif'!$1:$3</definedName>
    <definedName name="_xlnm.Print_Area" localSheetId="0">'Tableau récapitulatif'!#REF!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3" i="6" l="1"/>
  <c r="K89" i="6"/>
  <c r="K106" i="6"/>
  <c r="K73" i="6"/>
  <c r="K101" i="6"/>
  <c r="K94" i="6"/>
  <c r="K119" i="6"/>
  <c r="L34" i="6"/>
  <c r="K34" i="6"/>
  <c r="L26" i="6"/>
  <c r="K26" i="6"/>
  <c r="K22" i="6"/>
  <c r="L22" i="6"/>
  <c r="K64" i="6"/>
  <c r="L29" i="6"/>
  <c r="K29" i="6"/>
  <c r="K112" i="6"/>
  <c r="K76" i="6"/>
  <c r="K52" i="6"/>
  <c r="K130" i="6"/>
  <c r="L130" i="6"/>
  <c r="L8" i="6"/>
  <c r="L13" i="6"/>
  <c r="K45" i="6"/>
  <c r="K8" i="6"/>
  <c r="K13" i="6"/>
</calcChain>
</file>

<file path=xl/sharedStrings.xml><?xml version="1.0" encoding="utf-8"?>
<sst xmlns="http://schemas.openxmlformats.org/spreadsheetml/2006/main" count="244" uniqueCount="138">
  <si>
    <t>Labo(s)</t>
  </si>
  <si>
    <t xml:space="preserve">Gestion du 
Budget global </t>
  </si>
  <si>
    <t xml:space="preserve">Lieu de la 
manifestation  </t>
  </si>
  <si>
    <t>Type de manifestation</t>
  </si>
  <si>
    <t>Titre</t>
  </si>
  <si>
    <t>Date début</t>
  </si>
  <si>
    <t>Date fin</t>
  </si>
  <si>
    <t>Porteur de projet</t>
  </si>
  <si>
    <t>Manifestations 2014-2015</t>
  </si>
  <si>
    <t>LEXFEIM</t>
  </si>
  <si>
    <t>GRIC</t>
  </si>
  <si>
    <t>Montant demandé</t>
  </si>
  <si>
    <t>Laboratoire GRIC</t>
  </si>
  <si>
    <t>Composante AI</t>
  </si>
  <si>
    <t>Màj le 07/04/2015 - cmn</t>
  </si>
  <si>
    <t>Le Havre</t>
  </si>
  <si>
    <t>Laboratoire IDEES-Le Havre</t>
  </si>
  <si>
    <t>Sarah HATCHUEL</t>
  </si>
  <si>
    <t>Colloque international hors du Havre</t>
  </si>
  <si>
    <t>Colloque international au Havre</t>
  </si>
  <si>
    <t>Paris</t>
  </si>
  <si>
    <t>CODAH</t>
  </si>
  <si>
    <t>LOMC</t>
  </si>
  <si>
    <t>Commission recherche</t>
  </si>
  <si>
    <t>François LIQUE</t>
  </si>
  <si>
    <t>PCMI</t>
  </si>
  <si>
    <t>RCTF</t>
  </si>
  <si>
    <t>IDEES-Le Havre</t>
  </si>
  <si>
    <t>Colloque International au Havre</t>
  </si>
  <si>
    <t>Intitulé de la manifestation</t>
  </si>
  <si>
    <t>Yvan LOSKOUTOFF</t>
  </si>
  <si>
    <t>PRSH</t>
  </si>
  <si>
    <t>EDEHN</t>
  </si>
  <si>
    <t>Laboratoire EDEHN</t>
  </si>
  <si>
    <t>LMAH</t>
  </si>
  <si>
    <t>SEBIO</t>
  </si>
  <si>
    <t>LITIS</t>
  </si>
  <si>
    <t>Laboratoire LITIS</t>
  </si>
  <si>
    <t>Commission Recherche</t>
  </si>
  <si>
    <t>Colloque International hors du Havre</t>
  </si>
  <si>
    <t>Laboratoire LMAH</t>
  </si>
  <si>
    <t xml:space="preserve">Budget total de la manifestation </t>
  </si>
  <si>
    <t>Recettes</t>
  </si>
  <si>
    <t>Montant attribué</t>
  </si>
  <si>
    <t>Organismes professionnels</t>
  </si>
  <si>
    <t>Darwis KHUDORI</t>
  </si>
  <si>
    <t>La montée de l'Asie : Histoire et Parspective</t>
  </si>
  <si>
    <t>Institutions havraises (CCI, VDH…)</t>
  </si>
  <si>
    <t>Ambassades de pays asiatiques</t>
  </si>
  <si>
    <t>Sylvain BAUMANN
Hélène MAISONNAVE</t>
  </si>
  <si>
    <t>5ème journée doctorale : Analyse des politiques publiques</t>
  </si>
  <si>
    <t xml:space="preserve">Journée d'étude </t>
  </si>
  <si>
    <t>IDEES LH</t>
  </si>
  <si>
    <t>Isabelle MAILLOCHON
Harold GABA
Arezki MEDINI</t>
  </si>
  <si>
    <t>IUT colloque</t>
  </si>
  <si>
    <t>Département carrières sociales</t>
  </si>
  <si>
    <t>IUT programme 50 ans</t>
  </si>
  <si>
    <t>Subv. Externe</t>
  </si>
  <si>
    <t>Département de Seine-Maritime</t>
  </si>
  <si>
    <t>Droits d'inscription</t>
  </si>
  <si>
    <t>Matthieu PAIOLA</t>
  </si>
  <si>
    <t>Colloque régional</t>
  </si>
  <si>
    <t>20è journées de l'école doctorale normande de Biologie Intégrative, Santé, Environnement (EdNBISE)</t>
  </si>
  <si>
    <t>FSDIE</t>
  </si>
  <si>
    <t>Labo SEBIO</t>
  </si>
  <si>
    <t>EdNBISE</t>
  </si>
  <si>
    <t>UFR ULH</t>
  </si>
  <si>
    <t>Inscriptions congrès</t>
  </si>
  <si>
    <t>Inscriptions gala</t>
  </si>
  <si>
    <t>Entreprises partenaires</t>
  </si>
  <si>
    <t>Les mutations du travail social : regards croisés sur l'état des lieux et perspectives internationales</t>
  </si>
  <si>
    <t>Fabien BOTTINI</t>
  </si>
  <si>
    <t>Colloque national au Havre</t>
  </si>
  <si>
    <t>Crise des solidarités et droits fondamentaux</t>
  </si>
  <si>
    <t>LeXFEIM</t>
  </si>
  <si>
    <t>Laboratoires</t>
  </si>
  <si>
    <t xml:space="preserve">Composante </t>
  </si>
  <si>
    <t>Ecole doctorale</t>
  </si>
  <si>
    <t>Inscriptions</t>
  </si>
  <si>
    <t>Damien OLIVIER</t>
  </si>
  <si>
    <t>Cycle de conférences invitées</t>
  </si>
  <si>
    <t>29 minutes</t>
  </si>
  <si>
    <t>Labo LITIS</t>
  </si>
  <si>
    <t>St Florent</t>
  </si>
  <si>
    <t>Workshop sur les processus physico-chimiques d'intérêt astrophysique</t>
  </si>
  <si>
    <t>IPAG Grenoble</t>
  </si>
  <si>
    <t>Shakespeare et la peur : congrès de la société française Shakespeare</t>
  </si>
  <si>
    <t>Société française Shakespeare</t>
  </si>
  <si>
    <t>Eric SANLAVILLE</t>
  </si>
  <si>
    <t>La complexité et la logistique au service d'un territoire intelligent, durable et apprenant</t>
  </si>
  <si>
    <t>ISCN</t>
  </si>
  <si>
    <t>SF Log</t>
  </si>
  <si>
    <t>Le néolibéralisme et l'américanisation du droit français</t>
  </si>
  <si>
    <t>Laboratoire</t>
  </si>
  <si>
    <t>Région Normandie</t>
  </si>
  <si>
    <t>GIP justice</t>
  </si>
  <si>
    <t>CNFPT</t>
  </si>
  <si>
    <t>Association des maires de France</t>
  </si>
  <si>
    <t>Assemblée nationale</t>
  </si>
  <si>
    <t>Véronique BUI</t>
  </si>
  <si>
    <t>Imaginaires maritimes</t>
  </si>
  <si>
    <t>VDH (commission consultative)</t>
  </si>
  <si>
    <t>Laboratoire IDEES</t>
  </si>
  <si>
    <t>GPMH</t>
  </si>
  <si>
    <t>Stéphane VALTER</t>
  </si>
  <si>
    <t>Prague</t>
  </si>
  <si>
    <t>CR de l'INALCO</t>
  </si>
  <si>
    <t>CERMOM, centre de recherche INALCO</t>
  </si>
  <si>
    <t>Le rôle des forces armées en Egypet et en Turquie : des (r)évolutions contrastées</t>
  </si>
  <si>
    <t>Mazarin, Rome et l'Italie, Histoire-Histoire des Arts</t>
  </si>
  <si>
    <t>UFR LSH</t>
  </si>
  <si>
    <t>Jérôme BROSSARD</t>
  </si>
  <si>
    <t>Evènementiel et exploitation pédagogique</t>
  </si>
  <si>
    <t>Le pendule de Foucault</t>
  </si>
  <si>
    <t>Composantes</t>
  </si>
  <si>
    <t>Estimation Moyens de l'ULH mobilisés</t>
  </si>
  <si>
    <t>GIP LH 2017</t>
  </si>
  <si>
    <t>Science Action Normandie</t>
  </si>
  <si>
    <t>Stéphane MAINGOT</t>
  </si>
  <si>
    <t>Journées de rencontres : EDP et mathématiques appliquées à la biologie</t>
  </si>
  <si>
    <t>FNM</t>
  </si>
  <si>
    <t>UFR ST</t>
  </si>
  <si>
    <t>Moulay AZIZ ALAOUI</t>
  </si>
  <si>
    <t>2ème conférence WANCSA'2017</t>
  </si>
  <si>
    <t>Composante</t>
  </si>
  <si>
    <t>Normastic</t>
  </si>
  <si>
    <t>Normandie Math</t>
  </si>
  <si>
    <t>Jean-Michel JUDE</t>
  </si>
  <si>
    <t>Droit des activités maritimes et portuaires</t>
  </si>
  <si>
    <t>Agent maritime</t>
  </si>
  <si>
    <t>Adnan YASSINE</t>
  </si>
  <si>
    <t>Optimisation et réseaux</t>
  </si>
  <si>
    <t>Composante UFR ST</t>
  </si>
  <si>
    <t>Cyrille BERTELLE</t>
  </si>
  <si>
    <t>Faculté des Affaires Internationales</t>
  </si>
  <si>
    <t>Workshop international IPASPORT-Intelligent Platform for Smart Port</t>
  </si>
  <si>
    <t>Journée d'étude</t>
  </si>
  <si>
    <t>Workshop international en accompagnement d'un montage de projet H2020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</si>
</sst>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_-* #,##0.00\ [$€-1]_-;\-* #,##0.00\ [$€-1]_-;_-* &quot;-&quot;??\ [$€-1]_-;_-@_-"/>
  </numFmts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scheme val="minor"/>
    </font>
    <font>
      <b/>
      <sz val="14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4" fillId="2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</cellXfs>
  <cellStyles count="470"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1" builtinId="9" hidden="1"/>
    <cellStyle name="Lien hypertexte visité" xfId="82" builtinId="9" hidden="1"/>
    <cellStyle name="Lien hypertexte visité" xfId="83" builtinId="9" hidden="1"/>
    <cellStyle name="Lien hypertexte visité" xfId="84" builtinId="9" hidden="1"/>
    <cellStyle name="Lien hypertexte visité" xfId="85" builtinId="9" hidden="1"/>
    <cellStyle name="Lien hypertexte visité" xfId="86" builtinId="9" hidden="1"/>
    <cellStyle name="Lien hypertexte visité" xfId="87" builtinId="9" hidden="1"/>
    <cellStyle name="Lien hypertexte visité" xfId="88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7" builtinId="9" hidden="1"/>
    <cellStyle name="Lien hypertexte visité" xfId="138" builtinId="9" hidden="1"/>
    <cellStyle name="Lien hypertexte visité" xfId="139" builtinId="9" hidden="1"/>
    <cellStyle name="Lien hypertexte visité" xfId="140" builtinId="9" hidden="1"/>
    <cellStyle name="Lien hypertexte visité" xfId="141" builtinId="9" hidden="1"/>
    <cellStyle name="Lien hypertexte visité" xfId="142" builtinId="9" hidden="1"/>
    <cellStyle name="Lien hypertexte visité" xfId="143" builtinId="9" hidden="1"/>
    <cellStyle name="Lien hypertexte visité" xfId="144" builtinId="9" hidden="1"/>
    <cellStyle name="Lien hypertexte visité" xfId="145" builtinId="9" hidden="1"/>
    <cellStyle name="Lien hypertexte visité" xfId="146" builtinId="9" hidden="1"/>
    <cellStyle name="Lien hypertexte visité" xfId="147" builtinId="9" hidden="1"/>
    <cellStyle name="Lien hypertexte visité" xfId="148" builtinId="9" hidden="1"/>
    <cellStyle name="Lien hypertexte visité" xfId="149" builtinId="9" hidden="1"/>
    <cellStyle name="Lien hypertexte visité" xfId="150" builtinId="9" hidden="1"/>
    <cellStyle name="Lien hypertexte visité" xfId="151" builtinId="9" hidden="1"/>
    <cellStyle name="Lien hypertexte visité" xfId="152" builtinId="9" hidden="1"/>
    <cellStyle name="Lien hypertexte visité" xfId="153" builtinId="9" hidden="1"/>
    <cellStyle name="Lien hypertexte visité" xfId="154" builtinId="9" hidden="1"/>
    <cellStyle name="Lien hypertexte visité" xfId="155" builtinId="9" hidden="1"/>
    <cellStyle name="Lien hypertexte visité" xfId="156" builtinId="9" hidden="1"/>
    <cellStyle name="Lien hypertexte visité" xfId="157" builtinId="9" hidden="1"/>
    <cellStyle name="Lien hypertexte visité" xfId="158" builtinId="9" hidden="1"/>
    <cellStyle name="Lien hypertexte visité" xfId="159" builtinId="9" hidden="1"/>
    <cellStyle name="Lien hypertexte visité" xfId="160" builtinId="9" hidden="1"/>
    <cellStyle name="Lien hypertexte visité" xfId="161" builtinId="9" hidden="1"/>
    <cellStyle name="Lien hypertexte visité" xfId="162" builtinId="9" hidden="1"/>
    <cellStyle name="Lien hypertexte visité" xfId="163" builtinId="9" hidden="1"/>
    <cellStyle name="Lien hypertexte visité" xfId="164" builtinId="9" hidden="1"/>
    <cellStyle name="Lien hypertexte visité" xfId="165" builtinId="9" hidden="1"/>
    <cellStyle name="Lien hypertexte visité" xfId="166" builtinId="9" hidden="1"/>
    <cellStyle name="Lien hypertexte visité" xfId="167" builtinId="9" hidden="1"/>
    <cellStyle name="Lien hypertexte visité" xfId="168" builtinId="9" hidden="1"/>
    <cellStyle name="Lien hypertexte visité" xfId="169" builtinId="9" hidden="1"/>
    <cellStyle name="Lien hypertexte visité" xfId="170" builtinId="9" hidden="1"/>
    <cellStyle name="Lien hypertexte visité" xfId="171" builtinId="9" hidden="1"/>
    <cellStyle name="Lien hypertexte visité" xfId="172" builtinId="9" hidden="1"/>
    <cellStyle name="Lien hypertexte visité" xfId="173" builtinId="9" hidden="1"/>
    <cellStyle name="Lien hypertexte visité" xfId="174" builtinId="9" hidden="1"/>
    <cellStyle name="Lien hypertexte visité" xfId="175" builtinId="9" hidden="1"/>
    <cellStyle name="Lien hypertexte visité" xfId="176" builtinId="9" hidden="1"/>
    <cellStyle name="Lien hypertexte visité" xfId="177" builtinId="9" hidden="1"/>
    <cellStyle name="Lien hypertexte visité" xfId="178" builtinId="9" hidden="1"/>
    <cellStyle name="Lien hypertexte visité" xfId="179" builtinId="9" hidden="1"/>
    <cellStyle name="Lien hypertexte visité" xfId="180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Z130"/>
  <sheetViews>
    <sheetView tabSelected="1" zoomScale="70" zoomScaleNormal="70" zoomScalePageLayoutView="70" workbookViewId="0">
      <pane ySplit="3" topLeftCell="A4" activePane="bottomLeft" state="frozenSplit"/>
      <selection activeCell="B1" sqref="B1"/>
      <selection pane="bottomLeft" activeCell="L8" sqref="L8"/>
    </sheetView>
  </sheetViews>
  <sheetFormatPr baseColWidth="10" defaultRowHeight="27" customHeight="1" x14ac:dyDescent="0.2"/>
  <cols>
    <col min="1" max="1" width="15.5" style="5" bestFit="1" customWidth="1"/>
    <col min="2" max="2" width="27.83203125" style="5" customWidth="1"/>
    <col min="3" max="3" width="39" style="5" customWidth="1"/>
    <col min="4" max="4" width="88.5" style="5" hidden="1" customWidth="1"/>
    <col min="5" max="5" width="56.6640625" style="5" customWidth="1"/>
    <col min="6" max="6" width="19.6640625" style="5" bestFit="1" customWidth="1"/>
    <col min="7" max="7" width="19.5" style="5" bestFit="1" customWidth="1"/>
    <col min="8" max="8" width="17.1640625" style="2" bestFit="1" customWidth="1"/>
    <col min="9" max="9" width="14" style="2" bestFit="1" customWidth="1"/>
    <col min="10" max="10" width="45.1640625" style="2" customWidth="1"/>
    <col min="11" max="11" width="15.5" style="3" bestFit="1" customWidth="1"/>
    <col min="12" max="12" width="17.5" style="4" customWidth="1"/>
    <col min="13" max="104" width="10.83203125" style="6"/>
    <col min="105" max="16384" width="10.83203125" style="1"/>
  </cols>
  <sheetData>
    <row r="1" spans="1:104" ht="27" customHeight="1" x14ac:dyDescent="0.2">
      <c r="C1" s="26"/>
      <c r="D1" s="25" t="s">
        <v>8</v>
      </c>
      <c r="E1" s="25"/>
    </row>
    <row r="2" spans="1:104" ht="27" customHeight="1" x14ac:dyDescent="0.2">
      <c r="D2" s="5" t="s">
        <v>14</v>
      </c>
    </row>
    <row r="3" spans="1:104" ht="102" customHeight="1" x14ac:dyDescent="0.2">
      <c r="A3" s="7" t="s">
        <v>0</v>
      </c>
      <c r="B3" s="7" t="s">
        <v>7</v>
      </c>
      <c r="C3" s="7" t="s">
        <v>3</v>
      </c>
      <c r="D3" s="7" t="s">
        <v>4</v>
      </c>
      <c r="E3" s="7" t="s">
        <v>29</v>
      </c>
      <c r="F3" s="7" t="s">
        <v>2</v>
      </c>
      <c r="G3" s="7" t="s">
        <v>1</v>
      </c>
      <c r="H3" s="8" t="s">
        <v>5</v>
      </c>
      <c r="I3" s="8" t="s">
        <v>6</v>
      </c>
      <c r="J3" s="8" t="s">
        <v>42</v>
      </c>
      <c r="K3" s="9" t="s">
        <v>11</v>
      </c>
      <c r="L3" s="10" t="s">
        <v>43</v>
      </c>
    </row>
    <row r="4" spans="1:104" s="16" customFormat="1" ht="36" customHeight="1" x14ac:dyDescent="0.2">
      <c r="A4" s="12" t="s">
        <v>32</v>
      </c>
      <c r="B4" s="11" t="s">
        <v>49</v>
      </c>
      <c r="C4" s="12" t="s">
        <v>51</v>
      </c>
      <c r="D4" s="12"/>
      <c r="E4" s="12" t="s">
        <v>50</v>
      </c>
      <c r="F4" s="12" t="s">
        <v>15</v>
      </c>
      <c r="G4" s="12" t="s">
        <v>32</v>
      </c>
      <c r="H4" s="13">
        <v>42797</v>
      </c>
      <c r="I4" s="13">
        <v>42797</v>
      </c>
      <c r="J4" s="13" t="s">
        <v>38</v>
      </c>
      <c r="K4" s="14">
        <v>400</v>
      </c>
      <c r="L4" s="1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</row>
    <row r="5" spans="1:104" ht="27" customHeight="1" x14ac:dyDescent="0.2">
      <c r="A5" s="18"/>
      <c r="B5" s="17"/>
      <c r="C5" s="18"/>
      <c r="D5" s="18"/>
      <c r="E5" s="18"/>
      <c r="F5" s="18"/>
      <c r="G5" s="18"/>
      <c r="H5" s="19"/>
      <c r="I5" s="19"/>
      <c r="J5" s="19" t="s">
        <v>33</v>
      </c>
      <c r="K5" s="20">
        <v>500</v>
      </c>
      <c r="L5" s="21"/>
    </row>
    <row r="6" spans="1:104" ht="27" customHeight="1" x14ac:dyDescent="0.2">
      <c r="A6" s="18"/>
      <c r="B6" s="17"/>
      <c r="C6" s="18"/>
      <c r="D6" s="18"/>
      <c r="E6" s="18"/>
      <c r="F6" s="18"/>
      <c r="G6" s="18"/>
      <c r="H6" s="30"/>
      <c r="I6" s="30"/>
      <c r="J6" s="30" t="s">
        <v>134</v>
      </c>
      <c r="K6" s="20">
        <v>600</v>
      </c>
      <c r="L6" s="21"/>
    </row>
    <row r="7" spans="1:104" ht="27" customHeight="1" x14ac:dyDescent="0.2">
      <c r="A7" s="18"/>
      <c r="B7" s="17"/>
      <c r="C7" s="18"/>
      <c r="D7" s="18"/>
      <c r="E7" s="18"/>
      <c r="F7" s="18"/>
      <c r="G7" s="18"/>
      <c r="H7" s="30"/>
      <c r="I7" s="30"/>
      <c r="J7" s="30" t="s">
        <v>31</v>
      </c>
      <c r="K7" s="20">
        <v>300</v>
      </c>
      <c r="L7" s="21"/>
    </row>
    <row r="8" spans="1:104" s="24" customFormat="1" ht="27" customHeight="1" x14ac:dyDescent="0.2">
      <c r="A8" s="34" t="s">
        <v>41</v>
      </c>
      <c r="B8" s="35"/>
      <c r="C8" s="35"/>
      <c r="D8" s="35"/>
      <c r="E8" s="35"/>
      <c r="F8" s="35"/>
      <c r="G8" s="35"/>
      <c r="H8" s="35"/>
      <c r="I8" s="35"/>
      <c r="J8" s="36"/>
      <c r="K8" s="27">
        <f>SUM(K4:K7)</f>
        <v>1800</v>
      </c>
      <c r="L8" s="23">
        <f>SUM(L4:L7)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</row>
    <row r="9" spans="1:104" ht="55" customHeight="1" x14ac:dyDescent="0.2">
      <c r="A9" s="12" t="s">
        <v>10</v>
      </c>
      <c r="B9" s="11" t="s">
        <v>45</v>
      </c>
      <c r="C9" s="12" t="s">
        <v>28</v>
      </c>
      <c r="D9" s="12"/>
      <c r="E9" s="12" t="s">
        <v>46</v>
      </c>
      <c r="F9" s="12" t="s">
        <v>15</v>
      </c>
      <c r="G9" s="12" t="s">
        <v>10</v>
      </c>
      <c r="H9" s="13">
        <v>42817</v>
      </c>
      <c r="I9" s="13">
        <v>42818</v>
      </c>
      <c r="J9" s="13" t="s">
        <v>23</v>
      </c>
      <c r="K9" s="14">
        <v>2000</v>
      </c>
      <c r="L9" s="15"/>
    </row>
    <row r="10" spans="1:104" ht="27" customHeight="1" x14ac:dyDescent="0.2">
      <c r="A10" s="18"/>
      <c r="B10" s="17"/>
      <c r="C10" s="18"/>
      <c r="D10" s="18"/>
      <c r="E10" s="18"/>
      <c r="F10" s="18"/>
      <c r="G10" s="18"/>
      <c r="H10" s="19"/>
      <c r="I10" s="19"/>
      <c r="J10" s="19" t="s">
        <v>12</v>
      </c>
      <c r="K10" s="20">
        <v>1000</v>
      </c>
      <c r="L10" s="21"/>
    </row>
    <row r="11" spans="1:104" ht="27" customHeight="1" x14ac:dyDescent="0.2">
      <c r="A11" s="18"/>
      <c r="B11" s="17"/>
      <c r="C11" s="18"/>
      <c r="D11" s="18"/>
      <c r="E11" s="18"/>
      <c r="F11" s="18"/>
      <c r="G11" s="18"/>
      <c r="H11" s="19"/>
      <c r="I11" s="19"/>
      <c r="J11" s="19" t="s">
        <v>47</v>
      </c>
      <c r="K11" s="20">
        <v>500</v>
      </c>
      <c r="L11" s="21"/>
    </row>
    <row r="12" spans="1:104" ht="27" customHeight="1" x14ac:dyDescent="0.2">
      <c r="A12" s="18"/>
      <c r="B12" s="17"/>
      <c r="C12" s="18"/>
      <c r="D12" s="18"/>
      <c r="E12" s="18"/>
      <c r="F12" s="18"/>
      <c r="G12" s="18"/>
      <c r="H12" s="19"/>
      <c r="I12" s="19"/>
      <c r="J12" s="19" t="s">
        <v>48</v>
      </c>
      <c r="K12" s="20">
        <v>750</v>
      </c>
      <c r="L12" s="21"/>
    </row>
    <row r="13" spans="1:104" s="24" customFormat="1" ht="27" customHeight="1" x14ac:dyDescent="0.2">
      <c r="A13" s="34" t="s">
        <v>41</v>
      </c>
      <c r="B13" s="35"/>
      <c r="C13" s="35"/>
      <c r="D13" s="35"/>
      <c r="E13" s="35"/>
      <c r="F13" s="35"/>
      <c r="G13" s="35"/>
      <c r="H13" s="35"/>
      <c r="I13" s="35"/>
      <c r="J13" s="36"/>
      <c r="K13" s="27">
        <f>SUM(K9:K12)</f>
        <v>4250</v>
      </c>
      <c r="L13" s="23">
        <f>SUM(L9:L12)</f>
        <v>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</row>
    <row r="14" spans="1:104" ht="55" customHeight="1" x14ac:dyDescent="0.2">
      <c r="A14" s="12" t="s">
        <v>10</v>
      </c>
      <c r="B14" s="11" t="s">
        <v>99</v>
      </c>
      <c r="C14" s="12" t="s">
        <v>28</v>
      </c>
      <c r="D14" s="12"/>
      <c r="E14" s="12" t="s">
        <v>100</v>
      </c>
      <c r="F14" s="12" t="s">
        <v>15</v>
      </c>
      <c r="G14" s="12" t="s">
        <v>10</v>
      </c>
      <c r="H14" s="13">
        <v>43014</v>
      </c>
      <c r="I14" s="13">
        <v>43016</v>
      </c>
      <c r="J14" s="13" t="s">
        <v>23</v>
      </c>
      <c r="K14" s="14">
        <v>2000</v>
      </c>
      <c r="L14" s="15"/>
    </row>
    <row r="15" spans="1:104" ht="27" customHeight="1" x14ac:dyDescent="0.2">
      <c r="A15" s="18"/>
      <c r="B15" s="17"/>
      <c r="C15" s="18"/>
      <c r="D15" s="18"/>
      <c r="E15" s="18"/>
      <c r="F15" s="18"/>
      <c r="G15" s="18"/>
      <c r="H15" s="30"/>
      <c r="I15" s="30"/>
      <c r="J15" s="30" t="s">
        <v>12</v>
      </c>
      <c r="K15" s="20">
        <v>1000</v>
      </c>
      <c r="L15" s="21"/>
    </row>
    <row r="16" spans="1:104" ht="27" customHeight="1" x14ac:dyDescent="0.2">
      <c r="A16" s="18"/>
      <c r="B16" s="17"/>
      <c r="C16" s="18"/>
      <c r="D16" s="18"/>
      <c r="E16" s="18"/>
      <c r="F16" s="18"/>
      <c r="G16" s="18"/>
      <c r="H16" s="30"/>
      <c r="I16" s="30"/>
      <c r="J16" s="30" t="s">
        <v>13</v>
      </c>
      <c r="K16" s="20">
        <v>400</v>
      </c>
      <c r="L16" s="21"/>
    </row>
    <row r="17" spans="1:104" ht="27" customHeight="1" x14ac:dyDescent="0.2">
      <c r="A17" s="18"/>
      <c r="B17" s="17"/>
      <c r="C17" s="18"/>
      <c r="D17" s="18"/>
      <c r="E17" s="18"/>
      <c r="F17" s="18"/>
      <c r="G17" s="18"/>
      <c r="H17" s="30"/>
      <c r="I17" s="30"/>
      <c r="J17" s="30" t="s">
        <v>101</v>
      </c>
      <c r="K17" s="20">
        <v>600</v>
      </c>
      <c r="L17" s="21"/>
    </row>
    <row r="18" spans="1:104" ht="27" customHeight="1" x14ac:dyDescent="0.2">
      <c r="A18" s="18"/>
      <c r="B18" s="17"/>
      <c r="C18" s="18"/>
      <c r="D18" s="18"/>
      <c r="E18" s="18"/>
      <c r="F18" s="18"/>
      <c r="G18" s="18"/>
      <c r="H18" s="30"/>
      <c r="I18" s="30"/>
      <c r="J18" s="30" t="s">
        <v>21</v>
      </c>
      <c r="K18" s="20">
        <v>1500</v>
      </c>
      <c r="L18" s="21"/>
    </row>
    <row r="19" spans="1:104" ht="27" customHeight="1" x14ac:dyDescent="0.2">
      <c r="A19" s="18"/>
      <c r="B19" s="17"/>
      <c r="C19" s="18"/>
      <c r="D19" s="18"/>
      <c r="E19" s="18"/>
      <c r="F19" s="18"/>
      <c r="G19" s="18"/>
      <c r="H19" s="30"/>
      <c r="I19" s="30"/>
      <c r="J19" s="30" t="s">
        <v>102</v>
      </c>
      <c r="K19" s="20">
        <v>300</v>
      </c>
      <c r="L19" s="21"/>
    </row>
    <row r="20" spans="1:104" ht="27" customHeight="1" x14ac:dyDescent="0.2">
      <c r="A20" s="18"/>
      <c r="B20" s="17"/>
      <c r="C20" s="18"/>
      <c r="D20" s="18"/>
      <c r="E20" s="18"/>
      <c r="F20" s="18"/>
      <c r="G20" s="18"/>
      <c r="H20" s="30"/>
      <c r="I20" s="30"/>
      <c r="J20" s="30" t="s">
        <v>31</v>
      </c>
      <c r="K20" s="20">
        <v>300</v>
      </c>
      <c r="L20" s="21"/>
    </row>
    <row r="21" spans="1:104" ht="27" customHeight="1" x14ac:dyDescent="0.2">
      <c r="A21" s="18"/>
      <c r="B21" s="17"/>
      <c r="C21" s="18"/>
      <c r="D21" s="18"/>
      <c r="E21" s="18"/>
      <c r="F21" s="18"/>
      <c r="G21" s="18"/>
      <c r="H21" s="30"/>
      <c r="I21" s="30"/>
      <c r="J21" s="30" t="s">
        <v>103</v>
      </c>
      <c r="K21" s="20">
        <v>400</v>
      </c>
      <c r="L21" s="21"/>
    </row>
    <row r="22" spans="1:104" s="24" customFormat="1" ht="27" customHeight="1" x14ac:dyDescent="0.2">
      <c r="A22" s="34" t="s">
        <v>41</v>
      </c>
      <c r="B22" s="35"/>
      <c r="C22" s="35"/>
      <c r="D22" s="35"/>
      <c r="E22" s="35"/>
      <c r="F22" s="35"/>
      <c r="G22" s="35"/>
      <c r="H22" s="35"/>
      <c r="I22" s="35"/>
      <c r="J22" s="36"/>
      <c r="K22" s="27">
        <f>SUM(K14:K21)</f>
        <v>6500</v>
      </c>
      <c r="L22" s="23">
        <f>SUM(L14:L17)</f>
        <v>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</row>
    <row r="23" spans="1:104" ht="55" customHeight="1" x14ac:dyDescent="0.2">
      <c r="A23" s="12" t="s">
        <v>10</v>
      </c>
      <c r="B23" s="11" t="s">
        <v>104</v>
      </c>
      <c r="C23" s="12" t="s">
        <v>39</v>
      </c>
      <c r="D23" s="12"/>
      <c r="E23" s="12" t="s">
        <v>108</v>
      </c>
      <c r="F23" s="12" t="s">
        <v>105</v>
      </c>
      <c r="G23" s="12" t="s">
        <v>10</v>
      </c>
      <c r="H23" s="13">
        <v>42894</v>
      </c>
      <c r="I23" s="13">
        <v>42895</v>
      </c>
      <c r="J23" s="13" t="s">
        <v>23</v>
      </c>
      <c r="K23" s="14">
        <v>1000</v>
      </c>
      <c r="L23" s="15"/>
    </row>
    <row r="24" spans="1:104" ht="27" customHeight="1" x14ac:dyDescent="0.2">
      <c r="A24" s="18"/>
      <c r="B24" s="17"/>
      <c r="C24" s="18"/>
      <c r="D24" s="18"/>
      <c r="E24" s="18"/>
      <c r="F24" s="18"/>
      <c r="G24" s="18"/>
      <c r="H24" s="30"/>
      <c r="I24" s="30"/>
      <c r="J24" s="30" t="s">
        <v>106</v>
      </c>
      <c r="K24" s="20">
        <v>1000</v>
      </c>
      <c r="L24" s="21"/>
    </row>
    <row r="25" spans="1:104" ht="27" customHeight="1" x14ac:dyDescent="0.2">
      <c r="A25" s="18"/>
      <c r="B25" s="17"/>
      <c r="C25" s="18"/>
      <c r="D25" s="18"/>
      <c r="E25" s="18"/>
      <c r="F25" s="18"/>
      <c r="G25" s="18"/>
      <c r="H25" s="30"/>
      <c r="I25" s="30"/>
      <c r="J25" s="30" t="s">
        <v>107</v>
      </c>
      <c r="K25" s="20">
        <v>1000</v>
      </c>
      <c r="L25" s="21"/>
    </row>
    <row r="26" spans="1:104" s="24" customFormat="1" ht="27" customHeight="1" x14ac:dyDescent="0.2">
      <c r="A26" s="34" t="s">
        <v>41</v>
      </c>
      <c r="B26" s="35"/>
      <c r="C26" s="35"/>
      <c r="D26" s="35"/>
      <c r="E26" s="35"/>
      <c r="F26" s="35"/>
      <c r="G26" s="35"/>
      <c r="H26" s="35"/>
      <c r="I26" s="35"/>
      <c r="J26" s="36"/>
      <c r="K26" s="27">
        <f>SUM(K23:K25)</f>
        <v>3000</v>
      </c>
      <c r="L26" s="23">
        <f>SUM(L23:L25)</f>
        <v>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</row>
    <row r="27" spans="1:104" ht="55" customHeight="1" x14ac:dyDescent="0.2">
      <c r="A27" s="12" t="s">
        <v>10</v>
      </c>
      <c r="B27" s="11" t="s">
        <v>17</v>
      </c>
      <c r="C27" s="12" t="s">
        <v>39</v>
      </c>
      <c r="D27" s="12"/>
      <c r="E27" s="12" t="s">
        <v>86</v>
      </c>
      <c r="F27" s="12" t="s">
        <v>20</v>
      </c>
      <c r="G27" s="12" t="s">
        <v>87</v>
      </c>
      <c r="H27" s="13">
        <v>42747</v>
      </c>
      <c r="I27" s="13">
        <v>42749</v>
      </c>
      <c r="J27" s="13" t="s">
        <v>23</v>
      </c>
      <c r="K27" s="14">
        <v>1000</v>
      </c>
      <c r="L27" s="15"/>
    </row>
    <row r="28" spans="1:104" ht="27" customHeight="1" x14ac:dyDescent="0.2">
      <c r="A28" s="18"/>
      <c r="B28" s="17"/>
      <c r="C28" s="18"/>
      <c r="D28" s="18"/>
      <c r="E28" s="18"/>
      <c r="F28" s="18"/>
      <c r="G28" s="18"/>
      <c r="H28" s="30"/>
      <c r="I28" s="30"/>
      <c r="J28" s="30" t="s">
        <v>12</v>
      </c>
      <c r="K28" s="20">
        <v>200</v>
      </c>
      <c r="L28" s="21"/>
    </row>
    <row r="29" spans="1:104" s="24" customFormat="1" ht="27" customHeight="1" x14ac:dyDescent="0.2">
      <c r="A29" s="34" t="s">
        <v>41</v>
      </c>
      <c r="B29" s="35"/>
      <c r="C29" s="35"/>
      <c r="D29" s="35"/>
      <c r="E29" s="35"/>
      <c r="F29" s="35"/>
      <c r="G29" s="35"/>
      <c r="H29" s="35"/>
      <c r="I29" s="35"/>
      <c r="J29" s="36"/>
      <c r="K29" s="27">
        <f>SUM(K27:K28)</f>
        <v>1200</v>
      </c>
      <c r="L29" s="23">
        <f>SUM(L27:L28)</f>
        <v>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</row>
    <row r="30" spans="1:104" ht="55" customHeight="1" x14ac:dyDescent="0.2">
      <c r="A30" s="12" t="s">
        <v>10</v>
      </c>
      <c r="B30" s="11" t="s">
        <v>30</v>
      </c>
      <c r="C30" s="12" t="s">
        <v>39</v>
      </c>
      <c r="D30" s="12"/>
      <c r="E30" s="12" t="s">
        <v>109</v>
      </c>
      <c r="F30" s="12" t="s">
        <v>20</v>
      </c>
      <c r="G30" s="12" t="s">
        <v>10</v>
      </c>
      <c r="H30" s="13">
        <v>42866</v>
      </c>
      <c r="I30" s="13">
        <v>42868</v>
      </c>
      <c r="J30" s="13" t="s">
        <v>23</v>
      </c>
      <c r="K30" s="14">
        <v>1000</v>
      </c>
      <c r="L30" s="15"/>
    </row>
    <row r="31" spans="1:104" ht="27" customHeight="1" x14ac:dyDescent="0.2">
      <c r="A31" s="18"/>
      <c r="B31" s="17"/>
      <c r="C31" s="18"/>
      <c r="D31" s="18"/>
      <c r="E31" s="18"/>
      <c r="F31" s="18"/>
      <c r="G31" s="18"/>
      <c r="H31" s="30"/>
      <c r="I31" s="30"/>
      <c r="J31" s="30" t="s">
        <v>110</v>
      </c>
      <c r="K31" s="20">
        <v>500</v>
      </c>
      <c r="L31" s="21"/>
    </row>
    <row r="32" spans="1:104" ht="27" customHeight="1" x14ac:dyDescent="0.2">
      <c r="A32" s="18"/>
      <c r="B32" s="17"/>
      <c r="C32" s="18"/>
      <c r="D32" s="18"/>
      <c r="E32" s="18"/>
      <c r="F32" s="18"/>
      <c r="G32" s="18"/>
      <c r="H32" s="30"/>
      <c r="I32" s="30"/>
      <c r="J32" s="30" t="s">
        <v>13</v>
      </c>
      <c r="K32" s="20">
        <v>1000</v>
      </c>
      <c r="L32" s="21"/>
    </row>
    <row r="33" spans="1:104" ht="27" customHeight="1" x14ac:dyDescent="0.2">
      <c r="A33" s="18"/>
      <c r="B33" s="17"/>
      <c r="C33" s="18"/>
      <c r="D33" s="18"/>
      <c r="E33" s="18"/>
      <c r="F33" s="18"/>
      <c r="G33" s="18"/>
      <c r="H33" s="30"/>
      <c r="I33" s="30"/>
      <c r="J33" s="30" t="s">
        <v>31</v>
      </c>
      <c r="K33" s="20">
        <v>300</v>
      </c>
      <c r="L33" s="21"/>
    </row>
    <row r="34" spans="1:104" s="24" customFormat="1" ht="27" customHeight="1" x14ac:dyDescent="0.2">
      <c r="A34" s="34" t="s">
        <v>41</v>
      </c>
      <c r="B34" s="35"/>
      <c r="C34" s="35"/>
      <c r="D34" s="35"/>
      <c r="E34" s="35"/>
      <c r="F34" s="35"/>
      <c r="G34" s="35"/>
      <c r="H34" s="35"/>
      <c r="I34" s="35"/>
      <c r="J34" s="36"/>
      <c r="K34" s="27">
        <f>SUM(K30:K33)</f>
        <v>2800</v>
      </c>
      <c r="L34" s="23">
        <f>SUM(L30:L32)</f>
        <v>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</row>
    <row r="35" spans="1:104" s="16" customFormat="1" ht="58" customHeight="1" x14ac:dyDescent="0.2">
      <c r="A35" s="12" t="s">
        <v>52</v>
      </c>
      <c r="B35" s="11" t="s">
        <v>53</v>
      </c>
      <c r="C35" s="12" t="s">
        <v>28</v>
      </c>
      <c r="D35" s="12"/>
      <c r="E35" s="12" t="s">
        <v>70</v>
      </c>
      <c r="F35" s="12" t="s">
        <v>15</v>
      </c>
      <c r="G35" s="12" t="s">
        <v>27</v>
      </c>
      <c r="H35" s="13">
        <v>42817</v>
      </c>
      <c r="I35" s="13">
        <v>42818</v>
      </c>
      <c r="J35" s="13" t="s">
        <v>23</v>
      </c>
      <c r="K35" s="14">
        <v>2000</v>
      </c>
      <c r="L35" s="1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</row>
    <row r="36" spans="1:104" ht="27" customHeight="1" x14ac:dyDescent="0.2">
      <c r="A36" s="18"/>
      <c r="B36" s="17"/>
      <c r="C36" s="18"/>
      <c r="D36" s="18"/>
      <c r="E36" s="18"/>
      <c r="F36" s="18"/>
      <c r="G36" s="18"/>
      <c r="H36" s="19"/>
      <c r="I36" s="19"/>
      <c r="J36" s="19" t="s">
        <v>54</v>
      </c>
      <c r="K36" s="20">
        <v>250</v>
      </c>
      <c r="L36" s="21"/>
    </row>
    <row r="37" spans="1:104" ht="27" customHeight="1" x14ac:dyDescent="0.2">
      <c r="A37" s="18"/>
      <c r="B37" s="17"/>
      <c r="C37" s="18"/>
      <c r="D37" s="18"/>
      <c r="E37" s="18"/>
      <c r="F37" s="18"/>
      <c r="G37" s="18"/>
      <c r="H37" s="19"/>
      <c r="I37" s="19"/>
      <c r="J37" s="19" t="s">
        <v>16</v>
      </c>
      <c r="K37" s="20">
        <v>300</v>
      </c>
      <c r="L37" s="21"/>
    </row>
    <row r="38" spans="1:104" ht="27" customHeight="1" x14ac:dyDescent="0.2">
      <c r="A38" s="18"/>
      <c r="B38" s="17"/>
      <c r="C38" s="18"/>
      <c r="D38" s="18"/>
      <c r="E38" s="18"/>
      <c r="F38" s="18"/>
      <c r="G38" s="18"/>
      <c r="H38" s="19"/>
      <c r="I38" s="19"/>
      <c r="J38" s="19" t="s">
        <v>31</v>
      </c>
      <c r="K38" s="20">
        <v>100</v>
      </c>
      <c r="L38" s="21"/>
    </row>
    <row r="39" spans="1:104" ht="28" customHeight="1" x14ac:dyDescent="0.2">
      <c r="A39" s="18"/>
      <c r="B39" s="17"/>
      <c r="C39" s="18"/>
      <c r="D39" s="18"/>
      <c r="E39" s="18"/>
      <c r="F39" s="18"/>
      <c r="G39" s="18"/>
      <c r="H39" s="19"/>
      <c r="I39" s="19"/>
      <c r="J39" s="19" t="s">
        <v>55</v>
      </c>
      <c r="K39" s="20">
        <v>2400</v>
      </c>
      <c r="L39" s="21"/>
    </row>
    <row r="40" spans="1:104" ht="29" customHeight="1" x14ac:dyDescent="0.2">
      <c r="A40" s="18"/>
      <c r="B40" s="17"/>
      <c r="C40" s="18"/>
      <c r="D40" s="18"/>
      <c r="E40" s="18"/>
      <c r="F40" s="18"/>
      <c r="G40" s="18"/>
      <c r="H40" s="19"/>
      <c r="I40" s="19"/>
      <c r="J40" s="19" t="s">
        <v>56</v>
      </c>
      <c r="K40" s="20">
        <v>5000</v>
      </c>
      <c r="L40" s="21"/>
    </row>
    <row r="41" spans="1:104" ht="28" customHeight="1" x14ac:dyDescent="0.2">
      <c r="A41" s="18"/>
      <c r="B41" s="17"/>
      <c r="C41" s="18"/>
      <c r="D41" s="18"/>
      <c r="E41" s="18"/>
      <c r="F41" s="18"/>
      <c r="G41" s="18"/>
      <c r="H41" s="19"/>
      <c r="I41" s="19"/>
      <c r="J41" s="19" t="s">
        <v>57</v>
      </c>
      <c r="K41" s="20">
        <v>500</v>
      </c>
      <c r="L41" s="21"/>
    </row>
    <row r="42" spans="1:104" ht="28" customHeight="1" x14ac:dyDescent="0.2">
      <c r="A42" s="18"/>
      <c r="B42" s="17"/>
      <c r="C42" s="18"/>
      <c r="D42" s="18"/>
      <c r="E42" s="18"/>
      <c r="F42" s="18"/>
      <c r="G42" s="18"/>
      <c r="H42" s="19"/>
      <c r="I42" s="19"/>
      <c r="J42" s="19" t="s">
        <v>44</v>
      </c>
      <c r="K42" s="20">
        <v>300</v>
      </c>
      <c r="L42" s="21"/>
    </row>
    <row r="43" spans="1:104" ht="28" customHeight="1" x14ac:dyDescent="0.2">
      <c r="A43" s="18"/>
      <c r="B43" s="17"/>
      <c r="C43" s="18"/>
      <c r="D43" s="18"/>
      <c r="E43" s="18"/>
      <c r="F43" s="18"/>
      <c r="G43" s="18"/>
      <c r="H43" s="19"/>
      <c r="I43" s="19"/>
      <c r="J43" s="19" t="s">
        <v>58</v>
      </c>
      <c r="K43" s="20">
        <v>500</v>
      </c>
      <c r="L43" s="21"/>
    </row>
    <row r="44" spans="1:104" ht="28" customHeight="1" x14ac:dyDescent="0.2">
      <c r="A44" s="18"/>
      <c r="B44" s="17"/>
      <c r="C44" s="18"/>
      <c r="D44" s="18"/>
      <c r="E44" s="18"/>
      <c r="F44" s="18"/>
      <c r="G44" s="18"/>
      <c r="H44" s="19"/>
      <c r="I44" s="19"/>
      <c r="J44" s="19" t="s">
        <v>59</v>
      </c>
      <c r="K44" s="20">
        <v>500</v>
      </c>
      <c r="L44" s="21"/>
    </row>
    <row r="45" spans="1:104" s="24" customFormat="1" ht="27" customHeight="1" x14ac:dyDescent="0.2">
      <c r="A45" s="34" t="s">
        <v>41</v>
      </c>
      <c r="B45" s="35"/>
      <c r="C45" s="35"/>
      <c r="D45" s="35"/>
      <c r="E45" s="35"/>
      <c r="F45" s="35"/>
      <c r="G45" s="35"/>
      <c r="H45" s="35"/>
      <c r="I45" s="35"/>
      <c r="J45" s="36"/>
      <c r="K45" s="22">
        <f>SUM(K35:K44)</f>
        <v>11850</v>
      </c>
      <c r="L45" s="23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</row>
    <row r="46" spans="1:104" s="24" customFormat="1" ht="38" customHeight="1" x14ac:dyDescent="0.2">
      <c r="A46" s="12" t="s">
        <v>9</v>
      </c>
      <c r="B46" s="11" t="s">
        <v>71</v>
      </c>
      <c r="C46" s="12" t="s">
        <v>72</v>
      </c>
      <c r="D46" s="12"/>
      <c r="E46" s="12" t="s">
        <v>73</v>
      </c>
      <c r="F46" s="12" t="s">
        <v>15</v>
      </c>
      <c r="G46" s="12" t="s">
        <v>74</v>
      </c>
      <c r="H46" s="13">
        <v>42852</v>
      </c>
      <c r="I46" s="13">
        <v>42852</v>
      </c>
      <c r="J46" s="13" t="s">
        <v>38</v>
      </c>
      <c r="K46" s="14">
        <v>1000</v>
      </c>
      <c r="L46" s="1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</row>
    <row r="47" spans="1:104" s="24" customFormat="1" ht="27" customHeight="1" x14ac:dyDescent="0.2">
      <c r="A47" s="18"/>
      <c r="B47" s="17"/>
      <c r="C47" s="18"/>
      <c r="D47" s="18"/>
      <c r="E47" s="18"/>
      <c r="F47" s="18"/>
      <c r="G47" s="18"/>
      <c r="H47" s="30"/>
      <c r="I47" s="30"/>
      <c r="J47" s="30" t="s">
        <v>75</v>
      </c>
      <c r="K47" s="20">
        <v>2500</v>
      </c>
      <c r="L47" s="2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</row>
    <row r="48" spans="1:104" s="24" customFormat="1" ht="27" customHeight="1" x14ac:dyDescent="0.2">
      <c r="A48" s="18"/>
      <c r="B48" s="17"/>
      <c r="C48" s="18"/>
      <c r="D48" s="18"/>
      <c r="E48" s="18"/>
      <c r="F48" s="18"/>
      <c r="G48" s="18"/>
      <c r="H48" s="30"/>
      <c r="I48" s="30"/>
      <c r="J48" s="30" t="s">
        <v>31</v>
      </c>
      <c r="K48" s="20">
        <v>300</v>
      </c>
      <c r="L48" s="2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</row>
    <row r="49" spans="1:104" s="24" customFormat="1" ht="27" customHeight="1" x14ac:dyDescent="0.2">
      <c r="A49" s="18"/>
      <c r="B49" s="17"/>
      <c r="C49" s="18"/>
      <c r="D49" s="18"/>
      <c r="E49" s="18"/>
      <c r="F49" s="18"/>
      <c r="G49" s="18"/>
      <c r="H49" s="30"/>
      <c r="I49" s="30"/>
      <c r="J49" s="30" t="s">
        <v>76</v>
      </c>
      <c r="K49" s="20">
        <v>800</v>
      </c>
      <c r="L49" s="2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</row>
    <row r="50" spans="1:104" s="24" customFormat="1" ht="27" customHeight="1" x14ac:dyDescent="0.2">
      <c r="A50" s="18"/>
      <c r="B50" s="17"/>
      <c r="C50" s="18"/>
      <c r="D50" s="18"/>
      <c r="E50" s="18"/>
      <c r="F50" s="18"/>
      <c r="G50" s="18"/>
      <c r="H50" s="30"/>
      <c r="I50" s="30"/>
      <c r="J50" s="30" t="s">
        <v>77</v>
      </c>
      <c r="K50" s="20">
        <v>100</v>
      </c>
      <c r="L50" s="2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</row>
    <row r="51" spans="1:104" s="24" customFormat="1" ht="27" customHeight="1" x14ac:dyDescent="0.2">
      <c r="A51" s="18"/>
      <c r="B51" s="17"/>
      <c r="C51" s="18"/>
      <c r="D51" s="18"/>
      <c r="E51" s="18"/>
      <c r="F51" s="18"/>
      <c r="G51" s="18"/>
      <c r="H51" s="30"/>
      <c r="I51" s="30"/>
      <c r="J51" s="30" t="s">
        <v>78</v>
      </c>
      <c r="K51" s="20">
        <v>90</v>
      </c>
      <c r="L51" s="2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</row>
    <row r="52" spans="1:104" s="24" customFormat="1" ht="27" customHeight="1" x14ac:dyDescent="0.2">
      <c r="A52" s="31"/>
      <c r="B52" s="32"/>
      <c r="C52" s="32"/>
      <c r="D52" s="32"/>
      <c r="E52" s="32"/>
      <c r="F52" s="32"/>
      <c r="G52" s="32"/>
      <c r="H52" s="32"/>
      <c r="I52" s="32"/>
      <c r="J52" s="33"/>
      <c r="K52" s="22">
        <f>SUM(K46:K51)</f>
        <v>4790</v>
      </c>
      <c r="L52" s="23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</row>
    <row r="53" spans="1:104" s="24" customFormat="1" ht="38" customHeight="1" x14ac:dyDescent="0.2">
      <c r="A53" s="12" t="s">
        <v>9</v>
      </c>
      <c r="B53" s="11" t="s">
        <v>71</v>
      </c>
      <c r="C53" s="12" t="s">
        <v>72</v>
      </c>
      <c r="D53" s="12"/>
      <c r="E53" s="12" t="s">
        <v>92</v>
      </c>
      <c r="F53" s="12" t="s">
        <v>15</v>
      </c>
      <c r="G53" s="12" t="s">
        <v>74</v>
      </c>
      <c r="H53" s="13">
        <v>43055</v>
      </c>
      <c r="I53" s="13">
        <v>42691</v>
      </c>
      <c r="J53" s="13" t="s">
        <v>38</v>
      </c>
      <c r="K53" s="14">
        <v>1000</v>
      </c>
      <c r="L53" s="1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</row>
    <row r="54" spans="1:104" s="24" customFormat="1" ht="27" customHeight="1" x14ac:dyDescent="0.2">
      <c r="A54" s="18"/>
      <c r="B54" s="17"/>
      <c r="C54" s="18"/>
      <c r="D54" s="18"/>
      <c r="E54" s="18"/>
      <c r="F54" s="18"/>
      <c r="G54" s="18"/>
      <c r="H54" s="30"/>
      <c r="I54" s="30"/>
      <c r="J54" s="30" t="s">
        <v>93</v>
      </c>
      <c r="K54" s="20">
        <v>4000</v>
      </c>
      <c r="L54" s="2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</row>
    <row r="55" spans="1:104" s="24" customFormat="1" ht="27" customHeight="1" x14ac:dyDescent="0.2">
      <c r="A55" s="18"/>
      <c r="B55" s="17"/>
      <c r="C55" s="18"/>
      <c r="D55" s="18"/>
      <c r="E55" s="18"/>
      <c r="F55" s="18"/>
      <c r="G55" s="18"/>
      <c r="H55" s="30"/>
      <c r="I55" s="30"/>
      <c r="J55" s="30" t="s">
        <v>31</v>
      </c>
      <c r="K55" s="20">
        <v>300</v>
      </c>
      <c r="L55" s="2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</row>
    <row r="56" spans="1:104" s="24" customFormat="1" ht="27" customHeight="1" x14ac:dyDescent="0.2">
      <c r="A56" s="18"/>
      <c r="B56" s="17"/>
      <c r="C56" s="18"/>
      <c r="D56" s="18"/>
      <c r="E56" s="18"/>
      <c r="F56" s="18"/>
      <c r="G56" s="18"/>
      <c r="H56" s="30"/>
      <c r="I56" s="30"/>
      <c r="J56" s="30" t="s">
        <v>13</v>
      </c>
      <c r="K56" s="20">
        <v>1500</v>
      </c>
      <c r="L56" s="2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</row>
    <row r="57" spans="1:104" s="24" customFormat="1" ht="27" customHeight="1" x14ac:dyDescent="0.2">
      <c r="A57" s="18"/>
      <c r="B57" s="17"/>
      <c r="C57" s="18"/>
      <c r="D57" s="18"/>
      <c r="E57" s="18"/>
      <c r="F57" s="18"/>
      <c r="G57" s="18"/>
      <c r="H57" s="30"/>
      <c r="I57" s="30"/>
      <c r="J57" s="30" t="s">
        <v>77</v>
      </c>
      <c r="K57" s="20">
        <v>200</v>
      </c>
      <c r="L57" s="2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</row>
    <row r="58" spans="1:104" s="24" customFormat="1" ht="27" customHeight="1" x14ac:dyDescent="0.2">
      <c r="A58" s="18"/>
      <c r="B58" s="17"/>
      <c r="C58" s="18"/>
      <c r="D58" s="18"/>
      <c r="E58" s="18"/>
      <c r="F58" s="18"/>
      <c r="G58" s="18"/>
      <c r="H58" s="30"/>
      <c r="I58" s="30"/>
      <c r="J58" s="30" t="s">
        <v>94</v>
      </c>
      <c r="K58" s="20">
        <v>1800</v>
      </c>
      <c r="L58" s="2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</row>
    <row r="59" spans="1:104" s="24" customFormat="1" ht="27" customHeight="1" x14ac:dyDescent="0.2">
      <c r="A59" s="18"/>
      <c r="B59" s="17"/>
      <c r="C59" s="18"/>
      <c r="D59" s="18"/>
      <c r="E59" s="18"/>
      <c r="F59" s="18"/>
      <c r="G59" s="18"/>
      <c r="H59" s="30"/>
      <c r="I59" s="30"/>
      <c r="J59" s="30" t="s">
        <v>95</v>
      </c>
      <c r="K59" s="20">
        <v>6000</v>
      </c>
      <c r="L59" s="2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</row>
    <row r="60" spans="1:104" s="24" customFormat="1" ht="27" customHeight="1" x14ac:dyDescent="0.2">
      <c r="A60" s="18"/>
      <c r="B60" s="17"/>
      <c r="C60" s="18"/>
      <c r="D60" s="18"/>
      <c r="E60" s="18"/>
      <c r="F60" s="18"/>
      <c r="G60" s="18"/>
      <c r="H60" s="30"/>
      <c r="I60" s="30"/>
      <c r="J60" s="30" t="s">
        <v>96</v>
      </c>
      <c r="K60" s="20">
        <v>500</v>
      </c>
      <c r="L60" s="2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</row>
    <row r="61" spans="1:104" s="24" customFormat="1" ht="27" customHeight="1" x14ac:dyDescent="0.2">
      <c r="A61" s="18"/>
      <c r="B61" s="17"/>
      <c r="C61" s="18"/>
      <c r="D61" s="18"/>
      <c r="E61" s="18"/>
      <c r="F61" s="18"/>
      <c r="G61" s="18"/>
      <c r="H61" s="30"/>
      <c r="I61" s="30"/>
      <c r="J61" s="30" t="s">
        <v>97</v>
      </c>
      <c r="K61" s="20">
        <v>150</v>
      </c>
      <c r="L61" s="2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</row>
    <row r="62" spans="1:104" s="24" customFormat="1" ht="27" customHeight="1" x14ac:dyDescent="0.2">
      <c r="A62" s="18"/>
      <c r="B62" s="17"/>
      <c r="C62" s="18"/>
      <c r="D62" s="18"/>
      <c r="E62" s="18"/>
      <c r="F62" s="18"/>
      <c r="G62" s="18"/>
      <c r="H62" s="30"/>
      <c r="I62" s="30"/>
      <c r="J62" s="30" t="s">
        <v>98</v>
      </c>
      <c r="K62" s="20">
        <v>400</v>
      </c>
      <c r="L62" s="2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</row>
    <row r="63" spans="1:104" s="24" customFormat="1" ht="27" customHeight="1" x14ac:dyDescent="0.2">
      <c r="A63" s="18"/>
      <c r="B63" s="17"/>
      <c r="C63" s="18"/>
      <c r="D63" s="18"/>
      <c r="E63" s="18"/>
      <c r="F63" s="18"/>
      <c r="G63" s="18"/>
      <c r="H63" s="30"/>
      <c r="I63" s="30"/>
      <c r="J63" s="30" t="s">
        <v>78</v>
      </c>
      <c r="K63" s="20">
        <v>150</v>
      </c>
      <c r="L63" s="2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</row>
    <row r="64" spans="1:104" s="24" customFormat="1" ht="27" customHeight="1" x14ac:dyDescent="0.2">
      <c r="A64" s="31"/>
      <c r="B64" s="32"/>
      <c r="C64" s="32"/>
      <c r="D64" s="32"/>
      <c r="E64" s="32"/>
      <c r="F64" s="32"/>
      <c r="G64" s="32"/>
      <c r="H64" s="32"/>
      <c r="I64" s="32"/>
      <c r="J64" s="33"/>
      <c r="K64" s="22">
        <f>SUM(K53:K63)</f>
        <v>16000</v>
      </c>
      <c r="L64" s="23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</row>
    <row r="65" spans="1:104" s="24" customFormat="1" ht="38" customHeight="1" x14ac:dyDescent="0.2">
      <c r="A65" s="12" t="s">
        <v>9</v>
      </c>
      <c r="B65" s="11" t="s">
        <v>127</v>
      </c>
      <c r="C65" s="12" t="s">
        <v>19</v>
      </c>
      <c r="D65" s="12"/>
      <c r="E65" s="12" t="s">
        <v>128</v>
      </c>
      <c r="F65" s="12" t="s">
        <v>15</v>
      </c>
      <c r="G65" s="12" t="s">
        <v>74</v>
      </c>
      <c r="H65" s="13">
        <v>43032</v>
      </c>
      <c r="I65" s="13">
        <v>43034</v>
      </c>
      <c r="J65" s="13" t="s">
        <v>38</v>
      </c>
      <c r="K65" s="14">
        <v>2000</v>
      </c>
      <c r="L65" s="1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</row>
    <row r="66" spans="1:104" s="24" customFormat="1" ht="27" customHeight="1" x14ac:dyDescent="0.2">
      <c r="A66" s="18"/>
      <c r="B66" s="17"/>
      <c r="C66" s="18"/>
      <c r="D66" s="18"/>
      <c r="E66" s="18"/>
      <c r="F66" s="18"/>
      <c r="G66" s="18"/>
      <c r="H66" s="30"/>
      <c r="I66" s="30"/>
      <c r="J66" s="30" t="s">
        <v>93</v>
      </c>
      <c r="K66" s="20">
        <v>4500</v>
      </c>
      <c r="L66" s="2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</row>
    <row r="67" spans="1:104" s="24" customFormat="1" ht="27" customHeight="1" x14ac:dyDescent="0.2">
      <c r="A67" s="18"/>
      <c r="B67" s="17"/>
      <c r="C67" s="18"/>
      <c r="D67" s="18"/>
      <c r="E67" s="18"/>
      <c r="F67" s="18"/>
      <c r="G67" s="18"/>
      <c r="H67" s="30"/>
      <c r="I67" s="30"/>
      <c r="J67" s="30" t="s">
        <v>21</v>
      </c>
      <c r="K67" s="20">
        <v>3000</v>
      </c>
      <c r="L67" s="2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</row>
    <row r="68" spans="1:104" s="24" customFormat="1" ht="27" customHeight="1" x14ac:dyDescent="0.2">
      <c r="A68" s="18"/>
      <c r="B68" s="17"/>
      <c r="C68" s="18"/>
      <c r="D68" s="18"/>
      <c r="E68" s="18"/>
      <c r="F68" s="18"/>
      <c r="G68" s="18"/>
      <c r="H68" s="30"/>
      <c r="I68" s="30"/>
      <c r="J68" s="30" t="s">
        <v>13</v>
      </c>
      <c r="K68" s="20">
        <v>2000</v>
      </c>
      <c r="L68" s="2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</row>
    <row r="69" spans="1:104" s="24" customFormat="1" ht="27" customHeight="1" x14ac:dyDescent="0.2">
      <c r="A69" s="18"/>
      <c r="B69" s="17"/>
      <c r="C69" s="18"/>
      <c r="D69" s="18"/>
      <c r="E69" s="18"/>
      <c r="F69" s="18"/>
      <c r="G69" s="18"/>
      <c r="H69" s="30"/>
      <c r="I69" s="30"/>
      <c r="J69" s="30" t="s">
        <v>103</v>
      </c>
      <c r="K69" s="20">
        <v>1000</v>
      </c>
      <c r="L69" s="2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</row>
    <row r="70" spans="1:104" s="24" customFormat="1" ht="27" customHeight="1" x14ac:dyDescent="0.2">
      <c r="A70" s="18"/>
      <c r="B70" s="17"/>
      <c r="C70" s="18"/>
      <c r="D70" s="18"/>
      <c r="E70" s="18"/>
      <c r="F70" s="18"/>
      <c r="G70" s="18"/>
      <c r="H70" s="30"/>
      <c r="I70" s="30"/>
      <c r="J70" s="30" t="s">
        <v>94</v>
      </c>
      <c r="K70" s="20">
        <v>4000</v>
      </c>
      <c r="L70" s="2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</row>
    <row r="71" spans="1:104" s="24" customFormat="1" ht="27" customHeight="1" x14ac:dyDescent="0.2">
      <c r="A71" s="18"/>
      <c r="B71" s="17"/>
      <c r="C71" s="18"/>
      <c r="D71" s="18"/>
      <c r="E71" s="18"/>
      <c r="F71" s="18"/>
      <c r="G71" s="18"/>
      <c r="H71" s="30"/>
      <c r="I71" s="30"/>
      <c r="J71" s="30" t="s">
        <v>129</v>
      </c>
      <c r="K71" s="20">
        <v>1730</v>
      </c>
      <c r="L71" s="2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</row>
    <row r="72" spans="1:104" s="24" customFormat="1" ht="27" customHeight="1" x14ac:dyDescent="0.2">
      <c r="A72" s="18"/>
      <c r="B72" s="17"/>
      <c r="C72" s="18"/>
      <c r="D72" s="18"/>
      <c r="E72" s="18"/>
      <c r="F72" s="18"/>
      <c r="G72" s="18"/>
      <c r="H72" s="30"/>
      <c r="I72" s="30"/>
      <c r="J72" s="30" t="s">
        <v>78</v>
      </c>
      <c r="K72" s="20">
        <v>2000</v>
      </c>
      <c r="L72" s="2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</row>
    <row r="73" spans="1:104" s="24" customFormat="1" ht="27" customHeight="1" x14ac:dyDescent="0.2">
      <c r="A73" s="31"/>
      <c r="B73" s="32"/>
      <c r="C73" s="32"/>
      <c r="D73" s="32"/>
      <c r="E73" s="32"/>
      <c r="F73" s="32"/>
      <c r="G73" s="32"/>
      <c r="H73" s="32"/>
      <c r="I73" s="32"/>
      <c r="J73" s="33"/>
      <c r="K73" s="22">
        <f>SUM(K65:K72)</f>
        <v>20230</v>
      </c>
      <c r="L73" s="23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</row>
    <row r="74" spans="1:104" s="24" customFormat="1" ht="38" customHeight="1" x14ac:dyDescent="0.2">
      <c r="A74" s="12" t="s">
        <v>36</v>
      </c>
      <c r="B74" s="11" t="s">
        <v>79</v>
      </c>
      <c r="C74" s="12" t="s">
        <v>80</v>
      </c>
      <c r="D74" s="12"/>
      <c r="E74" s="12" t="s">
        <v>81</v>
      </c>
      <c r="F74" s="12" t="s">
        <v>15</v>
      </c>
      <c r="G74" s="12" t="s">
        <v>36</v>
      </c>
      <c r="H74" s="13">
        <v>42644</v>
      </c>
      <c r="I74" s="13">
        <v>42979</v>
      </c>
      <c r="J74" s="13" t="s">
        <v>38</v>
      </c>
      <c r="K74" s="14">
        <v>1000</v>
      </c>
      <c r="L74" s="1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</row>
    <row r="75" spans="1:104" s="24" customFormat="1" ht="27" customHeight="1" x14ac:dyDescent="0.2">
      <c r="A75" s="18"/>
      <c r="B75" s="17"/>
      <c r="C75" s="18"/>
      <c r="D75" s="18"/>
      <c r="E75" s="18"/>
      <c r="F75" s="18"/>
      <c r="G75" s="18"/>
      <c r="H75" s="30"/>
      <c r="I75" s="30"/>
      <c r="J75" s="30" t="s">
        <v>82</v>
      </c>
      <c r="K75" s="20">
        <v>400</v>
      </c>
      <c r="L75" s="2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</row>
    <row r="76" spans="1:104" s="24" customFormat="1" ht="27" customHeight="1" x14ac:dyDescent="0.2">
      <c r="A76" s="31"/>
      <c r="B76" s="32"/>
      <c r="C76" s="32"/>
      <c r="D76" s="32"/>
      <c r="E76" s="32"/>
      <c r="F76" s="32"/>
      <c r="G76" s="32"/>
      <c r="H76" s="32"/>
      <c r="I76" s="32"/>
      <c r="J76" s="33"/>
      <c r="K76" s="22">
        <f>SUM(K74:K75)</f>
        <v>1400</v>
      </c>
      <c r="L76" s="23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</row>
    <row r="77" spans="1:104" s="24" customFormat="1" ht="57" customHeight="1" x14ac:dyDescent="0.2">
      <c r="A77" s="12" t="s">
        <v>36</v>
      </c>
      <c r="B77" s="11" t="s">
        <v>133</v>
      </c>
      <c r="C77" s="12" t="s">
        <v>137</v>
      </c>
      <c r="D77" s="12"/>
      <c r="E77" s="12" t="s">
        <v>135</v>
      </c>
      <c r="F77" s="12" t="s">
        <v>15</v>
      </c>
      <c r="G77" s="12" t="s">
        <v>36</v>
      </c>
      <c r="H77" s="13">
        <v>42795</v>
      </c>
      <c r="I77" s="13">
        <v>42825</v>
      </c>
      <c r="J77" s="13" t="s">
        <v>38</v>
      </c>
      <c r="K77" s="14">
        <v>2000</v>
      </c>
      <c r="L77" s="1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</row>
    <row r="78" spans="1:104" s="24" customFormat="1" ht="27" customHeight="1" x14ac:dyDescent="0.2">
      <c r="A78" s="18"/>
      <c r="B78" s="17"/>
      <c r="C78" s="18"/>
      <c r="D78" s="18"/>
      <c r="E78" s="18"/>
      <c r="F78" s="18"/>
      <c r="G78" s="18"/>
      <c r="H78" s="30"/>
      <c r="I78" s="30"/>
      <c r="J78" s="30" t="s">
        <v>37</v>
      </c>
      <c r="K78" s="20">
        <v>750</v>
      </c>
      <c r="L78" s="2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</row>
    <row r="79" spans="1:104" s="24" customFormat="1" ht="27" customHeight="1" x14ac:dyDescent="0.2">
      <c r="A79" s="18"/>
      <c r="B79" s="17"/>
      <c r="C79" s="18"/>
      <c r="D79" s="18"/>
      <c r="E79" s="18"/>
      <c r="F79" s="18"/>
      <c r="G79" s="18"/>
      <c r="H79" s="30"/>
      <c r="I79" s="30"/>
      <c r="J79" s="30" t="s">
        <v>40</v>
      </c>
      <c r="K79" s="20">
        <v>750</v>
      </c>
      <c r="L79" s="2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</row>
    <row r="80" spans="1:104" s="24" customFormat="1" ht="27" customHeight="1" x14ac:dyDescent="0.2">
      <c r="A80" s="18"/>
      <c r="B80" s="17"/>
      <c r="C80" s="18"/>
      <c r="D80" s="18"/>
      <c r="E80" s="18"/>
      <c r="F80" s="18"/>
      <c r="G80" s="18"/>
      <c r="H80" s="30"/>
      <c r="I80" s="30"/>
      <c r="J80" s="30" t="s">
        <v>90</v>
      </c>
      <c r="K80" s="20">
        <v>750</v>
      </c>
      <c r="L80" s="2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</row>
    <row r="81" spans="1:104" s="24" customFormat="1" ht="27" customHeight="1" x14ac:dyDescent="0.2">
      <c r="A81" s="18"/>
      <c r="B81" s="17"/>
      <c r="C81" s="18"/>
      <c r="D81" s="18"/>
      <c r="E81" s="18"/>
      <c r="F81" s="18"/>
      <c r="G81" s="18"/>
      <c r="H81" s="30"/>
      <c r="I81" s="30"/>
      <c r="J81" s="30" t="s">
        <v>91</v>
      </c>
      <c r="K81" s="20">
        <v>750</v>
      </c>
      <c r="L81" s="2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</row>
    <row r="82" spans="1:104" s="24" customFormat="1" ht="27" customHeight="1" x14ac:dyDescent="0.2">
      <c r="A82" s="18"/>
      <c r="B82" s="17"/>
      <c r="C82" s="18"/>
      <c r="D82" s="18"/>
      <c r="E82" s="18"/>
      <c r="F82" s="18"/>
      <c r="G82" s="18"/>
      <c r="H82" s="30"/>
      <c r="I82" s="30"/>
      <c r="J82" s="30" t="s">
        <v>21</v>
      </c>
      <c r="K82" s="20">
        <v>500</v>
      </c>
      <c r="L82" s="2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</row>
    <row r="83" spans="1:104" s="24" customFormat="1" ht="27" customHeight="1" x14ac:dyDescent="0.2">
      <c r="A83" s="31"/>
      <c r="B83" s="32"/>
      <c r="C83" s="32"/>
      <c r="D83" s="32"/>
      <c r="E83" s="32"/>
      <c r="F83" s="32"/>
      <c r="G83" s="32"/>
      <c r="H83" s="32"/>
      <c r="I83" s="32"/>
      <c r="J83" s="33"/>
      <c r="K83" s="22">
        <f>SUM(K77:K82)</f>
        <v>5500</v>
      </c>
      <c r="L83" s="23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</row>
    <row r="84" spans="1:104" s="24" customFormat="1" ht="38" customHeight="1" x14ac:dyDescent="0.2">
      <c r="A84" s="12" t="s">
        <v>36</v>
      </c>
      <c r="B84" s="11" t="s">
        <v>88</v>
      </c>
      <c r="C84" s="12" t="s">
        <v>80</v>
      </c>
      <c r="D84" s="12"/>
      <c r="E84" s="12" t="s">
        <v>89</v>
      </c>
      <c r="F84" s="12" t="s">
        <v>15</v>
      </c>
      <c r="G84" s="12" t="s">
        <v>36</v>
      </c>
      <c r="H84" s="13">
        <v>42736</v>
      </c>
      <c r="I84" s="13">
        <v>43100</v>
      </c>
      <c r="J84" s="13" t="s">
        <v>38</v>
      </c>
      <c r="K84" s="14">
        <v>1000</v>
      </c>
      <c r="L84" s="1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</row>
    <row r="85" spans="1:104" s="24" customFormat="1" ht="27" customHeight="1" x14ac:dyDescent="0.2">
      <c r="A85" s="18"/>
      <c r="B85" s="17"/>
      <c r="C85" s="18"/>
      <c r="D85" s="18"/>
      <c r="E85" s="18"/>
      <c r="F85" s="18"/>
      <c r="G85" s="18"/>
      <c r="H85" s="30"/>
      <c r="I85" s="30"/>
      <c r="J85" s="30" t="s">
        <v>37</v>
      </c>
      <c r="K85" s="20">
        <v>500</v>
      </c>
      <c r="L85" s="2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</row>
    <row r="86" spans="1:104" s="24" customFormat="1" ht="27" customHeight="1" x14ac:dyDescent="0.2">
      <c r="A86" s="18"/>
      <c r="B86" s="17"/>
      <c r="C86" s="18"/>
      <c r="D86" s="18"/>
      <c r="E86" s="18"/>
      <c r="F86" s="18"/>
      <c r="G86" s="18"/>
      <c r="H86" s="30"/>
      <c r="I86" s="30"/>
      <c r="J86" s="30" t="s">
        <v>40</v>
      </c>
      <c r="K86" s="20">
        <v>500</v>
      </c>
      <c r="L86" s="2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</row>
    <row r="87" spans="1:104" s="24" customFormat="1" ht="27" customHeight="1" x14ac:dyDescent="0.2">
      <c r="A87" s="18"/>
      <c r="B87" s="17"/>
      <c r="C87" s="18"/>
      <c r="D87" s="18"/>
      <c r="E87" s="18"/>
      <c r="F87" s="18"/>
      <c r="G87" s="18"/>
      <c r="H87" s="30"/>
      <c r="I87" s="30"/>
      <c r="J87" s="30" t="s">
        <v>90</v>
      </c>
      <c r="K87" s="20">
        <v>500</v>
      </c>
      <c r="L87" s="2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</row>
    <row r="88" spans="1:104" s="24" customFormat="1" ht="27" customHeight="1" x14ac:dyDescent="0.2">
      <c r="A88" s="18"/>
      <c r="B88" s="17"/>
      <c r="C88" s="18"/>
      <c r="D88" s="18"/>
      <c r="E88" s="18"/>
      <c r="F88" s="18"/>
      <c r="G88" s="18"/>
      <c r="H88" s="30"/>
      <c r="I88" s="30"/>
      <c r="J88" s="30" t="s">
        <v>91</v>
      </c>
      <c r="K88" s="20">
        <v>500</v>
      </c>
      <c r="L88" s="2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</row>
    <row r="89" spans="1:104" s="24" customFormat="1" ht="27" customHeight="1" x14ac:dyDescent="0.2">
      <c r="A89" s="31"/>
      <c r="B89" s="32"/>
      <c r="C89" s="32"/>
      <c r="D89" s="32"/>
      <c r="E89" s="32"/>
      <c r="F89" s="32"/>
      <c r="G89" s="32"/>
      <c r="H89" s="32"/>
      <c r="I89" s="32"/>
      <c r="J89" s="33"/>
      <c r="K89" s="22">
        <f>SUM(K84:K88)</f>
        <v>3000</v>
      </c>
      <c r="L89" s="23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</row>
    <row r="90" spans="1:104" s="24" customFormat="1" ht="38" customHeight="1" x14ac:dyDescent="0.2">
      <c r="A90" s="12" t="s">
        <v>34</v>
      </c>
      <c r="B90" s="11" t="s">
        <v>118</v>
      </c>
      <c r="C90" s="12" t="s">
        <v>136</v>
      </c>
      <c r="D90" s="12"/>
      <c r="E90" s="12" t="s">
        <v>119</v>
      </c>
      <c r="F90" s="12" t="s">
        <v>15</v>
      </c>
      <c r="G90" s="12" t="s">
        <v>34</v>
      </c>
      <c r="H90" s="13">
        <v>42856</v>
      </c>
      <c r="I90" s="13">
        <v>42916</v>
      </c>
      <c r="J90" s="13" t="s">
        <v>38</v>
      </c>
      <c r="K90" s="14">
        <v>400</v>
      </c>
      <c r="L90" s="1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</row>
    <row r="91" spans="1:104" s="24" customFormat="1" ht="27" customHeight="1" x14ac:dyDescent="0.2">
      <c r="A91" s="18"/>
      <c r="B91" s="17"/>
      <c r="C91" s="18"/>
      <c r="D91" s="18"/>
      <c r="E91" s="18"/>
      <c r="F91" s="18"/>
      <c r="G91" s="18"/>
      <c r="H91" s="30"/>
      <c r="I91" s="30"/>
      <c r="J91" s="30" t="s">
        <v>120</v>
      </c>
      <c r="K91" s="20">
        <v>600</v>
      </c>
      <c r="L91" s="21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</row>
    <row r="92" spans="1:104" s="24" customFormat="1" ht="27" customHeight="1" x14ac:dyDescent="0.2">
      <c r="A92" s="18"/>
      <c r="B92" s="17"/>
      <c r="C92" s="18"/>
      <c r="D92" s="18"/>
      <c r="E92" s="18"/>
      <c r="F92" s="18"/>
      <c r="G92" s="18"/>
      <c r="H92" s="30"/>
      <c r="I92" s="30"/>
      <c r="J92" s="30" t="s">
        <v>40</v>
      </c>
      <c r="K92" s="20">
        <v>300</v>
      </c>
      <c r="L92" s="21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</row>
    <row r="93" spans="1:104" s="24" customFormat="1" ht="27" customHeight="1" x14ac:dyDescent="0.2">
      <c r="A93" s="18"/>
      <c r="B93" s="17"/>
      <c r="C93" s="18"/>
      <c r="D93" s="18"/>
      <c r="E93" s="18"/>
      <c r="F93" s="18"/>
      <c r="G93" s="18"/>
      <c r="H93" s="30"/>
      <c r="I93" s="30"/>
      <c r="J93" s="30" t="s">
        <v>121</v>
      </c>
      <c r="K93" s="20">
        <v>300</v>
      </c>
      <c r="L93" s="21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</row>
    <row r="94" spans="1:104" s="24" customFormat="1" ht="27" customHeight="1" x14ac:dyDescent="0.2">
      <c r="A94" s="31"/>
      <c r="B94" s="32"/>
      <c r="C94" s="32"/>
      <c r="D94" s="32"/>
      <c r="E94" s="32"/>
      <c r="F94" s="32"/>
      <c r="G94" s="32"/>
      <c r="H94" s="32"/>
      <c r="I94" s="32"/>
      <c r="J94" s="33"/>
      <c r="K94" s="22">
        <f>SUM(K90:K93)</f>
        <v>1600</v>
      </c>
      <c r="L94" s="23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</row>
    <row r="95" spans="1:104" s="24" customFormat="1" ht="38" customHeight="1" x14ac:dyDescent="0.2">
      <c r="A95" s="12" t="s">
        <v>34</v>
      </c>
      <c r="B95" s="11" t="s">
        <v>122</v>
      </c>
      <c r="C95" s="12" t="s">
        <v>19</v>
      </c>
      <c r="D95" s="12"/>
      <c r="E95" s="12" t="s">
        <v>123</v>
      </c>
      <c r="F95" s="12" t="s">
        <v>15</v>
      </c>
      <c r="G95" s="12" t="s">
        <v>34</v>
      </c>
      <c r="H95" s="13">
        <v>42901</v>
      </c>
      <c r="I95" s="13">
        <v>42902</v>
      </c>
      <c r="J95" s="13" t="s">
        <v>38</v>
      </c>
      <c r="K95" s="14">
        <v>2000</v>
      </c>
      <c r="L95" s="1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</row>
    <row r="96" spans="1:104" s="24" customFormat="1" ht="27" customHeight="1" x14ac:dyDescent="0.2">
      <c r="A96" s="18"/>
      <c r="B96" s="17"/>
      <c r="C96" s="18"/>
      <c r="D96" s="18"/>
      <c r="E96" s="18"/>
      <c r="F96" s="18"/>
      <c r="G96" s="18"/>
      <c r="H96" s="30"/>
      <c r="I96" s="30"/>
      <c r="J96" s="30" t="s">
        <v>37</v>
      </c>
      <c r="K96" s="20">
        <v>350</v>
      </c>
      <c r="L96" s="21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</row>
    <row r="97" spans="1:104" s="24" customFormat="1" ht="27" customHeight="1" x14ac:dyDescent="0.2">
      <c r="A97" s="18"/>
      <c r="B97" s="17"/>
      <c r="C97" s="18"/>
      <c r="D97" s="18"/>
      <c r="E97" s="18"/>
      <c r="F97" s="18"/>
      <c r="G97" s="18"/>
      <c r="H97" s="30"/>
      <c r="I97" s="30"/>
      <c r="J97" s="30" t="s">
        <v>40</v>
      </c>
      <c r="K97" s="20">
        <v>350</v>
      </c>
      <c r="L97" s="21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</row>
    <row r="98" spans="1:104" s="24" customFormat="1" ht="27" customHeight="1" x14ac:dyDescent="0.2">
      <c r="A98" s="18"/>
      <c r="B98" s="17"/>
      <c r="C98" s="18"/>
      <c r="D98" s="18"/>
      <c r="E98" s="18"/>
      <c r="F98" s="18"/>
      <c r="G98" s="18"/>
      <c r="H98" s="30"/>
      <c r="I98" s="30"/>
      <c r="J98" s="30" t="s">
        <v>124</v>
      </c>
      <c r="K98" s="20">
        <v>300</v>
      </c>
      <c r="L98" s="21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</row>
    <row r="99" spans="1:104" s="24" customFormat="1" ht="27" customHeight="1" x14ac:dyDescent="0.2">
      <c r="A99" s="18"/>
      <c r="B99" s="17"/>
      <c r="C99" s="18"/>
      <c r="D99" s="18"/>
      <c r="E99" s="18"/>
      <c r="F99" s="18"/>
      <c r="G99" s="18"/>
      <c r="H99" s="30"/>
      <c r="I99" s="30"/>
      <c r="J99" s="30" t="s">
        <v>125</v>
      </c>
      <c r="K99" s="20">
        <v>1500</v>
      </c>
      <c r="L99" s="21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</row>
    <row r="100" spans="1:104" s="24" customFormat="1" ht="27" customHeight="1" x14ac:dyDescent="0.2">
      <c r="A100" s="18"/>
      <c r="B100" s="17"/>
      <c r="C100" s="18"/>
      <c r="D100" s="18"/>
      <c r="E100" s="18"/>
      <c r="F100" s="18"/>
      <c r="G100" s="18"/>
      <c r="H100" s="30"/>
      <c r="I100" s="30"/>
      <c r="J100" s="30" t="s">
        <v>126</v>
      </c>
      <c r="K100" s="20">
        <v>1500</v>
      </c>
      <c r="L100" s="21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</row>
    <row r="101" spans="1:104" s="24" customFormat="1" ht="27" customHeight="1" x14ac:dyDescent="0.2">
      <c r="A101" s="31"/>
      <c r="B101" s="32"/>
      <c r="C101" s="32"/>
      <c r="D101" s="32"/>
      <c r="E101" s="32"/>
      <c r="F101" s="32"/>
      <c r="G101" s="32"/>
      <c r="H101" s="32"/>
      <c r="I101" s="32"/>
      <c r="J101" s="33"/>
      <c r="K101" s="22">
        <f>SUM(K95:K100)</f>
        <v>6000</v>
      </c>
      <c r="L101" s="23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</row>
    <row r="102" spans="1:104" s="24" customFormat="1" ht="38" customHeight="1" x14ac:dyDescent="0.2">
      <c r="A102" s="12" t="s">
        <v>34</v>
      </c>
      <c r="B102" s="11" t="s">
        <v>130</v>
      </c>
      <c r="C102" s="12" t="s">
        <v>136</v>
      </c>
      <c r="D102" s="12"/>
      <c r="E102" s="12" t="s">
        <v>131</v>
      </c>
      <c r="F102" s="12" t="s">
        <v>15</v>
      </c>
      <c r="G102" s="12" t="s">
        <v>34</v>
      </c>
      <c r="H102" s="13">
        <v>42826</v>
      </c>
      <c r="I102" s="13">
        <v>42855</v>
      </c>
      <c r="J102" s="13" t="s">
        <v>38</v>
      </c>
      <c r="K102" s="14">
        <v>400</v>
      </c>
      <c r="L102" s="1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</row>
    <row r="103" spans="1:104" s="24" customFormat="1" ht="27" customHeight="1" x14ac:dyDescent="0.2">
      <c r="A103" s="18"/>
      <c r="B103" s="17"/>
      <c r="C103" s="18"/>
      <c r="D103" s="18"/>
      <c r="E103" s="18"/>
      <c r="F103" s="18"/>
      <c r="G103" s="18"/>
      <c r="H103" s="30"/>
      <c r="I103" s="30"/>
      <c r="J103" s="30" t="s">
        <v>40</v>
      </c>
      <c r="K103" s="20">
        <v>300</v>
      </c>
      <c r="L103" s="21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</row>
    <row r="104" spans="1:104" s="24" customFormat="1" ht="27" customHeight="1" x14ac:dyDescent="0.2">
      <c r="A104" s="18"/>
      <c r="B104" s="17"/>
      <c r="C104" s="18"/>
      <c r="D104" s="18"/>
      <c r="E104" s="18"/>
      <c r="F104" s="18"/>
      <c r="G104" s="18"/>
      <c r="H104" s="30"/>
      <c r="I104" s="30"/>
      <c r="J104" s="30" t="s">
        <v>132</v>
      </c>
      <c r="K104" s="20">
        <v>300</v>
      </c>
      <c r="L104" s="21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</row>
    <row r="105" spans="1:104" s="24" customFormat="1" ht="27" customHeight="1" x14ac:dyDescent="0.2">
      <c r="A105" s="18"/>
      <c r="B105" s="17"/>
      <c r="C105" s="18"/>
      <c r="D105" s="18"/>
      <c r="E105" s="18"/>
      <c r="F105" s="18"/>
      <c r="G105" s="18"/>
      <c r="H105" s="30"/>
      <c r="I105" s="30"/>
      <c r="J105" s="30" t="s">
        <v>126</v>
      </c>
      <c r="K105" s="20">
        <v>600</v>
      </c>
      <c r="L105" s="21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</row>
    <row r="106" spans="1:104" s="24" customFormat="1" ht="27" customHeight="1" x14ac:dyDescent="0.2">
      <c r="A106" s="31"/>
      <c r="B106" s="32"/>
      <c r="C106" s="32"/>
      <c r="D106" s="32"/>
      <c r="E106" s="32"/>
      <c r="F106" s="32"/>
      <c r="G106" s="32"/>
      <c r="H106" s="32"/>
      <c r="I106" s="32"/>
      <c r="J106" s="33"/>
      <c r="K106" s="22">
        <f>SUM(K102:K105)</f>
        <v>1600</v>
      </c>
      <c r="L106" s="23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</row>
    <row r="107" spans="1:104" s="24" customFormat="1" ht="38" customHeight="1" x14ac:dyDescent="0.2">
      <c r="A107" s="12" t="s">
        <v>22</v>
      </c>
      <c r="B107" s="11" t="s">
        <v>24</v>
      </c>
      <c r="C107" s="12" t="s">
        <v>18</v>
      </c>
      <c r="D107" s="12"/>
      <c r="E107" s="12" t="s">
        <v>84</v>
      </c>
      <c r="F107" s="12" t="s">
        <v>83</v>
      </c>
      <c r="G107" s="12" t="s">
        <v>22</v>
      </c>
      <c r="H107" s="13">
        <v>42897</v>
      </c>
      <c r="I107" s="13">
        <v>42901</v>
      </c>
      <c r="J107" s="13" t="s">
        <v>38</v>
      </c>
      <c r="K107" s="14">
        <v>1000</v>
      </c>
      <c r="L107" s="1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</row>
    <row r="108" spans="1:104" s="24" customFormat="1" ht="27" customHeight="1" x14ac:dyDescent="0.2">
      <c r="A108" s="18"/>
      <c r="B108" s="17"/>
      <c r="C108" s="18"/>
      <c r="D108" s="18"/>
      <c r="E108" s="18"/>
      <c r="F108" s="18"/>
      <c r="G108" s="18"/>
      <c r="H108" s="30"/>
      <c r="I108" s="30"/>
      <c r="J108" s="30" t="s">
        <v>25</v>
      </c>
      <c r="K108" s="20">
        <v>1000</v>
      </c>
      <c r="L108" s="21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</row>
    <row r="109" spans="1:104" s="24" customFormat="1" ht="27" customHeight="1" x14ac:dyDescent="0.2">
      <c r="A109" s="18"/>
      <c r="B109" s="17"/>
      <c r="C109" s="18"/>
      <c r="D109" s="18"/>
      <c r="E109" s="18"/>
      <c r="F109" s="18"/>
      <c r="G109" s="18"/>
      <c r="H109" s="30"/>
      <c r="I109" s="30"/>
      <c r="J109" s="30" t="s">
        <v>26</v>
      </c>
      <c r="K109" s="20">
        <v>500</v>
      </c>
      <c r="L109" s="21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</row>
    <row r="110" spans="1:104" s="24" customFormat="1" ht="27" customHeight="1" x14ac:dyDescent="0.2">
      <c r="A110" s="18"/>
      <c r="B110" s="17"/>
      <c r="C110" s="18"/>
      <c r="D110" s="18"/>
      <c r="E110" s="18"/>
      <c r="F110" s="18"/>
      <c r="G110" s="18"/>
      <c r="H110" s="30"/>
      <c r="I110" s="30"/>
      <c r="J110" s="30" t="s">
        <v>85</v>
      </c>
      <c r="K110" s="20">
        <v>500</v>
      </c>
      <c r="L110" s="21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</row>
    <row r="111" spans="1:104" s="24" customFormat="1" ht="27" customHeight="1" x14ac:dyDescent="0.2">
      <c r="A111" s="18"/>
      <c r="B111" s="17"/>
      <c r="C111" s="18"/>
      <c r="D111" s="18"/>
      <c r="E111" s="18"/>
      <c r="F111" s="18"/>
      <c r="G111" s="18"/>
      <c r="H111" s="30"/>
      <c r="I111" s="30"/>
      <c r="J111" s="30" t="s">
        <v>78</v>
      </c>
      <c r="K111" s="20">
        <v>9000</v>
      </c>
      <c r="L111" s="21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</row>
    <row r="112" spans="1:104" s="24" customFormat="1" ht="27" customHeight="1" x14ac:dyDescent="0.2">
      <c r="A112" s="31"/>
      <c r="B112" s="32"/>
      <c r="C112" s="32"/>
      <c r="D112" s="32"/>
      <c r="E112" s="32"/>
      <c r="F112" s="32"/>
      <c r="G112" s="32"/>
      <c r="H112" s="32"/>
      <c r="I112" s="32"/>
      <c r="J112" s="33"/>
      <c r="K112" s="22">
        <f>SUM(K107:K111)</f>
        <v>12000</v>
      </c>
      <c r="L112" s="23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</row>
    <row r="113" spans="1:104" s="24" customFormat="1" ht="38" customHeight="1" x14ac:dyDescent="0.2">
      <c r="A113" s="12" t="s">
        <v>22</v>
      </c>
      <c r="B113" s="11" t="s">
        <v>111</v>
      </c>
      <c r="C113" s="12" t="s">
        <v>112</v>
      </c>
      <c r="D113" s="12"/>
      <c r="E113" s="12" t="s">
        <v>113</v>
      </c>
      <c r="F113" s="12" t="s">
        <v>15</v>
      </c>
      <c r="G113" s="12" t="s">
        <v>22</v>
      </c>
      <c r="H113" s="13">
        <v>42979</v>
      </c>
      <c r="I113" s="13">
        <v>43069</v>
      </c>
      <c r="J113" s="13" t="s">
        <v>38</v>
      </c>
      <c r="K113" s="14">
        <v>400</v>
      </c>
      <c r="L113" s="1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</row>
    <row r="114" spans="1:104" s="24" customFormat="1" ht="27" customHeight="1" x14ac:dyDescent="0.2">
      <c r="A114" s="18"/>
      <c r="B114" s="17"/>
      <c r="C114" s="18"/>
      <c r="D114" s="18"/>
      <c r="E114" s="18"/>
      <c r="F114" s="18"/>
      <c r="G114" s="18"/>
      <c r="H114" s="30"/>
      <c r="I114" s="30"/>
      <c r="J114" s="30" t="s">
        <v>75</v>
      </c>
      <c r="K114" s="20">
        <v>2000</v>
      </c>
      <c r="L114" s="21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</row>
    <row r="115" spans="1:104" s="24" customFormat="1" ht="27" customHeight="1" x14ac:dyDescent="0.2">
      <c r="A115" s="18"/>
      <c r="B115" s="17"/>
      <c r="C115" s="18"/>
      <c r="D115" s="18"/>
      <c r="E115" s="18"/>
      <c r="F115" s="18"/>
      <c r="G115" s="18"/>
      <c r="H115" s="30"/>
      <c r="I115" s="30"/>
      <c r="J115" s="30" t="s">
        <v>114</v>
      </c>
      <c r="K115" s="20">
        <v>4000</v>
      </c>
      <c r="L115" s="21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</row>
    <row r="116" spans="1:104" s="24" customFormat="1" ht="27" customHeight="1" x14ac:dyDescent="0.2">
      <c r="A116" s="18"/>
      <c r="B116" s="17"/>
      <c r="C116" s="18"/>
      <c r="D116" s="18"/>
      <c r="E116" s="18"/>
      <c r="F116" s="18"/>
      <c r="G116" s="18"/>
      <c r="H116" s="30"/>
      <c r="I116" s="30"/>
      <c r="J116" s="30" t="s">
        <v>115</v>
      </c>
      <c r="K116" s="20">
        <v>9600</v>
      </c>
      <c r="L116" s="21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</row>
    <row r="117" spans="1:104" s="24" customFormat="1" ht="27" customHeight="1" x14ac:dyDescent="0.2">
      <c r="A117" s="18"/>
      <c r="B117" s="17"/>
      <c r="C117" s="18"/>
      <c r="D117" s="18"/>
      <c r="E117" s="18"/>
      <c r="F117" s="18"/>
      <c r="G117" s="18"/>
      <c r="H117" s="30"/>
      <c r="I117" s="30"/>
      <c r="J117" s="30" t="s">
        <v>116</v>
      </c>
      <c r="K117" s="20">
        <v>8000</v>
      </c>
      <c r="L117" s="21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</row>
    <row r="118" spans="1:104" s="24" customFormat="1" ht="27" customHeight="1" x14ac:dyDescent="0.2">
      <c r="A118" s="18"/>
      <c r="B118" s="17"/>
      <c r="C118" s="18"/>
      <c r="D118" s="18"/>
      <c r="E118" s="18"/>
      <c r="F118" s="18"/>
      <c r="G118" s="18"/>
      <c r="H118" s="30"/>
      <c r="I118" s="30"/>
      <c r="J118" s="30" t="s">
        <v>117</v>
      </c>
      <c r="K118" s="20">
        <v>4000</v>
      </c>
      <c r="L118" s="21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</row>
    <row r="119" spans="1:104" s="24" customFormat="1" ht="27" customHeight="1" x14ac:dyDescent="0.2">
      <c r="A119" s="31"/>
      <c r="B119" s="32"/>
      <c r="C119" s="32"/>
      <c r="D119" s="32"/>
      <c r="E119" s="32"/>
      <c r="F119" s="32"/>
      <c r="G119" s="32"/>
      <c r="H119" s="32"/>
      <c r="I119" s="32"/>
      <c r="J119" s="33"/>
      <c r="K119" s="22">
        <f>SUM(K113:K118)</f>
        <v>28000</v>
      </c>
      <c r="L119" s="23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</row>
    <row r="120" spans="1:104" s="16" customFormat="1" ht="39" customHeight="1" x14ac:dyDescent="0.2">
      <c r="A120" s="12" t="s">
        <v>35</v>
      </c>
      <c r="B120" s="11" t="s">
        <v>60</v>
      </c>
      <c r="C120" s="12" t="s">
        <v>61</v>
      </c>
      <c r="D120" s="12"/>
      <c r="E120" s="12" t="s">
        <v>62</v>
      </c>
      <c r="F120" s="12" t="s">
        <v>15</v>
      </c>
      <c r="G120" s="12" t="s">
        <v>35</v>
      </c>
      <c r="H120" s="13">
        <v>42810</v>
      </c>
      <c r="I120" s="13">
        <v>42811</v>
      </c>
      <c r="J120" s="13" t="s">
        <v>23</v>
      </c>
      <c r="K120" s="14">
        <v>1000</v>
      </c>
      <c r="L120" s="1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</row>
    <row r="121" spans="1:104" ht="27" customHeight="1" x14ac:dyDescent="0.2">
      <c r="A121" s="18"/>
      <c r="B121" s="17"/>
      <c r="C121" s="18"/>
      <c r="D121" s="18"/>
      <c r="E121" s="18"/>
      <c r="F121" s="18"/>
      <c r="G121" s="18"/>
      <c r="H121" s="19"/>
      <c r="I121" s="19"/>
      <c r="J121" s="19" t="s">
        <v>63</v>
      </c>
      <c r="K121" s="20">
        <v>1000</v>
      </c>
      <c r="L121" s="21"/>
    </row>
    <row r="122" spans="1:104" ht="27" customHeight="1" x14ac:dyDescent="0.2">
      <c r="A122" s="18"/>
      <c r="B122" s="17"/>
      <c r="C122" s="18"/>
      <c r="D122" s="18"/>
      <c r="E122" s="18"/>
      <c r="F122" s="18"/>
      <c r="G122" s="18"/>
      <c r="H122" s="28"/>
      <c r="I122" s="28"/>
      <c r="J122" s="28" t="s">
        <v>64</v>
      </c>
      <c r="K122" s="20">
        <v>500</v>
      </c>
      <c r="L122" s="21"/>
    </row>
    <row r="123" spans="1:104" ht="27" customHeight="1" x14ac:dyDescent="0.2">
      <c r="A123" s="18"/>
      <c r="B123" s="17"/>
      <c r="C123" s="18"/>
      <c r="D123" s="18"/>
      <c r="E123" s="18"/>
      <c r="F123" s="18"/>
      <c r="G123" s="18"/>
      <c r="H123" s="19"/>
      <c r="I123" s="19"/>
      <c r="J123" s="19" t="s">
        <v>65</v>
      </c>
      <c r="K123" s="20">
        <v>2000</v>
      </c>
      <c r="L123" s="21"/>
    </row>
    <row r="124" spans="1:104" ht="27" customHeight="1" x14ac:dyDescent="0.2">
      <c r="A124" s="18"/>
      <c r="B124" s="17"/>
      <c r="C124" s="18"/>
      <c r="D124" s="18"/>
      <c r="E124" s="18"/>
      <c r="F124" s="18"/>
      <c r="G124" s="18"/>
      <c r="H124" s="19"/>
      <c r="I124" s="19"/>
      <c r="J124" s="19" t="s">
        <v>66</v>
      </c>
      <c r="K124" s="20">
        <v>500</v>
      </c>
      <c r="L124" s="21"/>
    </row>
    <row r="125" spans="1:104" ht="27" customHeight="1" x14ac:dyDescent="0.2">
      <c r="A125" s="18"/>
      <c r="B125" s="17"/>
      <c r="C125" s="18"/>
      <c r="D125" s="18"/>
      <c r="E125" s="18"/>
      <c r="F125" s="18"/>
      <c r="G125" s="18"/>
      <c r="H125" s="30"/>
      <c r="I125" s="30"/>
      <c r="J125" s="30" t="s">
        <v>67</v>
      </c>
      <c r="K125" s="20">
        <v>1500</v>
      </c>
      <c r="L125" s="21"/>
    </row>
    <row r="126" spans="1:104" ht="27" customHeight="1" x14ac:dyDescent="0.2">
      <c r="A126" s="18"/>
      <c r="B126" s="17"/>
      <c r="C126" s="18"/>
      <c r="D126" s="18"/>
      <c r="E126" s="18"/>
      <c r="F126" s="18"/>
      <c r="G126" s="18"/>
      <c r="H126" s="29"/>
      <c r="I126" s="29"/>
      <c r="J126" s="29" t="s">
        <v>68</v>
      </c>
      <c r="K126" s="20">
        <v>1500</v>
      </c>
      <c r="L126" s="21"/>
    </row>
    <row r="127" spans="1:104" ht="27" customHeight="1" x14ac:dyDescent="0.2">
      <c r="A127" s="18"/>
      <c r="B127" s="17"/>
      <c r="C127" s="18"/>
      <c r="D127" s="18"/>
      <c r="E127" s="18"/>
      <c r="F127" s="18"/>
      <c r="G127" s="18"/>
      <c r="H127" s="30"/>
      <c r="I127" s="30"/>
      <c r="J127" s="30" t="s">
        <v>69</v>
      </c>
      <c r="K127" s="20">
        <v>1500</v>
      </c>
      <c r="L127" s="21"/>
    </row>
    <row r="128" spans="1:104" ht="27" customHeight="1" x14ac:dyDescent="0.2">
      <c r="A128" s="18"/>
      <c r="B128" s="17"/>
      <c r="C128" s="18"/>
      <c r="D128" s="18"/>
      <c r="E128" s="18"/>
      <c r="F128" s="18"/>
      <c r="G128" s="18"/>
      <c r="H128" s="30"/>
      <c r="I128" s="30"/>
      <c r="J128" s="30" t="s">
        <v>21</v>
      </c>
      <c r="K128" s="20">
        <v>2000</v>
      </c>
      <c r="L128" s="21"/>
    </row>
    <row r="129" spans="1:104" ht="27" customHeight="1" x14ac:dyDescent="0.2">
      <c r="A129" s="18"/>
      <c r="B129" s="17"/>
      <c r="C129" s="18"/>
      <c r="D129" s="18"/>
      <c r="E129" s="18"/>
      <c r="F129" s="18"/>
      <c r="G129" s="18"/>
      <c r="H129" s="30"/>
      <c r="I129" s="30"/>
      <c r="J129" s="30" t="s">
        <v>58</v>
      </c>
      <c r="K129" s="20">
        <v>1000</v>
      </c>
      <c r="L129" s="21"/>
    </row>
    <row r="130" spans="1:104" s="24" customFormat="1" ht="27" customHeight="1" x14ac:dyDescent="0.2">
      <c r="A130" s="34" t="s">
        <v>41</v>
      </c>
      <c r="B130" s="35"/>
      <c r="C130" s="35"/>
      <c r="D130" s="35"/>
      <c r="E130" s="35"/>
      <c r="F130" s="35"/>
      <c r="G130" s="35"/>
      <c r="H130" s="35"/>
      <c r="I130" s="35"/>
      <c r="J130" s="36"/>
      <c r="K130" s="22">
        <f>SUM(K120:K129)</f>
        <v>12500</v>
      </c>
      <c r="L130" s="23">
        <f>SUM(L120:L126)</f>
        <v>0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</row>
  </sheetData>
  <autoFilter ref="A3:L130">
    <sortState ref="A4:P116">
      <sortCondition ref="H3:H11"/>
    </sortState>
  </autoFilter>
  <mergeCells count="8">
    <mergeCell ref="A8:J8"/>
    <mergeCell ref="A45:J45"/>
    <mergeCell ref="A130:J130"/>
    <mergeCell ref="A22:J22"/>
    <mergeCell ref="A26:J26"/>
    <mergeCell ref="A34:J34"/>
    <mergeCell ref="A29:J29"/>
    <mergeCell ref="A13:J13"/>
  </mergeCells>
  <phoneticPr fontId="2" type="noConversion"/>
  <conditionalFormatting sqref="K8:L8">
    <cfRule type="iconSet" priority="20">
      <iconSet iconSet="3Symbols">
        <cfvo type="percent" val="0"/>
        <cfvo type="num" val="7500"/>
        <cfvo type="num" val="7501" gte="0"/>
      </iconSet>
    </cfRule>
  </conditionalFormatting>
  <pageMargins left="0.75000000000000011" right="0.75000000000000011" top="1" bottom="1" header="0.5" footer="0.5"/>
  <pageSetup paperSize="8" scale="46" fitToHeight="6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récapitulatif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Mathiez</dc:creator>
  <cp:lastModifiedBy>Francoise Guyot</cp:lastModifiedBy>
  <cp:lastPrinted>2016-09-12T13:16:43Z</cp:lastPrinted>
  <dcterms:created xsi:type="dcterms:W3CDTF">2013-10-14T09:08:53Z</dcterms:created>
  <dcterms:modified xsi:type="dcterms:W3CDTF">2016-11-14T19:33:04Z</dcterms:modified>
</cp:coreProperties>
</file>