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CM\Desktop\S7\Constru3\projet\ProjetConstru3\"/>
    </mc:Choice>
  </mc:AlternateContent>
  <xr:revisionPtr revIDLastSave="0" documentId="13_ncr:1_{CA497554-5FBE-4B4D-94F5-889E29474619}" xr6:coauthVersionLast="45" xr6:coauthVersionMax="45" xr10:uidLastSave="{00000000-0000-0000-0000-000000000000}"/>
  <bookViews>
    <workbookView xWindow="-120" yWindow="-120" windowWidth="29040" windowHeight="15840" xr2:uid="{76575E5D-C9B3-4B17-B2E6-102F94DDFD3A}"/>
  </bookViews>
  <sheets>
    <sheet name="Résistance des engrenages" sheetId="1" r:id="rId1"/>
    <sheet name="Arbre 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2" i="2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1" i="2"/>
  <c r="E492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H41" i="2"/>
  <c r="G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1" i="2"/>
  <c r="B492" i="2"/>
  <c r="D492" i="2"/>
  <c r="C492" i="2"/>
  <c r="B41" i="2"/>
  <c r="B42" i="2" s="1"/>
  <c r="B9" i="2"/>
  <c r="B10" i="2" s="1"/>
  <c r="B11" i="2" s="1"/>
  <c r="B17" i="2" l="1"/>
  <c r="B13" i="2"/>
  <c r="B12" i="2"/>
  <c r="B14" i="2" s="1"/>
  <c r="C42" i="2" s="1"/>
  <c r="B15" i="2"/>
  <c r="B43" i="2"/>
  <c r="D42" i="2"/>
  <c r="D41" i="2"/>
  <c r="B19" i="1"/>
  <c r="B18" i="1"/>
  <c r="B16" i="1"/>
  <c r="C41" i="2" l="1"/>
  <c r="B18" i="2"/>
  <c r="B16" i="2"/>
  <c r="E43" i="2" s="1"/>
  <c r="B44" i="2"/>
  <c r="C43" i="2"/>
  <c r="D43" i="2"/>
  <c r="G5" i="1"/>
  <c r="G4" i="1"/>
  <c r="B15" i="1"/>
  <c r="L2" i="1"/>
  <c r="L3" i="1" s="1"/>
  <c r="G10" i="1"/>
  <c r="G8" i="1"/>
  <c r="B14" i="1"/>
  <c r="G9" i="1" s="1"/>
  <c r="B17" i="1" s="1"/>
  <c r="B12" i="1"/>
  <c r="B13" i="1" s="1"/>
  <c r="B11" i="1" s="1"/>
  <c r="B10" i="1"/>
  <c r="B45" i="2" l="1"/>
  <c r="E44" i="2"/>
  <c r="C44" i="2"/>
  <c r="D44" i="2"/>
  <c r="E42" i="2"/>
  <c r="E41" i="2"/>
  <c r="G11" i="1"/>
  <c r="B46" i="2" l="1"/>
  <c r="E45" i="2"/>
  <c r="C45" i="2"/>
  <c r="D45" i="2"/>
  <c r="B47" i="2" l="1"/>
  <c r="E46" i="2"/>
  <c r="D46" i="2"/>
  <c r="C46" i="2"/>
  <c r="B48" i="2" l="1"/>
  <c r="E47" i="2"/>
  <c r="C47" i="2"/>
  <c r="D47" i="2"/>
  <c r="B49" i="2" l="1"/>
  <c r="E48" i="2"/>
  <c r="C48" i="2"/>
  <c r="D48" i="2"/>
  <c r="B50" i="2" l="1"/>
  <c r="E49" i="2"/>
  <c r="C49" i="2"/>
  <c r="D49" i="2"/>
  <c r="B51" i="2" l="1"/>
  <c r="E50" i="2"/>
  <c r="D50" i="2"/>
  <c r="C50" i="2"/>
  <c r="B52" i="2" l="1"/>
  <c r="E51" i="2"/>
  <c r="C51" i="2"/>
  <c r="D51" i="2"/>
  <c r="B53" i="2" l="1"/>
  <c r="E52" i="2"/>
  <c r="C52" i="2"/>
  <c r="D52" i="2"/>
  <c r="B54" i="2" l="1"/>
  <c r="E53" i="2"/>
  <c r="C53" i="2"/>
  <c r="D53" i="2"/>
  <c r="B55" i="2" l="1"/>
  <c r="E54" i="2"/>
  <c r="D54" i="2"/>
  <c r="C54" i="2"/>
  <c r="B56" i="2" l="1"/>
  <c r="E55" i="2"/>
  <c r="C55" i="2"/>
  <c r="D55" i="2"/>
  <c r="B57" i="2" l="1"/>
  <c r="E56" i="2"/>
  <c r="C56" i="2"/>
  <c r="D56" i="2"/>
  <c r="B58" i="2" l="1"/>
  <c r="E57" i="2"/>
  <c r="C57" i="2"/>
  <c r="D57" i="2"/>
  <c r="B59" i="2" l="1"/>
  <c r="E58" i="2"/>
  <c r="D58" i="2"/>
  <c r="C58" i="2"/>
  <c r="B60" i="2" l="1"/>
  <c r="E59" i="2"/>
  <c r="C59" i="2"/>
  <c r="D59" i="2"/>
  <c r="B61" i="2" l="1"/>
  <c r="E60" i="2"/>
  <c r="C60" i="2"/>
  <c r="D60" i="2"/>
  <c r="B62" i="2" l="1"/>
  <c r="E61" i="2"/>
  <c r="C61" i="2"/>
  <c r="D61" i="2"/>
  <c r="B63" i="2" l="1"/>
  <c r="E62" i="2"/>
  <c r="D62" i="2"/>
  <c r="C62" i="2"/>
  <c r="B64" i="2" l="1"/>
  <c r="E63" i="2"/>
  <c r="C63" i="2"/>
  <c r="D63" i="2"/>
  <c r="B65" i="2" l="1"/>
  <c r="E64" i="2"/>
  <c r="C64" i="2"/>
  <c r="D64" i="2"/>
  <c r="B66" i="2" l="1"/>
  <c r="E65" i="2"/>
  <c r="C65" i="2"/>
  <c r="D65" i="2"/>
  <c r="B67" i="2" l="1"/>
  <c r="E66" i="2"/>
  <c r="D66" i="2"/>
  <c r="C66" i="2"/>
  <c r="B68" i="2" l="1"/>
  <c r="E67" i="2"/>
  <c r="C67" i="2"/>
  <c r="D67" i="2"/>
  <c r="B69" i="2" l="1"/>
  <c r="E68" i="2"/>
  <c r="C68" i="2"/>
  <c r="D68" i="2"/>
  <c r="B70" i="2" l="1"/>
  <c r="E69" i="2"/>
  <c r="C69" i="2"/>
  <c r="D69" i="2"/>
  <c r="B71" i="2" l="1"/>
  <c r="E70" i="2"/>
  <c r="D70" i="2"/>
  <c r="C70" i="2"/>
  <c r="B72" i="2" l="1"/>
  <c r="E71" i="2"/>
  <c r="C71" i="2"/>
  <c r="D71" i="2"/>
  <c r="B73" i="2" l="1"/>
  <c r="E72" i="2"/>
  <c r="C72" i="2"/>
  <c r="D72" i="2"/>
  <c r="B74" i="2" l="1"/>
  <c r="E73" i="2"/>
  <c r="C73" i="2"/>
  <c r="D73" i="2"/>
  <c r="B75" i="2" l="1"/>
  <c r="E74" i="2"/>
  <c r="D74" i="2"/>
  <c r="C74" i="2"/>
  <c r="B76" i="2" l="1"/>
  <c r="E75" i="2"/>
  <c r="C75" i="2"/>
  <c r="D75" i="2"/>
  <c r="B77" i="2" l="1"/>
  <c r="E76" i="2"/>
  <c r="C76" i="2"/>
  <c r="D76" i="2"/>
  <c r="B78" i="2" l="1"/>
  <c r="E77" i="2"/>
  <c r="C77" i="2"/>
  <c r="D77" i="2"/>
  <c r="B79" i="2" l="1"/>
  <c r="E78" i="2"/>
  <c r="D78" i="2"/>
  <c r="C78" i="2"/>
  <c r="B80" i="2" l="1"/>
  <c r="E79" i="2"/>
  <c r="C79" i="2"/>
  <c r="D79" i="2"/>
  <c r="B81" i="2" l="1"/>
  <c r="E80" i="2"/>
  <c r="C80" i="2"/>
  <c r="D80" i="2"/>
  <c r="B82" i="2" l="1"/>
  <c r="E81" i="2"/>
  <c r="C81" i="2"/>
  <c r="D81" i="2"/>
  <c r="B83" i="2" l="1"/>
  <c r="E82" i="2"/>
  <c r="D82" i="2"/>
  <c r="C82" i="2"/>
  <c r="B84" i="2" l="1"/>
  <c r="E83" i="2"/>
  <c r="C83" i="2"/>
  <c r="D83" i="2"/>
  <c r="B85" i="2" l="1"/>
  <c r="E84" i="2"/>
  <c r="C84" i="2"/>
  <c r="D84" i="2"/>
  <c r="B86" i="2" l="1"/>
  <c r="E85" i="2"/>
  <c r="C85" i="2"/>
  <c r="D85" i="2"/>
  <c r="B87" i="2" l="1"/>
  <c r="E86" i="2"/>
  <c r="D86" i="2"/>
  <c r="C86" i="2"/>
  <c r="B88" i="2" l="1"/>
  <c r="E87" i="2"/>
  <c r="C87" i="2"/>
  <c r="D87" i="2"/>
  <c r="B89" i="2" l="1"/>
  <c r="E88" i="2"/>
  <c r="C88" i="2"/>
  <c r="D88" i="2"/>
  <c r="B90" i="2" l="1"/>
  <c r="E89" i="2"/>
  <c r="C89" i="2"/>
  <c r="D89" i="2"/>
  <c r="B91" i="2" l="1"/>
  <c r="E90" i="2"/>
  <c r="D90" i="2"/>
  <c r="C90" i="2"/>
  <c r="B92" i="2" l="1"/>
  <c r="E91" i="2"/>
  <c r="C91" i="2"/>
  <c r="D91" i="2"/>
  <c r="B93" i="2" l="1"/>
  <c r="E92" i="2"/>
  <c r="C92" i="2"/>
  <c r="D92" i="2"/>
  <c r="B94" i="2" l="1"/>
  <c r="E93" i="2"/>
  <c r="C93" i="2"/>
  <c r="D93" i="2"/>
  <c r="B95" i="2" l="1"/>
  <c r="E94" i="2"/>
  <c r="D94" i="2"/>
  <c r="C94" i="2"/>
  <c r="B96" i="2" l="1"/>
  <c r="E95" i="2"/>
  <c r="C95" i="2"/>
  <c r="D95" i="2"/>
  <c r="B97" i="2" l="1"/>
  <c r="E96" i="2"/>
  <c r="C96" i="2"/>
  <c r="D96" i="2"/>
  <c r="B98" i="2" l="1"/>
  <c r="E97" i="2"/>
  <c r="C97" i="2"/>
  <c r="D97" i="2"/>
  <c r="B99" i="2" l="1"/>
  <c r="E98" i="2"/>
  <c r="D98" i="2"/>
  <c r="C98" i="2"/>
  <c r="B100" i="2" l="1"/>
  <c r="E99" i="2"/>
  <c r="C99" i="2"/>
  <c r="D99" i="2"/>
  <c r="B101" i="2" l="1"/>
  <c r="E100" i="2"/>
  <c r="C100" i="2"/>
  <c r="D100" i="2"/>
  <c r="B102" i="2" l="1"/>
  <c r="E101" i="2"/>
  <c r="C101" i="2"/>
  <c r="D101" i="2"/>
  <c r="B103" i="2" l="1"/>
  <c r="E102" i="2"/>
  <c r="D102" i="2"/>
  <c r="C102" i="2"/>
  <c r="B104" i="2" l="1"/>
  <c r="E103" i="2"/>
  <c r="C103" i="2"/>
  <c r="D103" i="2"/>
  <c r="B105" i="2" l="1"/>
  <c r="E104" i="2"/>
  <c r="C104" i="2"/>
  <c r="D104" i="2"/>
  <c r="B106" i="2" l="1"/>
  <c r="E105" i="2"/>
  <c r="C105" i="2"/>
  <c r="D105" i="2"/>
  <c r="B107" i="2" l="1"/>
  <c r="E106" i="2"/>
  <c r="D106" i="2"/>
  <c r="C106" i="2"/>
  <c r="B108" i="2" l="1"/>
  <c r="E107" i="2"/>
  <c r="C107" i="2"/>
  <c r="D107" i="2"/>
  <c r="B109" i="2" l="1"/>
  <c r="E108" i="2"/>
  <c r="C108" i="2"/>
  <c r="D108" i="2"/>
  <c r="B110" i="2" l="1"/>
  <c r="E109" i="2"/>
  <c r="C109" i="2"/>
  <c r="D109" i="2"/>
  <c r="B111" i="2" l="1"/>
  <c r="E110" i="2"/>
  <c r="D110" i="2"/>
  <c r="C110" i="2"/>
  <c r="B112" i="2" l="1"/>
  <c r="E111" i="2"/>
  <c r="C111" i="2"/>
  <c r="D111" i="2"/>
  <c r="B113" i="2" l="1"/>
  <c r="E112" i="2"/>
  <c r="C112" i="2"/>
  <c r="D112" i="2"/>
  <c r="B114" i="2" l="1"/>
  <c r="E113" i="2"/>
  <c r="C113" i="2"/>
  <c r="D113" i="2"/>
  <c r="B115" i="2" l="1"/>
  <c r="E114" i="2"/>
  <c r="D114" i="2"/>
  <c r="C114" i="2"/>
  <c r="B116" i="2" l="1"/>
  <c r="E115" i="2"/>
  <c r="C115" i="2"/>
  <c r="D115" i="2"/>
  <c r="B117" i="2" l="1"/>
  <c r="E116" i="2"/>
  <c r="C116" i="2"/>
  <c r="D116" i="2"/>
  <c r="B118" i="2" l="1"/>
  <c r="E117" i="2"/>
  <c r="C117" i="2"/>
  <c r="D117" i="2"/>
  <c r="B119" i="2" l="1"/>
  <c r="E118" i="2"/>
  <c r="D118" i="2"/>
  <c r="C118" i="2"/>
  <c r="B120" i="2" l="1"/>
  <c r="E119" i="2"/>
  <c r="C119" i="2"/>
  <c r="D119" i="2"/>
  <c r="B121" i="2" l="1"/>
  <c r="E120" i="2"/>
  <c r="C120" i="2"/>
  <c r="D120" i="2"/>
  <c r="B122" i="2" l="1"/>
  <c r="E121" i="2"/>
  <c r="C121" i="2"/>
  <c r="D121" i="2"/>
  <c r="B123" i="2" l="1"/>
  <c r="E122" i="2"/>
  <c r="D122" i="2"/>
  <c r="C122" i="2"/>
  <c r="B124" i="2" l="1"/>
  <c r="E123" i="2"/>
  <c r="C123" i="2"/>
  <c r="D123" i="2"/>
  <c r="B125" i="2" l="1"/>
  <c r="E124" i="2"/>
  <c r="C124" i="2"/>
  <c r="D124" i="2"/>
  <c r="B126" i="2" l="1"/>
  <c r="E125" i="2"/>
  <c r="C125" i="2"/>
  <c r="D125" i="2"/>
  <c r="B127" i="2" l="1"/>
  <c r="E126" i="2"/>
  <c r="D126" i="2"/>
  <c r="C126" i="2"/>
  <c r="B128" i="2" l="1"/>
  <c r="E127" i="2"/>
  <c r="C127" i="2"/>
  <c r="D127" i="2"/>
  <c r="B129" i="2" l="1"/>
  <c r="E128" i="2"/>
  <c r="C128" i="2"/>
  <c r="D128" i="2"/>
  <c r="B130" i="2" l="1"/>
  <c r="E129" i="2"/>
  <c r="C129" i="2"/>
  <c r="D129" i="2"/>
  <c r="B131" i="2" l="1"/>
  <c r="E130" i="2"/>
  <c r="D130" i="2"/>
  <c r="C130" i="2"/>
  <c r="B132" i="2" l="1"/>
  <c r="E131" i="2"/>
  <c r="C131" i="2"/>
  <c r="D131" i="2"/>
  <c r="B133" i="2" l="1"/>
  <c r="E132" i="2"/>
  <c r="C132" i="2"/>
  <c r="D132" i="2"/>
  <c r="B134" i="2" l="1"/>
  <c r="E133" i="2"/>
  <c r="C133" i="2"/>
  <c r="D133" i="2"/>
  <c r="B135" i="2" l="1"/>
  <c r="E134" i="2"/>
  <c r="D134" i="2"/>
  <c r="C134" i="2"/>
  <c r="B136" i="2" l="1"/>
  <c r="E135" i="2"/>
  <c r="C135" i="2"/>
  <c r="D135" i="2"/>
  <c r="B137" i="2" l="1"/>
  <c r="E136" i="2"/>
  <c r="C136" i="2"/>
  <c r="D136" i="2"/>
  <c r="B138" i="2" l="1"/>
  <c r="E137" i="2"/>
  <c r="C137" i="2"/>
  <c r="D137" i="2"/>
  <c r="B139" i="2" l="1"/>
  <c r="E138" i="2"/>
  <c r="D138" i="2"/>
  <c r="C138" i="2"/>
  <c r="B140" i="2" l="1"/>
  <c r="E139" i="2"/>
  <c r="C139" i="2"/>
  <c r="D139" i="2"/>
  <c r="B141" i="2" l="1"/>
  <c r="E140" i="2"/>
  <c r="C140" i="2"/>
  <c r="D140" i="2"/>
  <c r="B142" i="2" l="1"/>
  <c r="E141" i="2"/>
  <c r="C141" i="2"/>
  <c r="D141" i="2"/>
  <c r="B143" i="2" l="1"/>
  <c r="E142" i="2"/>
  <c r="D142" i="2"/>
  <c r="C142" i="2"/>
  <c r="B144" i="2" l="1"/>
  <c r="E143" i="2"/>
  <c r="C143" i="2"/>
  <c r="D143" i="2"/>
  <c r="B145" i="2" l="1"/>
  <c r="E144" i="2"/>
  <c r="C144" i="2"/>
  <c r="D144" i="2"/>
  <c r="B146" i="2" l="1"/>
  <c r="E145" i="2"/>
  <c r="C145" i="2"/>
  <c r="D145" i="2"/>
  <c r="B147" i="2" l="1"/>
  <c r="E146" i="2"/>
  <c r="D146" i="2"/>
  <c r="C146" i="2"/>
  <c r="B148" i="2" l="1"/>
  <c r="E147" i="2"/>
  <c r="C147" i="2"/>
  <c r="D147" i="2"/>
  <c r="B149" i="2" l="1"/>
  <c r="E148" i="2"/>
  <c r="C148" i="2"/>
  <c r="D148" i="2"/>
  <c r="B150" i="2" l="1"/>
  <c r="E149" i="2"/>
  <c r="C149" i="2"/>
  <c r="D149" i="2"/>
  <c r="B151" i="2" l="1"/>
  <c r="E150" i="2"/>
  <c r="D150" i="2"/>
  <c r="C150" i="2"/>
  <c r="B152" i="2" l="1"/>
  <c r="E151" i="2"/>
  <c r="C151" i="2"/>
  <c r="D151" i="2"/>
  <c r="B153" i="2" l="1"/>
  <c r="E152" i="2"/>
  <c r="C152" i="2"/>
  <c r="D152" i="2"/>
  <c r="B154" i="2" l="1"/>
  <c r="E153" i="2"/>
  <c r="C153" i="2"/>
  <c r="D153" i="2"/>
  <c r="B155" i="2" l="1"/>
  <c r="E154" i="2"/>
  <c r="D154" i="2"/>
  <c r="C154" i="2"/>
  <c r="B156" i="2" l="1"/>
  <c r="E155" i="2"/>
  <c r="C155" i="2"/>
  <c r="D155" i="2"/>
  <c r="B157" i="2" l="1"/>
  <c r="E156" i="2"/>
  <c r="C156" i="2"/>
  <c r="D156" i="2"/>
  <c r="B158" i="2" l="1"/>
  <c r="E157" i="2"/>
  <c r="C157" i="2"/>
  <c r="D157" i="2"/>
  <c r="B159" i="2" l="1"/>
  <c r="E158" i="2"/>
  <c r="D158" i="2"/>
  <c r="C158" i="2"/>
  <c r="B160" i="2" l="1"/>
  <c r="E159" i="2"/>
  <c r="C159" i="2"/>
  <c r="D159" i="2"/>
  <c r="B161" i="2" l="1"/>
  <c r="E160" i="2"/>
  <c r="C160" i="2"/>
  <c r="D160" i="2"/>
  <c r="B162" i="2" l="1"/>
  <c r="E161" i="2"/>
  <c r="C161" i="2"/>
  <c r="D161" i="2"/>
  <c r="B163" i="2" l="1"/>
  <c r="E162" i="2"/>
  <c r="D162" i="2"/>
  <c r="C162" i="2"/>
  <c r="B164" i="2" l="1"/>
  <c r="E163" i="2"/>
  <c r="C163" i="2"/>
  <c r="D163" i="2"/>
  <c r="B165" i="2" l="1"/>
  <c r="E164" i="2"/>
  <c r="C164" i="2"/>
  <c r="D164" i="2"/>
  <c r="B166" i="2" l="1"/>
  <c r="E165" i="2"/>
  <c r="C165" i="2"/>
  <c r="D165" i="2"/>
  <c r="B167" i="2" l="1"/>
  <c r="E166" i="2"/>
  <c r="D166" i="2"/>
  <c r="C166" i="2"/>
  <c r="B168" i="2" l="1"/>
  <c r="E167" i="2"/>
  <c r="C167" i="2"/>
  <c r="D167" i="2"/>
  <c r="B169" i="2" l="1"/>
  <c r="E168" i="2"/>
  <c r="C168" i="2"/>
  <c r="D168" i="2"/>
  <c r="B170" i="2" l="1"/>
  <c r="E169" i="2"/>
  <c r="C169" i="2"/>
  <c r="D169" i="2"/>
  <c r="B171" i="2" l="1"/>
  <c r="E170" i="2"/>
  <c r="D170" i="2"/>
  <c r="C170" i="2"/>
  <c r="B172" i="2" l="1"/>
  <c r="E171" i="2"/>
  <c r="C171" i="2"/>
  <c r="D171" i="2"/>
  <c r="B173" i="2" l="1"/>
  <c r="E172" i="2"/>
  <c r="C172" i="2"/>
  <c r="D172" i="2"/>
  <c r="B174" i="2" l="1"/>
  <c r="E173" i="2"/>
  <c r="C173" i="2"/>
  <c r="D173" i="2"/>
  <c r="B175" i="2" l="1"/>
  <c r="E174" i="2"/>
  <c r="D174" i="2"/>
  <c r="C174" i="2"/>
  <c r="B176" i="2" l="1"/>
  <c r="E175" i="2"/>
  <c r="C175" i="2"/>
  <c r="D175" i="2"/>
  <c r="B177" i="2" l="1"/>
  <c r="E176" i="2"/>
  <c r="C176" i="2"/>
  <c r="D176" i="2"/>
  <c r="B178" i="2" l="1"/>
  <c r="E177" i="2"/>
  <c r="C177" i="2"/>
  <c r="D177" i="2"/>
  <c r="B179" i="2" l="1"/>
  <c r="E178" i="2"/>
  <c r="D178" i="2"/>
  <c r="C178" i="2"/>
  <c r="B180" i="2" l="1"/>
  <c r="E179" i="2"/>
  <c r="C179" i="2"/>
  <c r="D179" i="2"/>
  <c r="B181" i="2" l="1"/>
  <c r="E180" i="2"/>
  <c r="C180" i="2"/>
  <c r="D180" i="2"/>
  <c r="B182" i="2" l="1"/>
  <c r="E181" i="2"/>
  <c r="C181" i="2"/>
  <c r="D181" i="2"/>
  <c r="B183" i="2" l="1"/>
  <c r="E182" i="2"/>
  <c r="D182" i="2"/>
  <c r="C182" i="2"/>
  <c r="B184" i="2" l="1"/>
  <c r="E183" i="2"/>
  <c r="C183" i="2"/>
  <c r="D183" i="2"/>
  <c r="B185" i="2" l="1"/>
  <c r="E184" i="2"/>
  <c r="C184" i="2"/>
  <c r="D184" i="2"/>
  <c r="B186" i="2" l="1"/>
  <c r="E185" i="2"/>
  <c r="C185" i="2"/>
  <c r="D185" i="2"/>
  <c r="B187" i="2" l="1"/>
  <c r="E186" i="2"/>
  <c r="D186" i="2"/>
  <c r="C186" i="2"/>
  <c r="B188" i="2" l="1"/>
  <c r="E187" i="2"/>
  <c r="C187" i="2"/>
  <c r="D187" i="2"/>
  <c r="B189" i="2" l="1"/>
  <c r="E188" i="2"/>
  <c r="C188" i="2"/>
  <c r="D188" i="2"/>
  <c r="B190" i="2" l="1"/>
  <c r="E189" i="2"/>
  <c r="C189" i="2"/>
  <c r="D189" i="2"/>
  <c r="B191" i="2" l="1"/>
  <c r="E190" i="2"/>
  <c r="D190" i="2"/>
  <c r="C190" i="2"/>
  <c r="B192" i="2" l="1"/>
  <c r="E191" i="2"/>
  <c r="C191" i="2"/>
  <c r="D191" i="2"/>
  <c r="B193" i="2" l="1"/>
  <c r="E192" i="2"/>
  <c r="C192" i="2"/>
  <c r="D192" i="2"/>
  <c r="B194" i="2" l="1"/>
  <c r="E193" i="2"/>
  <c r="C193" i="2"/>
  <c r="D193" i="2"/>
  <c r="B195" i="2" l="1"/>
  <c r="E194" i="2"/>
  <c r="D194" i="2"/>
  <c r="C194" i="2"/>
  <c r="B196" i="2" l="1"/>
  <c r="E195" i="2"/>
  <c r="C195" i="2"/>
  <c r="D195" i="2"/>
  <c r="B197" i="2" l="1"/>
  <c r="E196" i="2"/>
  <c r="C196" i="2"/>
  <c r="D196" i="2"/>
  <c r="B198" i="2" l="1"/>
  <c r="E197" i="2"/>
  <c r="C197" i="2"/>
  <c r="D197" i="2"/>
  <c r="B199" i="2" l="1"/>
  <c r="E198" i="2"/>
  <c r="D198" i="2"/>
  <c r="C198" i="2"/>
  <c r="B200" i="2" l="1"/>
  <c r="E199" i="2"/>
  <c r="C199" i="2"/>
  <c r="D199" i="2"/>
  <c r="B201" i="2" l="1"/>
  <c r="E200" i="2"/>
  <c r="C200" i="2"/>
  <c r="D200" i="2"/>
  <c r="B202" i="2" l="1"/>
  <c r="E201" i="2"/>
  <c r="C201" i="2"/>
  <c r="D201" i="2"/>
  <c r="B203" i="2" l="1"/>
  <c r="E202" i="2"/>
  <c r="D202" i="2"/>
  <c r="C202" i="2"/>
  <c r="B204" i="2" l="1"/>
  <c r="E203" i="2"/>
  <c r="C203" i="2"/>
  <c r="D203" i="2"/>
  <c r="B205" i="2" l="1"/>
  <c r="E204" i="2"/>
  <c r="C204" i="2"/>
  <c r="D204" i="2"/>
  <c r="B206" i="2" l="1"/>
  <c r="E205" i="2"/>
  <c r="C205" i="2"/>
  <c r="D205" i="2"/>
  <c r="B207" i="2" l="1"/>
  <c r="E206" i="2"/>
  <c r="D206" i="2"/>
  <c r="C206" i="2"/>
  <c r="B208" i="2" l="1"/>
  <c r="E207" i="2"/>
  <c r="C207" i="2"/>
  <c r="D207" i="2"/>
  <c r="B209" i="2" l="1"/>
  <c r="E208" i="2"/>
  <c r="C208" i="2"/>
  <c r="D208" i="2"/>
  <c r="B210" i="2" l="1"/>
  <c r="E209" i="2"/>
  <c r="C209" i="2"/>
  <c r="D209" i="2"/>
  <c r="B211" i="2" l="1"/>
  <c r="E210" i="2"/>
  <c r="D210" i="2"/>
  <c r="C210" i="2"/>
  <c r="B212" i="2" l="1"/>
  <c r="E211" i="2"/>
  <c r="C211" i="2"/>
  <c r="D211" i="2"/>
  <c r="B213" i="2" l="1"/>
  <c r="E212" i="2"/>
  <c r="C212" i="2"/>
  <c r="D212" i="2"/>
  <c r="B214" i="2" l="1"/>
  <c r="E213" i="2"/>
  <c r="C213" i="2"/>
  <c r="D213" i="2"/>
  <c r="B215" i="2" l="1"/>
  <c r="E214" i="2"/>
  <c r="D214" i="2"/>
  <c r="C214" i="2"/>
  <c r="B216" i="2" l="1"/>
  <c r="E215" i="2"/>
  <c r="C215" i="2"/>
  <c r="D215" i="2"/>
  <c r="B217" i="2" l="1"/>
  <c r="E216" i="2"/>
  <c r="C216" i="2"/>
  <c r="D216" i="2"/>
  <c r="B218" i="2" l="1"/>
  <c r="E217" i="2"/>
  <c r="C217" i="2"/>
  <c r="D217" i="2"/>
  <c r="B219" i="2" l="1"/>
  <c r="E218" i="2"/>
  <c r="D218" i="2"/>
  <c r="C218" i="2"/>
  <c r="B220" i="2" l="1"/>
  <c r="E219" i="2"/>
  <c r="C219" i="2"/>
  <c r="D219" i="2"/>
  <c r="B221" i="2" l="1"/>
  <c r="E220" i="2"/>
  <c r="C220" i="2"/>
  <c r="D220" i="2"/>
  <c r="B222" i="2" l="1"/>
  <c r="E221" i="2"/>
  <c r="C221" i="2"/>
  <c r="D221" i="2"/>
  <c r="B223" i="2" l="1"/>
  <c r="E222" i="2"/>
  <c r="D222" i="2"/>
  <c r="C222" i="2"/>
  <c r="B224" i="2" l="1"/>
  <c r="E223" i="2"/>
  <c r="C223" i="2"/>
  <c r="D223" i="2"/>
  <c r="B225" i="2" l="1"/>
  <c r="E224" i="2"/>
  <c r="C224" i="2"/>
  <c r="D224" i="2"/>
  <c r="B226" i="2" l="1"/>
  <c r="E225" i="2"/>
  <c r="C225" i="2"/>
  <c r="D225" i="2"/>
  <c r="B227" i="2" l="1"/>
  <c r="E226" i="2"/>
  <c r="D226" i="2"/>
  <c r="C226" i="2"/>
  <c r="B228" i="2" l="1"/>
  <c r="E227" i="2"/>
  <c r="C227" i="2"/>
  <c r="D227" i="2"/>
  <c r="B229" i="2" l="1"/>
  <c r="E228" i="2"/>
  <c r="C228" i="2"/>
  <c r="D228" i="2"/>
  <c r="B230" i="2" l="1"/>
  <c r="E229" i="2"/>
  <c r="C229" i="2"/>
  <c r="D229" i="2"/>
  <c r="B231" i="2" l="1"/>
  <c r="E230" i="2"/>
  <c r="D230" i="2"/>
  <c r="C230" i="2"/>
  <c r="B232" i="2" l="1"/>
  <c r="E231" i="2"/>
  <c r="C231" i="2"/>
  <c r="D231" i="2"/>
  <c r="B233" i="2" l="1"/>
  <c r="E232" i="2"/>
  <c r="C232" i="2"/>
  <c r="D232" i="2"/>
  <c r="B234" i="2" l="1"/>
  <c r="E233" i="2"/>
  <c r="C233" i="2"/>
  <c r="D233" i="2"/>
  <c r="B235" i="2" l="1"/>
  <c r="E234" i="2"/>
  <c r="D234" i="2"/>
  <c r="C234" i="2"/>
  <c r="B236" i="2" l="1"/>
  <c r="E235" i="2"/>
  <c r="C235" i="2"/>
  <c r="D235" i="2"/>
  <c r="B237" i="2" l="1"/>
  <c r="E236" i="2"/>
  <c r="C236" i="2"/>
  <c r="D236" i="2"/>
  <c r="B238" i="2" l="1"/>
  <c r="E237" i="2"/>
  <c r="C237" i="2"/>
  <c r="D237" i="2"/>
  <c r="B239" i="2" l="1"/>
  <c r="E238" i="2"/>
  <c r="D238" i="2"/>
  <c r="C238" i="2"/>
  <c r="B240" i="2" l="1"/>
  <c r="E239" i="2"/>
  <c r="C239" i="2"/>
  <c r="D239" i="2"/>
  <c r="B241" i="2" l="1"/>
  <c r="E240" i="2"/>
  <c r="C240" i="2"/>
  <c r="D240" i="2"/>
  <c r="B242" i="2" l="1"/>
  <c r="E241" i="2"/>
  <c r="C241" i="2"/>
  <c r="D241" i="2"/>
  <c r="B243" i="2" l="1"/>
  <c r="E242" i="2"/>
  <c r="D242" i="2"/>
  <c r="C242" i="2"/>
  <c r="B244" i="2" l="1"/>
  <c r="E243" i="2"/>
  <c r="C243" i="2"/>
  <c r="D243" i="2"/>
  <c r="B245" i="2" l="1"/>
  <c r="E244" i="2"/>
  <c r="C244" i="2"/>
  <c r="D244" i="2"/>
  <c r="B246" i="2" l="1"/>
  <c r="E245" i="2"/>
  <c r="C245" i="2"/>
  <c r="D245" i="2"/>
  <c r="B247" i="2" l="1"/>
  <c r="E246" i="2"/>
  <c r="D246" i="2"/>
  <c r="C246" i="2"/>
  <c r="B248" i="2" l="1"/>
  <c r="E247" i="2"/>
  <c r="C247" i="2"/>
  <c r="D247" i="2"/>
  <c r="B249" i="2" l="1"/>
  <c r="E248" i="2"/>
  <c r="C248" i="2"/>
  <c r="D248" i="2"/>
  <c r="B250" i="2" l="1"/>
  <c r="E249" i="2"/>
  <c r="C249" i="2"/>
  <c r="D249" i="2"/>
  <c r="B251" i="2" l="1"/>
  <c r="E250" i="2"/>
  <c r="D250" i="2"/>
  <c r="C250" i="2"/>
  <c r="B252" i="2" l="1"/>
  <c r="E251" i="2"/>
  <c r="C251" i="2"/>
  <c r="D251" i="2"/>
  <c r="B253" i="2" l="1"/>
  <c r="E252" i="2"/>
  <c r="C252" i="2"/>
  <c r="D252" i="2"/>
  <c r="B254" i="2" l="1"/>
  <c r="E253" i="2"/>
  <c r="C253" i="2"/>
  <c r="D253" i="2"/>
  <c r="B255" i="2" l="1"/>
  <c r="E254" i="2"/>
  <c r="D254" i="2"/>
  <c r="C254" i="2"/>
  <c r="B256" i="2" l="1"/>
  <c r="E255" i="2"/>
  <c r="C255" i="2"/>
  <c r="D255" i="2"/>
  <c r="B257" i="2" l="1"/>
  <c r="E256" i="2"/>
  <c r="C256" i="2"/>
  <c r="D256" i="2"/>
  <c r="B258" i="2" l="1"/>
  <c r="E257" i="2"/>
  <c r="C257" i="2"/>
  <c r="D257" i="2"/>
  <c r="B259" i="2" l="1"/>
  <c r="E258" i="2"/>
  <c r="D258" i="2"/>
  <c r="C258" i="2"/>
  <c r="B260" i="2" l="1"/>
  <c r="E259" i="2"/>
  <c r="C259" i="2"/>
  <c r="D259" i="2"/>
  <c r="B261" i="2" l="1"/>
  <c r="E260" i="2"/>
  <c r="C260" i="2"/>
  <c r="D260" i="2"/>
  <c r="B262" i="2" l="1"/>
  <c r="E261" i="2"/>
  <c r="C261" i="2"/>
  <c r="D261" i="2"/>
  <c r="B263" i="2" l="1"/>
  <c r="E262" i="2"/>
  <c r="D262" i="2"/>
  <c r="C262" i="2"/>
  <c r="B264" i="2" l="1"/>
  <c r="E263" i="2"/>
  <c r="C263" i="2"/>
  <c r="D263" i="2"/>
  <c r="B265" i="2" l="1"/>
  <c r="E264" i="2"/>
  <c r="C264" i="2"/>
  <c r="D264" i="2"/>
  <c r="B266" i="2" l="1"/>
  <c r="E265" i="2"/>
  <c r="C265" i="2"/>
  <c r="D265" i="2"/>
  <c r="B267" i="2" l="1"/>
  <c r="E266" i="2"/>
  <c r="D266" i="2"/>
  <c r="C266" i="2"/>
  <c r="B268" i="2" l="1"/>
  <c r="E267" i="2"/>
  <c r="C267" i="2"/>
  <c r="D267" i="2"/>
  <c r="B269" i="2" l="1"/>
  <c r="E268" i="2"/>
  <c r="C268" i="2"/>
  <c r="D268" i="2"/>
  <c r="B270" i="2" l="1"/>
  <c r="E269" i="2"/>
  <c r="C269" i="2"/>
  <c r="D269" i="2"/>
  <c r="B271" i="2" l="1"/>
  <c r="E270" i="2"/>
  <c r="D270" i="2"/>
  <c r="C270" i="2"/>
  <c r="B272" i="2" l="1"/>
  <c r="E271" i="2"/>
  <c r="C271" i="2"/>
  <c r="D271" i="2"/>
  <c r="B273" i="2" l="1"/>
  <c r="E272" i="2"/>
  <c r="C272" i="2"/>
  <c r="D272" i="2"/>
  <c r="B274" i="2" l="1"/>
  <c r="E273" i="2"/>
  <c r="C273" i="2"/>
  <c r="D273" i="2"/>
  <c r="B275" i="2" l="1"/>
  <c r="E274" i="2"/>
  <c r="D274" i="2"/>
  <c r="C274" i="2"/>
  <c r="B276" i="2" l="1"/>
  <c r="E275" i="2"/>
  <c r="C275" i="2"/>
  <c r="D275" i="2"/>
  <c r="B277" i="2" l="1"/>
  <c r="E276" i="2"/>
  <c r="C276" i="2"/>
  <c r="D276" i="2"/>
  <c r="B278" i="2" l="1"/>
  <c r="E277" i="2"/>
  <c r="C277" i="2"/>
  <c r="D277" i="2"/>
  <c r="B279" i="2" l="1"/>
  <c r="E278" i="2"/>
  <c r="D278" i="2"/>
  <c r="C278" i="2"/>
  <c r="B280" i="2" l="1"/>
  <c r="E279" i="2"/>
  <c r="C279" i="2"/>
  <c r="D279" i="2"/>
  <c r="B281" i="2" l="1"/>
  <c r="E280" i="2"/>
  <c r="C280" i="2"/>
  <c r="D280" i="2"/>
  <c r="B282" i="2" l="1"/>
  <c r="E281" i="2"/>
  <c r="C281" i="2"/>
  <c r="D281" i="2"/>
  <c r="B283" i="2" l="1"/>
  <c r="E282" i="2"/>
  <c r="D282" i="2"/>
  <c r="C282" i="2"/>
  <c r="B284" i="2" l="1"/>
  <c r="E283" i="2"/>
  <c r="C283" i="2"/>
  <c r="D283" i="2"/>
  <c r="B285" i="2" l="1"/>
  <c r="E284" i="2"/>
  <c r="C284" i="2"/>
  <c r="D284" i="2"/>
  <c r="B286" i="2" l="1"/>
  <c r="E285" i="2"/>
  <c r="C285" i="2"/>
  <c r="D285" i="2"/>
  <c r="B287" i="2" l="1"/>
  <c r="E286" i="2"/>
  <c r="D286" i="2"/>
  <c r="C286" i="2"/>
  <c r="B288" i="2" l="1"/>
  <c r="E287" i="2"/>
  <c r="C287" i="2"/>
  <c r="D287" i="2"/>
  <c r="B289" i="2" l="1"/>
  <c r="E288" i="2"/>
  <c r="C288" i="2"/>
  <c r="D288" i="2"/>
  <c r="B290" i="2" l="1"/>
  <c r="E289" i="2"/>
  <c r="C289" i="2"/>
  <c r="D289" i="2"/>
  <c r="B291" i="2" l="1"/>
  <c r="E290" i="2"/>
  <c r="D290" i="2"/>
  <c r="C290" i="2"/>
  <c r="B292" i="2" l="1"/>
  <c r="E291" i="2"/>
  <c r="C291" i="2"/>
  <c r="D291" i="2"/>
  <c r="B293" i="2" l="1"/>
  <c r="E292" i="2"/>
  <c r="C292" i="2"/>
  <c r="D292" i="2"/>
  <c r="B294" i="2" l="1"/>
  <c r="E293" i="2"/>
  <c r="C293" i="2"/>
  <c r="D293" i="2"/>
  <c r="B295" i="2" l="1"/>
  <c r="E294" i="2"/>
  <c r="D294" i="2"/>
  <c r="C294" i="2"/>
  <c r="B296" i="2" l="1"/>
  <c r="E295" i="2"/>
  <c r="C295" i="2"/>
  <c r="D295" i="2"/>
  <c r="B297" i="2" l="1"/>
  <c r="E296" i="2"/>
  <c r="C296" i="2"/>
  <c r="D296" i="2"/>
  <c r="B298" i="2" l="1"/>
  <c r="E297" i="2"/>
  <c r="C297" i="2"/>
  <c r="D297" i="2"/>
  <c r="B299" i="2" l="1"/>
  <c r="E298" i="2"/>
  <c r="D298" i="2"/>
  <c r="C298" i="2"/>
  <c r="B300" i="2" l="1"/>
  <c r="E299" i="2"/>
  <c r="C299" i="2"/>
  <c r="D299" i="2"/>
  <c r="B301" i="2" l="1"/>
  <c r="E300" i="2"/>
  <c r="C300" i="2"/>
  <c r="D300" i="2"/>
  <c r="B302" i="2" l="1"/>
  <c r="E301" i="2"/>
  <c r="C301" i="2"/>
  <c r="D301" i="2"/>
  <c r="B303" i="2" l="1"/>
  <c r="E302" i="2"/>
  <c r="D302" i="2"/>
  <c r="C302" i="2"/>
  <c r="B304" i="2" l="1"/>
  <c r="E303" i="2"/>
  <c r="C303" i="2"/>
  <c r="D303" i="2"/>
  <c r="B305" i="2" l="1"/>
  <c r="E304" i="2"/>
  <c r="C304" i="2"/>
  <c r="D304" i="2"/>
  <c r="B306" i="2" l="1"/>
  <c r="E305" i="2"/>
  <c r="C305" i="2"/>
  <c r="D305" i="2"/>
  <c r="B307" i="2" l="1"/>
  <c r="E306" i="2"/>
  <c r="D306" i="2"/>
  <c r="C306" i="2"/>
  <c r="B308" i="2" l="1"/>
  <c r="E307" i="2"/>
  <c r="C307" i="2"/>
  <c r="D307" i="2"/>
  <c r="B309" i="2" l="1"/>
  <c r="E308" i="2"/>
  <c r="C308" i="2"/>
  <c r="D308" i="2"/>
  <c r="B310" i="2" l="1"/>
  <c r="E309" i="2"/>
  <c r="C309" i="2"/>
  <c r="D309" i="2"/>
  <c r="B311" i="2" l="1"/>
  <c r="E310" i="2"/>
  <c r="D310" i="2"/>
  <c r="C310" i="2"/>
  <c r="B312" i="2" l="1"/>
  <c r="E311" i="2"/>
  <c r="C311" i="2"/>
  <c r="D311" i="2"/>
  <c r="B313" i="2" l="1"/>
  <c r="E312" i="2"/>
  <c r="C312" i="2"/>
  <c r="D312" i="2"/>
  <c r="B314" i="2" l="1"/>
  <c r="E313" i="2"/>
  <c r="C313" i="2"/>
  <c r="D313" i="2"/>
  <c r="B315" i="2" l="1"/>
  <c r="E314" i="2"/>
  <c r="D314" i="2"/>
  <c r="C314" i="2"/>
  <c r="B316" i="2" l="1"/>
  <c r="E315" i="2"/>
  <c r="C315" i="2"/>
  <c r="D315" i="2"/>
  <c r="B317" i="2" l="1"/>
  <c r="E316" i="2"/>
  <c r="C316" i="2"/>
  <c r="D316" i="2"/>
  <c r="B318" i="2" l="1"/>
  <c r="E317" i="2"/>
  <c r="C317" i="2"/>
  <c r="D317" i="2"/>
  <c r="B319" i="2" l="1"/>
  <c r="E318" i="2"/>
  <c r="D318" i="2"/>
  <c r="C318" i="2"/>
  <c r="B320" i="2" l="1"/>
  <c r="E319" i="2"/>
  <c r="C319" i="2"/>
  <c r="D319" i="2"/>
  <c r="B321" i="2" l="1"/>
  <c r="E320" i="2"/>
  <c r="C320" i="2"/>
  <c r="D320" i="2"/>
  <c r="B322" i="2" l="1"/>
  <c r="E321" i="2"/>
  <c r="C321" i="2"/>
  <c r="D321" i="2"/>
  <c r="B323" i="2" l="1"/>
  <c r="E322" i="2"/>
  <c r="D322" i="2"/>
  <c r="C322" i="2"/>
  <c r="B324" i="2" l="1"/>
  <c r="E323" i="2"/>
  <c r="C323" i="2"/>
  <c r="D323" i="2"/>
  <c r="B325" i="2" l="1"/>
  <c r="E324" i="2"/>
  <c r="C324" i="2"/>
  <c r="D324" i="2"/>
  <c r="B326" i="2" l="1"/>
  <c r="E325" i="2"/>
  <c r="C325" i="2"/>
  <c r="D325" i="2"/>
  <c r="B327" i="2" l="1"/>
  <c r="E326" i="2"/>
  <c r="D326" i="2"/>
  <c r="C326" i="2"/>
  <c r="B328" i="2" l="1"/>
  <c r="E327" i="2"/>
  <c r="C327" i="2"/>
  <c r="D327" i="2"/>
  <c r="B329" i="2" l="1"/>
  <c r="E328" i="2"/>
  <c r="C328" i="2"/>
  <c r="D328" i="2"/>
  <c r="B330" i="2" l="1"/>
  <c r="E329" i="2"/>
  <c r="C329" i="2"/>
  <c r="D329" i="2"/>
  <c r="B331" i="2" l="1"/>
  <c r="E330" i="2"/>
  <c r="D330" i="2"/>
  <c r="C330" i="2"/>
  <c r="B332" i="2" l="1"/>
  <c r="E331" i="2"/>
  <c r="C331" i="2"/>
  <c r="D331" i="2"/>
  <c r="B333" i="2" l="1"/>
  <c r="E332" i="2"/>
  <c r="C332" i="2"/>
  <c r="D332" i="2"/>
  <c r="B334" i="2" l="1"/>
  <c r="E333" i="2"/>
  <c r="C333" i="2"/>
  <c r="D333" i="2"/>
  <c r="B335" i="2" l="1"/>
  <c r="E334" i="2"/>
  <c r="D334" i="2"/>
  <c r="C334" i="2"/>
  <c r="B336" i="2" l="1"/>
  <c r="E335" i="2"/>
  <c r="C335" i="2"/>
  <c r="D335" i="2"/>
  <c r="B337" i="2" l="1"/>
  <c r="E336" i="2"/>
  <c r="C336" i="2"/>
  <c r="D336" i="2"/>
  <c r="B338" i="2" l="1"/>
  <c r="E337" i="2"/>
  <c r="C337" i="2"/>
  <c r="D337" i="2"/>
  <c r="B339" i="2" l="1"/>
  <c r="E338" i="2"/>
  <c r="D338" i="2"/>
  <c r="C338" i="2"/>
  <c r="B340" i="2" l="1"/>
  <c r="E339" i="2"/>
  <c r="C339" i="2"/>
  <c r="D339" i="2"/>
  <c r="B341" i="2" l="1"/>
  <c r="E340" i="2"/>
  <c r="C340" i="2"/>
  <c r="D340" i="2"/>
  <c r="B342" i="2" l="1"/>
  <c r="E341" i="2"/>
  <c r="C341" i="2"/>
  <c r="D341" i="2"/>
  <c r="B343" i="2" l="1"/>
  <c r="E342" i="2"/>
  <c r="D342" i="2"/>
  <c r="C342" i="2"/>
  <c r="B344" i="2" l="1"/>
  <c r="E343" i="2"/>
  <c r="C343" i="2"/>
  <c r="D343" i="2"/>
  <c r="B345" i="2" l="1"/>
  <c r="E344" i="2"/>
  <c r="C344" i="2"/>
  <c r="D344" i="2"/>
  <c r="B346" i="2" l="1"/>
  <c r="E345" i="2"/>
  <c r="C345" i="2"/>
  <c r="D345" i="2"/>
  <c r="B347" i="2" l="1"/>
  <c r="E346" i="2"/>
  <c r="D346" i="2"/>
  <c r="C346" i="2"/>
  <c r="B348" i="2" l="1"/>
  <c r="C347" i="2"/>
  <c r="E347" i="2"/>
  <c r="D347" i="2"/>
  <c r="B349" i="2" l="1"/>
  <c r="C348" i="2"/>
  <c r="E348" i="2"/>
  <c r="D348" i="2"/>
  <c r="B350" i="2" l="1"/>
  <c r="E349" i="2"/>
  <c r="C349" i="2"/>
  <c r="D349" i="2"/>
  <c r="B351" i="2" l="1"/>
  <c r="E350" i="2"/>
  <c r="D350" i="2"/>
  <c r="C350" i="2"/>
  <c r="B352" i="2" l="1"/>
  <c r="C351" i="2"/>
  <c r="E351" i="2"/>
  <c r="D351" i="2"/>
  <c r="B353" i="2" l="1"/>
  <c r="C352" i="2"/>
  <c r="E352" i="2"/>
  <c r="D352" i="2"/>
  <c r="B354" i="2" l="1"/>
  <c r="C353" i="2"/>
  <c r="E353" i="2"/>
  <c r="D353" i="2"/>
  <c r="B355" i="2" l="1"/>
  <c r="E354" i="2"/>
  <c r="D354" i="2"/>
  <c r="C354" i="2"/>
  <c r="B356" i="2" l="1"/>
  <c r="E355" i="2"/>
  <c r="C355" i="2"/>
  <c r="D355" i="2"/>
  <c r="B357" i="2" l="1"/>
  <c r="E356" i="2"/>
  <c r="C356" i="2"/>
  <c r="D356" i="2"/>
  <c r="B358" i="2" l="1"/>
  <c r="E357" i="2"/>
  <c r="C357" i="2"/>
  <c r="D357" i="2"/>
  <c r="B359" i="2" l="1"/>
  <c r="E358" i="2"/>
  <c r="D358" i="2"/>
  <c r="C358" i="2"/>
  <c r="B360" i="2" l="1"/>
  <c r="C359" i="2"/>
  <c r="E359" i="2"/>
  <c r="D359" i="2"/>
  <c r="B361" i="2" l="1"/>
  <c r="E360" i="2"/>
  <c r="C360" i="2"/>
  <c r="D360" i="2"/>
  <c r="B362" i="2" l="1"/>
  <c r="E361" i="2"/>
  <c r="C361" i="2"/>
  <c r="D361" i="2"/>
  <c r="B363" i="2" l="1"/>
  <c r="E362" i="2"/>
  <c r="D362" i="2"/>
  <c r="C362" i="2"/>
  <c r="B364" i="2" l="1"/>
  <c r="C363" i="2"/>
  <c r="E363" i="2"/>
  <c r="D363" i="2"/>
  <c r="B365" i="2" l="1"/>
  <c r="C364" i="2"/>
  <c r="E364" i="2"/>
  <c r="D364" i="2"/>
  <c r="B366" i="2" l="1"/>
  <c r="E365" i="2"/>
  <c r="C365" i="2"/>
  <c r="D365" i="2"/>
  <c r="B367" i="2" l="1"/>
  <c r="E366" i="2"/>
  <c r="C366" i="2"/>
  <c r="D366" i="2"/>
  <c r="B368" i="2" l="1"/>
  <c r="C367" i="2"/>
  <c r="E367" i="2"/>
  <c r="D367" i="2"/>
  <c r="B369" i="2" l="1"/>
  <c r="C368" i="2"/>
  <c r="E368" i="2"/>
  <c r="D368" i="2"/>
  <c r="B370" i="2" l="1"/>
  <c r="C369" i="2"/>
  <c r="E369" i="2"/>
  <c r="D369" i="2"/>
  <c r="B371" i="2" l="1"/>
  <c r="E370" i="2"/>
  <c r="C370" i="2"/>
  <c r="D370" i="2"/>
  <c r="B372" i="2" l="1"/>
  <c r="E371" i="2"/>
  <c r="C371" i="2"/>
  <c r="D371" i="2"/>
  <c r="B373" i="2" l="1"/>
  <c r="E372" i="2"/>
  <c r="C372" i="2"/>
  <c r="D372" i="2"/>
  <c r="B374" i="2" l="1"/>
  <c r="E373" i="2"/>
  <c r="C373" i="2"/>
  <c r="D373" i="2"/>
  <c r="B375" i="2" l="1"/>
  <c r="E374" i="2"/>
  <c r="C374" i="2"/>
  <c r="D374" i="2"/>
  <c r="B376" i="2" l="1"/>
  <c r="C375" i="2"/>
  <c r="E375" i="2"/>
  <c r="D375" i="2"/>
  <c r="B377" i="2" l="1"/>
  <c r="E376" i="2"/>
  <c r="C376" i="2"/>
  <c r="D376" i="2"/>
  <c r="B378" i="2" l="1"/>
  <c r="E377" i="2"/>
  <c r="C377" i="2"/>
  <c r="D377" i="2"/>
  <c r="B379" i="2" l="1"/>
  <c r="E378" i="2"/>
  <c r="C378" i="2"/>
  <c r="D378" i="2"/>
  <c r="B380" i="2" l="1"/>
  <c r="C379" i="2"/>
  <c r="E379" i="2"/>
  <c r="D379" i="2"/>
  <c r="B381" i="2" l="1"/>
  <c r="C380" i="2"/>
  <c r="E380" i="2"/>
  <c r="D380" i="2"/>
  <c r="B382" i="2" l="1"/>
  <c r="E381" i="2"/>
  <c r="C381" i="2"/>
  <c r="D381" i="2"/>
  <c r="B383" i="2" l="1"/>
  <c r="E382" i="2"/>
  <c r="C382" i="2"/>
  <c r="D382" i="2"/>
  <c r="B384" i="2" l="1"/>
  <c r="C383" i="2"/>
  <c r="E383" i="2"/>
  <c r="D383" i="2"/>
  <c r="B385" i="2" l="1"/>
  <c r="C384" i="2"/>
  <c r="E384" i="2"/>
  <c r="D384" i="2"/>
  <c r="B386" i="2" l="1"/>
  <c r="C385" i="2"/>
  <c r="E385" i="2"/>
  <c r="D385" i="2"/>
  <c r="B387" i="2" l="1"/>
  <c r="E386" i="2"/>
  <c r="C386" i="2"/>
  <c r="D386" i="2"/>
  <c r="B388" i="2" l="1"/>
  <c r="E387" i="2"/>
  <c r="C387" i="2"/>
  <c r="D387" i="2"/>
  <c r="B389" i="2" l="1"/>
  <c r="E388" i="2"/>
  <c r="C388" i="2"/>
  <c r="D388" i="2"/>
  <c r="B390" i="2" l="1"/>
  <c r="E389" i="2"/>
  <c r="C389" i="2"/>
  <c r="D389" i="2"/>
  <c r="B391" i="2" l="1"/>
  <c r="E390" i="2"/>
  <c r="C390" i="2"/>
  <c r="D390" i="2"/>
  <c r="B392" i="2" l="1"/>
  <c r="C391" i="2"/>
  <c r="E391" i="2"/>
  <c r="D391" i="2"/>
  <c r="B393" i="2" l="1"/>
  <c r="E392" i="2"/>
  <c r="C392" i="2"/>
  <c r="D392" i="2"/>
  <c r="B394" i="2" l="1"/>
  <c r="E393" i="2"/>
  <c r="C393" i="2"/>
  <c r="D393" i="2"/>
  <c r="B395" i="2" l="1"/>
  <c r="E394" i="2"/>
  <c r="C394" i="2"/>
  <c r="D394" i="2"/>
  <c r="B396" i="2" l="1"/>
  <c r="C395" i="2"/>
  <c r="E395" i="2"/>
  <c r="D395" i="2"/>
  <c r="B397" i="2" l="1"/>
  <c r="C396" i="2"/>
  <c r="E396" i="2"/>
  <c r="D396" i="2"/>
  <c r="B398" i="2" l="1"/>
  <c r="E397" i="2"/>
  <c r="C397" i="2"/>
  <c r="D397" i="2"/>
  <c r="B399" i="2" l="1"/>
  <c r="E398" i="2"/>
  <c r="C398" i="2"/>
  <c r="D398" i="2"/>
  <c r="B400" i="2" l="1"/>
  <c r="C399" i="2"/>
  <c r="E399" i="2"/>
  <c r="D399" i="2"/>
  <c r="B401" i="2" l="1"/>
  <c r="C400" i="2"/>
  <c r="E400" i="2"/>
  <c r="D400" i="2"/>
  <c r="B402" i="2" l="1"/>
  <c r="C401" i="2"/>
  <c r="E401" i="2"/>
  <c r="D401" i="2"/>
  <c r="B403" i="2" l="1"/>
  <c r="E402" i="2"/>
  <c r="C402" i="2"/>
  <c r="D402" i="2"/>
  <c r="B404" i="2" l="1"/>
  <c r="E403" i="2"/>
  <c r="C403" i="2"/>
  <c r="D403" i="2"/>
  <c r="B405" i="2" l="1"/>
  <c r="E404" i="2"/>
  <c r="C404" i="2"/>
  <c r="D404" i="2"/>
  <c r="B406" i="2" l="1"/>
  <c r="E405" i="2"/>
  <c r="C405" i="2"/>
  <c r="D405" i="2"/>
  <c r="B407" i="2" l="1"/>
  <c r="E406" i="2"/>
  <c r="C406" i="2"/>
  <c r="D406" i="2"/>
  <c r="B408" i="2" l="1"/>
  <c r="C407" i="2"/>
  <c r="E407" i="2"/>
  <c r="D407" i="2"/>
  <c r="B409" i="2" l="1"/>
  <c r="E408" i="2"/>
  <c r="C408" i="2"/>
  <c r="D408" i="2"/>
  <c r="B410" i="2" l="1"/>
  <c r="E409" i="2"/>
  <c r="C409" i="2"/>
  <c r="D409" i="2"/>
  <c r="B411" i="2" l="1"/>
  <c r="E410" i="2"/>
  <c r="C410" i="2"/>
  <c r="D410" i="2"/>
  <c r="B412" i="2" l="1"/>
  <c r="C411" i="2"/>
  <c r="E411" i="2"/>
  <c r="D411" i="2"/>
  <c r="B413" i="2" l="1"/>
  <c r="C412" i="2"/>
  <c r="E412" i="2"/>
  <c r="D412" i="2"/>
  <c r="B414" i="2" l="1"/>
  <c r="E413" i="2"/>
  <c r="C413" i="2"/>
  <c r="D413" i="2"/>
  <c r="B415" i="2" l="1"/>
  <c r="E414" i="2"/>
  <c r="C414" i="2"/>
  <c r="D414" i="2"/>
  <c r="B416" i="2" l="1"/>
  <c r="C415" i="2"/>
  <c r="E415" i="2"/>
  <c r="D415" i="2"/>
  <c r="B417" i="2" l="1"/>
  <c r="C416" i="2"/>
  <c r="E416" i="2"/>
  <c r="D416" i="2"/>
  <c r="B418" i="2" l="1"/>
  <c r="C417" i="2"/>
  <c r="E417" i="2"/>
  <c r="D417" i="2"/>
  <c r="B419" i="2" l="1"/>
  <c r="E418" i="2"/>
  <c r="C418" i="2"/>
  <c r="D418" i="2"/>
  <c r="B420" i="2" l="1"/>
  <c r="E419" i="2"/>
  <c r="C419" i="2"/>
  <c r="D419" i="2"/>
  <c r="B421" i="2" l="1"/>
  <c r="E420" i="2"/>
  <c r="C420" i="2"/>
  <c r="D420" i="2"/>
  <c r="B422" i="2" l="1"/>
  <c r="E421" i="2"/>
  <c r="C421" i="2"/>
  <c r="D421" i="2"/>
  <c r="B423" i="2" l="1"/>
  <c r="E422" i="2"/>
  <c r="C422" i="2"/>
  <c r="D422" i="2"/>
  <c r="B424" i="2" l="1"/>
  <c r="C423" i="2"/>
  <c r="E423" i="2"/>
  <c r="D423" i="2"/>
  <c r="B425" i="2" l="1"/>
  <c r="E424" i="2"/>
  <c r="C424" i="2"/>
  <c r="D424" i="2"/>
  <c r="B426" i="2" l="1"/>
  <c r="E425" i="2"/>
  <c r="C425" i="2"/>
  <c r="D425" i="2"/>
  <c r="B427" i="2" l="1"/>
  <c r="E426" i="2"/>
  <c r="C426" i="2"/>
  <c r="D426" i="2"/>
  <c r="B428" i="2" l="1"/>
  <c r="C427" i="2"/>
  <c r="E427" i="2"/>
  <c r="D427" i="2"/>
  <c r="B429" i="2" l="1"/>
  <c r="C428" i="2"/>
  <c r="E428" i="2"/>
  <c r="D428" i="2"/>
  <c r="B430" i="2" l="1"/>
  <c r="E429" i="2"/>
  <c r="C429" i="2"/>
  <c r="D429" i="2"/>
  <c r="B431" i="2" l="1"/>
  <c r="E430" i="2"/>
  <c r="C430" i="2"/>
  <c r="D430" i="2"/>
  <c r="B432" i="2" l="1"/>
  <c r="C431" i="2"/>
  <c r="E431" i="2"/>
  <c r="D431" i="2"/>
  <c r="B433" i="2" l="1"/>
  <c r="C432" i="2"/>
  <c r="E432" i="2"/>
  <c r="D432" i="2"/>
  <c r="B434" i="2" l="1"/>
  <c r="C433" i="2"/>
  <c r="E433" i="2"/>
  <c r="D433" i="2"/>
  <c r="B435" i="2" l="1"/>
  <c r="E434" i="2"/>
  <c r="C434" i="2"/>
  <c r="D434" i="2"/>
  <c r="B436" i="2" l="1"/>
  <c r="E435" i="2"/>
  <c r="C435" i="2"/>
  <c r="D435" i="2"/>
  <c r="B437" i="2" l="1"/>
  <c r="E436" i="2"/>
  <c r="C436" i="2"/>
  <c r="D436" i="2"/>
  <c r="B438" i="2" l="1"/>
  <c r="E437" i="2"/>
  <c r="C437" i="2"/>
  <c r="D437" i="2"/>
  <c r="B439" i="2" l="1"/>
  <c r="E438" i="2"/>
  <c r="C438" i="2"/>
  <c r="D438" i="2"/>
  <c r="B440" i="2" l="1"/>
  <c r="C439" i="2"/>
  <c r="E439" i="2"/>
  <c r="D439" i="2"/>
  <c r="B441" i="2" l="1"/>
  <c r="E440" i="2"/>
  <c r="C440" i="2"/>
  <c r="D440" i="2"/>
  <c r="B442" i="2" l="1"/>
  <c r="E441" i="2"/>
  <c r="C441" i="2"/>
  <c r="D441" i="2"/>
  <c r="B443" i="2" l="1"/>
  <c r="E442" i="2"/>
  <c r="C442" i="2"/>
  <c r="D442" i="2"/>
  <c r="B444" i="2" l="1"/>
  <c r="C443" i="2"/>
  <c r="E443" i="2"/>
  <c r="D443" i="2"/>
  <c r="B445" i="2" l="1"/>
  <c r="C444" i="2"/>
  <c r="E444" i="2"/>
  <c r="D444" i="2"/>
  <c r="B446" i="2" l="1"/>
  <c r="E445" i="2"/>
  <c r="C445" i="2"/>
  <c r="D445" i="2"/>
  <c r="B447" i="2" l="1"/>
  <c r="E446" i="2"/>
  <c r="C446" i="2"/>
  <c r="D446" i="2"/>
  <c r="B448" i="2" l="1"/>
  <c r="C447" i="2"/>
  <c r="E447" i="2"/>
  <c r="D447" i="2"/>
  <c r="B449" i="2" l="1"/>
  <c r="C448" i="2"/>
  <c r="E448" i="2"/>
  <c r="D448" i="2"/>
  <c r="B450" i="2" l="1"/>
  <c r="C449" i="2"/>
  <c r="E449" i="2"/>
  <c r="D449" i="2"/>
  <c r="B451" i="2" l="1"/>
  <c r="E450" i="2"/>
  <c r="C450" i="2"/>
  <c r="D450" i="2"/>
  <c r="B452" i="2" l="1"/>
  <c r="E451" i="2"/>
  <c r="C451" i="2"/>
  <c r="D451" i="2"/>
  <c r="B453" i="2" l="1"/>
  <c r="E452" i="2"/>
  <c r="C452" i="2"/>
  <c r="D452" i="2"/>
  <c r="B454" i="2" l="1"/>
  <c r="E453" i="2"/>
  <c r="C453" i="2"/>
  <c r="D453" i="2"/>
  <c r="B455" i="2" l="1"/>
  <c r="E454" i="2"/>
  <c r="C454" i="2"/>
  <c r="D454" i="2"/>
  <c r="B456" i="2" l="1"/>
  <c r="C455" i="2"/>
  <c r="E455" i="2"/>
  <c r="D455" i="2"/>
  <c r="B457" i="2" l="1"/>
  <c r="E456" i="2"/>
  <c r="C456" i="2"/>
  <c r="D456" i="2"/>
  <c r="B458" i="2" l="1"/>
  <c r="E457" i="2"/>
  <c r="C457" i="2"/>
  <c r="D457" i="2"/>
  <c r="B459" i="2" l="1"/>
  <c r="E458" i="2"/>
  <c r="C458" i="2"/>
  <c r="D458" i="2"/>
  <c r="B460" i="2" l="1"/>
  <c r="C459" i="2"/>
  <c r="E459" i="2"/>
  <c r="D459" i="2"/>
  <c r="B461" i="2" l="1"/>
  <c r="C460" i="2"/>
  <c r="E460" i="2"/>
  <c r="D460" i="2"/>
  <c r="B462" i="2" l="1"/>
  <c r="E461" i="2"/>
  <c r="C461" i="2"/>
  <c r="D461" i="2"/>
  <c r="B463" i="2" l="1"/>
  <c r="E462" i="2"/>
  <c r="C462" i="2"/>
  <c r="D462" i="2"/>
  <c r="B464" i="2" l="1"/>
  <c r="C463" i="2"/>
  <c r="E463" i="2"/>
  <c r="D463" i="2"/>
  <c r="B465" i="2" l="1"/>
  <c r="C464" i="2"/>
  <c r="E464" i="2"/>
  <c r="D464" i="2"/>
  <c r="B466" i="2" l="1"/>
  <c r="C465" i="2"/>
  <c r="E465" i="2"/>
  <c r="D465" i="2"/>
  <c r="B467" i="2" l="1"/>
  <c r="E466" i="2"/>
  <c r="C466" i="2"/>
  <c r="D466" i="2"/>
  <c r="B468" i="2" l="1"/>
  <c r="E467" i="2"/>
  <c r="C467" i="2"/>
  <c r="D467" i="2"/>
  <c r="B469" i="2" l="1"/>
  <c r="E468" i="2"/>
  <c r="C468" i="2"/>
  <c r="D468" i="2"/>
  <c r="B470" i="2" l="1"/>
  <c r="E469" i="2"/>
  <c r="C469" i="2"/>
  <c r="D469" i="2"/>
  <c r="B471" i="2" l="1"/>
  <c r="E470" i="2"/>
  <c r="C470" i="2"/>
  <c r="D470" i="2"/>
  <c r="B472" i="2" l="1"/>
  <c r="C471" i="2"/>
  <c r="E471" i="2"/>
  <c r="D471" i="2"/>
  <c r="B473" i="2" l="1"/>
  <c r="E472" i="2"/>
  <c r="C472" i="2"/>
  <c r="D472" i="2"/>
  <c r="B474" i="2" l="1"/>
  <c r="E473" i="2"/>
  <c r="C473" i="2"/>
  <c r="D473" i="2"/>
  <c r="B475" i="2" l="1"/>
  <c r="E474" i="2"/>
  <c r="C474" i="2"/>
  <c r="D474" i="2"/>
  <c r="B476" i="2" l="1"/>
  <c r="C475" i="2"/>
  <c r="E475" i="2"/>
  <c r="D475" i="2"/>
  <c r="B477" i="2" l="1"/>
  <c r="C476" i="2"/>
  <c r="E476" i="2"/>
  <c r="D476" i="2"/>
  <c r="B478" i="2" l="1"/>
  <c r="E477" i="2"/>
  <c r="C477" i="2"/>
  <c r="D477" i="2"/>
  <c r="B479" i="2" l="1"/>
  <c r="E478" i="2"/>
  <c r="C478" i="2"/>
  <c r="D478" i="2"/>
  <c r="B480" i="2" l="1"/>
  <c r="C479" i="2"/>
  <c r="E479" i="2"/>
  <c r="D479" i="2"/>
  <c r="B481" i="2" l="1"/>
  <c r="C480" i="2"/>
  <c r="E480" i="2"/>
  <c r="D480" i="2"/>
  <c r="B482" i="2" l="1"/>
  <c r="C481" i="2"/>
  <c r="E481" i="2"/>
  <c r="D481" i="2"/>
  <c r="B483" i="2" l="1"/>
  <c r="E482" i="2"/>
  <c r="C482" i="2"/>
  <c r="D482" i="2"/>
  <c r="B484" i="2" l="1"/>
  <c r="E483" i="2"/>
  <c r="C483" i="2"/>
  <c r="D483" i="2"/>
  <c r="B485" i="2" l="1"/>
  <c r="E484" i="2"/>
  <c r="C484" i="2"/>
  <c r="D484" i="2"/>
  <c r="B486" i="2" l="1"/>
  <c r="E485" i="2"/>
  <c r="C485" i="2"/>
  <c r="D485" i="2"/>
  <c r="B487" i="2" l="1"/>
  <c r="E486" i="2"/>
  <c r="C486" i="2"/>
  <c r="D486" i="2"/>
  <c r="B488" i="2" l="1"/>
  <c r="C487" i="2"/>
  <c r="E487" i="2"/>
  <c r="D487" i="2"/>
  <c r="B489" i="2" l="1"/>
  <c r="E488" i="2"/>
  <c r="C488" i="2"/>
  <c r="D488" i="2"/>
  <c r="B490" i="2" l="1"/>
  <c r="E489" i="2"/>
  <c r="C489" i="2"/>
  <c r="D489" i="2"/>
  <c r="E490" i="2" l="1"/>
  <c r="C490" i="2"/>
  <c r="D490" i="2"/>
  <c r="B491" i="2"/>
  <c r="C491" i="2" l="1"/>
  <c r="E491" i="2"/>
  <c r="D491" i="2"/>
</calcChain>
</file>

<file path=xl/sharedStrings.xml><?xml version="1.0" encoding="utf-8"?>
<sst xmlns="http://schemas.openxmlformats.org/spreadsheetml/2006/main" count="195" uniqueCount="135">
  <si>
    <t>Données d'entrée</t>
  </si>
  <si>
    <t>Ne</t>
  </si>
  <si>
    <t>tr/min</t>
  </si>
  <si>
    <t>Pe</t>
  </si>
  <si>
    <t>W</t>
  </si>
  <si>
    <t>Cs</t>
  </si>
  <si>
    <t>N.m</t>
  </si>
  <si>
    <t>Couple de sortie</t>
  </si>
  <si>
    <t>Valeur</t>
  </si>
  <si>
    <t>Unités</t>
  </si>
  <si>
    <t>Description</t>
  </si>
  <si>
    <t>Vitesse de l'arbre d'entrée</t>
  </si>
  <si>
    <t>Puissance d'entrée</t>
  </si>
  <si>
    <t>Données calculées</t>
  </si>
  <si>
    <t>Ce</t>
  </si>
  <si>
    <t>Couple en entrée</t>
  </si>
  <si>
    <t>Rapport de réduction</t>
  </si>
  <si>
    <t>Sans unités</t>
  </si>
  <si>
    <t>r</t>
  </si>
  <si>
    <t>Ns</t>
  </si>
  <si>
    <t>Vitesse de l'arbre de sortie</t>
  </si>
  <si>
    <t>Ps</t>
  </si>
  <si>
    <t>Puissance en sortie</t>
  </si>
  <si>
    <t>R</t>
  </si>
  <si>
    <t>Rendement d'un engrenage</t>
  </si>
  <si>
    <t>Choix de conception</t>
  </si>
  <si>
    <t>R1</t>
  </si>
  <si>
    <t>R2</t>
  </si>
  <si>
    <t>mm</t>
  </si>
  <si>
    <t>D1</t>
  </si>
  <si>
    <t>D2</t>
  </si>
  <si>
    <t>D3</t>
  </si>
  <si>
    <t>D4</t>
  </si>
  <si>
    <t>Rapport de réduction - Etage 1</t>
  </si>
  <si>
    <t>Rapport de réduction - Etage 2</t>
  </si>
  <si>
    <t>R_global</t>
  </si>
  <si>
    <t>Vérifications</t>
  </si>
  <si>
    <t>Cs*</t>
  </si>
  <si>
    <t>Couple réel en sortie</t>
  </si>
  <si>
    <t>Rapport de réduction total réel</t>
  </si>
  <si>
    <t>F1</t>
  </si>
  <si>
    <t>Alpha</t>
  </si>
  <si>
    <t>Degrés</t>
  </si>
  <si>
    <t>Angle</t>
  </si>
  <si>
    <t>Beta</t>
  </si>
  <si>
    <t>F2</t>
  </si>
  <si>
    <t>F3</t>
  </si>
  <si>
    <t>F4</t>
  </si>
  <si>
    <t>M1_min</t>
  </si>
  <si>
    <t>M2_min</t>
  </si>
  <si>
    <t>M3_min</t>
  </si>
  <si>
    <t>M4_min</t>
  </si>
  <si>
    <t>Module pignon 1</t>
  </si>
  <si>
    <t>Module pignon 2</t>
  </si>
  <si>
    <t>Module pignon 3</t>
  </si>
  <si>
    <t>Module pignon 4</t>
  </si>
  <si>
    <t>Diamètre pignon 1</t>
  </si>
  <si>
    <t>Diamètre pignon 2</t>
  </si>
  <si>
    <t>Diamètre pignon 3</t>
  </si>
  <si>
    <t>Diamètre pignon 4</t>
  </si>
  <si>
    <t>Sigma_Pe</t>
  </si>
  <si>
    <t>Donnée matériau</t>
  </si>
  <si>
    <t>Effort sur la denture 1</t>
  </si>
  <si>
    <t>Effort sur la denture 2</t>
  </si>
  <si>
    <t>Effort sur la denture 3</t>
  </si>
  <si>
    <t>Effort sur la denture 4</t>
  </si>
  <si>
    <t>k1</t>
  </si>
  <si>
    <t>k2</t>
  </si>
  <si>
    <t>Pour etage 2</t>
  </si>
  <si>
    <t>Pour etage 1</t>
  </si>
  <si>
    <t xml:space="preserve">Donnees d'entrée </t>
  </si>
  <si>
    <t>P</t>
  </si>
  <si>
    <t>N</t>
  </si>
  <si>
    <t>Puissance arbre d'entrée</t>
  </si>
  <si>
    <t>Vitesse arbre entrée</t>
  </si>
  <si>
    <t>Alpha n</t>
  </si>
  <si>
    <t>deg</t>
  </si>
  <si>
    <t>Alpha normarlisé des dentures</t>
  </si>
  <si>
    <t>Beta des dentures</t>
  </si>
  <si>
    <t>omega_e</t>
  </si>
  <si>
    <t>rad/s</t>
  </si>
  <si>
    <t>vitesse arbre d'entree</t>
  </si>
  <si>
    <t>C</t>
  </si>
  <si>
    <t>N.mm</t>
  </si>
  <si>
    <t>Transmis</t>
  </si>
  <si>
    <t>Fa</t>
  </si>
  <si>
    <t>Fr</t>
  </si>
  <si>
    <t>Ft</t>
  </si>
  <si>
    <t>Effort tangentiel transmis par la denture</t>
  </si>
  <si>
    <t>Effot axial  transmis par la denture</t>
  </si>
  <si>
    <t>Effort radial  transmis par la denture</t>
  </si>
  <si>
    <t>AB</t>
  </si>
  <si>
    <t>Distance entre les points A et B sur x</t>
  </si>
  <si>
    <t>Distance entre les points A et F sur x</t>
  </si>
  <si>
    <t>AF'</t>
  </si>
  <si>
    <t>F'F</t>
  </si>
  <si>
    <t>Distance entre les points F' et F sur z</t>
  </si>
  <si>
    <t>On definit le roulement en A comme palier fixe et le roulement en B comme palier libre</t>
  </si>
  <si>
    <t>Xa</t>
  </si>
  <si>
    <t>Ya</t>
  </si>
  <si>
    <t>Za</t>
  </si>
  <si>
    <t>Yb</t>
  </si>
  <si>
    <t>Zb</t>
  </si>
  <si>
    <t>Effort selon x du roulement A</t>
  </si>
  <si>
    <t>Effort selon y du roulement A</t>
  </si>
  <si>
    <t>Effort selon z du roulement A</t>
  </si>
  <si>
    <t>Effort selon y du roulement B</t>
  </si>
  <si>
    <t>Effort selon z du roulement B</t>
  </si>
  <si>
    <t>Donnees calculées</t>
  </si>
  <si>
    <t>Unité</t>
  </si>
  <si>
    <t>Rayon de la roue ? Voir le fanchon</t>
  </si>
  <si>
    <t>Torseur de cohesion</t>
  </si>
  <si>
    <t>INSERER IMAGE DU SCHEMA</t>
  </si>
  <si>
    <t>Donnees</t>
  </si>
  <si>
    <t>x</t>
  </si>
  <si>
    <t>Ty</t>
  </si>
  <si>
    <t>Tz</t>
  </si>
  <si>
    <t>Mfy</t>
  </si>
  <si>
    <t>Mt</t>
  </si>
  <si>
    <t>Liste de Valeurs</t>
  </si>
  <si>
    <t xml:space="preserve">Distance sur x du point h
depuis le point A
</t>
  </si>
  <si>
    <t>Composante Normale</t>
  </si>
  <si>
    <t>Moment de flexion y</t>
  </si>
  <si>
    <t>Moment de tosion ( x )</t>
  </si>
  <si>
    <t>Mfz</t>
  </si>
  <si>
    <t>Moment de flexion z</t>
  </si>
  <si>
    <t xml:space="preserve">&lt;--   Verification </t>
  </si>
  <si>
    <t>Xb</t>
  </si>
  <si>
    <t>Effort axial du roulement B</t>
  </si>
  <si>
    <t>Mfeq</t>
  </si>
  <si>
    <t>Moment de flexion equivalent</t>
  </si>
  <si>
    <t>Teq</t>
  </si>
  <si>
    <t>Effort tranchant equivalent</t>
  </si>
  <si>
    <t>Effort tranchant y</t>
  </si>
  <si>
    <t>Effort tranchant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</si>
</sst>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6'!$B$41:$B$492</c:f>
              <c:numCache>
                <c:formatCode>General</c:formatCode>
                <c:ptCount val="4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</c:numCache>
            </c:numRef>
          </c:xVal>
          <c:yVal>
            <c:numRef>
              <c:f>'Arbre 6'!$C$41:$C$492</c:f>
              <c:numCache>
                <c:formatCode>General</c:formatCode>
                <c:ptCount val="452"/>
                <c:pt idx="0">
                  <c:v>-367.55259694786133</c:v>
                </c:pt>
                <c:pt idx="1">
                  <c:v>-367.55259694786133</c:v>
                </c:pt>
                <c:pt idx="2">
                  <c:v>-367.55259694786133</c:v>
                </c:pt>
                <c:pt idx="3">
                  <c:v>-367.55259694786133</c:v>
                </c:pt>
                <c:pt idx="4">
                  <c:v>-367.55259694786133</c:v>
                </c:pt>
                <c:pt idx="5">
                  <c:v>-367.55259694786133</c:v>
                </c:pt>
                <c:pt idx="6">
                  <c:v>-367.55259694786133</c:v>
                </c:pt>
                <c:pt idx="7">
                  <c:v>-367.55259694786133</c:v>
                </c:pt>
                <c:pt idx="8">
                  <c:v>-367.55259694786133</c:v>
                </c:pt>
                <c:pt idx="9">
                  <c:v>-367.55259694786133</c:v>
                </c:pt>
                <c:pt idx="10">
                  <c:v>-367.55259694786133</c:v>
                </c:pt>
                <c:pt idx="11">
                  <c:v>-367.55259694786133</c:v>
                </c:pt>
                <c:pt idx="12">
                  <c:v>-367.55259694786133</c:v>
                </c:pt>
                <c:pt idx="13">
                  <c:v>-367.55259694786133</c:v>
                </c:pt>
                <c:pt idx="14">
                  <c:v>-367.55259694786133</c:v>
                </c:pt>
                <c:pt idx="15">
                  <c:v>-367.55259694786133</c:v>
                </c:pt>
                <c:pt idx="16">
                  <c:v>-367.55259694786133</c:v>
                </c:pt>
                <c:pt idx="17">
                  <c:v>-367.55259694786133</c:v>
                </c:pt>
                <c:pt idx="18">
                  <c:v>-367.55259694786133</c:v>
                </c:pt>
                <c:pt idx="19">
                  <c:v>-367.55259694786133</c:v>
                </c:pt>
                <c:pt idx="20">
                  <c:v>-367.55259694786133</c:v>
                </c:pt>
                <c:pt idx="21">
                  <c:v>-367.55259694786133</c:v>
                </c:pt>
                <c:pt idx="22">
                  <c:v>-367.55259694786133</c:v>
                </c:pt>
                <c:pt idx="23">
                  <c:v>-367.55259694786133</c:v>
                </c:pt>
                <c:pt idx="24">
                  <c:v>-367.55259694786133</c:v>
                </c:pt>
                <c:pt idx="25">
                  <c:v>-367.55259694786133</c:v>
                </c:pt>
                <c:pt idx="26">
                  <c:v>-367.55259694786133</c:v>
                </c:pt>
                <c:pt idx="27">
                  <c:v>-367.55259694786133</c:v>
                </c:pt>
                <c:pt idx="28">
                  <c:v>-367.55259694786133</c:v>
                </c:pt>
                <c:pt idx="29">
                  <c:v>-367.55259694786133</c:v>
                </c:pt>
                <c:pt idx="30">
                  <c:v>-367.55259694786133</c:v>
                </c:pt>
                <c:pt idx="31">
                  <c:v>-367.55259694786133</c:v>
                </c:pt>
                <c:pt idx="32">
                  <c:v>-367.55259694786133</c:v>
                </c:pt>
                <c:pt idx="33">
                  <c:v>-367.55259694786133</c:v>
                </c:pt>
                <c:pt idx="34">
                  <c:v>-367.55259694786133</c:v>
                </c:pt>
                <c:pt idx="35">
                  <c:v>-367.55259694786133</c:v>
                </c:pt>
                <c:pt idx="36">
                  <c:v>-367.55259694786133</c:v>
                </c:pt>
                <c:pt idx="37">
                  <c:v>-367.55259694786133</c:v>
                </c:pt>
                <c:pt idx="38">
                  <c:v>-367.55259694786133</c:v>
                </c:pt>
                <c:pt idx="39">
                  <c:v>-367.55259694786133</c:v>
                </c:pt>
                <c:pt idx="40">
                  <c:v>-367.55259694786133</c:v>
                </c:pt>
                <c:pt idx="41">
                  <c:v>-367.55259694786133</c:v>
                </c:pt>
                <c:pt idx="42">
                  <c:v>-367.55259694786133</c:v>
                </c:pt>
                <c:pt idx="43">
                  <c:v>-367.55259694786133</c:v>
                </c:pt>
                <c:pt idx="44">
                  <c:v>-367.55259694786133</c:v>
                </c:pt>
                <c:pt idx="45">
                  <c:v>-367.55259694786133</c:v>
                </c:pt>
                <c:pt idx="46">
                  <c:v>-367.55259694786133</c:v>
                </c:pt>
                <c:pt idx="47">
                  <c:v>-367.55259694786133</c:v>
                </c:pt>
                <c:pt idx="48">
                  <c:v>-367.55259694786133</c:v>
                </c:pt>
                <c:pt idx="49">
                  <c:v>-367.55259694786133</c:v>
                </c:pt>
                <c:pt idx="50">
                  <c:v>-367.55259694786133</c:v>
                </c:pt>
                <c:pt idx="51">
                  <c:v>-367.55259694786133</c:v>
                </c:pt>
                <c:pt idx="52">
                  <c:v>-367.55259694786133</c:v>
                </c:pt>
                <c:pt idx="53">
                  <c:v>-367.55259694786133</c:v>
                </c:pt>
                <c:pt idx="54">
                  <c:v>-367.55259694786133</c:v>
                </c:pt>
                <c:pt idx="55">
                  <c:v>-367.55259694786133</c:v>
                </c:pt>
                <c:pt idx="56">
                  <c:v>-367.55259694786133</c:v>
                </c:pt>
                <c:pt idx="57">
                  <c:v>-367.55259694786133</c:v>
                </c:pt>
                <c:pt idx="58">
                  <c:v>-367.55259694786133</c:v>
                </c:pt>
                <c:pt idx="59">
                  <c:v>-367.55259694786133</c:v>
                </c:pt>
                <c:pt idx="60">
                  <c:v>-367.55259694786133</c:v>
                </c:pt>
                <c:pt idx="61">
                  <c:v>-367.55259694786133</c:v>
                </c:pt>
                <c:pt idx="62">
                  <c:v>-367.55259694786133</c:v>
                </c:pt>
                <c:pt idx="63">
                  <c:v>-367.55259694786133</c:v>
                </c:pt>
                <c:pt idx="64">
                  <c:v>-367.55259694786133</c:v>
                </c:pt>
                <c:pt idx="65">
                  <c:v>-367.55259694786133</c:v>
                </c:pt>
                <c:pt idx="66">
                  <c:v>-367.55259694786133</c:v>
                </c:pt>
                <c:pt idx="67">
                  <c:v>-367.55259694786133</c:v>
                </c:pt>
                <c:pt idx="68">
                  <c:v>-367.55259694786133</c:v>
                </c:pt>
                <c:pt idx="69">
                  <c:v>-367.55259694786133</c:v>
                </c:pt>
                <c:pt idx="70">
                  <c:v>-367.55259694786133</c:v>
                </c:pt>
                <c:pt idx="71">
                  <c:v>-367.55259694786133</c:v>
                </c:pt>
                <c:pt idx="72">
                  <c:v>-367.55259694786133</c:v>
                </c:pt>
                <c:pt idx="73">
                  <c:v>-367.55259694786133</c:v>
                </c:pt>
                <c:pt idx="74">
                  <c:v>-367.55259694786133</c:v>
                </c:pt>
                <c:pt idx="75">
                  <c:v>-367.55259694786133</c:v>
                </c:pt>
                <c:pt idx="76">
                  <c:v>-367.55259694786133</c:v>
                </c:pt>
                <c:pt idx="77">
                  <c:v>-367.55259694786133</c:v>
                </c:pt>
                <c:pt idx="78">
                  <c:v>-367.55259694786133</c:v>
                </c:pt>
                <c:pt idx="79">
                  <c:v>-367.55259694786133</c:v>
                </c:pt>
                <c:pt idx="80">
                  <c:v>-367.55259694786133</c:v>
                </c:pt>
                <c:pt idx="81">
                  <c:v>-367.55259694786133</c:v>
                </c:pt>
                <c:pt idx="82">
                  <c:v>-367.55259694786133</c:v>
                </c:pt>
                <c:pt idx="83">
                  <c:v>-367.55259694786133</c:v>
                </c:pt>
                <c:pt idx="84">
                  <c:v>-367.55259694786133</c:v>
                </c:pt>
                <c:pt idx="85">
                  <c:v>-367.55259694786133</c:v>
                </c:pt>
                <c:pt idx="86">
                  <c:v>-367.55259694786133</c:v>
                </c:pt>
                <c:pt idx="87">
                  <c:v>-367.55259694786133</c:v>
                </c:pt>
                <c:pt idx="88">
                  <c:v>-367.55259694786133</c:v>
                </c:pt>
                <c:pt idx="89">
                  <c:v>-367.55259694786133</c:v>
                </c:pt>
                <c:pt idx="90">
                  <c:v>-367.55259694786133</c:v>
                </c:pt>
                <c:pt idx="91">
                  <c:v>-367.55259694786133</c:v>
                </c:pt>
                <c:pt idx="92">
                  <c:v>-367.55259694786133</c:v>
                </c:pt>
                <c:pt idx="93">
                  <c:v>-367.55259694786133</c:v>
                </c:pt>
                <c:pt idx="94">
                  <c:v>-367.55259694786133</c:v>
                </c:pt>
                <c:pt idx="95">
                  <c:v>-367.55259694786133</c:v>
                </c:pt>
                <c:pt idx="96">
                  <c:v>-367.55259694786133</c:v>
                </c:pt>
                <c:pt idx="97">
                  <c:v>-367.55259694786133</c:v>
                </c:pt>
                <c:pt idx="98">
                  <c:v>-367.55259694786133</c:v>
                </c:pt>
                <c:pt idx="99">
                  <c:v>-367.55259694786133</c:v>
                </c:pt>
                <c:pt idx="100">
                  <c:v>-367.55259694786133</c:v>
                </c:pt>
                <c:pt idx="101">
                  <c:v>-367.55259694786133</c:v>
                </c:pt>
                <c:pt idx="102">
                  <c:v>-367.55259694786133</c:v>
                </c:pt>
                <c:pt idx="103">
                  <c:v>-367.55259694786133</c:v>
                </c:pt>
                <c:pt idx="104">
                  <c:v>-367.55259694786133</c:v>
                </c:pt>
                <c:pt idx="105">
                  <c:v>-367.55259694786133</c:v>
                </c:pt>
                <c:pt idx="106">
                  <c:v>-367.55259694786133</c:v>
                </c:pt>
                <c:pt idx="107">
                  <c:v>-367.55259694786133</c:v>
                </c:pt>
                <c:pt idx="108">
                  <c:v>-367.55259694786133</c:v>
                </c:pt>
                <c:pt idx="109">
                  <c:v>-367.55259694786133</c:v>
                </c:pt>
                <c:pt idx="110">
                  <c:v>-367.55259694786133</c:v>
                </c:pt>
                <c:pt idx="111">
                  <c:v>-367.55259694786133</c:v>
                </c:pt>
                <c:pt idx="112">
                  <c:v>-367.55259694786133</c:v>
                </c:pt>
                <c:pt idx="113">
                  <c:v>-367.55259694786133</c:v>
                </c:pt>
                <c:pt idx="114">
                  <c:v>-367.55259694786133</c:v>
                </c:pt>
                <c:pt idx="115">
                  <c:v>-367.55259694786133</c:v>
                </c:pt>
                <c:pt idx="116">
                  <c:v>-367.55259694786133</c:v>
                </c:pt>
                <c:pt idx="117">
                  <c:v>-367.55259694786133</c:v>
                </c:pt>
                <c:pt idx="118">
                  <c:v>-367.55259694786133</c:v>
                </c:pt>
                <c:pt idx="119">
                  <c:v>-367.55259694786133</c:v>
                </c:pt>
                <c:pt idx="120">
                  <c:v>-367.55259694786133</c:v>
                </c:pt>
                <c:pt idx="121">
                  <c:v>-367.55259694786133</c:v>
                </c:pt>
                <c:pt idx="122">
                  <c:v>-367.55259694786133</c:v>
                </c:pt>
                <c:pt idx="123">
                  <c:v>-367.55259694786133</c:v>
                </c:pt>
                <c:pt idx="124">
                  <c:v>-367.55259694786133</c:v>
                </c:pt>
                <c:pt idx="125">
                  <c:v>-367.55259694786133</c:v>
                </c:pt>
                <c:pt idx="126">
                  <c:v>-367.55259694786133</c:v>
                </c:pt>
                <c:pt idx="127">
                  <c:v>-367.55259694786133</c:v>
                </c:pt>
                <c:pt idx="128">
                  <c:v>-367.55259694786133</c:v>
                </c:pt>
                <c:pt idx="129">
                  <c:v>-367.55259694786133</c:v>
                </c:pt>
                <c:pt idx="130">
                  <c:v>-367.55259694786133</c:v>
                </c:pt>
                <c:pt idx="131">
                  <c:v>-367.55259694786133</c:v>
                </c:pt>
                <c:pt idx="132">
                  <c:v>-367.55259694786133</c:v>
                </c:pt>
                <c:pt idx="133">
                  <c:v>-367.55259694786133</c:v>
                </c:pt>
                <c:pt idx="134">
                  <c:v>-367.55259694786133</c:v>
                </c:pt>
                <c:pt idx="135">
                  <c:v>-367.55259694786133</c:v>
                </c:pt>
                <c:pt idx="136">
                  <c:v>-367.55259694786133</c:v>
                </c:pt>
                <c:pt idx="137">
                  <c:v>-367.55259694786133</c:v>
                </c:pt>
                <c:pt idx="138">
                  <c:v>-367.55259694786133</c:v>
                </c:pt>
                <c:pt idx="139">
                  <c:v>-367.55259694786133</c:v>
                </c:pt>
                <c:pt idx="140">
                  <c:v>-367.55259694786133</c:v>
                </c:pt>
                <c:pt idx="141">
                  <c:v>-367.55259694786133</c:v>
                </c:pt>
                <c:pt idx="142">
                  <c:v>-367.55259694786133</c:v>
                </c:pt>
                <c:pt idx="143">
                  <c:v>-367.55259694786133</c:v>
                </c:pt>
                <c:pt idx="144">
                  <c:v>-367.55259694786133</c:v>
                </c:pt>
                <c:pt idx="145">
                  <c:v>-367.55259694786133</c:v>
                </c:pt>
                <c:pt idx="146">
                  <c:v>-367.55259694786133</c:v>
                </c:pt>
                <c:pt idx="147">
                  <c:v>-367.55259694786133</c:v>
                </c:pt>
                <c:pt idx="148">
                  <c:v>-367.55259694786133</c:v>
                </c:pt>
                <c:pt idx="149">
                  <c:v>-367.55259694786133</c:v>
                </c:pt>
                <c:pt idx="150">
                  <c:v>-367.55259694786133</c:v>
                </c:pt>
                <c:pt idx="151">
                  <c:v>-367.55259694786133</c:v>
                </c:pt>
                <c:pt idx="152">
                  <c:v>-367.55259694786133</c:v>
                </c:pt>
                <c:pt idx="153">
                  <c:v>-367.55259694786133</c:v>
                </c:pt>
                <c:pt idx="154">
                  <c:v>-367.55259694786133</c:v>
                </c:pt>
                <c:pt idx="155">
                  <c:v>-367.55259694786133</c:v>
                </c:pt>
                <c:pt idx="156">
                  <c:v>-367.55259694786133</c:v>
                </c:pt>
                <c:pt idx="157">
                  <c:v>-367.55259694786133</c:v>
                </c:pt>
                <c:pt idx="158">
                  <c:v>-367.55259694786133</c:v>
                </c:pt>
                <c:pt idx="159">
                  <c:v>-367.55259694786133</c:v>
                </c:pt>
                <c:pt idx="160">
                  <c:v>-367.55259694786133</c:v>
                </c:pt>
                <c:pt idx="161">
                  <c:v>-367.55259694786133</c:v>
                </c:pt>
                <c:pt idx="162">
                  <c:v>-367.55259694786133</c:v>
                </c:pt>
                <c:pt idx="163">
                  <c:v>-367.55259694786133</c:v>
                </c:pt>
                <c:pt idx="164">
                  <c:v>-367.55259694786133</c:v>
                </c:pt>
                <c:pt idx="165">
                  <c:v>-367.55259694786133</c:v>
                </c:pt>
                <c:pt idx="166">
                  <c:v>-367.55259694786133</c:v>
                </c:pt>
                <c:pt idx="167">
                  <c:v>-367.55259694786133</c:v>
                </c:pt>
                <c:pt idx="168">
                  <c:v>-367.55259694786133</c:v>
                </c:pt>
                <c:pt idx="169">
                  <c:v>-367.55259694786133</c:v>
                </c:pt>
                <c:pt idx="170">
                  <c:v>-367.55259694786133</c:v>
                </c:pt>
                <c:pt idx="171">
                  <c:v>-367.55259694786133</c:v>
                </c:pt>
                <c:pt idx="172">
                  <c:v>-367.55259694786133</c:v>
                </c:pt>
                <c:pt idx="173">
                  <c:v>-367.55259694786133</c:v>
                </c:pt>
                <c:pt idx="174">
                  <c:v>-367.55259694786133</c:v>
                </c:pt>
                <c:pt idx="175">
                  <c:v>-367.55259694786133</c:v>
                </c:pt>
                <c:pt idx="176">
                  <c:v>-367.55259694786133</c:v>
                </c:pt>
                <c:pt idx="177">
                  <c:v>-367.55259694786133</c:v>
                </c:pt>
                <c:pt idx="178">
                  <c:v>-367.55259694786133</c:v>
                </c:pt>
                <c:pt idx="179">
                  <c:v>-367.55259694786133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4-4EB6-878B-3FF5BC9C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84575"/>
        <c:axId val="752087071"/>
      </c:scatterChart>
      <c:valAx>
        <c:axId val="7520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087071"/>
        <c:crosses val="autoZero"/>
        <c:crossBetween val="midCat"/>
      </c:valAx>
      <c:valAx>
        <c:axId val="7520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0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6'!$B$41:$B$492</c:f>
              <c:numCache>
                <c:formatCode>General</c:formatCode>
                <c:ptCount val="4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</c:numCache>
            </c:numRef>
          </c:xVal>
          <c:yVal>
            <c:numRef>
              <c:f>'Arbre 6'!$D$41:$D$492</c:f>
              <c:numCache>
                <c:formatCode>General</c:formatCode>
                <c:ptCount val="452"/>
                <c:pt idx="0">
                  <c:v>-381.9718634205488</c:v>
                </c:pt>
                <c:pt idx="1">
                  <c:v>-381.9718634205488</c:v>
                </c:pt>
                <c:pt idx="2">
                  <c:v>-381.9718634205488</c:v>
                </c:pt>
                <c:pt idx="3">
                  <c:v>-381.9718634205488</c:v>
                </c:pt>
                <c:pt idx="4">
                  <c:v>-381.9718634205488</c:v>
                </c:pt>
                <c:pt idx="5">
                  <c:v>-381.9718634205488</c:v>
                </c:pt>
                <c:pt idx="6">
                  <c:v>-381.9718634205488</c:v>
                </c:pt>
                <c:pt idx="7">
                  <c:v>-381.9718634205488</c:v>
                </c:pt>
                <c:pt idx="8">
                  <c:v>-381.9718634205488</c:v>
                </c:pt>
                <c:pt idx="9">
                  <c:v>-381.9718634205488</c:v>
                </c:pt>
                <c:pt idx="10">
                  <c:v>-381.9718634205488</c:v>
                </c:pt>
                <c:pt idx="11">
                  <c:v>-381.9718634205488</c:v>
                </c:pt>
                <c:pt idx="12">
                  <c:v>-381.9718634205488</c:v>
                </c:pt>
                <c:pt idx="13">
                  <c:v>-381.9718634205488</c:v>
                </c:pt>
                <c:pt idx="14">
                  <c:v>-381.9718634205488</c:v>
                </c:pt>
                <c:pt idx="15">
                  <c:v>-381.9718634205488</c:v>
                </c:pt>
                <c:pt idx="16">
                  <c:v>-381.9718634205488</c:v>
                </c:pt>
                <c:pt idx="17">
                  <c:v>-381.9718634205488</c:v>
                </c:pt>
                <c:pt idx="18">
                  <c:v>-381.9718634205488</c:v>
                </c:pt>
                <c:pt idx="19">
                  <c:v>-381.9718634205488</c:v>
                </c:pt>
                <c:pt idx="20">
                  <c:v>-381.9718634205488</c:v>
                </c:pt>
                <c:pt idx="21">
                  <c:v>-381.9718634205488</c:v>
                </c:pt>
                <c:pt idx="22">
                  <c:v>-381.9718634205488</c:v>
                </c:pt>
                <c:pt idx="23">
                  <c:v>-381.9718634205488</c:v>
                </c:pt>
                <c:pt idx="24">
                  <c:v>-381.9718634205488</c:v>
                </c:pt>
                <c:pt idx="25">
                  <c:v>-381.9718634205488</c:v>
                </c:pt>
                <c:pt idx="26">
                  <c:v>-381.9718634205488</c:v>
                </c:pt>
                <c:pt idx="27">
                  <c:v>-381.9718634205488</c:v>
                </c:pt>
                <c:pt idx="28">
                  <c:v>-381.9718634205488</c:v>
                </c:pt>
                <c:pt idx="29">
                  <c:v>-381.9718634205488</c:v>
                </c:pt>
                <c:pt idx="30">
                  <c:v>-381.9718634205488</c:v>
                </c:pt>
                <c:pt idx="31">
                  <c:v>-381.9718634205488</c:v>
                </c:pt>
                <c:pt idx="32">
                  <c:v>-381.9718634205488</c:v>
                </c:pt>
                <c:pt idx="33">
                  <c:v>-381.9718634205488</c:v>
                </c:pt>
                <c:pt idx="34">
                  <c:v>-381.9718634205488</c:v>
                </c:pt>
                <c:pt idx="35">
                  <c:v>-381.9718634205488</c:v>
                </c:pt>
                <c:pt idx="36">
                  <c:v>-381.9718634205488</c:v>
                </c:pt>
                <c:pt idx="37">
                  <c:v>-381.9718634205488</c:v>
                </c:pt>
                <c:pt idx="38">
                  <c:v>-381.9718634205488</c:v>
                </c:pt>
                <c:pt idx="39">
                  <c:v>-381.9718634205488</c:v>
                </c:pt>
                <c:pt idx="40">
                  <c:v>-381.9718634205488</c:v>
                </c:pt>
                <c:pt idx="41">
                  <c:v>-381.9718634205488</c:v>
                </c:pt>
                <c:pt idx="42">
                  <c:v>-381.9718634205488</c:v>
                </c:pt>
                <c:pt idx="43">
                  <c:v>-381.9718634205488</c:v>
                </c:pt>
                <c:pt idx="44">
                  <c:v>-381.9718634205488</c:v>
                </c:pt>
                <c:pt idx="45">
                  <c:v>-381.9718634205488</c:v>
                </c:pt>
                <c:pt idx="46">
                  <c:v>-381.9718634205488</c:v>
                </c:pt>
                <c:pt idx="47">
                  <c:v>-381.9718634205488</c:v>
                </c:pt>
                <c:pt idx="48">
                  <c:v>-381.9718634205488</c:v>
                </c:pt>
                <c:pt idx="49">
                  <c:v>-381.9718634205488</c:v>
                </c:pt>
                <c:pt idx="50">
                  <c:v>-381.9718634205488</c:v>
                </c:pt>
                <c:pt idx="51">
                  <c:v>-381.9718634205488</c:v>
                </c:pt>
                <c:pt idx="52">
                  <c:v>-381.9718634205488</c:v>
                </c:pt>
                <c:pt idx="53">
                  <c:v>-381.9718634205488</c:v>
                </c:pt>
                <c:pt idx="54">
                  <c:v>-381.9718634205488</c:v>
                </c:pt>
                <c:pt idx="55">
                  <c:v>-381.9718634205488</c:v>
                </c:pt>
                <c:pt idx="56">
                  <c:v>-381.9718634205488</c:v>
                </c:pt>
                <c:pt idx="57">
                  <c:v>-381.9718634205488</c:v>
                </c:pt>
                <c:pt idx="58">
                  <c:v>-381.9718634205488</c:v>
                </c:pt>
                <c:pt idx="59">
                  <c:v>-381.9718634205488</c:v>
                </c:pt>
                <c:pt idx="60">
                  <c:v>-381.9718634205488</c:v>
                </c:pt>
                <c:pt idx="61">
                  <c:v>-381.9718634205488</c:v>
                </c:pt>
                <c:pt idx="62">
                  <c:v>-381.9718634205488</c:v>
                </c:pt>
                <c:pt idx="63">
                  <c:v>-381.9718634205488</c:v>
                </c:pt>
                <c:pt idx="64">
                  <c:v>-381.9718634205488</c:v>
                </c:pt>
                <c:pt idx="65">
                  <c:v>-381.9718634205488</c:v>
                </c:pt>
                <c:pt idx="66">
                  <c:v>-381.9718634205488</c:v>
                </c:pt>
                <c:pt idx="67">
                  <c:v>-381.9718634205488</c:v>
                </c:pt>
                <c:pt idx="68">
                  <c:v>-381.9718634205488</c:v>
                </c:pt>
                <c:pt idx="69">
                  <c:v>-381.9718634205488</c:v>
                </c:pt>
                <c:pt idx="70">
                  <c:v>-381.9718634205488</c:v>
                </c:pt>
                <c:pt idx="71">
                  <c:v>-381.9718634205488</c:v>
                </c:pt>
                <c:pt idx="72">
                  <c:v>-381.9718634205488</c:v>
                </c:pt>
                <c:pt idx="73">
                  <c:v>-381.9718634205488</c:v>
                </c:pt>
                <c:pt idx="74">
                  <c:v>-381.9718634205488</c:v>
                </c:pt>
                <c:pt idx="75">
                  <c:v>-381.9718634205488</c:v>
                </c:pt>
                <c:pt idx="76">
                  <c:v>-381.9718634205488</c:v>
                </c:pt>
                <c:pt idx="77">
                  <c:v>-381.9718634205488</c:v>
                </c:pt>
                <c:pt idx="78">
                  <c:v>-381.9718634205488</c:v>
                </c:pt>
                <c:pt idx="79">
                  <c:v>-381.9718634205488</c:v>
                </c:pt>
                <c:pt idx="80">
                  <c:v>-381.9718634205488</c:v>
                </c:pt>
                <c:pt idx="81">
                  <c:v>-381.9718634205488</c:v>
                </c:pt>
                <c:pt idx="82">
                  <c:v>-381.9718634205488</c:v>
                </c:pt>
                <c:pt idx="83">
                  <c:v>-381.9718634205488</c:v>
                </c:pt>
                <c:pt idx="84">
                  <c:v>-381.9718634205488</c:v>
                </c:pt>
                <c:pt idx="85">
                  <c:v>-381.9718634205488</c:v>
                </c:pt>
                <c:pt idx="86">
                  <c:v>-381.9718634205488</c:v>
                </c:pt>
                <c:pt idx="87">
                  <c:v>-381.9718634205488</c:v>
                </c:pt>
                <c:pt idx="88">
                  <c:v>-381.9718634205488</c:v>
                </c:pt>
                <c:pt idx="89">
                  <c:v>-381.9718634205488</c:v>
                </c:pt>
                <c:pt idx="90">
                  <c:v>-381.9718634205488</c:v>
                </c:pt>
                <c:pt idx="91">
                  <c:v>-381.9718634205488</c:v>
                </c:pt>
                <c:pt idx="92">
                  <c:v>-381.9718634205488</c:v>
                </c:pt>
                <c:pt idx="93">
                  <c:v>-381.9718634205488</c:v>
                </c:pt>
                <c:pt idx="94">
                  <c:v>-381.9718634205488</c:v>
                </c:pt>
                <c:pt idx="95">
                  <c:v>-381.9718634205488</c:v>
                </c:pt>
                <c:pt idx="96">
                  <c:v>-381.9718634205488</c:v>
                </c:pt>
                <c:pt idx="97">
                  <c:v>-381.9718634205488</c:v>
                </c:pt>
                <c:pt idx="98">
                  <c:v>-381.9718634205488</c:v>
                </c:pt>
                <c:pt idx="99">
                  <c:v>-381.9718634205488</c:v>
                </c:pt>
                <c:pt idx="100">
                  <c:v>-381.9718634205488</c:v>
                </c:pt>
                <c:pt idx="101">
                  <c:v>-381.9718634205488</c:v>
                </c:pt>
                <c:pt idx="102">
                  <c:v>-381.9718634205488</c:v>
                </c:pt>
                <c:pt idx="103">
                  <c:v>-381.9718634205488</c:v>
                </c:pt>
                <c:pt idx="104">
                  <c:v>-381.9718634205488</c:v>
                </c:pt>
                <c:pt idx="105">
                  <c:v>-381.9718634205488</c:v>
                </c:pt>
                <c:pt idx="106">
                  <c:v>-381.9718634205488</c:v>
                </c:pt>
                <c:pt idx="107">
                  <c:v>-381.9718634205488</c:v>
                </c:pt>
                <c:pt idx="108">
                  <c:v>-381.9718634205488</c:v>
                </c:pt>
                <c:pt idx="109">
                  <c:v>-381.9718634205488</c:v>
                </c:pt>
                <c:pt idx="110">
                  <c:v>-381.9718634205488</c:v>
                </c:pt>
                <c:pt idx="111">
                  <c:v>-381.9718634205488</c:v>
                </c:pt>
                <c:pt idx="112">
                  <c:v>-381.9718634205488</c:v>
                </c:pt>
                <c:pt idx="113">
                  <c:v>-381.9718634205488</c:v>
                </c:pt>
                <c:pt idx="114">
                  <c:v>-381.9718634205488</c:v>
                </c:pt>
                <c:pt idx="115">
                  <c:v>-381.9718634205488</c:v>
                </c:pt>
                <c:pt idx="116">
                  <c:v>-381.9718634205488</c:v>
                </c:pt>
                <c:pt idx="117">
                  <c:v>-381.9718634205488</c:v>
                </c:pt>
                <c:pt idx="118">
                  <c:v>-381.9718634205488</c:v>
                </c:pt>
                <c:pt idx="119">
                  <c:v>-381.9718634205488</c:v>
                </c:pt>
                <c:pt idx="120">
                  <c:v>-381.9718634205488</c:v>
                </c:pt>
                <c:pt idx="121">
                  <c:v>-381.9718634205488</c:v>
                </c:pt>
                <c:pt idx="122">
                  <c:v>-381.9718634205488</c:v>
                </c:pt>
                <c:pt idx="123">
                  <c:v>-381.9718634205488</c:v>
                </c:pt>
                <c:pt idx="124">
                  <c:v>-381.9718634205488</c:v>
                </c:pt>
                <c:pt idx="125">
                  <c:v>-381.9718634205488</c:v>
                </c:pt>
                <c:pt idx="126">
                  <c:v>-381.9718634205488</c:v>
                </c:pt>
                <c:pt idx="127">
                  <c:v>-381.9718634205488</c:v>
                </c:pt>
                <c:pt idx="128">
                  <c:v>-381.9718634205488</c:v>
                </c:pt>
                <c:pt idx="129">
                  <c:v>-381.9718634205488</c:v>
                </c:pt>
                <c:pt idx="130">
                  <c:v>-381.9718634205488</c:v>
                </c:pt>
                <c:pt idx="131">
                  <c:v>-381.9718634205488</c:v>
                </c:pt>
                <c:pt idx="132">
                  <c:v>-381.9718634205488</c:v>
                </c:pt>
                <c:pt idx="133">
                  <c:v>-381.9718634205488</c:v>
                </c:pt>
                <c:pt idx="134">
                  <c:v>-381.9718634205488</c:v>
                </c:pt>
                <c:pt idx="135">
                  <c:v>-381.9718634205488</c:v>
                </c:pt>
                <c:pt idx="136">
                  <c:v>-381.9718634205488</c:v>
                </c:pt>
                <c:pt idx="137">
                  <c:v>-381.9718634205488</c:v>
                </c:pt>
                <c:pt idx="138">
                  <c:v>-381.9718634205488</c:v>
                </c:pt>
                <c:pt idx="139">
                  <c:v>-381.9718634205488</c:v>
                </c:pt>
                <c:pt idx="140">
                  <c:v>-381.9718634205488</c:v>
                </c:pt>
                <c:pt idx="141">
                  <c:v>-381.9718634205488</c:v>
                </c:pt>
                <c:pt idx="142">
                  <c:v>-381.9718634205488</c:v>
                </c:pt>
                <c:pt idx="143">
                  <c:v>-381.9718634205488</c:v>
                </c:pt>
                <c:pt idx="144">
                  <c:v>-381.9718634205488</c:v>
                </c:pt>
                <c:pt idx="145">
                  <c:v>-381.9718634205488</c:v>
                </c:pt>
                <c:pt idx="146">
                  <c:v>-381.9718634205488</c:v>
                </c:pt>
                <c:pt idx="147">
                  <c:v>-381.9718634205488</c:v>
                </c:pt>
                <c:pt idx="148">
                  <c:v>-381.9718634205488</c:v>
                </c:pt>
                <c:pt idx="149">
                  <c:v>-381.9718634205488</c:v>
                </c:pt>
                <c:pt idx="150">
                  <c:v>-381.9718634205488</c:v>
                </c:pt>
                <c:pt idx="151">
                  <c:v>-381.9718634205488</c:v>
                </c:pt>
                <c:pt idx="152">
                  <c:v>-381.9718634205488</c:v>
                </c:pt>
                <c:pt idx="153">
                  <c:v>-381.9718634205488</c:v>
                </c:pt>
                <c:pt idx="154">
                  <c:v>-381.9718634205488</c:v>
                </c:pt>
                <c:pt idx="155">
                  <c:v>-381.9718634205488</c:v>
                </c:pt>
                <c:pt idx="156">
                  <c:v>-381.9718634205488</c:v>
                </c:pt>
                <c:pt idx="157">
                  <c:v>-381.9718634205488</c:v>
                </c:pt>
                <c:pt idx="158">
                  <c:v>-381.9718634205488</c:v>
                </c:pt>
                <c:pt idx="159">
                  <c:v>-381.9718634205488</c:v>
                </c:pt>
                <c:pt idx="160">
                  <c:v>-381.9718634205488</c:v>
                </c:pt>
                <c:pt idx="161">
                  <c:v>-381.9718634205488</c:v>
                </c:pt>
                <c:pt idx="162">
                  <c:v>-381.9718634205488</c:v>
                </c:pt>
                <c:pt idx="163">
                  <c:v>-381.9718634205488</c:v>
                </c:pt>
                <c:pt idx="164">
                  <c:v>-381.9718634205488</c:v>
                </c:pt>
                <c:pt idx="165">
                  <c:v>-381.9718634205488</c:v>
                </c:pt>
                <c:pt idx="166">
                  <c:v>-381.9718634205488</c:v>
                </c:pt>
                <c:pt idx="167">
                  <c:v>-381.9718634205488</c:v>
                </c:pt>
                <c:pt idx="168">
                  <c:v>-381.9718634205488</c:v>
                </c:pt>
                <c:pt idx="169">
                  <c:v>-381.9718634205488</c:v>
                </c:pt>
                <c:pt idx="170">
                  <c:v>-381.9718634205488</c:v>
                </c:pt>
                <c:pt idx="171">
                  <c:v>-381.9718634205488</c:v>
                </c:pt>
                <c:pt idx="172">
                  <c:v>-381.9718634205488</c:v>
                </c:pt>
                <c:pt idx="173">
                  <c:v>-381.9718634205488</c:v>
                </c:pt>
                <c:pt idx="174">
                  <c:v>-381.9718634205488</c:v>
                </c:pt>
                <c:pt idx="175">
                  <c:v>-381.9718634205488</c:v>
                </c:pt>
                <c:pt idx="176">
                  <c:v>-381.9718634205488</c:v>
                </c:pt>
                <c:pt idx="177">
                  <c:v>-381.9718634205488</c:v>
                </c:pt>
                <c:pt idx="178">
                  <c:v>-381.9718634205488</c:v>
                </c:pt>
                <c:pt idx="179">
                  <c:v>-381.9718634205488</c:v>
                </c:pt>
                <c:pt idx="180">
                  <c:v>254.64790894703248</c:v>
                </c:pt>
                <c:pt idx="181">
                  <c:v>254.64790894703248</c:v>
                </c:pt>
                <c:pt idx="182">
                  <c:v>254.64790894703248</c:v>
                </c:pt>
                <c:pt idx="183">
                  <c:v>254.64790894703248</c:v>
                </c:pt>
                <c:pt idx="184">
                  <c:v>254.64790894703248</c:v>
                </c:pt>
                <c:pt idx="185">
                  <c:v>254.64790894703248</c:v>
                </c:pt>
                <c:pt idx="186">
                  <c:v>254.64790894703248</c:v>
                </c:pt>
                <c:pt idx="187">
                  <c:v>254.64790894703248</c:v>
                </c:pt>
                <c:pt idx="188">
                  <c:v>254.64790894703248</c:v>
                </c:pt>
                <c:pt idx="189">
                  <c:v>254.64790894703248</c:v>
                </c:pt>
                <c:pt idx="190">
                  <c:v>254.64790894703248</c:v>
                </c:pt>
                <c:pt idx="191">
                  <c:v>254.64790894703248</c:v>
                </c:pt>
                <c:pt idx="192">
                  <c:v>254.64790894703248</c:v>
                </c:pt>
                <c:pt idx="193">
                  <c:v>254.64790894703248</c:v>
                </c:pt>
                <c:pt idx="194">
                  <c:v>254.64790894703248</c:v>
                </c:pt>
                <c:pt idx="195">
                  <c:v>254.64790894703248</c:v>
                </c:pt>
                <c:pt idx="196">
                  <c:v>254.64790894703248</c:v>
                </c:pt>
                <c:pt idx="197">
                  <c:v>254.64790894703248</c:v>
                </c:pt>
                <c:pt idx="198">
                  <c:v>254.64790894703248</c:v>
                </c:pt>
                <c:pt idx="199">
                  <c:v>254.64790894703248</c:v>
                </c:pt>
                <c:pt idx="200">
                  <c:v>254.64790894703248</c:v>
                </c:pt>
                <c:pt idx="201">
                  <c:v>254.64790894703248</c:v>
                </c:pt>
                <c:pt idx="202">
                  <c:v>254.64790894703248</c:v>
                </c:pt>
                <c:pt idx="203">
                  <c:v>254.64790894703248</c:v>
                </c:pt>
                <c:pt idx="204">
                  <c:v>254.64790894703248</c:v>
                </c:pt>
                <c:pt idx="205">
                  <c:v>254.64790894703248</c:v>
                </c:pt>
                <c:pt idx="206">
                  <c:v>254.64790894703248</c:v>
                </c:pt>
                <c:pt idx="207">
                  <c:v>254.64790894703248</c:v>
                </c:pt>
                <c:pt idx="208">
                  <c:v>254.64790894703248</c:v>
                </c:pt>
                <c:pt idx="209">
                  <c:v>254.64790894703248</c:v>
                </c:pt>
                <c:pt idx="210">
                  <c:v>254.64790894703248</c:v>
                </c:pt>
                <c:pt idx="211">
                  <c:v>254.64790894703248</c:v>
                </c:pt>
                <c:pt idx="212">
                  <c:v>254.64790894703248</c:v>
                </c:pt>
                <c:pt idx="213">
                  <c:v>254.64790894703248</c:v>
                </c:pt>
                <c:pt idx="214">
                  <c:v>254.64790894703248</c:v>
                </c:pt>
                <c:pt idx="215">
                  <c:v>254.64790894703248</c:v>
                </c:pt>
                <c:pt idx="216">
                  <c:v>254.64790894703248</c:v>
                </c:pt>
                <c:pt idx="217">
                  <c:v>254.64790894703248</c:v>
                </c:pt>
                <c:pt idx="218">
                  <c:v>254.64790894703248</c:v>
                </c:pt>
                <c:pt idx="219">
                  <c:v>254.64790894703248</c:v>
                </c:pt>
                <c:pt idx="220">
                  <c:v>254.64790894703248</c:v>
                </c:pt>
                <c:pt idx="221">
                  <c:v>254.64790894703248</c:v>
                </c:pt>
                <c:pt idx="222">
                  <c:v>254.64790894703248</c:v>
                </c:pt>
                <c:pt idx="223">
                  <c:v>254.64790894703248</c:v>
                </c:pt>
                <c:pt idx="224">
                  <c:v>254.64790894703248</c:v>
                </c:pt>
                <c:pt idx="225">
                  <c:v>254.64790894703248</c:v>
                </c:pt>
                <c:pt idx="226">
                  <c:v>254.64790894703248</c:v>
                </c:pt>
                <c:pt idx="227">
                  <c:v>254.64790894703248</c:v>
                </c:pt>
                <c:pt idx="228">
                  <c:v>254.64790894703248</c:v>
                </c:pt>
                <c:pt idx="229">
                  <c:v>254.64790894703248</c:v>
                </c:pt>
                <c:pt idx="230">
                  <c:v>254.64790894703248</c:v>
                </c:pt>
                <c:pt idx="231">
                  <c:v>254.64790894703248</c:v>
                </c:pt>
                <c:pt idx="232">
                  <c:v>254.64790894703248</c:v>
                </c:pt>
                <c:pt idx="233">
                  <c:v>254.64790894703248</c:v>
                </c:pt>
                <c:pt idx="234">
                  <c:v>254.64790894703248</c:v>
                </c:pt>
                <c:pt idx="235">
                  <c:v>254.64790894703248</c:v>
                </c:pt>
                <c:pt idx="236">
                  <c:v>254.64790894703248</c:v>
                </c:pt>
                <c:pt idx="237">
                  <c:v>254.64790894703248</c:v>
                </c:pt>
                <c:pt idx="238">
                  <c:v>254.64790894703248</c:v>
                </c:pt>
                <c:pt idx="239">
                  <c:v>254.64790894703248</c:v>
                </c:pt>
                <c:pt idx="240">
                  <c:v>254.64790894703248</c:v>
                </c:pt>
                <c:pt idx="241">
                  <c:v>254.64790894703248</c:v>
                </c:pt>
                <c:pt idx="242">
                  <c:v>254.64790894703248</c:v>
                </c:pt>
                <c:pt idx="243">
                  <c:v>254.64790894703248</c:v>
                </c:pt>
                <c:pt idx="244">
                  <c:v>254.64790894703248</c:v>
                </c:pt>
                <c:pt idx="245">
                  <c:v>254.64790894703248</c:v>
                </c:pt>
                <c:pt idx="246">
                  <c:v>254.64790894703248</c:v>
                </c:pt>
                <c:pt idx="247">
                  <c:v>254.64790894703248</c:v>
                </c:pt>
                <c:pt idx="248">
                  <c:v>254.64790894703248</c:v>
                </c:pt>
                <c:pt idx="249">
                  <c:v>254.64790894703248</c:v>
                </c:pt>
                <c:pt idx="250">
                  <c:v>254.64790894703248</c:v>
                </c:pt>
                <c:pt idx="251">
                  <c:v>254.64790894703248</c:v>
                </c:pt>
                <c:pt idx="252">
                  <c:v>254.64790894703248</c:v>
                </c:pt>
                <c:pt idx="253">
                  <c:v>254.64790894703248</c:v>
                </c:pt>
                <c:pt idx="254">
                  <c:v>254.64790894703248</c:v>
                </c:pt>
                <c:pt idx="255">
                  <c:v>254.64790894703248</c:v>
                </c:pt>
                <c:pt idx="256">
                  <c:v>254.64790894703248</c:v>
                </c:pt>
                <c:pt idx="257">
                  <c:v>254.64790894703248</c:v>
                </c:pt>
                <c:pt idx="258">
                  <c:v>254.64790894703248</c:v>
                </c:pt>
                <c:pt idx="259">
                  <c:v>254.64790894703248</c:v>
                </c:pt>
                <c:pt idx="260">
                  <c:v>254.64790894703248</c:v>
                </c:pt>
                <c:pt idx="261">
                  <c:v>254.64790894703248</c:v>
                </c:pt>
                <c:pt idx="262">
                  <c:v>254.64790894703248</c:v>
                </c:pt>
                <c:pt idx="263">
                  <c:v>254.64790894703248</c:v>
                </c:pt>
                <c:pt idx="264">
                  <c:v>254.64790894703248</c:v>
                </c:pt>
                <c:pt idx="265">
                  <c:v>254.64790894703248</c:v>
                </c:pt>
                <c:pt idx="266">
                  <c:v>254.64790894703248</c:v>
                </c:pt>
                <c:pt idx="267">
                  <c:v>254.64790894703248</c:v>
                </c:pt>
                <c:pt idx="268">
                  <c:v>254.64790894703248</c:v>
                </c:pt>
                <c:pt idx="269">
                  <c:v>254.64790894703248</c:v>
                </c:pt>
                <c:pt idx="270">
                  <c:v>254.64790894703248</c:v>
                </c:pt>
                <c:pt idx="271">
                  <c:v>254.64790894703248</c:v>
                </c:pt>
                <c:pt idx="272">
                  <c:v>254.64790894703248</c:v>
                </c:pt>
                <c:pt idx="273">
                  <c:v>254.64790894703248</c:v>
                </c:pt>
                <c:pt idx="274">
                  <c:v>254.64790894703248</c:v>
                </c:pt>
                <c:pt idx="275">
                  <c:v>254.64790894703248</c:v>
                </c:pt>
                <c:pt idx="276">
                  <c:v>254.64790894703248</c:v>
                </c:pt>
                <c:pt idx="277">
                  <c:v>254.64790894703248</c:v>
                </c:pt>
                <c:pt idx="278">
                  <c:v>254.64790894703248</c:v>
                </c:pt>
                <c:pt idx="279">
                  <c:v>254.64790894703248</c:v>
                </c:pt>
                <c:pt idx="280">
                  <c:v>254.64790894703248</c:v>
                </c:pt>
                <c:pt idx="281">
                  <c:v>254.64790894703248</c:v>
                </c:pt>
                <c:pt idx="282">
                  <c:v>254.64790894703248</c:v>
                </c:pt>
                <c:pt idx="283">
                  <c:v>254.64790894703248</c:v>
                </c:pt>
                <c:pt idx="284">
                  <c:v>254.64790894703248</c:v>
                </c:pt>
                <c:pt idx="285">
                  <c:v>254.64790894703248</c:v>
                </c:pt>
                <c:pt idx="286">
                  <c:v>254.64790894703248</c:v>
                </c:pt>
                <c:pt idx="287">
                  <c:v>254.64790894703248</c:v>
                </c:pt>
                <c:pt idx="288">
                  <c:v>254.64790894703248</c:v>
                </c:pt>
                <c:pt idx="289">
                  <c:v>254.64790894703248</c:v>
                </c:pt>
                <c:pt idx="290">
                  <c:v>254.64790894703248</c:v>
                </c:pt>
                <c:pt idx="291">
                  <c:v>254.64790894703248</c:v>
                </c:pt>
                <c:pt idx="292">
                  <c:v>254.64790894703248</c:v>
                </c:pt>
                <c:pt idx="293">
                  <c:v>254.64790894703248</c:v>
                </c:pt>
                <c:pt idx="294">
                  <c:v>254.64790894703248</c:v>
                </c:pt>
                <c:pt idx="295">
                  <c:v>254.64790894703248</c:v>
                </c:pt>
                <c:pt idx="296">
                  <c:v>254.64790894703248</c:v>
                </c:pt>
                <c:pt idx="297">
                  <c:v>254.64790894703248</c:v>
                </c:pt>
                <c:pt idx="298">
                  <c:v>254.64790894703248</c:v>
                </c:pt>
                <c:pt idx="299">
                  <c:v>254.64790894703248</c:v>
                </c:pt>
                <c:pt idx="300">
                  <c:v>254.64790894703248</c:v>
                </c:pt>
                <c:pt idx="301">
                  <c:v>254.64790894703248</c:v>
                </c:pt>
                <c:pt idx="302">
                  <c:v>254.64790894703248</c:v>
                </c:pt>
                <c:pt idx="303">
                  <c:v>254.64790894703248</c:v>
                </c:pt>
                <c:pt idx="304">
                  <c:v>254.64790894703248</c:v>
                </c:pt>
                <c:pt idx="305">
                  <c:v>254.64790894703248</c:v>
                </c:pt>
                <c:pt idx="306">
                  <c:v>254.64790894703248</c:v>
                </c:pt>
                <c:pt idx="307">
                  <c:v>254.64790894703248</c:v>
                </c:pt>
                <c:pt idx="308">
                  <c:v>254.64790894703248</c:v>
                </c:pt>
                <c:pt idx="309">
                  <c:v>254.64790894703248</c:v>
                </c:pt>
                <c:pt idx="310">
                  <c:v>254.64790894703248</c:v>
                </c:pt>
                <c:pt idx="311">
                  <c:v>254.64790894703248</c:v>
                </c:pt>
                <c:pt idx="312">
                  <c:v>254.64790894703248</c:v>
                </c:pt>
                <c:pt idx="313">
                  <c:v>254.64790894703248</c:v>
                </c:pt>
                <c:pt idx="314">
                  <c:v>254.64790894703248</c:v>
                </c:pt>
                <c:pt idx="315">
                  <c:v>254.64790894703248</c:v>
                </c:pt>
                <c:pt idx="316">
                  <c:v>254.64790894703248</c:v>
                </c:pt>
                <c:pt idx="317">
                  <c:v>254.64790894703248</c:v>
                </c:pt>
                <c:pt idx="318">
                  <c:v>254.64790894703248</c:v>
                </c:pt>
                <c:pt idx="319">
                  <c:v>254.64790894703248</c:v>
                </c:pt>
                <c:pt idx="320">
                  <c:v>254.64790894703248</c:v>
                </c:pt>
                <c:pt idx="321">
                  <c:v>254.64790894703248</c:v>
                </c:pt>
                <c:pt idx="322">
                  <c:v>254.64790894703248</c:v>
                </c:pt>
                <c:pt idx="323">
                  <c:v>254.64790894703248</c:v>
                </c:pt>
                <c:pt idx="324">
                  <c:v>254.64790894703248</c:v>
                </c:pt>
                <c:pt idx="325">
                  <c:v>254.64790894703248</c:v>
                </c:pt>
                <c:pt idx="326">
                  <c:v>254.64790894703248</c:v>
                </c:pt>
                <c:pt idx="327">
                  <c:v>254.64790894703248</c:v>
                </c:pt>
                <c:pt idx="328">
                  <c:v>254.64790894703248</c:v>
                </c:pt>
                <c:pt idx="329">
                  <c:v>254.64790894703248</c:v>
                </c:pt>
                <c:pt idx="330">
                  <c:v>254.64790894703248</c:v>
                </c:pt>
                <c:pt idx="331">
                  <c:v>254.64790894703248</c:v>
                </c:pt>
                <c:pt idx="332">
                  <c:v>254.64790894703248</c:v>
                </c:pt>
                <c:pt idx="333">
                  <c:v>254.64790894703248</c:v>
                </c:pt>
                <c:pt idx="334">
                  <c:v>254.64790894703248</c:v>
                </c:pt>
                <c:pt idx="335">
                  <c:v>254.64790894703248</c:v>
                </c:pt>
                <c:pt idx="336">
                  <c:v>254.64790894703248</c:v>
                </c:pt>
                <c:pt idx="337">
                  <c:v>254.64790894703248</c:v>
                </c:pt>
                <c:pt idx="338">
                  <c:v>254.64790894703248</c:v>
                </c:pt>
                <c:pt idx="339">
                  <c:v>254.64790894703248</c:v>
                </c:pt>
                <c:pt idx="340">
                  <c:v>254.64790894703248</c:v>
                </c:pt>
                <c:pt idx="341">
                  <c:v>254.64790894703248</c:v>
                </c:pt>
                <c:pt idx="342">
                  <c:v>254.64790894703248</c:v>
                </c:pt>
                <c:pt idx="343">
                  <c:v>254.64790894703248</c:v>
                </c:pt>
                <c:pt idx="344">
                  <c:v>254.64790894703248</c:v>
                </c:pt>
                <c:pt idx="345">
                  <c:v>254.64790894703248</c:v>
                </c:pt>
                <c:pt idx="346">
                  <c:v>254.64790894703248</c:v>
                </c:pt>
                <c:pt idx="347">
                  <c:v>254.64790894703248</c:v>
                </c:pt>
                <c:pt idx="348">
                  <c:v>254.64790894703248</c:v>
                </c:pt>
                <c:pt idx="349">
                  <c:v>254.64790894703248</c:v>
                </c:pt>
                <c:pt idx="350">
                  <c:v>254.64790894703248</c:v>
                </c:pt>
                <c:pt idx="351">
                  <c:v>254.64790894703248</c:v>
                </c:pt>
                <c:pt idx="352">
                  <c:v>254.64790894703248</c:v>
                </c:pt>
                <c:pt idx="353">
                  <c:v>254.64790894703248</c:v>
                </c:pt>
                <c:pt idx="354">
                  <c:v>254.64790894703248</c:v>
                </c:pt>
                <c:pt idx="355">
                  <c:v>254.64790894703248</c:v>
                </c:pt>
                <c:pt idx="356">
                  <c:v>254.64790894703248</c:v>
                </c:pt>
                <c:pt idx="357">
                  <c:v>254.64790894703248</c:v>
                </c:pt>
                <c:pt idx="358">
                  <c:v>254.64790894703248</c:v>
                </c:pt>
                <c:pt idx="359">
                  <c:v>254.64790894703248</c:v>
                </c:pt>
                <c:pt idx="360">
                  <c:v>254.64790894703248</c:v>
                </c:pt>
                <c:pt idx="361">
                  <c:v>254.64790894703248</c:v>
                </c:pt>
                <c:pt idx="362">
                  <c:v>254.64790894703248</c:v>
                </c:pt>
                <c:pt idx="363">
                  <c:v>254.64790894703248</c:v>
                </c:pt>
                <c:pt idx="364">
                  <c:v>254.64790894703248</c:v>
                </c:pt>
                <c:pt idx="365">
                  <c:v>254.64790894703248</c:v>
                </c:pt>
                <c:pt idx="366">
                  <c:v>254.64790894703248</c:v>
                </c:pt>
                <c:pt idx="367">
                  <c:v>254.64790894703248</c:v>
                </c:pt>
                <c:pt idx="368">
                  <c:v>254.64790894703248</c:v>
                </c:pt>
                <c:pt idx="369">
                  <c:v>254.64790894703248</c:v>
                </c:pt>
                <c:pt idx="370">
                  <c:v>254.64790894703248</c:v>
                </c:pt>
                <c:pt idx="371">
                  <c:v>254.64790894703248</c:v>
                </c:pt>
                <c:pt idx="372">
                  <c:v>254.64790894703248</c:v>
                </c:pt>
                <c:pt idx="373">
                  <c:v>254.64790894703248</c:v>
                </c:pt>
                <c:pt idx="374">
                  <c:v>254.64790894703248</c:v>
                </c:pt>
                <c:pt idx="375">
                  <c:v>254.64790894703248</c:v>
                </c:pt>
                <c:pt idx="376">
                  <c:v>254.64790894703248</c:v>
                </c:pt>
                <c:pt idx="377">
                  <c:v>254.64790894703248</c:v>
                </c:pt>
                <c:pt idx="378">
                  <c:v>254.64790894703248</c:v>
                </c:pt>
                <c:pt idx="379">
                  <c:v>254.64790894703248</c:v>
                </c:pt>
                <c:pt idx="380">
                  <c:v>254.64790894703248</c:v>
                </c:pt>
                <c:pt idx="381">
                  <c:v>254.64790894703248</c:v>
                </c:pt>
                <c:pt idx="382">
                  <c:v>254.64790894703248</c:v>
                </c:pt>
                <c:pt idx="383">
                  <c:v>254.64790894703248</c:v>
                </c:pt>
                <c:pt idx="384">
                  <c:v>254.64790894703248</c:v>
                </c:pt>
                <c:pt idx="385">
                  <c:v>254.64790894703248</c:v>
                </c:pt>
                <c:pt idx="386">
                  <c:v>254.64790894703248</c:v>
                </c:pt>
                <c:pt idx="387">
                  <c:v>254.64790894703248</c:v>
                </c:pt>
                <c:pt idx="388">
                  <c:v>254.64790894703248</c:v>
                </c:pt>
                <c:pt idx="389">
                  <c:v>254.64790894703248</c:v>
                </c:pt>
                <c:pt idx="390">
                  <c:v>254.64790894703248</c:v>
                </c:pt>
                <c:pt idx="391">
                  <c:v>254.64790894703248</c:v>
                </c:pt>
                <c:pt idx="392">
                  <c:v>254.64790894703248</c:v>
                </c:pt>
                <c:pt idx="393">
                  <c:v>254.64790894703248</c:v>
                </c:pt>
                <c:pt idx="394">
                  <c:v>254.64790894703248</c:v>
                </c:pt>
                <c:pt idx="395">
                  <c:v>254.64790894703248</c:v>
                </c:pt>
                <c:pt idx="396">
                  <c:v>254.64790894703248</c:v>
                </c:pt>
                <c:pt idx="397">
                  <c:v>254.64790894703248</c:v>
                </c:pt>
                <c:pt idx="398">
                  <c:v>254.64790894703248</c:v>
                </c:pt>
                <c:pt idx="399">
                  <c:v>254.64790894703248</c:v>
                </c:pt>
                <c:pt idx="400">
                  <c:v>254.64790894703248</c:v>
                </c:pt>
                <c:pt idx="401">
                  <c:v>254.64790894703248</c:v>
                </c:pt>
                <c:pt idx="402">
                  <c:v>254.64790894703248</c:v>
                </c:pt>
                <c:pt idx="403">
                  <c:v>254.64790894703248</c:v>
                </c:pt>
                <c:pt idx="404">
                  <c:v>254.64790894703248</c:v>
                </c:pt>
                <c:pt idx="405">
                  <c:v>254.64790894703248</c:v>
                </c:pt>
                <c:pt idx="406">
                  <c:v>254.64790894703248</c:v>
                </c:pt>
                <c:pt idx="407">
                  <c:v>254.64790894703248</c:v>
                </c:pt>
                <c:pt idx="408">
                  <c:v>254.64790894703248</c:v>
                </c:pt>
                <c:pt idx="409">
                  <c:v>254.64790894703248</c:v>
                </c:pt>
                <c:pt idx="410">
                  <c:v>254.64790894703248</c:v>
                </c:pt>
                <c:pt idx="411">
                  <c:v>254.64790894703248</c:v>
                </c:pt>
                <c:pt idx="412">
                  <c:v>254.64790894703248</c:v>
                </c:pt>
                <c:pt idx="413">
                  <c:v>254.64790894703248</c:v>
                </c:pt>
                <c:pt idx="414">
                  <c:v>254.64790894703248</c:v>
                </c:pt>
                <c:pt idx="415">
                  <c:v>254.64790894703248</c:v>
                </c:pt>
                <c:pt idx="416">
                  <c:v>254.64790894703248</c:v>
                </c:pt>
                <c:pt idx="417">
                  <c:v>254.64790894703248</c:v>
                </c:pt>
                <c:pt idx="418">
                  <c:v>254.64790894703248</c:v>
                </c:pt>
                <c:pt idx="419">
                  <c:v>254.64790894703248</c:v>
                </c:pt>
                <c:pt idx="420">
                  <c:v>254.64790894703248</c:v>
                </c:pt>
                <c:pt idx="421">
                  <c:v>254.64790894703248</c:v>
                </c:pt>
                <c:pt idx="422">
                  <c:v>254.64790894703248</c:v>
                </c:pt>
                <c:pt idx="423">
                  <c:v>254.64790894703248</c:v>
                </c:pt>
                <c:pt idx="424">
                  <c:v>254.64790894703248</c:v>
                </c:pt>
                <c:pt idx="425">
                  <c:v>254.64790894703248</c:v>
                </c:pt>
                <c:pt idx="426">
                  <c:v>254.64790894703248</c:v>
                </c:pt>
                <c:pt idx="427">
                  <c:v>254.64790894703248</c:v>
                </c:pt>
                <c:pt idx="428">
                  <c:v>254.64790894703248</c:v>
                </c:pt>
                <c:pt idx="429">
                  <c:v>254.64790894703248</c:v>
                </c:pt>
                <c:pt idx="430">
                  <c:v>254.64790894703248</c:v>
                </c:pt>
                <c:pt idx="431">
                  <c:v>254.64790894703248</c:v>
                </c:pt>
                <c:pt idx="432">
                  <c:v>254.64790894703248</c:v>
                </c:pt>
                <c:pt idx="433">
                  <c:v>254.64790894703248</c:v>
                </c:pt>
                <c:pt idx="434">
                  <c:v>254.64790894703248</c:v>
                </c:pt>
                <c:pt idx="435">
                  <c:v>254.64790894703248</c:v>
                </c:pt>
                <c:pt idx="436">
                  <c:v>254.64790894703248</c:v>
                </c:pt>
                <c:pt idx="437">
                  <c:v>254.64790894703248</c:v>
                </c:pt>
                <c:pt idx="438">
                  <c:v>254.64790894703248</c:v>
                </c:pt>
                <c:pt idx="439">
                  <c:v>254.64790894703248</c:v>
                </c:pt>
                <c:pt idx="440">
                  <c:v>254.64790894703248</c:v>
                </c:pt>
                <c:pt idx="441">
                  <c:v>254.64790894703248</c:v>
                </c:pt>
                <c:pt idx="442">
                  <c:v>254.64790894703248</c:v>
                </c:pt>
                <c:pt idx="443">
                  <c:v>254.64790894703248</c:v>
                </c:pt>
                <c:pt idx="444">
                  <c:v>254.64790894703248</c:v>
                </c:pt>
                <c:pt idx="445">
                  <c:v>254.64790894703248</c:v>
                </c:pt>
                <c:pt idx="446">
                  <c:v>254.64790894703248</c:v>
                </c:pt>
                <c:pt idx="447">
                  <c:v>254.64790894703248</c:v>
                </c:pt>
                <c:pt idx="448">
                  <c:v>254.64790894703248</c:v>
                </c:pt>
                <c:pt idx="449">
                  <c:v>254.64790894703248</c:v>
                </c:pt>
                <c:pt idx="450">
                  <c:v>254.64790894703248</c:v>
                </c:pt>
                <c:pt idx="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2E2-94DF-9AE34B22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37423"/>
        <c:axId val="640537839"/>
      </c:scatterChart>
      <c:valAx>
        <c:axId val="6405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37839"/>
        <c:crosses val="autoZero"/>
        <c:crossBetween val="midCat"/>
      </c:valAx>
      <c:valAx>
        <c:axId val="6405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9721055701370663"/>
          <c:w val="0.8698772965879265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6'!$B$41:$B$492</c:f>
              <c:numCache>
                <c:formatCode>General</c:formatCode>
                <c:ptCount val="4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</c:numCache>
            </c:numRef>
          </c:xVal>
          <c:yVal>
            <c:numRef>
              <c:f>'Arbre 6'!$E$41:$E$492</c:f>
              <c:numCache>
                <c:formatCode>General</c:formatCode>
                <c:ptCount val="452"/>
                <c:pt idx="0">
                  <c:v>-405.5689104114245</c:v>
                </c:pt>
                <c:pt idx="1">
                  <c:v>-405.5689104114245</c:v>
                </c:pt>
                <c:pt idx="2">
                  <c:v>-405.5689104114245</c:v>
                </c:pt>
                <c:pt idx="3">
                  <c:v>-405.5689104114245</c:v>
                </c:pt>
                <c:pt idx="4">
                  <c:v>-405.5689104114245</c:v>
                </c:pt>
                <c:pt idx="5">
                  <c:v>-405.5689104114245</c:v>
                </c:pt>
                <c:pt idx="6">
                  <c:v>-405.5689104114245</c:v>
                </c:pt>
                <c:pt idx="7">
                  <c:v>-405.5689104114245</c:v>
                </c:pt>
                <c:pt idx="8">
                  <c:v>-405.5689104114245</c:v>
                </c:pt>
                <c:pt idx="9">
                  <c:v>-405.5689104114245</c:v>
                </c:pt>
                <c:pt idx="10">
                  <c:v>-405.5689104114245</c:v>
                </c:pt>
                <c:pt idx="11">
                  <c:v>-405.5689104114245</c:v>
                </c:pt>
                <c:pt idx="12">
                  <c:v>-405.5689104114245</c:v>
                </c:pt>
                <c:pt idx="13">
                  <c:v>-405.5689104114245</c:v>
                </c:pt>
                <c:pt idx="14">
                  <c:v>-405.5689104114245</c:v>
                </c:pt>
                <c:pt idx="15">
                  <c:v>-405.5689104114245</c:v>
                </c:pt>
                <c:pt idx="16">
                  <c:v>-405.5689104114245</c:v>
                </c:pt>
                <c:pt idx="17">
                  <c:v>-405.5689104114245</c:v>
                </c:pt>
                <c:pt idx="18">
                  <c:v>-405.5689104114245</c:v>
                </c:pt>
                <c:pt idx="19">
                  <c:v>-405.5689104114245</c:v>
                </c:pt>
                <c:pt idx="20">
                  <c:v>-405.5689104114245</c:v>
                </c:pt>
                <c:pt idx="21">
                  <c:v>-405.5689104114245</c:v>
                </c:pt>
                <c:pt idx="22">
                  <c:v>-405.5689104114245</c:v>
                </c:pt>
                <c:pt idx="23">
                  <c:v>-405.5689104114245</c:v>
                </c:pt>
                <c:pt idx="24">
                  <c:v>-405.5689104114245</c:v>
                </c:pt>
                <c:pt idx="25">
                  <c:v>-405.5689104114245</c:v>
                </c:pt>
                <c:pt idx="26">
                  <c:v>-405.5689104114245</c:v>
                </c:pt>
                <c:pt idx="27">
                  <c:v>-405.5689104114245</c:v>
                </c:pt>
                <c:pt idx="28">
                  <c:v>-405.5689104114245</c:v>
                </c:pt>
                <c:pt idx="29">
                  <c:v>-405.5689104114245</c:v>
                </c:pt>
                <c:pt idx="30">
                  <c:v>-405.5689104114245</c:v>
                </c:pt>
                <c:pt idx="31">
                  <c:v>-405.5689104114245</c:v>
                </c:pt>
                <c:pt idx="32">
                  <c:v>-405.5689104114245</c:v>
                </c:pt>
                <c:pt idx="33">
                  <c:v>-405.5689104114245</c:v>
                </c:pt>
                <c:pt idx="34">
                  <c:v>-405.5689104114245</c:v>
                </c:pt>
                <c:pt idx="35">
                  <c:v>-405.5689104114245</c:v>
                </c:pt>
                <c:pt idx="36">
                  <c:v>-405.5689104114245</c:v>
                </c:pt>
                <c:pt idx="37">
                  <c:v>-405.5689104114245</c:v>
                </c:pt>
                <c:pt idx="38">
                  <c:v>-405.5689104114245</c:v>
                </c:pt>
                <c:pt idx="39">
                  <c:v>-405.5689104114245</c:v>
                </c:pt>
                <c:pt idx="40">
                  <c:v>-405.5689104114245</c:v>
                </c:pt>
                <c:pt idx="41">
                  <c:v>-405.5689104114245</c:v>
                </c:pt>
                <c:pt idx="42">
                  <c:v>-405.5689104114245</c:v>
                </c:pt>
                <c:pt idx="43">
                  <c:v>-405.5689104114245</c:v>
                </c:pt>
                <c:pt idx="44">
                  <c:v>-405.5689104114245</c:v>
                </c:pt>
                <c:pt idx="45">
                  <c:v>-405.5689104114245</c:v>
                </c:pt>
                <c:pt idx="46">
                  <c:v>-405.5689104114245</c:v>
                </c:pt>
                <c:pt idx="47">
                  <c:v>-405.5689104114245</c:v>
                </c:pt>
                <c:pt idx="48">
                  <c:v>-405.5689104114245</c:v>
                </c:pt>
                <c:pt idx="49">
                  <c:v>-405.5689104114245</c:v>
                </c:pt>
                <c:pt idx="50">
                  <c:v>-405.5689104114245</c:v>
                </c:pt>
                <c:pt idx="51">
                  <c:v>-405.5689104114245</c:v>
                </c:pt>
                <c:pt idx="52">
                  <c:v>-405.5689104114245</c:v>
                </c:pt>
                <c:pt idx="53">
                  <c:v>-405.5689104114245</c:v>
                </c:pt>
                <c:pt idx="54">
                  <c:v>-405.5689104114245</c:v>
                </c:pt>
                <c:pt idx="55">
                  <c:v>-405.5689104114245</c:v>
                </c:pt>
                <c:pt idx="56">
                  <c:v>-405.5689104114245</c:v>
                </c:pt>
                <c:pt idx="57">
                  <c:v>-405.5689104114245</c:v>
                </c:pt>
                <c:pt idx="58">
                  <c:v>-405.5689104114245</c:v>
                </c:pt>
                <c:pt idx="59">
                  <c:v>-405.5689104114245</c:v>
                </c:pt>
                <c:pt idx="60">
                  <c:v>-405.5689104114245</c:v>
                </c:pt>
                <c:pt idx="61">
                  <c:v>-405.5689104114245</c:v>
                </c:pt>
                <c:pt idx="62">
                  <c:v>-405.5689104114245</c:v>
                </c:pt>
                <c:pt idx="63">
                  <c:v>-405.5689104114245</c:v>
                </c:pt>
                <c:pt idx="64">
                  <c:v>-405.5689104114245</c:v>
                </c:pt>
                <c:pt idx="65">
                  <c:v>-405.5689104114245</c:v>
                </c:pt>
                <c:pt idx="66">
                  <c:v>-405.5689104114245</c:v>
                </c:pt>
                <c:pt idx="67">
                  <c:v>-405.5689104114245</c:v>
                </c:pt>
                <c:pt idx="68">
                  <c:v>-405.5689104114245</c:v>
                </c:pt>
                <c:pt idx="69">
                  <c:v>-405.5689104114245</c:v>
                </c:pt>
                <c:pt idx="70">
                  <c:v>-405.5689104114245</c:v>
                </c:pt>
                <c:pt idx="71">
                  <c:v>-405.5689104114245</c:v>
                </c:pt>
                <c:pt idx="72">
                  <c:v>-405.5689104114245</c:v>
                </c:pt>
                <c:pt idx="73">
                  <c:v>-405.5689104114245</c:v>
                </c:pt>
                <c:pt idx="74">
                  <c:v>-405.5689104114245</c:v>
                </c:pt>
                <c:pt idx="75">
                  <c:v>-405.5689104114245</c:v>
                </c:pt>
                <c:pt idx="76">
                  <c:v>-405.5689104114245</c:v>
                </c:pt>
                <c:pt idx="77">
                  <c:v>-405.5689104114245</c:v>
                </c:pt>
                <c:pt idx="78">
                  <c:v>-405.5689104114245</c:v>
                </c:pt>
                <c:pt idx="79">
                  <c:v>-405.5689104114245</c:v>
                </c:pt>
                <c:pt idx="80">
                  <c:v>-405.5689104114245</c:v>
                </c:pt>
                <c:pt idx="81">
                  <c:v>-405.5689104114245</c:v>
                </c:pt>
                <c:pt idx="82">
                  <c:v>-405.5689104114245</c:v>
                </c:pt>
                <c:pt idx="83">
                  <c:v>-405.5689104114245</c:v>
                </c:pt>
                <c:pt idx="84">
                  <c:v>-405.5689104114245</c:v>
                </c:pt>
                <c:pt idx="85">
                  <c:v>-405.5689104114245</c:v>
                </c:pt>
                <c:pt idx="86">
                  <c:v>-405.5689104114245</c:v>
                </c:pt>
                <c:pt idx="87">
                  <c:v>-405.5689104114245</c:v>
                </c:pt>
                <c:pt idx="88">
                  <c:v>-405.5689104114245</c:v>
                </c:pt>
                <c:pt idx="89">
                  <c:v>-405.5689104114245</c:v>
                </c:pt>
                <c:pt idx="90">
                  <c:v>-405.5689104114245</c:v>
                </c:pt>
                <c:pt idx="91">
                  <c:v>-405.5689104114245</c:v>
                </c:pt>
                <c:pt idx="92">
                  <c:v>-405.5689104114245</c:v>
                </c:pt>
                <c:pt idx="93">
                  <c:v>-405.5689104114245</c:v>
                </c:pt>
                <c:pt idx="94">
                  <c:v>-405.5689104114245</c:v>
                </c:pt>
                <c:pt idx="95">
                  <c:v>-405.5689104114245</c:v>
                </c:pt>
                <c:pt idx="96">
                  <c:v>-405.5689104114245</c:v>
                </c:pt>
                <c:pt idx="97">
                  <c:v>-405.5689104114245</c:v>
                </c:pt>
                <c:pt idx="98">
                  <c:v>-405.5689104114245</c:v>
                </c:pt>
                <c:pt idx="99">
                  <c:v>-405.5689104114245</c:v>
                </c:pt>
                <c:pt idx="100">
                  <c:v>-405.5689104114245</c:v>
                </c:pt>
                <c:pt idx="101">
                  <c:v>-405.5689104114245</c:v>
                </c:pt>
                <c:pt idx="102">
                  <c:v>-405.5689104114245</c:v>
                </c:pt>
                <c:pt idx="103">
                  <c:v>-405.5689104114245</c:v>
                </c:pt>
                <c:pt idx="104">
                  <c:v>-405.5689104114245</c:v>
                </c:pt>
                <c:pt idx="105">
                  <c:v>-405.5689104114245</c:v>
                </c:pt>
                <c:pt idx="106">
                  <c:v>-405.5689104114245</c:v>
                </c:pt>
                <c:pt idx="107">
                  <c:v>-405.5689104114245</c:v>
                </c:pt>
                <c:pt idx="108">
                  <c:v>-405.5689104114245</c:v>
                </c:pt>
                <c:pt idx="109">
                  <c:v>-405.5689104114245</c:v>
                </c:pt>
                <c:pt idx="110">
                  <c:v>-405.5689104114245</c:v>
                </c:pt>
                <c:pt idx="111">
                  <c:v>-405.5689104114245</c:v>
                </c:pt>
                <c:pt idx="112">
                  <c:v>-405.5689104114245</c:v>
                </c:pt>
                <c:pt idx="113">
                  <c:v>-405.5689104114245</c:v>
                </c:pt>
                <c:pt idx="114">
                  <c:v>-405.5689104114245</c:v>
                </c:pt>
                <c:pt idx="115">
                  <c:v>-405.5689104114245</c:v>
                </c:pt>
                <c:pt idx="116">
                  <c:v>-405.5689104114245</c:v>
                </c:pt>
                <c:pt idx="117">
                  <c:v>-405.5689104114245</c:v>
                </c:pt>
                <c:pt idx="118">
                  <c:v>-405.5689104114245</c:v>
                </c:pt>
                <c:pt idx="119">
                  <c:v>-405.5689104114245</c:v>
                </c:pt>
                <c:pt idx="120">
                  <c:v>-405.5689104114245</c:v>
                </c:pt>
                <c:pt idx="121">
                  <c:v>-405.5689104114245</c:v>
                </c:pt>
                <c:pt idx="122">
                  <c:v>-405.5689104114245</c:v>
                </c:pt>
                <c:pt idx="123">
                  <c:v>-405.5689104114245</c:v>
                </c:pt>
                <c:pt idx="124">
                  <c:v>-405.5689104114245</c:v>
                </c:pt>
                <c:pt idx="125">
                  <c:v>-405.5689104114245</c:v>
                </c:pt>
                <c:pt idx="126">
                  <c:v>-405.5689104114245</c:v>
                </c:pt>
                <c:pt idx="127">
                  <c:v>-405.5689104114245</c:v>
                </c:pt>
                <c:pt idx="128">
                  <c:v>-405.5689104114245</c:v>
                </c:pt>
                <c:pt idx="129">
                  <c:v>-405.5689104114245</c:v>
                </c:pt>
                <c:pt idx="130">
                  <c:v>-405.5689104114245</c:v>
                </c:pt>
                <c:pt idx="131">
                  <c:v>-405.5689104114245</c:v>
                </c:pt>
                <c:pt idx="132">
                  <c:v>-405.5689104114245</c:v>
                </c:pt>
                <c:pt idx="133">
                  <c:v>-405.5689104114245</c:v>
                </c:pt>
                <c:pt idx="134">
                  <c:v>-405.5689104114245</c:v>
                </c:pt>
                <c:pt idx="135">
                  <c:v>-405.5689104114245</c:v>
                </c:pt>
                <c:pt idx="136">
                  <c:v>-405.5689104114245</c:v>
                </c:pt>
                <c:pt idx="137">
                  <c:v>-405.5689104114245</c:v>
                </c:pt>
                <c:pt idx="138">
                  <c:v>-405.5689104114245</c:v>
                </c:pt>
                <c:pt idx="139">
                  <c:v>-405.5689104114245</c:v>
                </c:pt>
                <c:pt idx="140">
                  <c:v>-405.5689104114245</c:v>
                </c:pt>
                <c:pt idx="141">
                  <c:v>-405.5689104114245</c:v>
                </c:pt>
                <c:pt idx="142">
                  <c:v>-405.5689104114245</c:v>
                </c:pt>
                <c:pt idx="143">
                  <c:v>-405.5689104114245</c:v>
                </c:pt>
                <c:pt idx="144">
                  <c:v>-405.5689104114245</c:v>
                </c:pt>
                <c:pt idx="145">
                  <c:v>-405.5689104114245</c:v>
                </c:pt>
                <c:pt idx="146">
                  <c:v>-405.5689104114245</c:v>
                </c:pt>
                <c:pt idx="147">
                  <c:v>-405.5689104114245</c:v>
                </c:pt>
                <c:pt idx="148">
                  <c:v>-405.5689104114245</c:v>
                </c:pt>
                <c:pt idx="149">
                  <c:v>-405.5689104114245</c:v>
                </c:pt>
                <c:pt idx="150">
                  <c:v>-405.5689104114245</c:v>
                </c:pt>
                <c:pt idx="151">
                  <c:v>-405.5689104114245</c:v>
                </c:pt>
                <c:pt idx="152">
                  <c:v>-405.5689104114245</c:v>
                </c:pt>
                <c:pt idx="153">
                  <c:v>-405.5689104114245</c:v>
                </c:pt>
                <c:pt idx="154">
                  <c:v>-405.5689104114245</c:v>
                </c:pt>
                <c:pt idx="155">
                  <c:v>-405.5689104114245</c:v>
                </c:pt>
                <c:pt idx="156">
                  <c:v>-405.5689104114245</c:v>
                </c:pt>
                <c:pt idx="157">
                  <c:v>-405.5689104114245</c:v>
                </c:pt>
                <c:pt idx="158">
                  <c:v>-405.5689104114245</c:v>
                </c:pt>
                <c:pt idx="159">
                  <c:v>-405.5689104114245</c:v>
                </c:pt>
                <c:pt idx="160">
                  <c:v>-405.5689104114245</c:v>
                </c:pt>
                <c:pt idx="161">
                  <c:v>-405.5689104114245</c:v>
                </c:pt>
                <c:pt idx="162">
                  <c:v>-405.5689104114245</c:v>
                </c:pt>
                <c:pt idx="163">
                  <c:v>-405.5689104114245</c:v>
                </c:pt>
                <c:pt idx="164">
                  <c:v>-405.5689104114245</c:v>
                </c:pt>
                <c:pt idx="165">
                  <c:v>-405.5689104114245</c:v>
                </c:pt>
                <c:pt idx="166">
                  <c:v>-405.5689104114245</c:v>
                </c:pt>
                <c:pt idx="167">
                  <c:v>-405.5689104114245</c:v>
                </c:pt>
                <c:pt idx="168">
                  <c:v>-405.5689104114245</c:v>
                </c:pt>
                <c:pt idx="169">
                  <c:v>-405.5689104114245</c:v>
                </c:pt>
                <c:pt idx="170">
                  <c:v>-405.5689104114245</c:v>
                </c:pt>
                <c:pt idx="171">
                  <c:v>-405.5689104114245</c:v>
                </c:pt>
                <c:pt idx="172">
                  <c:v>-405.5689104114245</c:v>
                </c:pt>
                <c:pt idx="173">
                  <c:v>-405.5689104114245</c:v>
                </c:pt>
                <c:pt idx="174">
                  <c:v>-405.5689104114245</c:v>
                </c:pt>
                <c:pt idx="175">
                  <c:v>-405.5689104114245</c:v>
                </c:pt>
                <c:pt idx="176">
                  <c:v>-405.5689104114245</c:v>
                </c:pt>
                <c:pt idx="177">
                  <c:v>-405.5689104114245</c:v>
                </c:pt>
                <c:pt idx="178">
                  <c:v>-405.5689104114245</c:v>
                </c:pt>
                <c:pt idx="179">
                  <c:v>-405.5689104114245</c:v>
                </c:pt>
                <c:pt idx="180">
                  <c:v>-138.01250077889625</c:v>
                </c:pt>
                <c:pt idx="181">
                  <c:v>-138.01250077889625</c:v>
                </c:pt>
                <c:pt idx="182">
                  <c:v>-138.01250077889625</c:v>
                </c:pt>
                <c:pt idx="183">
                  <c:v>-138.01250077889625</c:v>
                </c:pt>
                <c:pt idx="184">
                  <c:v>-138.01250077889625</c:v>
                </c:pt>
                <c:pt idx="185">
                  <c:v>-138.01250077889625</c:v>
                </c:pt>
                <c:pt idx="186">
                  <c:v>-138.01250077889625</c:v>
                </c:pt>
                <c:pt idx="187">
                  <c:v>-138.01250077889625</c:v>
                </c:pt>
                <c:pt idx="188">
                  <c:v>-138.01250077889625</c:v>
                </c:pt>
                <c:pt idx="189">
                  <c:v>-138.01250077889625</c:v>
                </c:pt>
                <c:pt idx="190">
                  <c:v>-138.01250077889625</c:v>
                </c:pt>
                <c:pt idx="191">
                  <c:v>-138.01250077889625</c:v>
                </c:pt>
                <c:pt idx="192">
                  <c:v>-138.01250077889625</c:v>
                </c:pt>
                <c:pt idx="193">
                  <c:v>-138.01250077889625</c:v>
                </c:pt>
                <c:pt idx="194">
                  <c:v>-138.01250077889625</c:v>
                </c:pt>
                <c:pt idx="195">
                  <c:v>-138.01250077889625</c:v>
                </c:pt>
                <c:pt idx="196">
                  <c:v>-138.01250077889625</c:v>
                </c:pt>
                <c:pt idx="197">
                  <c:v>-138.01250077889625</c:v>
                </c:pt>
                <c:pt idx="198">
                  <c:v>-138.01250077889625</c:v>
                </c:pt>
                <c:pt idx="199">
                  <c:v>-138.01250077889625</c:v>
                </c:pt>
                <c:pt idx="200">
                  <c:v>-138.01250077889625</c:v>
                </c:pt>
                <c:pt idx="201">
                  <c:v>-138.01250077889625</c:v>
                </c:pt>
                <c:pt idx="202">
                  <c:v>-138.01250077889625</c:v>
                </c:pt>
                <c:pt idx="203">
                  <c:v>-138.01250077889625</c:v>
                </c:pt>
                <c:pt idx="204">
                  <c:v>-138.01250077889625</c:v>
                </c:pt>
                <c:pt idx="205">
                  <c:v>-138.01250077889625</c:v>
                </c:pt>
                <c:pt idx="206">
                  <c:v>-138.01250077889625</c:v>
                </c:pt>
                <c:pt idx="207">
                  <c:v>-138.01250077889625</c:v>
                </c:pt>
                <c:pt idx="208">
                  <c:v>-138.01250077889625</c:v>
                </c:pt>
                <c:pt idx="209">
                  <c:v>-138.01250077889625</c:v>
                </c:pt>
                <c:pt idx="210">
                  <c:v>-138.01250077889625</c:v>
                </c:pt>
                <c:pt idx="211">
                  <c:v>-138.01250077889625</c:v>
                </c:pt>
                <c:pt idx="212">
                  <c:v>-138.01250077889625</c:v>
                </c:pt>
                <c:pt idx="213">
                  <c:v>-138.01250077889625</c:v>
                </c:pt>
                <c:pt idx="214">
                  <c:v>-138.01250077889625</c:v>
                </c:pt>
                <c:pt idx="215">
                  <c:v>-138.01250077889625</c:v>
                </c:pt>
                <c:pt idx="216">
                  <c:v>-138.01250077889625</c:v>
                </c:pt>
                <c:pt idx="217">
                  <c:v>-138.01250077889625</c:v>
                </c:pt>
                <c:pt idx="218">
                  <c:v>-138.01250077889625</c:v>
                </c:pt>
                <c:pt idx="219">
                  <c:v>-138.01250077889625</c:v>
                </c:pt>
                <c:pt idx="220">
                  <c:v>-138.01250077889625</c:v>
                </c:pt>
                <c:pt idx="221">
                  <c:v>-138.01250077889625</c:v>
                </c:pt>
                <c:pt idx="222">
                  <c:v>-138.01250077889625</c:v>
                </c:pt>
                <c:pt idx="223">
                  <c:v>-138.01250077889625</c:v>
                </c:pt>
                <c:pt idx="224">
                  <c:v>-138.01250077889625</c:v>
                </c:pt>
                <c:pt idx="225">
                  <c:v>-138.01250077889625</c:v>
                </c:pt>
                <c:pt idx="226">
                  <c:v>-138.01250077889625</c:v>
                </c:pt>
                <c:pt idx="227">
                  <c:v>-138.01250077889625</c:v>
                </c:pt>
                <c:pt idx="228">
                  <c:v>-138.01250077889625</c:v>
                </c:pt>
                <c:pt idx="229">
                  <c:v>-138.01250077889625</c:v>
                </c:pt>
                <c:pt idx="230">
                  <c:v>-138.01250077889625</c:v>
                </c:pt>
                <c:pt idx="231">
                  <c:v>-138.01250077889625</c:v>
                </c:pt>
                <c:pt idx="232">
                  <c:v>-138.01250077889625</c:v>
                </c:pt>
                <c:pt idx="233">
                  <c:v>-138.01250077889625</c:v>
                </c:pt>
                <c:pt idx="234">
                  <c:v>-138.01250077889625</c:v>
                </c:pt>
                <c:pt idx="235">
                  <c:v>-138.01250077889625</c:v>
                </c:pt>
                <c:pt idx="236">
                  <c:v>-138.01250077889625</c:v>
                </c:pt>
                <c:pt idx="237">
                  <c:v>-138.01250077889625</c:v>
                </c:pt>
                <c:pt idx="238">
                  <c:v>-138.01250077889625</c:v>
                </c:pt>
                <c:pt idx="239">
                  <c:v>-138.01250077889625</c:v>
                </c:pt>
                <c:pt idx="240">
                  <c:v>-138.01250077889625</c:v>
                </c:pt>
                <c:pt idx="241">
                  <c:v>-138.01250077889625</c:v>
                </c:pt>
                <c:pt idx="242">
                  <c:v>-138.01250077889625</c:v>
                </c:pt>
                <c:pt idx="243">
                  <c:v>-138.01250077889625</c:v>
                </c:pt>
                <c:pt idx="244">
                  <c:v>-138.01250077889625</c:v>
                </c:pt>
                <c:pt idx="245">
                  <c:v>-138.01250077889625</c:v>
                </c:pt>
                <c:pt idx="246">
                  <c:v>-138.01250077889625</c:v>
                </c:pt>
                <c:pt idx="247">
                  <c:v>-138.01250077889625</c:v>
                </c:pt>
                <c:pt idx="248">
                  <c:v>-138.01250077889625</c:v>
                </c:pt>
                <c:pt idx="249">
                  <c:v>-138.01250077889625</c:v>
                </c:pt>
                <c:pt idx="250">
                  <c:v>-138.01250077889625</c:v>
                </c:pt>
                <c:pt idx="251">
                  <c:v>-138.01250077889625</c:v>
                </c:pt>
                <c:pt idx="252">
                  <c:v>-138.01250077889625</c:v>
                </c:pt>
                <c:pt idx="253">
                  <c:v>-138.01250077889625</c:v>
                </c:pt>
                <c:pt idx="254">
                  <c:v>-138.01250077889625</c:v>
                </c:pt>
                <c:pt idx="255">
                  <c:v>-138.01250077889625</c:v>
                </c:pt>
                <c:pt idx="256">
                  <c:v>-138.01250077889625</c:v>
                </c:pt>
                <c:pt idx="257">
                  <c:v>-138.01250077889625</c:v>
                </c:pt>
                <c:pt idx="258">
                  <c:v>-138.01250077889625</c:v>
                </c:pt>
                <c:pt idx="259">
                  <c:v>-138.01250077889625</c:v>
                </c:pt>
                <c:pt idx="260">
                  <c:v>-138.01250077889625</c:v>
                </c:pt>
                <c:pt idx="261">
                  <c:v>-138.01250077889625</c:v>
                </c:pt>
                <c:pt idx="262">
                  <c:v>-138.01250077889625</c:v>
                </c:pt>
                <c:pt idx="263">
                  <c:v>-138.01250077889625</c:v>
                </c:pt>
                <c:pt idx="264">
                  <c:v>-138.01250077889625</c:v>
                </c:pt>
                <c:pt idx="265">
                  <c:v>-138.01250077889625</c:v>
                </c:pt>
                <c:pt idx="266">
                  <c:v>-138.01250077889625</c:v>
                </c:pt>
                <c:pt idx="267">
                  <c:v>-138.01250077889625</c:v>
                </c:pt>
                <c:pt idx="268">
                  <c:v>-138.01250077889625</c:v>
                </c:pt>
                <c:pt idx="269">
                  <c:v>-138.01250077889625</c:v>
                </c:pt>
                <c:pt idx="270">
                  <c:v>-138.01250077889625</c:v>
                </c:pt>
                <c:pt idx="271">
                  <c:v>-138.01250077889625</c:v>
                </c:pt>
                <c:pt idx="272">
                  <c:v>-138.01250077889625</c:v>
                </c:pt>
                <c:pt idx="273">
                  <c:v>-138.01250077889625</c:v>
                </c:pt>
                <c:pt idx="274">
                  <c:v>-138.01250077889625</c:v>
                </c:pt>
                <c:pt idx="275">
                  <c:v>-138.01250077889625</c:v>
                </c:pt>
                <c:pt idx="276">
                  <c:v>-138.01250077889625</c:v>
                </c:pt>
                <c:pt idx="277">
                  <c:v>-138.01250077889625</c:v>
                </c:pt>
                <c:pt idx="278">
                  <c:v>-138.01250077889625</c:v>
                </c:pt>
                <c:pt idx="279">
                  <c:v>-138.01250077889625</c:v>
                </c:pt>
                <c:pt idx="280">
                  <c:v>-138.01250077889625</c:v>
                </c:pt>
                <c:pt idx="281">
                  <c:v>-138.01250077889625</c:v>
                </c:pt>
                <c:pt idx="282">
                  <c:v>-138.01250077889625</c:v>
                </c:pt>
                <c:pt idx="283">
                  <c:v>-138.01250077889625</c:v>
                </c:pt>
                <c:pt idx="284">
                  <c:v>-138.01250077889625</c:v>
                </c:pt>
                <c:pt idx="285">
                  <c:v>-138.01250077889625</c:v>
                </c:pt>
                <c:pt idx="286">
                  <c:v>-138.01250077889625</c:v>
                </c:pt>
                <c:pt idx="287">
                  <c:v>-138.01250077889625</c:v>
                </c:pt>
                <c:pt idx="288">
                  <c:v>-138.01250077889625</c:v>
                </c:pt>
                <c:pt idx="289">
                  <c:v>-138.01250077889625</c:v>
                </c:pt>
                <c:pt idx="290">
                  <c:v>-138.01250077889625</c:v>
                </c:pt>
                <c:pt idx="291">
                  <c:v>-138.01250077889625</c:v>
                </c:pt>
                <c:pt idx="292">
                  <c:v>-138.01250077889625</c:v>
                </c:pt>
                <c:pt idx="293">
                  <c:v>-138.01250077889625</c:v>
                </c:pt>
                <c:pt idx="294">
                  <c:v>-138.01250077889625</c:v>
                </c:pt>
                <c:pt idx="295">
                  <c:v>-138.01250077889625</c:v>
                </c:pt>
                <c:pt idx="296">
                  <c:v>-138.01250077889625</c:v>
                </c:pt>
                <c:pt idx="297">
                  <c:v>-138.01250077889625</c:v>
                </c:pt>
                <c:pt idx="298">
                  <c:v>-138.01250077889625</c:v>
                </c:pt>
                <c:pt idx="299">
                  <c:v>-138.01250077889625</c:v>
                </c:pt>
                <c:pt idx="300">
                  <c:v>-138.01250077889625</c:v>
                </c:pt>
                <c:pt idx="301">
                  <c:v>-138.01250077889625</c:v>
                </c:pt>
                <c:pt idx="302">
                  <c:v>-138.01250077889625</c:v>
                </c:pt>
                <c:pt idx="303">
                  <c:v>-138.01250077889625</c:v>
                </c:pt>
                <c:pt idx="304">
                  <c:v>-138.01250077889625</c:v>
                </c:pt>
                <c:pt idx="305">
                  <c:v>-138.01250077889625</c:v>
                </c:pt>
                <c:pt idx="306">
                  <c:v>-138.01250077889625</c:v>
                </c:pt>
                <c:pt idx="307">
                  <c:v>-138.01250077889625</c:v>
                </c:pt>
                <c:pt idx="308">
                  <c:v>-138.01250077889625</c:v>
                </c:pt>
                <c:pt idx="309">
                  <c:v>-138.01250077889625</c:v>
                </c:pt>
                <c:pt idx="310">
                  <c:v>-138.01250077889625</c:v>
                </c:pt>
                <c:pt idx="311">
                  <c:v>-138.01250077889625</c:v>
                </c:pt>
                <c:pt idx="312">
                  <c:v>-138.01250077889625</c:v>
                </c:pt>
                <c:pt idx="313">
                  <c:v>-138.01250077889625</c:v>
                </c:pt>
                <c:pt idx="314">
                  <c:v>-138.01250077889625</c:v>
                </c:pt>
                <c:pt idx="315">
                  <c:v>-138.01250077889625</c:v>
                </c:pt>
                <c:pt idx="316">
                  <c:v>-138.01250077889625</c:v>
                </c:pt>
                <c:pt idx="317">
                  <c:v>-138.01250077889625</c:v>
                </c:pt>
                <c:pt idx="318">
                  <c:v>-138.01250077889625</c:v>
                </c:pt>
                <c:pt idx="319">
                  <c:v>-138.01250077889625</c:v>
                </c:pt>
                <c:pt idx="320">
                  <c:v>-138.01250077889625</c:v>
                </c:pt>
                <c:pt idx="321">
                  <c:v>-138.01250077889625</c:v>
                </c:pt>
                <c:pt idx="322">
                  <c:v>-138.01250077889625</c:v>
                </c:pt>
                <c:pt idx="323">
                  <c:v>-138.01250077889625</c:v>
                </c:pt>
                <c:pt idx="324">
                  <c:v>-138.01250077889625</c:v>
                </c:pt>
                <c:pt idx="325">
                  <c:v>-138.01250077889625</c:v>
                </c:pt>
                <c:pt idx="326">
                  <c:v>-138.01250077889625</c:v>
                </c:pt>
                <c:pt idx="327">
                  <c:v>-138.01250077889625</c:v>
                </c:pt>
                <c:pt idx="328">
                  <c:v>-138.01250077889625</c:v>
                </c:pt>
                <c:pt idx="329">
                  <c:v>-138.01250077889625</c:v>
                </c:pt>
                <c:pt idx="330">
                  <c:v>-138.01250077889625</c:v>
                </c:pt>
                <c:pt idx="331">
                  <c:v>-138.01250077889625</c:v>
                </c:pt>
                <c:pt idx="332">
                  <c:v>-138.01250077889625</c:v>
                </c:pt>
                <c:pt idx="333">
                  <c:v>-138.01250077889625</c:v>
                </c:pt>
                <c:pt idx="334">
                  <c:v>-138.01250077889625</c:v>
                </c:pt>
                <c:pt idx="335">
                  <c:v>-138.01250077889625</c:v>
                </c:pt>
                <c:pt idx="336">
                  <c:v>-138.01250077889625</c:v>
                </c:pt>
                <c:pt idx="337">
                  <c:v>-138.01250077889625</c:v>
                </c:pt>
                <c:pt idx="338">
                  <c:v>-138.01250077889625</c:v>
                </c:pt>
                <c:pt idx="339">
                  <c:v>-138.01250077889625</c:v>
                </c:pt>
                <c:pt idx="340">
                  <c:v>-138.01250077889625</c:v>
                </c:pt>
                <c:pt idx="341">
                  <c:v>-138.01250077889625</c:v>
                </c:pt>
                <c:pt idx="342">
                  <c:v>-138.01250077889625</c:v>
                </c:pt>
                <c:pt idx="343">
                  <c:v>-138.01250077889625</c:v>
                </c:pt>
                <c:pt idx="344">
                  <c:v>-138.01250077889625</c:v>
                </c:pt>
                <c:pt idx="345">
                  <c:v>-138.01250077889625</c:v>
                </c:pt>
                <c:pt idx="346">
                  <c:v>-138.01250077889625</c:v>
                </c:pt>
                <c:pt idx="347">
                  <c:v>-138.01250077889625</c:v>
                </c:pt>
                <c:pt idx="348">
                  <c:v>-138.01250077889625</c:v>
                </c:pt>
                <c:pt idx="349">
                  <c:v>-138.01250077889625</c:v>
                </c:pt>
                <c:pt idx="350">
                  <c:v>-138.01250077889625</c:v>
                </c:pt>
                <c:pt idx="351">
                  <c:v>-138.01250077889625</c:v>
                </c:pt>
                <c:pt idx="352">
                  <c:v>-138.01250077889625</c:v>
                </c:pt>
                <c:pt idx="353">
                  <c:v>-138.01250077889625</c:v>
                </c:pt>
                <c:pt idx="354">
                  <c:v>-138.01250077889625</c:v>
                </c:pt>
                <c:pt idx="355">
                  <c:v>-138.01250077889625</c:v>
                </c:pt>
                <c:pt idx="356">
                  <c:v>-138.01250077889625</c:v>
                </c:pt>
                <c:pt idx="357">
                  <c:v>-138.01250077889625</c:v>
                </c:pt>
                <c:pt idx="358">
                  <c:v>-138.01250077889625</c:v>
                </c:pt>
                <c:pt idx="359">
                  <c:v>-138.01250077889625</c:v>
                </c:pt>
                <c:pt idx="360">
                  <c:v>-138.01250077889625</c:v>
                </c:pt>
                <c:pt idx="361">
                  <c:v>-138.01250077889625</c:v>
                </c:pt>
                <c:pt idx="362">
                  <c:v>-138.01250077889625</c:v>
                </c:pt>
                <c:pt idx="363">
                  <c:v>-138.01250077889625</c:v>
                </c:pt>
                <c:pt idx="364">
                  <c:v>-138.01250077889625</c:v>
                </c:pt>
                <c:pt idx="365">
                  <c:v>-138.01250077889625</c:v>
                </c:pt>
                <c:pt idx="366">
                  <c:v>-138.01250077889625</c:v>
                </c:pt>
                <c:pt idx="367">
                  <c:v>-138.01250077889625</c:v>
                </c:pt>
                <c:pt idx="368">
                  <c:v>-138.01250077889625</c:v>
                </c:pt>
                <c:pt idx="369">
                  <c:v>-138.01250077889625</c:v>
                </c:pt>
                <c:pt idx="370">
                  <c:v>-138.01250077889625</c:v>
                </c:pt>
                <c:pt idx="371">
                  <c:v>-138.01250077889625</c:v>
                </c:pt>
                <c:pt idx="372">
                  <c:v>-138.01250077889625</c:v>
                </c:pt>
                <c:pt idx="373">
                  <c:v>-138.01250077889625</c:v>
                </c:pt>
                <c:pt idx="374">
                  <c:v>-138.01250077889625</c:v>
                </c:pt>
                <c:pt idx="375">
                  <c:v>-138.01250077889625</c:v>
                </c:pt>
                <c:pt idx="376">
                  <c:v>-138.01250077889625</c:v>
                </c:pt>
                <c:pt idx="377">
                  <c:v>-138.01250077889625</c:v>
                </c:pt>
                <c:pt idx="378">
                  <c:v>-138.01250077889625</c:v>
                </c:pt>
                <c:pt idx="379">
                  <c:v>-138.01250077889625</c:v>
                </c:pt>
                <c:pt idx="380">
                  <c:v>-138.01250077889625</c:v>
                </c:pt>
                <c:pt idx="381">
                  <c:v>-138.01250077889625</c:v>
                </c:pt>
                <c:pt idx="382">
                  <c:v>-138.01250077889625</c:v>
                </c:pt>
                <c:pt idx="383">
                  <c:v>-138.01250077889625</c:v>
                </c:pt>
                <c:pt idx="384">
                  <c:v>-138.01250077889625</c:v>
                </c:pt>
                <c:pt idx="385">
                  <c:v>-138.01250077889625</c:v>
                </c:pt>
                <c:pt idx="386">
                  <c:v>-138.01250077889625</c:v>
                </c:pt>
                <c:pt idx="387">
                  <c:v>-138.01250077889625</c:v>
                </c:pt>
                <c:pt idx="388">
                  <c:v>-138.01250077889625</c:v>
                </c:pt>
                <c:pt idx="389">
                  <c:v>-138.01250077889625</c:v>
                </c:pt>
                <c:pt idx="390">
                  <c:v>-138.01250077889625</c:v>
                </c:pt>
                <c:pt idx="391">
                  <c:v>-138.01250077889625</c:v>
                </c:pt>
                <c:pt idx="392">
                  <c:v>-138.01250077889625</c:v>
                </c:pt>
                <c:pt idx="393">
                  <c:v>-138.01250077889625</c:v>
                </c:pt>
                <c:pt idx="394">
                  <c:v>-138.01250077889625</c:v>
                </c:pt>
                <c:pt idx="395">
                  <c:v>-138.01250077889625</c:v>
                </c:pt>
                <c:pt idx="396">
                  <c:v>-138.01250077889625</c:v>
                </c:pt>
                <c:pt idx="397">
                  <c:v>-138.01250077889625</c:v>
                </c:pt>
                <c:pt idx="398">
                  <c:v>-138.01250077889625</c:v>
                </c:pt>
                <c:pt idx="399">
                  <c:v>-138.01250077889625</c:v>
                </c:pt>
                <c:pt idx="400">
                  <c:v>-138.01250077889625</c:v>
                </c:pt>
                <c:pt idx="401">
                  <c:v>-138.01250077889625</c:v>
                </c:pt>
                <c:pt idx="402">
                  <c:v>-138.01250077889625</c:v>
                </c:pt>
                <c:pt idx="403">
                  <c:v>-138.01250077889625</c:v>
                </c:pt>
                <c:pt idx="404">
                  <c:v>-138.01250077889625</c:v>
                </c:pt>
                <c:pt idx="405">
                  <c:v>-138.01250077889625</c:v>
                </c:pt>
                <c:pt idx="406">
                  <c:v>-138.01250077889625</c:v>
                </c:pt>
                <c:pt idx="407">
                  <c:v>-138.01250077889625</c:v>
                </c:pt>
                <c:pt idx="408">
                  <c:v>-138.01250077889625</c:v>
                </c:pt>
                <c:pt idx="409">
                  <c:v>-138.01250077889625</c:v>
                </c:pt>
                <c:pt idx="410">
                  <c:v>-138.01250077889625</c:v>
                </c:pt>
                <c:pt idx="411">
                  <c:v>-138.01250077889625</c:v>
                </c:pt>
                <c:pt idx="412">
                  <c:v>-138.01250077889625</c:v>
                </c:pt>
                <c:pt idx="413">
                  <c:v>-138.01250077889625</c:v>
                </c:pt>
                <c:pt idx="414">
                  <c:v>-138.01250077889625</c:v>
                </c:pt>
                <c:pt idx="415">
                  <c:v>-138.01250077889625</c:v>
                </c:pt>
                <c:pt idx="416">
                  <c:v>-138.01250077889625</c:v>
                </c:pt>
                <c:pt idx="417">
                  <c:v>-138.01250077889625</c:v>
                </c:pt>
                <c:pt idx="418">
                  <c:v>-138.01250077889625</c:v>
                </c:pt>
                <c:pt idx="419">
                  <c:v>-138.01250077889625</c:v>
                </c:pt>
                <c:pt idx="420">
                  <c:v>-138.01250077889625</c:v>
                </c:pt>
                <c:pt idx="421">
                  <c:v>-138.01250077889625</c:v>
                </c:pt>
                <c:pt idx="422">
                  <c:v>-138.01250077889625</c:v>
                </c:pt>
                <c:pt idx="423">
                  <c:v>-138.01250077889625</c:v>
                </c:pt>
                <c:pt idx="424">
                  <c:v>-138.01250077889625</c:v>
                </c:pt>
                <c:pt idx="425">
                  <c:v>-138.01250077889625</c:v>
                </c:pt>
                <c:pt idx="426">
                  <c:v>-138.01250077889625</c:v>
                </c:pt>
                <c:pt idx="427">
                  <c:v>-138.01250077889625</c:v>
                </c:pt>
                <c:pt idx="428">
                  <c:v>-138.01250077889625</c:v>
                </c:pt>
                <c:pt idx="429">
                  <c:v>-138.01250077889625</c:v>
                </c:pt>
                <c:pt idx="430">
                  <c:v>-138.01250077889625</c:v>
                </c:pt>
                <c:pt idx="431">
                  <c:v>-138.01250077889625</c:v>
                </c:pt>
                <c:pt idx="432">
                  <c:v>-138.01250077889625</c:v>
                </c:pt>
                <c:pt idx="433">
                  <c:v>-138.01250077889625</c:v>
                </c:pt>
                <c:pt idx="434">
                  <c:v>-138.01250077889625</c:v>
                </c:pt>
                <c:pt idx="435">
                  <c:v>-138.01250077889625</c:v>
                </c:pt>
                <c:pt idx="436">
                  <c:v>-138.01250077889625</c:v>
                </c:pt>
                <c:pt idx="437">
                  <c:v>-138.01250077889625</c:v>
                </c:pt>
                <c:pt idx="438">
                  <c:v>-138.01250077889625</c:v>
                </c:pt>
                <c:pt idx="439">
                  <c:v>-138.01250077889625</c:v>
                </c:pt>
                <c:pt idx="440">
                  <c:v>-138.01250077889625</c:v>
                </c:pt>
                <c:pt idx="441">
                  <c:v>-138.01250077889625</c:v>
                </c:pt>
                <c:pt idx="442">
                  <c:v>-138.01250077889625</c:v>
                </c:pt>
                <c:pt idx="443">
                  <c:v>-138.01250077889625</c:v>
                </c:pt>
                <c:pt idx="444">
                  <c:v>-138.01250077889625</c:v>
                </c:pt>
                <c:pt idx="445">
                  <c:v>-138.01250077889625</c:v>
                </c:pt>
                <c:pt idx="446">
                  <c:v>-138.01250077889625</c:v>
                </c:pt>
                <c:pt idx="447">
                  <c:v>-138.01250077889625</c:v>
                </c:pt>
                <c:pt idx="448">
                  <c:v>-138.01250077889625</c:v>
                </c:pt>
                <c:pt idx="449">
                  <c:v>-138.01250077889625</c:v>
                </c:pt>
                <c:pt idx="450">
                  <c:v>-138.01250077889625</c:v>
                </c:pt>
                <c:pt idx="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1-48AF-8AC1-E56B8F4B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74591"/>
        <c:axId val="752058783"/>
      </c:scatterChart>
      <c:valAx>
        <c:axId val="75207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058783"/>
        <c:crosses val="autoZero"/>
        <c:crossBetween val="midCat"/>
      </c:valAx>
      <c:valAx>
        <c:axId val="752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0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5782407407407409"/>
          <c:w val="0.8445439632545931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6'!$B$41:$B$491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'Arbre 6'!$F$41:$F$491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-19098.593171027438</c:v>
                </c:pt>
                <c:pt idx="181">
                  <c:v>-19098.593171027438</c:v>
                </c:pt>
                <c:pt idx="182">
                  <c:v>-19098.593171027438</c:v>
                </c:pt>
                <c:pt idx="183">
                  <c:v>-19098.593171027438</c:v>
                </c:pt>
                <c:pt idx="184">
                  <c:v>-19098.593171027438</c:v>
                </c:pt>
                <c:pt idx="185">
                  <c:v>-19098.593171027438</c:v>
                </c:pt>
                <c:pt idx="186">
                  <c:v>-19098.593171027438</c:v>
                </c:pt>
                <c:pt idx="187">
                  <c:v>-19098.593171027438</c:v>
                </c:pt>
                <c:pt idx="188">
                  <c:v>-19098.593171027438</c:v>
                </c:pt>
                <c:pt idx="189">
                  <c:v>-19098.593171027438</c:v>
                </c:pt>
                <c:pt idx="190">
                  <c:v>-19098.593171027438</c:v>
                </c:pt>
                <c:pt idx="191">
                  <c:v>-19098.593171027438</c:v>
                </c:pt>
                <c:pt idx="192">
                  <c:v>-19098.593171027438</c:v>
                </c:pt>
                <c:pt idx="193">
                  <c:v>-19098.593171027438</c:v>
                </c:pt>
                <c:pt idx="194">
                  <c:v>-19098.593171027438</c:v>
                </c:pt>
                <c:pt idx="195">
                  <c:v>-19098.593171027438</c:v>
                </c:pt>
                <c:pt idx="196">
                  <c:v>-19098.593171027438</c:v>
                </c:pt>
                <c:pt idx="197">
                  <c:v>-19098.593171027438</c:v>
                </c:pt>
                <c:pt idx="198">
                  <c:v>-19098.593171027438</c:v>
                </c:pt>
                <c:pt idx="199">
                  <c:v>-19098.593171027438</c:v>
                </c:pt>
                <c:pt idx="200">
                  <c:v>-19098.593171027438</c:v>
                </c:pt>
                <c:pt idx="201">
                  <c:v>-19098.593171027438</c:v>
                </c:pt>
                <c:pt idx="202">
                  <c:v>-19098.593171027438</c:v>
                </c:pt>
                <c:pt idx="203">
                  <c:v>-19098.593171027438</c:v>
                </c:pt>
                <c:pt idx="204">
                  <c:v>-19098.593171027438</c:v>
                </c:pt>
                <c:pt idx="205">
                  <c:v>-19098.593171027438</c:v>
                </c:pt>
                <c:pt idx="206">
                  <c:v>-19098.593171027438</c:v>
                </c:pt>
                <c:pt idx="207">
                  <c:v>-19098.593171027438</c:v>
                </c:pt>
                <c:pt idx="208">
                  <c:v>-19098.593171027438</c:v>
                </c:pt>
                <c:pt idx="209">
                  <c:v>-19098.593171027438</c:v>
                </c:pt>
                <c:pt idx="210">
                  <c:v>-19098.593171027438</c:v>
                </c:pt>
                <c:pt idx="211">
                  <c:v>-19098.593171027438</c:v>
                </c:pt>
                <c:pt idx="212">
                  <c:v>-19098.593171027438</c:v>
                </c:pt>
                <c:pt idx="213">
                  <c:v>-19098.593171027438</c:v>
                </c:pt>
                <c:pt idx="214">
                  <c:v>-19098.593171027438</c:v>
                </c:pt>
                <c:pt idx="215">
                  <c:v>-19098.593171027438</c:v>
                </c:pt>
                <c:pt idx="216">
                  <c:v>-19098.593171027438</c:v>
                </c:pt>
                <c:pt idx="217">
                  <c:v>-19098.593171027438</c:v>
                </c:pt>
                <c:pt idx="218">
                  <c:v>-19098.593171027438</c:v>
                </c:pt>
                <c:pt idx="219">
                  <c:v>-19098.593171027438</c:v>
                </c:pt>
                <c:pt idx="220">
                  <c:v>-19098.593171027438</c:v>
                </c:pt>
                <c:pt idx="221">
                  <c:v>-19098.593171027438</c:v>
                </c:pt>
                <c:pt idx="222">
                  <c:v>-19098.593171027438</c:v>
                </c:pt>
                <c:pt idx="223">
                  <c:v>-19098.593171027438</c:v>
                </c:pt>
                <c:pt idx="224">
                  <c:v>-19098.593171027438</c:v>
                </c:pt>
                <c:pt idx="225">
                  <c:v>-19098.593171027438</c:v>
                </c:pt>
                <c:pt idx="226">
                  <c:v>-19098.593171027438</c:v>
                </c:pt>
                <c:pt idx="227">
                  <c:v>-19098.593171027438</c:v>
                </c:pt>
                <c:pt idx="228">
                  <c:v>-19098.593171027438</c:v>
                </c:pt>
                <c:pt idx="229">
                  <c:v>-19098.593171027438</c:v>
                </c:pt>
                <c:pt idx="230">
                  <c:v>-19098.593171027438</c:v>
                </c:pt>
                <c:pt idx="231">
                  <c:v>-19098.593171027438</c:v>
                </c:pt>
                <c:pt idx="232">
                  <c:v>-19098.593171027438</c:v>
                </c:pt>
                <c:pt idx="233">
                  <c:v>-19098.593171027438</c:v>
                </c:pt>
                <c:pt idx="234">
                  <c:v>-19098.593171027438</c:v>
                </c:pt>
                <c:pt idx="235">
                  <c:v>-19098.593171027438</c:v>
                </c:pt>
                <c:pt idx="236">
                  <c:v>-19098.593171027438</c:v>
                </c:pt>
                <c:pt idx="237">
                  <c:v>-19098.593171027438</c:v>
                </c:pt>
                <c:pt idx="238">
                  <c:v>-19098.593171027438</c:v>
                </c:pt>
                <c:pt idx="239">
                  <c:v>-19098.593171027438</c:v>
                </c:pt>
                <c:pt idx="240">
                  <c:v>-19098.593171027438</c:v>
                </c:pt>
                <c:pt idx="241">
                  <c:v>-19098.593171027438</c:v>
                </c:pt>
                <c:pt idx="242">
                  <c:v>-19098.593171027438</c:v>
                </c:pt>
                <c:pt idx="243">
                  <c:v>-19098.593171027438</c:v>
                </c:pt>
                <c:pt idx="244">
                  <c:v>-19098.593171027438</c:v>
                </c:pt>
                <c:pt idx="245">
                  <c:v>-19098.593171027438</c:v>
                </c:pt>
                <c:pt idx="246">
                  <c:v>-19098.593171027438</c:v>
                </c:pt>
                <c:pt idx="247">
                  <c:v>-19098.593171027438</c:v>
                </c:pt>
                <c:pt idx="248">
                  <c:v>-19098.593171027438</c:v>
                </c:pt>
                <c:pt idx="249">
                  <c:v>-19098.593171027438</c:v>
                </c:pt>
                <c:pt idx="250">
                  <c:v>-19098.593171027438</c:v>
                </c:pt>
                <c:pt idx="251">
                  <c:v>-19098.593171027438</c:v>
                </c:pt>
                <c:pt idx="252">
                  <c:v>-19098.593171027438</c:v>
                </c:pt>
                <c:pt idx="253">
                  <c:v>-19098.593171027438</c:v>
                </c:pt>
                <c:pt idx="254">
                  <c:v>-19098.593171027438</c:v>
                </c:pt>
                <c:pt idx="255">
                  <c:v>-19098.593171027438</c:v>
                </c:pt>
                <c:pt idx="256">
                  <c:v>-19098.593171027438</c:v>
                </c:pt>
                <c:pt idx="257">
                  <c:v>-19098.593171027438</c:v>
                </c:pt>
                <c:pt idx="258">
                  <c:v>-19098.593171027438</c:v>
                </c:pt>
                <c:pt idx="259">
                  <c:v>-19098.593171027438</c:v>
                </c:pt>
                <c:pt idx="260">
                  <c:v>-19098.593171027438</c:v>
                </c:pt>
                <c:pt idx="261">
                  <c:v>-19098.593171027438</c:v>
                </c:pt>
                <c:pt idx="262">
                  <c:v>-19098.593171027438</c:v>
                </c:pt>
                <c:pt idx="263">
                  <c:v>-19098.593171027438</c:v>
                </c:pt>
                <c:pt idx="264">
                  <c:v>-19098.593171027438</c:v>
                </c:pt>
                <c:pt idx="265">
                  <c:v>-19098.593171027438</c:v>
                </c:pt>
                <c:pt idx="266">
                  <c:v>-19098.593171027438</c:v>
                </c:pt>
                <c:pt idx="267">
                  <c:v>-19098.593171027438</c:v>
                </c:pt>
                <c:pt idx="268">
                  <c:v>-19098.593171027438</c:v>
                </c:pt>
                <c:pt idx="269">
                  <c:v>-19098.593171027438</c:v>
                </c:pt>
                <c:pt idx="270">
                  <c:v>-19098.593171027438</c:v>
                </c:pt>
                <c:pt idx="271">
                  <c:v>-19098.593171027438</c:v>
                </c:pt>
                <c:pt idx="272">
                  <c:v>-19098.593171027438</c:v>
                </c:pt>
                <c:pt idx="273">
                  <c:v>-19098.593171027438</c:v>
                </c:pt>
                <c:pt idx="274">
                  <c:v>-19098.593171027438</c:v>
                </c:pt>
                <c:pt idx="275">
                  <c:v>-19098.593171027438</c:v>
                </c:pt>
                <c:pt idx="276">
                  <c:v>-19098.593171027438</c:v>
                </c:pt>
                <c:pt idx="277">
                  <c:v>-19098.593171027438</c:v>
                </c:pt>
                <c:pt idx="278">
                  <c:v>-19098.593171027438</c:v>
                </c:pt>
                <c:pt idx="279">
                  <c:v>-19098.593171027438</c:v>
                </c:pt>
                <c:pt idx="280">
                  <c:v>-19098.593171027438</c:v>
                </c:pt>
                <c:pt idx="281">
                  <c:v>-19098.593171027438</c:v>
                </c:pt>
                <c:pt idx="282">
                  <c:v>-19098.593171027438</c:v>
                </c:pt>
                <c:pt idx="283">
                  <c:v>-19098.593171027438</c:v>
                </c:pt>
                <c:pt idx="284">
                  <c:v>-19098.593171027438</c:v>
                </c:pt>
                <c:pt idx="285">
                  <c:v>-19098.593171027438</c:v>
                </c:pt>
                <c:pt idx="286">
                  <c:v>-19098.593171027438</c:v>
                </c:pt>
                <c:pt idx="287">
                  <c:v>-19098.593171027438</c:v>
                </c:pt>
                <c:pt idx="288">
                  <c:v>-19098.593171027438</c:v>
                </c:pt>
                <c:pt idx="289">
                  <c:v>-19098.593171027438</c:v>
                </c:pt>
                <c:pt idx="290">
                  <c:v>-19098.593171027438</c:v>
                </c:pt>
                <c:pt idx="291">
                  <c:v>-19098.593171027438</c:v>
                </c:pt>
                <c:pt idx="292">
                  <c:v>-19098.593171027438</c:v>
                </c:pt>
                <c:pt idx="293">
                  <c:v>-19098.593171027438</c:v>
                </c:pt>
                <c:pt idx="294">
                  <c:v>-19098.593171027438</c:v>
                </c:pt>
                <c:pt idx="295">
                  <c:v>-19098.593171027438</c:v>
                </c:pt>
                <c:pt idx="296">
                  <c:v>-19098.593171027438</c:v>
                </c:pt>
                <c:pt idx="297">
                  <c:v>-19098.593171027438</c:v>
                </c:pt>
                <c:pt idx="298">
                  <c:v>-19098.593171027438</c:v>
                </c:pt>
                <c:pt idx="299">
                  <c:v>-19098.593171027438</c:v>
                </c:pt>
                <c:pt idx="300">
                  <c:v>-19098.593171027438</c:v>
                </c:pt>
                <c:pt idx="301">
                  <c:v>-19098.593171027438</c:v>
                </c:pt>
                <c:pt idx="302">
                  <c:v>-19098.593171027438</c:v>
                </c:pt>
                <c:pt idx="303">
                  <c:v>-19098.593171027438</c:v>
                </c:pt>
                <c:pt idx="304">
                  <c:v>-19098.593171027438</c:v>
                </c:pt>
                <c:pt idx="305">
                  <c:v>-19098.593171027438</c:v>
                </c:pt>
                <c:pt idx="306">
                  <c:v>-19098.593171027438</c:v>
                </c:pt>
                <c:pt idx="307">
                  <c:v>-19098.593171027438</c:v>
                </c:pt>
                <c:pt idx="308">
                  <c:v>-19098.593171027438</c:v>
                </c:pt>
                <c:pt idx="309">
                  <c:v>-19098.593171027438</c:v>
                </c:pt>
                <c:pt idx="310">
                  <c:v>-19098.593171027438</c:v>
                </c:pt>
                <c:pt idx="311">
                  <c:v>-19098.593171027438</c:v>
                </c:pt>
                <c:pt idx="312">
                  <c:v>-19098.593171027438</c:v>
                </c:pt>
                <c:pt idx="313">
                  <c:v>-19098.593171027438</c:v>
                </c:pt>
                <c:pt idx="314">
                  <c:v>-19098.593171027438</c:v>
                </c:pt>
                <c:pt idx="315">
                  <c:v>-19098.593171027438</c:v>
                </c:pt>
                <c:pt idx="316">
                  <c:v>-19098.593171027438</c:v>
                </c:pt>
                <c:pt idx="317">
                  <c:v>-19098.593171027438</c:v>
                </c:pt>
                <c:pt idx="318">
                  <c:v>-19098.593171027438</c:v>
                </c:pt>
                <c:pt idx="319">
                  <c:v>-19098.593171027438</c:v>
                </c:pt>
                <c:pt idx="320">
                  <c:v>-19098.593171027438</c:v>
                </c:pt>
                <c:pt idx="321">
                  <c:v>-19098.593171027438</c:v>
                </c:pt>
                <c:pt idx="322">
                  <c:v>-19098.593171027438</c:v>
                </c:pt>
                <c:pt idx="323">
                  <c:v>-19098.593171027438</c:v>
                </c:pt>
                <c:pt idx="324">
                  <c:v>-19098.593171027438</c:v>
                </c:pt>
                <c:pt idx="325">
                  <c:v>-19098.593171027438</c:v>
                </c:pt>
                <c:pt idx="326">
                  <c:v>-19098.593171027438</c:v>
                </c:pt>
                <c:pt idx="327">
                  <c:v>-19098.593171027438</c:v>
                </c:pt>
                <c:pt idx="328">
                  <c:v>-19098.593171027438</c:v>
                </c:pt>
                <c:pt idx="329">
                  <c:v>-19098.593171027438</c:v>
                </c:pt>
                <c:pt idx="330">
                  <c:v>-19098.593171027438</c:v>
                </c:pt>
                <c:pt idx="331">
                  <c:v>-19098.593171027438</c:v>
                </c:pt>
                <c:pt idx="332">
                  <c:v>-19098.593171027438</c:v>
                </c:pt>
                <c:pt idx="333">
                  <c:v>-19098.593171027438</c:v>
                </c:pt>
                <c:pt idx="334">
                  <c:v>-19098.593171027438</c:v>
                </c:pt>
                <c:pt idx="335">
                  <c:v>-19098.593171027438</c:v>
                </c:pt>
                <c:pt idx="336">
                  <c:v>-19098.593171027438</c:v>
                </c:pt>
                <c:pt idx="337">
                  <c:v>-19098.593171027438</c:v>
                </c:pt>
                <c:pt idx="338">
                  <c:v>-19098.593171027438</c:v>
                </c:pt>
                <c:pt idx="339">
                  <c:v>-19098.593171027438</c:v>
                </c:pt>
                <c:pt idx="340">
                  <c:v>-19098.593171027438</c:v>
                </c:pt>
                <c:pt idx="341">
                  <c:v>-19098.593171027438</c:v>
                </c:pt>
                <c:pt idx="342">
                  <c:v>-19098.593171027438</c:v>
                </c:pt>
                <c:pt idx="343">
                  <c:v>-19098.593171027438</c:v>
                </c:pt>
                <c:pt idx="344">
                  <c:v>-19098.593171027438</c:v>
                </c:pt>
                <c:pt idx="345">
                  <c:v>-19098.593171027438</c:v>
                </c:pt>
                <c:pt idx="346">
                  <c:v>-19098.593171027438</c:v>
                </c:pt>
                <c:pt idx="347">
                  <c:v>-19098.593171027438</c:v>
                </c:pt>
                <c:pt idx="348">
                  <c:v>-19098.593171027438</c:v>
                </c:pt>
                <c:pt idx="349">
                  <c:v>-19098.593171027438</c:v>
                </c:pt>
                <c:pt idx="350">
                  <c:v>-19098.593171027438</c:v>
                </c:pt>
                <c:pt idx="351">
                  <c:v>-19098.593171027438</c:v>
                </c:pt>
                <c:pt idx="352">
                  <c:v>-19098.593171027438</c:v>
                </c:pt>
                <c:pt idx="353">
                  <c:v>-19098.593171027438</c:v>
                </c:pt>
                <c:pt idx="354">
                  <c:v>-19098.593171027438</c:v>
                </c:pt>
                <c:pt idx="355">
                  <c:v>-19098.593171027438</c:v>
                </c:pt>
                <c:pt idx="356">
                  <c:v>-19098.593171027438</c:v>
                </c:pt>
                <c:pt idx="357">
                  <c:v>-19098.593171027438</c:v>
                </c:pt>
                <c:pt idx="358">
                  <c:v>-19098.593171027438</c:v>
                </c:pt>
                <c:pt idx="359">
                  <c:v>-19098.593171027438</c:v>
                </c:pt>
                <c:pt idx="360">
                  <c:v>-19098.593171027438</c:v>
                </c:pt>
                <c:pt idx="361">
                  <c:v>-19098.593171027438</c:v>
                </c:pt>
                <c:pt idx="362">
                  <c:v>-19098.593171027438</c:v>
                </c:pt>
                <c:pt idx="363">
                  <c:v>-19098.593171027438</c:v>
                </c:pt>
                <c:pt idx="364">
                  <c:v>-19098.593171027438</c:v>
                </c:pt>
                <c:pt idx="365">
                  <c:v>-19098.593171027438</c:v>
                </c:pt>
                <c:pt idx="366">
                  <c:v>-19098.593171027438</c:v>
                </c:pt>
                <c:pt idx="367">
                  <c:v>-19098.593171027438</c:v>
                </c:pt>
                <c:pt idx="368">
                  <c:v>-19098.593171027438</c:v>
                </c:pt>
                <c:pt idx="369">
                  <c:v>-19098.593171027438</c:v>
                </c:pt>
                <c:pt idx="370">
                  <c:v>-19098.593171027438</c:v>
                </c:pt>
                <c:pt idx="371">
                  <c:v>-19098.593171027438</c:v>
                </c:pt>
                <c:pt idx="372">
                  <c:v>-19098.593171027438</c:v>
                </c:pt>
                <c:pt idx="373">
                  <c:v>-19098.593171027438</c:v>
                </c:pt>
                <c:pt idx="374">
                  <c:v>-19098.593171027438</c:v>
                </c:pt>
                <c:pt idx="375">
                  <c:v>-19098.593171027438</c:v>
                </c:pt>
                <c:pt idx="376">
                  <c:v>-19098.593171027438</c:v>
                </c:pt>
                <c:pt idx="377">
                  <c:v>-19098.593171027438</c:v>
                </c:pt>
                <c:pt idx="378">
                  <c:v>-19098.593171027438</c:v>
                </c:pt>
                <c:pt idx="379">
                  <c:v>-19098.593171027438</c:v>
                </c:pt>
                <c:pt idx="380">
                  <c:v>-19098.593171027438</c:v>
                </c:pt>
                <c:pt idx="381">
                  <c:v>-19098.593171027438</c:v>
                </c:pt>
                <c:pt idx="382">
                  <c:v>-19098.593171027438</c:v>
                </c:pt>
                <c:pt idx="383">
                  <c:v>-19098.593171027438</c:v>
                </c:pt>
                <c:pt idx="384">
                  <c:v>-19098.593171027438</c:v>
                </c:pt>
                <c:pt idx="385">
                  <c:v>-19098.593171027438</c:v>
                </c:pt>
                <c:pt idx="386">
                  <c:v>-19098.593171027438</c:v>
                </c:pt>
                <c:pt idx="387">
                  <c:v>-19098.593171027438</c:v>
                </c:pt>
                <c:pt idx="388">
                  <c:v>-19098.593171027438</c:v>
                </c:pt>
                <c:pt idx="389">
                  <c:v>-19098.593171027438</c:v>
                </c:pt>
                <c:pt idx="390">
                  <c:v>-19098.593171027438</c:v>
                </c:pt>
                <c:pt idx="391">
                  <c:v>-19098.593171027438</c:v>
                </c:pt>
                <c:pt idx="392">
                  <c:v>-19098.593171027438</c:v>
                </c:pt>
                <c:pt idx="393">
                  <c:v>-19098.593171027438</c:v>
                </c:pt>
                <c:pt idx="394">
                  <c:v>-19098.593171027438</c:v>
                </c:pt>
                <c:pt idx="395">
                  <c:v>-19098.593171027438</c:v>
                </c:pt>
                <c:pt idx="396">
                  <c:v>-19098.593171027438</c:v>
                </c:pt>
                <c:pt idx="397">
                  <c:v>-19098.593171027438</c:v>
                </c:pt>
                <c:pt idx="398">
                  <c:v>-19098.593171027438</c:v>
                </c:pt>
                <c:pt idx="399">
                  <c:v>-19098.593171027438</c:v>
                </c:pt>
                <c:pt idx="400">
                  <c:v>-19098.593171027438</c:v>
                </c:pt>
                <c:pt idx="401">
                  <c:v>-19098.593171027438</c:v>
                </c:pt>
                <c:pt idx="402">
                  <c:v>-19098.593171027438</c:v>
                </c:pt>
                <c:pt idx="403">
                  <c:v>-19098.593171027438</c:v>
                </c:pt>
                <c:pt idx="404">
                  <c:v>-19098.593171027438</c:v>
                </c:pt>
                <c:pt idx="405">
                  <c:v>-19098.593171027438</c:v>
                </c:pt>
                <c:pt idx="406">
                  <c:v>-19098.593171027438</c:v>
                </c:pt>
                <c:pt idx="407">
                  <c:v>-19098.593171027438</c:v>
                </c:pt>
                <c:pt idx="408">
                  <c:v>-19098.593171027438</c:v>
                </c:pt>
                <c:pt idx="409">
                  <c:v>-19098.593171027438</c:v>
                </c:pt>
                <c:pt idx="410">
                  <c:v>-19098.593171027438</c:v>
                </c:pt>
                <c:pt idx="411">
                  <c:v>-19098.593171027438</c:v>
                </c:pt>
                <c:pt idx="412">
                  <c:v>-19098.593171027438</c:v>
                </c:pt>
                <c:pt idx="413">
                  <c:v>-19098.593171027438</c:v>
                </c:pt>
                <c:pt idx="414">
                  <c:v>-19098.593171027438</c:v>
                </c:pt>
                <c:pt idx="415">
                  <c:v>-19098.593171027438</c:v>
                </c:pt>
                <c:pt idx="416">
                  <c:v>-19098.593171027438</c:v>
                </c:pt>
                <c:pt idx="417">
                  <c:v>-19098.593171027438</c:v>
                </c:pt>
                <c:pt idx="418">
                  <c:v>-19098.593171027438</c:v>
                </c:pt>
                <c:pt idx="419">
                  <c:v>-19098.593171027438</c:v>
                </c:pt>
                <c:pt idx="420">
                  <c:v>-19098.593171027438</c:v>
                </c:pt>
                <c:pt idx="421">
                  <c:v>-19098.593171027438</c:v>
                </c:pt>
                <c:pt idx="422">
                  <c:v>-19098.593171027438</c:v>
                </c:pt>
                <c:pt idx="423">
                  <c:v>-19098.593171027438</c:v>
                </c:pt>
                <c:pt idx="424">
                  <c:v>-19098.593171027438</c:v>
                </c:pt>
                <c:pt idx="425">
                  <c:v>-19098.593171027438</c:v>
                </c:pt>
                <c:pt idx="426">
                  <c:v>-19098.593171027438</c:v>
                </c:pt>
                <c:pt idx="427">
                  <c:v>-19098.593171027438</c:v>
                </c:pt>
                <c:pt idx="428">
                  <c:v>-19098.593171027438</c:v>
                </c:pt>
                <c:pt idx="429">
                  <c:v>-19098.593171027438</c:v>
                </c:pt>
                <c:pt idx="430">
                  <c:v>-19098.593171027438</c:v>
                </c:pt>
                <c:pt idx="431">
                  <c:v>-19098.593171027438</c:v>
                </c:pt>
                <c:pt idx="432">
                  <c:v>-19098.593171027438</c:v>
                </c:pt>
                <c:pt idx="433">
                  <c:v>-19098.593171027438</c:v>
                </c:pt>
                <c:pt idx="434">
                  <c:v>-19098.593171027438</c:v>
                </c:pt>
                <c:pt idx="435">
                  <c:v>-19098.593171027438</c:v>
                </c:pt>
                <c:pt idx="436">
                  <c:v>-19098.593171027438</c:v>
                </c:pt>
                <c:pt idx="437">
                  <c:v>-19098.593171027438</c:v>
                </c:pt>
                <c:pt idx="438">
                  <c:v>-19098.593171027438</c:v>
                </c:pt>
                <c:pt idx="439">
                  <c:v>-19098.593171027438</c:v>
                </c:pt>
                <c:pt idx="440">
                  <c:v>-19098.593171027438</c:v>
                </c:pt>
                <c:pt idx="441">
                  <c:v>-19098.593171027438</c:v>
                </c:pt>
                <c:pt idx="442">
                  <c:v>-19098.593171027438</c:v>
                </c:pt>
                <c:pt idx="443">
                  <c:v>-19098.593171027438</c:v>
                </c:pt>
                <c:pt idx="444">
                  <c:v>-19098.593171027438</c:v>
                </c:pt>
                <c:pt idx="445">
                  <c:v>-19098.593171027438</c:v>
                </c:pt>
                <c:pt idx="446">
                  <c:v>-19098.593171027438</c:v>
                </c:pt>
                <c:pt idx="447">
                  <c:v>-19098.593171027438</c:v>
                </c:pt>
                <c:pt idx="448">
                  <c:v>-19098.593171027438</c:v>
                </c:pt>
                <c:pt idx="449">
                  <c:v>-19098.593171027438</c:v>
                </c:pt>
                <c:pt idx="450">
                  <c:v>-19098.593171027438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6-4E11-8A23-4220E541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55519"/>
        <c:axId val="631458847"/>
      </c:scatterChart>
      <c:valAx>
        <c:axId val="6314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458847"/>
        <c:crosses val="autoZero"/>
        <c:crossBetween val="midCat"/>
      </c:valAx>
      <c:valAx>
        <c:axId val="6314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45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Mfz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6'!$B$41:$B$491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'Arbre 6'!$H$41:$H$491</c:f>
              <c:numCache>
                <c:formatCode>General</c:formatCode>
                <c:ptCount val="451"/>
                <c:pt idx="0">
                  <c:v>0</c:v>
                </c:pt>
                <c:pt idx="1">
                  <c:v>38.197186342054884</c:v>
                </c:pt>
                <c:pt idx="2">
                  <c:v>76.394372684109769</c:v>
                </c:pt>
                <c:pt idx="3">
                  <c:v>114.59155902616466</c:v>
                </c:pt>
                <c:pt idx="4">
                  <c:v>152.78874536821954</c:v>
                </c:pt>
                <c:pt idx="5">
                  <c:v>190.9859317102744</c:v>
                </c:pt>
                <c:pt idx="6">
                  <c:v>229.18311805232926</c:v>
                </c:pt>
                <c:pt idx="7">
                  <c:v>267.38030439438415</c:v>
                </c:pt>
                <c:pt idx="8">
                  <c:v>305.57749073643902</c:v>
                </c:pt>
                <c:pt idx="9">
                  <c:v>343.77467707849388</c:v>
                </c:pt>
                <c:pt idx="10">
                  <c:v>381.97186342054874</c:v>
                </c:pt>
                <c:pt idx="11">
                  <c:v>420.16904976260361</c:v>
                </c:pt>
                <c:pt idx="12">
                  <c:v>458.36623610465853</c:v>
                </c:pt>
                <c:pt idx="13">
                  <c:v>496.56342244671345</c:v>
                </c:pt>
                <c:pt idx="14">
                  <c:v>534.76060878876842</c:v>
                </c:pt>
                <c:pt idx="15">
                  <c:v>572.95779513082323</c:v>
                </c:pt>
                <c:pt idx="16">
                  <c:v>611.15498147287815</c:v>
                </c:pt>
                <c:pt idx="17">
                  <c:v>649.35216781493307</c:v>
                </c:pt>
                <c:pt idx="18">
                  <c:v>687.54935415698799</c:v>
                </c:pt>
                <c:pt idx="19">
                  <c:v>725.74654049904291</c:v>
                </c:pt>
                <c:pt idx="20">
                  <c:v>763.94372684109771</c:v>
                </c:pt>
                <c:pt idx="21">
                  <c:v>802.14091318315263</c:v>
                </c:pt>
                <c:pt idx="22">
                  <c:v>840.33809952520755</c:v>
                </c:pt>
                <c:pt idx="23">
                  <c:v>878.53528586726247</c:v>
                </c:pt>
                <c:pt idx="24">
                  <c:v>916.73247220931739</c:v>
                </c:pt>
                <c:pt idx="25">
                  <c:v>954.92965855137231</c:v>
                </c:pt>
                <c:pt idx="26">
                  <c:v>993.12684489342723</c:v>
                </c:pt>
                <c:pt idx="27">
                  <c:v>1031.3240312354822</c:v>
                </c:pt>
                <c:pt idx="28">
                  <c:v>1069.5212175775371</c:v>
                </c:pt>
                <c:pt idx="29">
                  <c:v>1107.718403919592</c:v>
                </c:pt>
                <c:pt idx="30">
                  <c:v>1145.9155902616469</c:v>
                </c:pt>
                <c:pt idx="31">
                  <c:v>1184.1127766037018</c:v>
                </c:pt>
                <c:pt idx="32">
                  <c:v>1222.3099629457568</c:v>
                </c:pt>
                <c:pt idx="33">
                  <c:v>1260.5071492878117</c:v>
                </c:pt>
                <c:pt idx="34">
                  <c:v>1298.7043356298666</c:v>
                </c:pt>
                <c:pt idx="35">
                  <c:v>1336.9015219719215</c:v>
                </c:pt>
                <c:pt idx="36">
                  <c:v>1375.0987083139764</c:v>
                </c:pt>
                <c:pt idx="37">
                  <c:v>1413.2958946560314</c:v>
                </c:pt>
                <c:pt idx="38">
                  <c:v>1451.4930809980863</c:v>
                </c:pt>
                <c:pt idx="39">
                  <c:v>1489.6902673401412</c:v>
                </c:pt>
                <c:pt idx="40">
                  <c:v>1527.8874536821959</c:v>
                </c:pt>
                <c:pt idx="41">
                  <c:v>1566.0846400242506</c:v>
                </c:pt>
                <c:pt idx="42">
                  <c:v>1604.2818263663053</c:v>
                </c:pt>
                <c:pt idx="43">
                  <c:v>1642.4790127083602</c:v>
                </c:pt>
                <c:pt idx="44">
                  <c:v>1680.6761990504149</c:v>
                </c:pt>
                <c:pt idx="45">
                  <c:v>1718.8733853924696</c:v>
                </c:pt>
                <c:pt idx="46">
                  <c:v>1757.0705717345243</c:v>
                </c:pt>
                <c:pt idx="47">
                  <c:v>1795.2677580765792</c:v>
                </c:pt>
                <c:pt idx="48">
                  <c:v>1833.4649444186339</c:v>
                </c:pt>
                <c:pt idx="49">
                  <c:v>1871.6621307606886</c:v>
                </c:pt>
                <c:pt idx="50">
                  <c:v>1909.8593171027433</c:v>
                </c:pt>
                <c:pt idx="51">
                  <c:v>1948.056503444798</c:v>
                </c:pt>
                <c:pt idx="52">
                  <c:v>1986.2536897868529</c:v>
                </c:pt>
                <c:pt idx="53">
                  <c:v>2024.4508761289076</c:v>
                </c:pt>
                <c:pt idx="54">
                  <c:v>2062.6480624709625</c:v>
                </c:pt>
                <c:pt idx="55">
                  <c:v>2100.845248813017</c:v>
                </c:pt>
                <c:pt idx="56">
                  <c:v>2139.0424351550719</c:v>
                </c:pt>
                <c:pt idx="57">
                  <c:v>2177.2396214971263</c:v>
                </c:pt>
                <c:pt idx="58">
                  <c:v>2215.4368078391813</c:v>
                </c:pt>
                <c:pt idx="59">
                  <c:v>2253.6339941812362</c:v>
                </c:pt>
                <c:pt idx="60">
                  <c:v>2291.8311805232906</c:v>
                </c:pt>
                <c:pt idx="61">
                  <c:v>2330.0283668653456</c:v>
                </c:pt>
                <c:pt idx="62">
                  <c:v>2368.2255532074005</c:v>
                </c:pt>
                <c:pt idx="63">
                  <c:v>2406.4227395494549</c:v>
                </c:pt>
                <c:pt idx="64">
                  <c:v>2444.6199258915099</c:v>
                </c:pt>
                <c:pt idx="65">
                  <c:v>2482.8171122335643</c:v>
                </c:pt>
                <c:pt idx="66">
                  <c:v>2521.0142985756193</c:v>
                </c:pt>
                <c:pt idx="67">
                  <c:v>2559.2114849176742</c:v>
                </c:pt>
                <c:pt idx="68">
                  <c:v>2597.4086712597286</c:v>
                </c:pt>
                <c:pt idx="69">
                  <c:v>2635.6058576017836</c:v>
                </c:pt>
                <c:pt idx="70">
                  <c:v>2673.803043943838</c:v>
                </c:pt>
                <c:pt idx="71">
                  <c:v>2712.0002302858929</c:v>
                </c:pt>
                <c:pt idx="72">
                  <c:v>2750.1974166279479</c:v>
                </c:pt>
                <c:pt idx="73">
                  <c:v>2788.3946029700023</c:v>
                </c:pt>
                <c:pt idx="74">
                  <c:v>2826.5917893120572</c:v>
                </c:pt>
                <c:pt idx="75">
                  <c:v>2864.7889756541117</c:v>
                </c:pt>
                <c:pt idx="76">
                  <c:v>2902.9861619961666</c:v>
                </c:pt>
                <c:pt idx="77">
                  <c:v>2941.1833483382215</c:v>
                </c:pt>
                <c:pt idx="78">
                  <c:v>2979.380534680276</c:v>
                </c:pt>
                <c:pt idx="79">
                  <c:v>3017.5777210223309</c:v>
                </c:pt>
                <c:pt idx="80">
                  <c:v>3055.7749073643859</c:v>
                </c:pt>
                <c:pt idx="81">
                  <c:v>3093.9720937064403</c:v>
                </c:pt>
                <c:pt idx="82">
                  <c:v>3132.1692800484952</c:v>
                </c:pt>
                <c:pt idx="83">
                  <c:v>3170.3664663905497</c:v>
                </c:pt>
                <c:pt idx="84">
                  <c:v>3208.5636527326046</c:v>
                </c:pt>
                <c:pt idx="85">
                  <c:v>3246.7608390746595</c:v>
                </c:pt>
                <c:pt idx="86">
                  <c:v>3284.958025416714</c:v>
                </c:pt>
                <c:pt idx="87">
                  <c:v>3323.1552117587689</c:v>
                </c:pt>
                <c:pt idx="88">
                  <c:v>3361.3523981008234</c:v>
                </c:pt>
                <c:pt idx="89">
                  <c:v>3399.5495844428783</c:v>
                </c:pt>
                <c:pt idx="90">
                  <c:v>3437.7467707849332</c:v>
                </c:pt>
                <c:pt idx="91">
                  <c:v>3475.9439571269877</c:v>
                </c:pt>
                <c:pt idx="92">
                  <c:v>3514.1411434690426</c:v>
                </c:pt>
                <c:pt idx="93">
                  <c:v>3552.3383298110975</c:v>
                </c:pt>
                <c:pt idx="94">
                  <c:v>3590.535516153152</c:v>
                </c:pt>
                <c:pt idx="95">
                  <c:v>3628.7327024952069</c:v>
                </c:pt>
                <c:pt idx="96">
                  <c:v>3666.9298888372614</c:v>
                </c:pt>
                <c:pt idx="97">
                  <c:v>3705.1270751793163</c:v>
                </c:pt>
                <c:pt idx="98">
                  <c:v>3743.3242615213712</c:v>
                </c:pt>
                <c:pt idx="99">
                  <c:v>3781.5214478634257</c:v>
                </c:pt>
                <c:pt idx="100">
                  <c:v>3819.7186342054806</c:v>
                </c:pt>
                <c:pt idx="101">
                  <c:v>3857.9158205475351</c:v>
                </c:pt>
                <c:pt idx="102">
                  <c:v>3896.11300688959</c:v>
                </c:pt>
                <c:pt idx="103">
                  <c:v>3934.3101932316449</c:v>
                </c:pt>
                <c:pt idx="104">
                  <c:v>3972.5073795736994</c:v>
                </c:pt>
                <c:pt idx="105">
                  <c:v>4010.7045659157543</c:v>
                </c:pt>
                <c:pt idx="106">
                  <c:v>4048.9017522578092</c:v>
                </c:pt>
                <c:pt idx="107">
                  <c:v>4087.0989385998637</c:v>
                </c:pt>
                <c:pt idx="108">
                  <c:v>4125.2961249419186</c:v>
                </c:pt>
                <c:pt idx="109">
                  <c:v>4163.4933112839735</c:v>
                </c:pt>
                <c:pt idx="110">
                  <c:v>4201.6904976260275</c:v>
                </c:pt>
                <c:pt idx="111">
                  <c:v>4239.8876839680825</c:v>
                </c:pt>
                <c:pt idx="112">
                  <c:v>4278.0848703101374</c:v>
                </c:pt>
                <c:pt idx="113">
                  <c:v>4316.2820566521923</c:v>
                </c:pt>
                <c:pt idx="114">
                  <c:v>4354.4792429942472</c:v>
                </c:pt>
                <c:pt idx="115">
                  <c:v>4392.6764293363021</c:v>
                </c:pt>
                <c:pt idx="116">
                  <c:v>4430.8736156783561</c:v>
                </c:pt>
                <c:pt idx="117">
                  <c:v>4469.0708020204111</c:v>
                </c:pt>
                <c:pt idx="118">
                  <c:v>4507.267988362466</c:v>
                </c:pt>
                <c:pt idx="119">
                  <c:v>4545.4651747045209</c:v>
                </c:pt>
                <c:pt idx="120">
                  <c:v>4583.6623610465758</c:v>
                </c:pt>
                <c:pt idx="121">
                  <c:v>4621.8595473886298</c:v>
                </c:pt>
                <c:pt idx="122">
                  <c:v>4660.0567337306848</c:v>
                </c:pt>
                <c:pt idx="123">
                  <c:v>4698.2539200727397</c:v>
                </c:pt>
                <c:pt idx="124">
                  <c:v>4736.4511064147946</c:v>
                </c:pt>
                <c:pt idx="125">
                  <c:v>4774.6482927568495</c:v>
                </c:pt>
                <c:pt idx="126">
                  <c:v>4812.8454790989035</c:v>
                </c:pt>
                <c:pt idx="127">
                  <c:v>4851.0426654409584</c:v>
                </c:pt>
                <c:pt idx="128">
                  <c:v>4889.2398517830134</c:v>
                </c:pt>
                <c:pt idx="129">
                  <c:v>4927.4370381250683</c:v>
                </c:pt>
                <c:pt idx="130">
                  <c:v>4965.6342244671232</c:v>
                </c:pt>
                <c:pt idx="131">
                  <c:v>5003.8314108091772</c:v>
                </c:pt>
                <c:pt idx="132">
                  <c:v>5042.0285971512321</c:v>
                </c:pt>
                <c:pt idx="133">
                  <c:v>5080.2257834932871</c:v>
                </c:pt>
                <c:pt idx="134">
                  <c:v>5118.422969835342</c:v>
                </c:pt>
                <c:pt idx="135">
                  <c:v>5156.6201561773969</c:v>
                </c:pt>
                <c:pt idx="136">
                  <c:v>5194.8173425194509</c:v>
                </c:pt>
                <c:pt idx="137">
                  <c:v>5233.0145288615058</c:v>
                </c:pt>
                <c:pt idx="138">
                  <c:v>5271.2117152035607</c:v>
                </c:pt>
                <c:pt idx="139">
                  <c:v>5309.4089015456157</c:v>
                </c:pt>
                <c:pt idx="140">
                  <c:v>5347.6060878876706</c:v>
                </c:pt>
                <c:pt idx="141">
                  <c:v>5385.8032742297255</c:v>
                </c:pt>
                <c:pt idx="142">
                  <c:v>5424.0004605717795</c:v>
                </c:pt>
                <c:pt idx="143">
                  <c:v>5462.1976469138344</c:v>
                </c:pt>
                <c:pt idx="144">
                  <c:v>5500.3948332558894</c:v>
                </c:pt>
                <c:pt idx="145">
                  <c:v>5538.5920195979443</c:v>
                </c:pt>
                <c:pt idx="146">
                  <c:v>5576.7892059399992</c:v>
                </c:pt>
                <c:pt idx="147">
                  <c:v>5614.9863922820532</c:v>
                </c:pt>
                <c:pt idx="148">
                  <c:v>5653.1835786241081</c:v>
                </c:pt>
                <c:pt idx="149">
                  <c:v>5691.380764966163</c:v>
                </c:pt>
                <c:pt idx="150">
                  <c:v>5729.577951308218</c:v>
                </c:pt>
                <c:pt idx="151">
                  <c:v>5767.7751376502729</c:v>
                </c:pt>
                <c:pt idx="152">
                  <c:v>5805.9723239923269</c:v>
                </c:pt>
                <c:pt idx="153">
                  <c:v>5844.1695103343818</c:v>
                </c:pt>
                <c:pt idx="154">
                  <c:v>5882.3666966764367</c:v>
                </c:pt>
                <c:pt idx="155">
                  <c:v>5920.5638830184917</c:v>
                </c:pt>
                <c:pt idx="156">
                  <c:v>5958.7610693605466</c:v>
                </c:pt>
                <c:pt idx="157">
                  <c:v>5996.9582557026006</c:v>
                </c:pt>
                <c:pt idx="158">
                  <c:v>6035.1554420446555</c:v>
                </c:pt>
                <c:pt idx="159">
                  <c:v>6073.3526283867104</c:v>
                </c:pt>
                <c:pt idx="160">
                  <c:v>6111.5498147287653</c:v>
                </c:pt>
                <c:pt idx="161">
                  <c:v>6149.7470010708203</c:v>
                </c:pt>
                <c:pt idx="162">
                  <c:v>6187.9441874128752</c:v>
                </c:pt>
                <c:pt idx="163">
                  <c:v>6226.141373754931</c:v>
                </c:pt>
                <c:pt idx="164">
                  <c:v>6264.3385600969859</c:v>
                </c:pt>
                <c:pt idx="165">
                  <c:v>6302.5357464390418</c:v>
                </c:pt>
                <c:pt idx="166">
                  <c:v>6340.7329327810967</c:v>
                </c:pt>
                <c:pt idx="167">
                  <c:v>6378.9301191231525</c:v>
                </c:pt>
                <c:pt idx="168">
                  <c:v>6417.1273054652083</c:v>
                </c:pt>
                <c:pt idx="169">
                  <c:v>6455.3244918072633</c:v>
                </c:pt>
                <c:pt idx="170">
                  <c:v>6493.5216781493191</c:v>
                </c:pt>
                <c:pt idx="171">
                  <c:v>6531.718864491374</c:v>
                </c:pt>
                <c:pt idx="172">
                  <c:v>6569.9160508334298</c:v>
                </c:pt>
                <c:pt idx="173">
                  <c:v>6608.1132371754848</c:v>
                </c:pt>
                <c:pt idx="174">
                  <c:v>6646.3104235175406</c:v>
                </c:pt>
                <c:pt idx="175">
                  <c:v>6684.5076098595955</c:v>
                </c:pt>
                <c:pt idx="176">
                  <c:v>6722.7047962016513</c:v>
                </c:pt>
                <c:pt idx="177">
                  <c:v>6760.9019825437063</c:v>
                </c:pt>
                <c:pt idx="178">
                  <c:v>6799.0991688857621</c:v>
                </c:pt>
                <c:pt idx="179">
                  <c:v>6837.2963552278179</c:v>
                </c:pt>
                <c:pt idx="180">
                  <c:v>6875.4935415698819</c:v>
                </c:pt>
                <c:pt idx="181">
                  <c:v>6850.0287506751783</c:v>
                </c:pt>
                <c:pt idx="182">
                  <c:v>6824.5639597804748</c:v>
                </c:pt>
                <c:pt idx="183">
                  <c:v>6799.0991688857712</c:v>
                </c:pt>
                <c:pt idx="184">
                  <c:v>6773.6343779910676</c:v>
                </c:pt>
                <c:pt idx="185">
                  <c:v>6748.169587096364</c:v>
                </c:pt>
                <c:pt idx="186">
                  <c:v>6722.7047962016595</c:v>
                </c:pt>
                <c:pt idx="187">
                  <c:v>6697.2400053069568</c:v>
                </c:pt>
                <c:pt idx="188">
                  <c:v>6671.7752144122533</c:v>
                </c:pt>
                <c:pt idx="189">
                  <c:v>6646.3104235175497</c:v>
                </c:pt>
                <c:pt idx="190">
                  <c:v>6620.8456326228461</c:v>
                </c:pt>
                <c:pt idx="191">
                  <c:v>6595.3808417281416</c:v>
                </c:pt>
                <c:pt idx="192">
                  <c:v>6569.9160508334389</c:v>
                </c:pt>
                <c:pt idx="193">
                  <c:v>6544.4512599387344</c:v>
                </c:pt>
                <c:pt idx="194">
                  <c:v>6518.9864690440318</c:v>
                </c:pt>
                <c:pt idx="195">
                  <c:v>6493.5216781493273</c:v>
                </c:pt>
                <c:pt idx="196">
                  <c:v>6468.0568872546246</c:v>
                </c:pt>
                <c:pt idx="197">
                  <c:v>6442.592096359921</c:v>
                </c:pt>
                <c:pt idx="198">
                  <c:v>6417.1273054652174</c:v>
                </c:pt>
                <c:pt idx="199">
                  <c:v>6391.6625145705138</c:v>
                </c:pt>
                <c:pt idx="200">
                  <c:v>6366.1977236758094</c:v>
                </c:pt>
                <c:pt idx="201">
                  <c:v>6340.7329327811067</c:v>
                </c:pt>
                <c:pt idx="202">
                  <c:v>6315.2681418864022</c:v>
                </c:pt>
                <c:pt idx="203">
                  <c:v>6289.8033509916986</c:v>
                </c:pt>
                <c:pt idx="204">
                  <c:v>6264.338560096995</c:v>
                </c:pt>
                <c:pt idx="205">
                  <c:v>6238.8737692022914</c:v>
                </c:pt>
                <c:pt idx="206">
                  <c:v>6213.4089783075888</c:v>
                </c:pt>
                <c:pt idx="207">
                  <c:v>6187.9441874128843</c:v>
                </c:pt>
                <c:pt idx="208">
                  <c:v>6162.4793965181816</c:v>
                </c:pt>
                <c:pt idx="209">
                  <c:v>6137.0146056234771</c:v>
                </c:pt>
                <c:pt idx="210">
                  <c:v>6111.5498147287744</c:v>
                </c:pt>
                <c:pt idx="211">
                  <c:v>6086.0850238340699</c:v>
                </c:pt>
                <c:pt idx="212">
                  <c:v>6060.6202329393664</c:v>
                </c:pt>
                <c:pt idx="213">
                  <c:v>6035.1554420446628</c:v>
                </c:pt>
                <c:pt idx="214">
                  <c:v>6009.6906511499592</c:v>
                </c:pt>
                <c:pt idx="215">
                  <c:v>5984.2258602552556</c:v>
                </c:pt>
                <c:pt idx="216">
                  <c:v>5958.761069360552</c:v>
                </c:pt>
                <c:pt idx="217">
                  <c:v>5933.2962784658484</c:v>
                </c:pt>
                <c:pt idx="218">
                  <c:v>5907.8314875711458</c:v>
                </c:pt>
                <c:pt idx="219">
                  <c:v>5882.3666966764413</c:v>
                </c:pt>
                <c:pt idx="220">
                  <c:v>5856.9019057817368</c:v>
                </c:pt>
                <c:pt idx="221">
                  <c:v>5831.4371148870332</c:v>
                </c:pt>
                <c:pt idx="222">
                  <c:v>5805.9723239923314</c:v>
                </c:pt>
                <c:pt idx="223">
                  <c:v>5780.5075330976269</c:v>
                </c:pt>
                <c:pt idx="224">
                  <c:v>5755.0427422029225</c:v>
                </c:pt>
                <c:pt idx="225">
                  <c:v>5729.5779513082198</c:v>
                </c:pt>
                <c:pt idx="226">
                  <c:v>5704.1131604135162</c:v>
                </c:pt>
                <c:pt idx="227">
                  <c:v>5678.6483695188126</c:v>
                </c:pt>
                <c:pt idx="228">
                  <c:v>5653.1835786241081</c:v>
                </c:pt>
                <c:pt idx="229">
                  <c:v>5627.7187877294054</c:v>
                </c:pt>
                <c:pt idx="230">
                  <c:v>5602.2539968347019</c:v>
                </c:pt>
                <c:pt idx="231">
                  <c:v>5576.7892059399983</c:v>
                </c:pt>
                <c:pt idx="232">
                  <c:v>5551.3244150452938</c:v>
                </c:pt>
                <c:pt idx="233">
                  <c:v>5525.8596241505911</c:v>
                </c:pt>
                <c:pt idx="234">
                  <c:v>5500.3948332558866</c:v>
                </c:pt>
                <c:pt idx="235">
                  <c:v>5474.930042361183</c:v>
                </c:pt>
                <c:pt idx="236">
                  <c:v>5449.4652514664813</c:v>
                </c:pt>
                <c:pt idx="237">
                  <c:v>5424.0004605717768</c:v>
                </c:pt>
                <c:pt idx="238">
                  <c:v>5398.5356696770723</c:v>
                </c:pt>
                <c:pt idx="239">
                  <c:v>5373.0708787823678</c:v>
                </c:pt>
                <c:pt idx="240">
                  <c:v>5347.606087887666</c:v>
                </c:pt>
                <c:pt idx="241">
                  <c:v>5322.1412969929625</c:v>
                </c:pt>
                <c:pt idx="242">
                  <c:v>5296.676506098258</c:v>
                </c:pt>
                <c:pt idx="243">
                  <c:v>5271.2117152035553</c:v>
                </c:pt>
                <c:pt idx="244">
                  <c:v>5245.7469243088508</c:v>
                </c:pt>
                <c:pt idx="245">
                  <c:v>5220.2821334141472</c:v>
                </c:pt>
                <c:pt idx="246">
                  <c:v>5194.8173425194436</c:v>
                </c:pt>
                <c:pt idx="247">
                  <c:v>5169.352551624741</c:v>
                </c:pt>
                <c:pt idx="248">
                  <c:v>5143.8877607300365</c:v>
                </c:pt>
                <c:pt idx="249">
                  <c:v>5118.4229698353329</c:v>
                </c:pt>
                <c:pt idx="250">
                  <c:v>5092.9581789406284</c:v>
                </c:pt>
                <c:pt idx="251">
                  <c:v>5067.4933880459266</c:v>
                </c:pt>
                <c:pt idx="252">
                  <c:v>5042.0285971512221</c:v>
                </c:pt>
                <c:pt idx="253">
                  <c:v>5016.5638062565176</c:v>
                </c:pt>
                <c:pt idx="254">
                  <c:v>4991.0990153618159</c:v>
                </c:pt>
                <c:pt idx="255">
                  <c:v>4965.6342244671114</c:v>
                </c:pt>
                <c:pt idx="256">
                  <c:v>4940.1694335724078</c:v>
                </c:pt>
                <c:pt idx="257">
                  <c:v>4914.7046426777033</c:v>
                </c:pt>
                <c:pt idx="258">
                  <c:v>4889.2398517830015</c:v>
                </c:pt>
                <c:pt idx="259">
                  <c:v>4863.775060888297</c:v>
                </c:pt>
                <c:pt idx="260">
                  <c:v>4838.3102699935926</c:v>
                </c:pt>
                <c:pt idx="261">
                  <c:v>4812.845479098889</c:v>
                </c:pt>
                <c:pt idx="262">
                  <c:v>4787.3806882041863</c:v>
                </c:pt>
                <c:pt idx="263">
                  <c:v>4761.9158973094827</c:v>
                </c:pt>
                <c:pt idx="264">
                  <c:v>4736.4511064147782</c:v>
                </c:pt>
                <c:pt idx="265">
                  <c:v>4710.9863155200756</c:v>
                </c:pt>
                <c:pt idx="266">
                  <c:v>4685.521524625372</c:v>
                </c:pt>
                <c:pt idx="267">
                  <c:v>4660.0567337306675</c:v>
                </c:pt>
                <c:pt idx="268">
                  <c:v>4634.5919428359639</c:v>
                </c:pt>
                <c:pt idx="269">
                  <c:v>4609.1271519412612</c:v>
                </c:pt>
                <c:pt idx="270">
                  <c:v>4583.6623610465576</c:v>
                </c:pt>
                <c:pt idx="271">
                  <c:v>4558.1975701518531</c:v>
                </c:pt>
                <c:pt idx="272">
                  <c:v>4532.7327792571505</c:v>
                </c:pt>
                <c:pt idx="273">
                  <c:v>4507.2679883624469</c:v>
                </c:pt>
                <c:pt idx="274">
                  <c:v>4481.8031974677424</c:v>
                </c:pt>
                <c:pt idx="275">
                  <c:v>4456.3384065730388</c:v>
                </c:pt>
                <c:pt idx="276">
                  <c:v>4430.8736156783361</c:v>
                </c:pt>
                <c:pt idx="277">
                  <c:v>4405.4088247836316</c:v>
                </c:pt>
                <c:pt idx="278">
                  <c:v>4379.9440338889281</c:v>
                </c:pt>
                <c:pt idx="279">
                  <c:v>4354.4792429942236</c:v>
                </c:pt>
                <c:pt idx="280">
                  <c:v>4329.0144520995218</c:v>
                </c:pt>
                <c:pt idx="281">
                  <c:v>4303.5496612048173</c:v>
                </c:pt>
                <c:pt idx="282">
                  <c:v>4278.0848703101137</c:v>
                </c:pt>
                <c:pt idx="283">
                  <c:v>4252.6200794154111</c:v>
                </c:pt>
                <c:pt idx="284">
                  <c:v>4227.1552885207066</c:v>
                </c:pt>
                <c:pt idx="285">
                  <c:v>4201.690497626003</c:v>
                </c:pt>
                <c:pt idx="286">
                  <c:v>4176.2257067312985</c:v>
                </c:pt>
                <c:pt idx="287">
                  <c:v>4150.7609158365967</c:v>
                </c:pt>
                <c:pt idx="288">
                  <c:v>4125.2961249418922</c:v>
                </c:pt>
                <c:pt idx="289">
                  <c:v>4099.8313340471877</c:v>
                </c:pt>
                <c:pt idx="290">
                  <c:v>4074.3665431524842</c:v>
                </c:pt>
                <c:pt idx="291">
                  <c:v>4048.9017522577815</c:v>
                </c:pt>
                <c:pt idx="292">
                  <c:v>4023.4369613630779</c:v>
                </c:pt>
                <c:pt idx="293">
                  <c:v>3997.9721704683734</c:v>
                </c:pt>
                <c:pt idx="294">
                  <c:v>3972.5073795736716</c:v>
                </c:pt>
                <c:pt idx="295">
                  <c:v>3947.0425886789671</c:v>
                </c:pt>
                <c:pt idx="296">
                  <c:v>3921.5777977842627</c:v>
                </c:pt>
                <c:pt idx="297">
                  <c:v>3896.1130068895591</c:v>
                </c:pt>
                <c:pt idx="298">
                  <c:v>3870.6482159948564</c:v>
                </c:pt>
                <c:pt idx="299">
                  <c:v>3845.1834251001528</c:v>
                </c:pt>
                <c:pt idx="300">
                  <c:v>3819.7186342054483</c:v>
                </c:pt>
                <c:pt idx="301">
                  <c:v>3794.2538433107457</c:v>
                </c:pt>
                <c:pt idx="302">
                  <c:v>3768.7890524160421</c:v>
                </c:pt>
                <c:pt idx="303">
                  <c:v>3743.3242615213376</c:v>
                </c:pt>
                <c:pt idx="304">
                  <c:v>3717.859470626634</c:v>
                </c:pt>
                <c:pt idx="305">
                  <c:v>3692.3946797319313</c:v>
                </c:pt>
                <c:pt idx="306">
                  <c:v>3666.9298888372277</c:v>
                </c:pt>
                <c:pt idx="307">
                  <c:v>3641.4650979425232</c:v>
                </c:pt>
                <c:pt idx="308">
                  <c:v>3616.0003070478188</c:v>
                </c:pt>
                <c:pt idx="309">
                  <c:v>3590.535516153117</c:v>
                </c:pt>
                <c:pt idx="310">
                  <c:v>3565.0707252584125</c:v>
                </c:pt>
                <c:pt idx="311">
                  <c:v>3539.605934363708</c:v>
                </c:pt>
                <c:pt idx="312">
                  <c:v>3514.1411434690071</c:v>
                </c:pt>
                <c:pt idx="313">
                  <c:v>3488.6763525743027</c:v>
                </c:pt>
                <c:pt idx="314">
                  <c:v>3463.2115616795982</c:v>
                </c:pt>
                <c:pt idx="315">
                  <c:v>3437.7467707848937</c:v>
                </c:pt>
                <c:pt idx="316">
                  <c:v>3412.281979890191</c:v>
                </c:pt>
                <c:pt idx="317">
                  <c:v>3386.8171889954883</c:v>
                </c:pt>
                <c:pt idx="318">
                  <c:v>3361.3523981007838</c:v>
                </c:pt>
                <c:pt idx="319">
                  <c:v>3335.8876072060812</c:v>
                </c:pt>
                <c:pt idx="320">
                  <c:v>3310.4228163113767</c:v>
                </c:pt>
                <c:pt idx="321">
                  <c:v>3284.9580254166722</c:v>
                </c:pt>
                <c:pt idx="322">
                  <c:v>3259.4932345219695</c:v>
                </c:pt>
                <c:pt idx="323">
                  <c:v>3234.0284436272668</c:v>
                </c:pt>
                <c:pt idx="324">
                  <c:v>3208.5636527325623</c:v>
                </c:pt>
                <c:pt idx="325">
                  <c:v>3183.0988618378578</c:v>
                </c:pt>
                <c:pt idx="326">
                  <c:v>3157.6340709431533</c:v>
                </c:pt>
                <c:pt idx="327">
                  <c:v>3132.1692800484525</c:v>
                </c:pt>
                <c:pt idx="328">
                  <c:v>3106.704489153748</c:v>
                </c:pt>
                <c:pt idx="329">
                  <c:v>3081.2396982590435</c:v>
                </c:pt>
                <c:pt idx="330">
                  <c:v>3055.7749073643408</c:v>
                </c:pt>
                <c:pt idx="331">
                  <c:v>3030.3101164696382</c:v>
                </c:pt>
                <c:pt idx="332">
                  <c:v>3004.8453255749337</c:v>
                </c:pt>
                <c:pt idx="333">
                  <c:v>2979.3805346802292</c:v>
                </c:pt>
                <c:pt idx="334">
                  <c:v>2953.9157437855265</c:v>
                </c:pt>
                <c:pt idx="335">
                  <c:v>2928.450952890822</c:v>
                </c:pt>
                <c:pt idx="336">
                  <c:v>2902.9861619961193</c:v>
                </c:pt>
                <c:pt idx="337">
                  <c:v>2877.5213711014148</c:v>
                </c:pt>
                <c:pt idx="338">
                  <c:v>2852.0565802067122</c:v>
                </c:pt>
                <c:pt idx="339">
                  <c:v>2826.5917893120077</c:v>
                </c:pt>
                <c:pt idx="340">
                  <c:v>2801.1269984173032</c:v>
                </c:pt>
                <c:pt idx="341">
                  <c:v>2775.6622075226023</c:v>
                </c:pt>
                <c:pt idx="342">
                  <c:v>2750.1974166278978</c:v>
                </c:pt>
                <c:pt idx="343">
                  <c:v>2724.7326257331933</c:v>
                </c:pt>
                <c:pt idx="344">
                  <c:v>2699.2678348384889</c:v>
                </c:pt>
                <c:pt idx="345">
                  <c:v>2673.8030439437862</c:v>
                </c:pt>
                <c:pt idx="346">
                  <c:v>2648.3382530490835</c:v>
                </c:pt>
                <c:pt idx="347">
                  <c:v>2622.873462154379</c:v>
                </c:pt>
                <c:pt idx="348">
                  <c:v>2597.4086712596763</c:v>
                </c:pt>
                <c:pt idx="349">
                  <c:v>2571.9438803649718</c:v>
                </c:pt>
                <c:pt idx="350">
                  <c:v>2546.4790894702674</c:v>
                </c:pt>
                <c:pt idx="351">
                  <c:v>2521.0142985755647</c:v>
                </c:pt>
                <c:pt idx="352">
                  <c:v>2495.549507680862</c:v>
                </c:pt>
                <c:pt idx="353">
                  <c:v>2470.0847167861575</c:v>
                </c:pt>
                <c:pt idx="354">
                  <c:v>2444.619925891453</c:v>
                </c:pt>
                <c:pt idx="355">
                  <c:v>2419.1551349967503</c:v>
                </c:pt>
                <c:pt idx="356">
                  <c:v>2393.6903441020477</c:v>
                </c:pt>
                <c:pt idx="357">
                  <c:v>2368.2255532073432</c:v>
                </c:pt>
                <c:pt idx="358">
                  <c:v>2342.7607623126387</c:v>
                </c:pt>
                <c:pt idx="359">
                  <c:v>2317.295971417936</c:v>
                </c:pt>
                <c:pt idx="360">
                  <c:v>2291.8311805232333</c:v>
                </c:pt>
                <c:pt idx="361">
                  <c:v>2266.3663896285289</c:v>
                </c:pt>
                <c:pt idx="362">
                  <c:v>2240.9015987338244</c:v>
                </c:pt>
                <c:pt idx="363">
                  <c:v>2215.4368078391217</c:v>
                </c:pt>
                <c:pt idx="364">
                  <c:v>2189.9720169444172</c:v>
                </c:pt>
                <c:pt idx="365">
                  <c:v>2164.5072260497145</c:v>
                </c:pt>
                <c:pt idx="366">
                  <c:v>2139.0424351550118</c:v>
                </c:pt>
                <c:pt idx="367">
                  <c:v>2113.5776442603074</c:v>
                </c:pt>
                <c:pt idx="368">
                  <c:v>2088.1128533656029</c:v>
                </c:pt>
                <c:pt idx="369">
                  <c:v>2062.6480624708984</c:v>
                </c:pt>
                <c:pt idx="370">
                  <c:v>2037.1832715761975</c:v>
                </c:pt>
                <c:pt idx="371">
                  <c:v>2011.718480681493</c:v>
                </c:pt>
                <c:pt idx="372">
                  <c:v>1986.2536897867885</c:v>
                </c:pt>
                <c:pt idx="373">
                  <c:v>1960.788898892084</c:v>
                </c:pt>
                <c:pt idx="374">
                  <c:v>1935.3241079973814</c:v>
                </c:pt>
                <c:pt idx="375">
                  <c:v>1909.8593171026787</c:v>
                </c:pt>
                <c:pt idx="376">
                  <c:v>1884.3945262079742</c:v>
                </c:pt>
                <c:pt idx="377">
                  <c:v>1858.9297353132715</c:v>
                </c:pt>
                <c:pt idx="378">
                  <c:v>1833.464944418567</c:v>
                </c:pt>
                <c:pt idx="379">
                  <c:v>1808.0001535238644</c:v>
                </c:pt>
                <c:pt idx="380">
                  <c:v>1782.5353626291599</c:v>
                </c:pt>
                <c:pt idx="381">
                  <c:v>1757.0705717344572</c:v>
                </c:pt>
                <c:pt idx="382">
                  <c:v>1731.6057808397527</c:v>
                </c:pt>
                <c:pt idx="383">
                  <c:v>1706.1409899450482</c:v>
                </c:pt>
                <c:pt idx="384">
                  <c:v>1680.6761990503455</c:v>
                </c:pt>
                <c:pt idx="385">
                  <c:v>1655.2114081556429</c:v>
                </c:pt>
                <c:pt idx="386">
                  <c:v>1629.7466172609384</c:v>
                </c:pt>
                <c:pt idx="387">
                  <c:v>1604.2818263662339</c:v>
                </c:pt>
                <c:pt idx="388">
                  <c:v>1578.8170354715312</c:v>
                </c:pt>
                <c:pt idx="389">
                  <c:v>1553.3522445768285</c:v>
                </c:pt>
                <c:pt idx="390">
                  <c:v>1527.887453682124</c:v>
                </c:pt>
                <c:pt idx="391">
                  <c:v>1502.4226627874195</c:v>
                </c:pt>
                <c:pt idx="392">
                  <c:v>1476.9578718927169</c:v>
                </c:pt>
                <c:pt idx="393">
                  <c:v>1451.4930809980124</c:v>
                </c:pt>
                <c:pt idx="394">
                  <c:v>1426.0282901033097</c:v>
                </c:pt>
                <c:pt idx="395">
                  <c:v>1400.563499208607</c:v>
                </c:pt>
                <c:pt idx="396">
                  <c:v>1375.0987083139025</c:v>
                </c:pt>
                <c:pt idx="397">
                  <c:v>1349.633917419198</c:v>
                </c:pt>
                <c:pt idx="398">
                  <c:v>1324.1691265244954</c:v>
                </c:pt>
                <c:pt idx="399">
                  <c:v>1298.7043356297927</c:v>
                </c:pt>
                <c:pt idx="400">
                  <c:v>1273.2395447350882</c:v>
                </c:pt>
                <c:pt idx="401">
                  <c:v>1247.7747538403837</c:v>
                </c:pt>
                <c:pt idx="402">
                  <c:v>1222.3099629456792</c:v>
                </c:pt>
                <c:pt idx="403">
                  <c:v>1196.8451720509784</c:v>
                </c:pt>
                <c:pt idx="404">
                  <c:v>1171.3803811562739</c:v>
                </c:pt>
                <c:pt idx="405">
                  <c:v>1145.9155902615694</c:v>
                </c:pt>
                <c:pt idx="406">
                  <c:v>1120.4507993668667</c:v>
                </c:pt>
                <c:pt idx="407">
                  <c:v>1094.9860084721622</c:v>
                </c:pt>
                <c:pt idx="408">
                  <c:v>1069.5212175774595</c:v>
                </c:pt>
                <c:pt idx="409">
                  <c:v>1044.056426682755</c:v>
                </c:pt>
                <c:pt idx="410">
                  <c:v>1018.5916357880524</c:v>
                </c:pt>
                <c:pt idx="411">
                  <c:v>993.12684489334788</c:v>
                </c:pt>
                <c:pt idx="412">
                  <c:v>967.66205399864339</c:v>
                </c:pt>
                <c:pt idx="413">
                  <c:v>942.19726310394253</c:v>
                </c:pt>
                <c:pt idx="414">
                  <c:v>916.73247220923804</c:v>
                </c:pt>
                <c:pt idx="415">
                  <c:v>891.26768131453355</c:v>
                </c:pt>
                <c:pt idx="416">
                  <c:v>865.80289041982905</c:v>
                </c:pt>
                <c:pt idx="417">
                  <c:v>840.33809952512638</c:v>
                </c:pt>
                <c:pt idx="418">
                  <c:v>814.87330863042371</c:v>
                </c:pt>
                <c:pt idx="419">
                  <c:v>789.40851773571922</c:v>
                </c:pt>
                <c:pt idx="420">
                  <c:v>763.94372684101472</c:v>
                </c:pt>
                <c:pt idx="421">
                  <c:v>738.47893594631205</c:v>
                </c:pt>
                <c:pt idx="422">
                  <c:v>713.01414505160938</c:v>
                </c:pt>
                <c:pt idx="423">
                  <c:v>687.54935415690488</c:v>
                </c:pt>
                <c:pt idx="424">
                  <c:v>662.08456326220221</c:v>
                </c:pt>
                <c:pt idx="425">
                  <c:v>636.61977236749772</c:v>
                </c:pt>
                <c:pt idx="426">
                  <c:v>611.15498147279322</c:v>
                </c:pt>
                <c:pt idx="427">
                  <c:v>585.69019057809055</c:v>
                </c:pt>
                <c:pt idx="428">
                  <c:v>560.22539968338788</c:v>
                </c:pt>
                <c:pt idx="429">
                  <c:v>534.76060878868338</c:v>
                </c:pt>
                <c:pt idx="430">
                  <c:v>509.29581789397889</c:v>
                </c:pt>
                <c:pt idx="431">
                  <c:v>483.8310269992744</c:v>
                </c:pt>
                <c:pt idx="432">
                  <c:v>458.36623610457173</c:v>
                </c:pt>
                <c:pt idx="433">
                  <c:v>432.90144520987087</c:v>
                </c:pt>
                <c:pt idx="434">
                  <c:v>407.43665431516638</c:v>
                </c:pt>
                <c:pt idx="435">
                  <c:v>381.97186342046189</c:v>
                </c:pt>
                <c:pt idx="436">
                  <c:v>356.50707252575739</c:v>
                </c:pt>
                <c:pt idx="437">
                  <c:v>331.04228163105472</c:v>
                </c:pt>
                <c:pt idx="438">
                  <c:v>305.57749073634841</c:v>
                </c:pt>
                <c:pt idx="439">
                  <c:v>280.11269984164755</c:v>
                </c:pt>
                <c:pt idx="440">
                  <c:v>254.64790894694306</c:v>
                </c:pt>
                <c:pt idx="441">
                  <c:v>229.18311805224221</c:v>
                </c:pt>
                <c:pt idx="442">
                  <c:v>203.71832715753771</c:v>
                </c:pt>
                <c:pt idx="443">
                  <c:v>178.25353626283322</c:v>
                </c:pt>
                <c:pt idx="444">
                  <c:v>152.78874536812873</c:v>
                </c:pt>
                <c:pt idx="445">
                  <c:v>127.32395447342424</c:v>
                </c:pt>
                <c:pt idx="446">
                  <c:v>101.85916357871974</c:v>
                </c:pt>
                <c:pt idx="447">
                  <c:v>76.394372684015252</c:v>
                </c:pt>
                <c:pt idx="448">
                  <c:v>50.929581789314398</c:v>
                </c:pt>
                <c:pt idx="449">
                  <c:v>25.464790894613543</c:v>
                </c:pt>
                <c:pt idx="450">
                  <c:v>-9.0949470177292824E-11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F-4768-B55E-5CDA6CDA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46367"/>
        <c:axId val="631432223"/>
      </c:scatterChart>
      <c:valAx>
        <c:axId val="63144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432223"/>
        <c:crosses val="autoZero"/>
        <c:crossBetween val="midCat"/>
      </c:valAx>
      <c:valAx>
        <c:axId val="6314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4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6'!$B$41:$B$491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'Arbre 6'!$G$41:$G$491</c:f>
              <c:numCache>
                <c:formatCode>General</c:formatCode>
                <c:ptCount val="451"/>
                <c:pt idx="0">
                  <c:v>0</c:v>
                </c:pt>
                <c:pt idx="1">
                  <c:v>-40.55689104114245</c:v>
                </c:pt>
                <c:pt idx="2">
                  <c:v>-81.113782082284899</c:v>
                </c:pt>
                <c:pt idx="3">
                  <c:v>-121.67067312342736</c:v>
                </c:pt>
                <c:pt idx="4">
                  <c:v>-162.2275641645698</c:v>
                </c:pt>
                <c:pt idx="5">
                  <c:v>-202.78445520571225</c:v>
                </c:pt>
                <c:pt idx="6">
                  <c:v>-243.3413462468547</c:v>
                </c:pt>
                <c:pt idx="7">
                  <c:v>-283.89823728799712</c:v>
                </c:pt>
                <c:pt idx="8">
                  <c:v>-324.4551283291396</c:v>
                </c:pt>
                <c:pt idx="9">
                  <c:v>-365.01201937028202</c:v>
                </c:pt>
                <c:pt idx="10">
                  <c:v>-405.56891041142444</c:v>
                </c:pt>
                <c:pt idx="11">
                  <c:v>-446.12580145256692</c:v>
                </c:pt>
                <c:pt idx="12">
                  <c:v>-486.6826924937094</c:v>
                </c:pt>
                <c:pt idx="13">
                  <c:v>-527.23958353485182</c:v>
                </c:pt>
                <c:pt idx="14">
                  <c:v>-567.79647457599435</c:v>
                </c:pt>
                <c:pt idx="15">
                  <c:v>-608.35336561713689</c:v>
                </c:pt>
                <c:pt idx="16">
                  <c:v>-648.91025665827931</c:v>
                </c:pt>
                <c:pt idx="17">
                  <c:v>-689.46714769942184</c:v>
                </c:pt>
                <c:pt idx="18">
                  <c:v>-730.02403874056427</c:v>
                </c:pt>
                <c:pt idx="19">
                  <c:v>-770.5809297817068</c:v>
                </c:pt>
                <c:pt idx="20">
                  <c:v>-811.13782082284922</c:v>
                </c:pt>
                <c:pt idx="21">
                  <c:v>-851.69471186399164</c:v>
                </c:pt>
                <c:pt idx="22">
                  <c:v>-892.25160290513418</c:v>
                </c:pt>
                <c:pt idx="23">
                  <c:v>-932.8084939462766</c:v>
                </c:pt>
                <c:pt idx="24">
                  <c:v>-973.36538498741913</c:v>
                </c:pt>
                <c:pt idx="25">
                  <c:v>-1013.9222760285616</c:v>
                </c:pt>
                <c:pt idx="26">
                  <c:v>-1054.4791670697041</c:v>
                </c:pt>
                <c:pt idx="27">
                  <c:v>-1095.0360581108466</c:v>
                </c:pt>
                <c:pt idx="28">
                  <c:v>-1135.5929491519892</c:v>
                </c:pt>
                <c:pt idx="29">
                  <c:v>-1176.1498401931315</c:v>
                </c:pt>
                <c:pt idx="30">
                  <c:v>-1216.706731234274</c:v>
                </c:pt>
                <c:pt idx="31">
                  <c:v>-1257.2636222754165</c:v>
                </c:pt>
                <c:pt idx="32">
                  <c:v>-1297.8205133165591</c:v>
                </c:pt>
                <c:pt idx="33">
                  <c:v>-1338.3774043577014</c:v>
                </c:pt>
                <c:pt idx="34">
                  <c:v>-1378.9342953988439</c:v>
                </c:pt>
                <c:pt idx="35">
                  <c:v>-1419.4911864399864</c:v>
                </c:pt>
                <c:pt idx="36">
                  <c:v>-1460.048077481129</c:v>
                </c:pt>
                <c:pt idx="37">
                  <c:v>-1500.6049685222715</c:v>
                </c:pt>
                <c:pt idx="38">
                  <c:v>-1541.1618595634138</c:v>
                </c:pt>
                <c:pt idx="39">
                  <c:v>-1581.7187506045564</c:v>
                </c:pt>
                <c:pt idx="40">
                  <c:v>-1622.2756416456987</c:v>
                </c:pt>
                <c:pt idx="41">
                  <c:v>-1662.832532686841</c:v>
                </c:pt>
                <c:pt idx="42">
                  <c:v>-1703.3894237279833</c:v>
                </c:pt>
                <c:pt idx="43">
                  <c:v>-1743.9463147691256</c:v>
                </c:pt>
                <c:pt idx="44">
                  <c:v>-1784.5032058102679</c:v>
                </c:pt>
                <c:pt idx="45">
                  <c:v>-1825.0600968514102</c:v>
                </c:pt>
                <c:pt idx="46">
                  <c:v>-1865.6169878925525</c:v>
                </c:pt>
                <c:pt idx="47">
                  <c:v>-1906.1738789336948</c:v>
                </c:pt>
                <c:pt idx="48">
                  <c:v>-1946.7307699748371</c:v>
                </c:pt>
                <c:pt idx="49">
                  <c:v>-1987.2876610159794</c:v>
                </c:pt>
                <c:pt idx="50">
                  <c:v>-2027.8445520571217</c:v>
                </c:pt>
                <c:pt idx="51">
                  <c:v>-2068.4014430982643</c:v>
                </c:pt>
                <c:pt idx="52">
                  <c:v>-2108.9583341394064</c:v>
                </c:pt>
                <c:pt idx="53">
                  <c:v>-2149.5152251805489</c:v>
                </c:pt>
                <c:pt idx="54">
                  <c:v>-2190.072116221691</c:v>
                </c:pt>
                <c:pt idx="55">
                  <c:v>-2230.6290072628335</c:v>
                </c:pt>
                <c:pt idx="56">
                  <c:v>-2271.1858983039756</c:v>
                </c:pt>
                <c:pt idx="57">
                  <c:v>-2311.7427893451181</c:v>
                </c:pt>
                <c:pt idx="58">
                  <c:v>-2352.2996803862602</c:v>
                </c:pt>
                <c:pt idx="59">
                  <c:v>-2392.8565714274027</c:v>
                </c:pt>
                <c:pt idx="60">
                  <c:v>-2433.4134624685448</c:v>
                </c:pt>
                <c:pt idx="61">
                  <c:v>-2473.9703535096869</c:v>
                </c:pt>
                <c:pt idx="62">
                  <c:v>-2514.5272445508294</c:v>
                </c:pt>
                <c:pt idx="63">
                  <c:v>-2555.0841355919715</c:v>
                </c:pt>
                <c:pt idx="64">
                  <c:v>-2595.6410266331141</c:v>
                </c:pt>
                <c:pt idx="65">
                  <c:v>-2636.1979176742561</c:v>
                </c:pt>
                <c:pt idx="66">
                  <c:v>-2676.7548087153987</c:v>
                </c:pt>
                <c:pt idx="67">
                  <c:v>-2717.3116997565407</c:v>
                </c:pt>
                <c:pt idx="68">
                  <c:v>-2757.8685907976833</c:v>
                </c:pt>
                <c:pt idx="69">
                  <c:v>-2798.4254818388254</c:v>
                </c:pt>
                <c:pt idx="70">
                  <c:v>-2838.9823728799679</c:v>
                </c:pt>
                <c:pt idx="71">
                  <c:v>-2879.53926392111</c:v>
                </c:pt>
                <c:pt idx="72">
                  <c:v>-2920.0961549622525</c:v>
                </c:pt>
                <c:pt idx="73">
                  <c:v>-2960.6530460033946</c:v>
                </c:pt>
                <c:pt idx="74">
                  <c:v>-3001.2099370445371</c:v>
                </c:pt>
                <c:pt idx="75">
                  <c:v>-3041.7668280856792</c:v>
                </c:pt>
                <c:pt idx="76">
                  <c:v>-3082.3237191268217</c:v>
                </c:pt>
                <c:pt idx="77">
                  <c:v>-3122.8806101679638</c:v>
                </c:pt>
                <c:pt idx="78">
                  <c:v>-3163.4375012091064</c:v>
                </c:pt>
                <c:pt idx="79">
                  <c:v>-3203.9943922502484</c:v>
                </c:pt>
                <c:pt idx="80">
                  <c:v>-3244.551283291391</c:v>
                </c:pt>
                <c:pt idx="81">
                  <c:v>-3285.1081743325331</c:v>
                </c:pt>
                <c:pt idx="82">
                  <c:v>-3325.6650653736756</c:v>
                </c:pt>
                <c:pt idx="83">
                  <c:v>-3366.2219564148177</c:v>
                </c:pt>
                <c:pt idx="84">
                  <c:v>-3406.7788474559602</c:v>
                </c:pt>
                <c:pt idx="85">
                  <c:v>-3447.3357384971023</c:v>
                </c:pt>
                <c:pt idx="86">
                  <c:v>-3487.8926295382448</c:v>
                </c:pt>
                <c:pt idx="87">
                  <c:v>-3528.4495205793869</c:v>
                </c:pt>
                <c:pt idx="88">
                  <c:v>-3569.0064116205294</c:v>
                </c:pt>
                <c:pt idx="89">
                  <c:v>-3609.5633026616715</c:v>
                </c:pt>
                <c:pt idx="90">
                  <c:v>-3650.120193702814</c:v>
                </c:pt>
                <c:pt idx="91">
                  <c:v>-3690.6770847439561</c:v>
                </c:pt>
                <c:pt idx="92">
                  <c:v>-3731.2339757850987</c:v>
                </c:pt>
                <c:pt idx="93">
                  <c:v>-3771.7908668262407</c:v>
                </c:pt>
                <c:pt idx="94">
                  <c:v>-3812.3477578673833</c:v>
                </c:pt>
                <c:pt idx="95">
                  <c:v>-3852.9046489085254</c:v>
                </c:pt>
                <c:pt idx="96">
                  <c:v>-3893.4615399496679</c:v>
                </c:pt>
                <c:pt idx="97">
                  <c:v>-3934.01843099081</c:v>
                </c:pt>
                <c:pt idx="98">
                  <c:v>-3974.5753220319525</c:v>
                </c:pt>
                <c:pt idx="99">
                  <c:v>-4015.1322130730946</c:v>
                </c:pt>
                <c:pt idx="100">
                  <c:v>-4055.6891041142371</c:v>
                </c:pt>
                <c:pt idx="101">
                  <c:v>-4096.2459951553792</c:v>
                </c:pt>
                <c:pt idx="102">
                  <c:v>-4136.8028861965213</c:v>
                </c:pt>
                <c:pt idx="103">
                  <c:v>-4177.3597772376643</c:v>
                </c:pt>
                <c:pt idx="104">
                  <c:v>-4217.9166682788064</c:v>
                </c:pt>
                <c:pt idx="105">
                  <c:v>-4258.4735593199484</c:v>
                </c:pt>
                <c:pt idx="106">
                  <c:v>-4299.0304503610905</c:v>
                </c:pt>
                <c:pt idx="107">
                  <c:v>-4339.5873414022335</c:v>
                </c:pt>
                <c:pt idx="108">
                  <c:v>-4380.1442324433756</c:v>
                </c:pt>
                <c:pt idx="109">
                  <c:v>-4420.7011234845177</c:v>
                </c:pt>
                <c:pt idx="110">
                  <c:v>-4461.2580145256597</c:v>
                </c:pt>
                <c:pt idx="111">
                  <c:v>-4501.8149055668027</c:v>
                </c:pt>
                <c:pt idx="112">
                  <c:v>-4542.3717966079448</c:v>
                </c:pt>
                <c:pt idx="113">
                  <c:v>-4582.9286876490869</c:v>
                </c:pt>
                <c:pt idx="114">
                  <c:v>-4623.485578690229</c:v>
                </c:pt>
                <c:pt idx="115">
                  <c:v>-4664.042469731372</c:v>
                </c:pt>
                <c:pt idx="116">
                  <c:v>-4704.599360772514</c:v>
                </c:pt>
                <c:pt idx="117">
                  <c:v>-4745.1562518136561</c:v>
                </c:pt>
                <c:pt idx="118">
                  <c:v>-4785.7131428547982</c:v>
                </c:pt>
                <c:pt idx="119">
                  <c:v>-4826.2700338959412</c:v>
                </c:pt>
                <c:pt idx="120">
                  <c:v>-4866.8269249370833</c:v>
                </c:pt>
                <c:pt idx="121">
                  <c:v>-4907.3838159782254</c:v>
                </c:pt>
                <c:pt idx="122">
                  <c:v>-4947.9407070193674</c:v>
                </c:pt>
                <c:pt idx="123">
                  <c:v>-4988.4975980605104</c:v>
                </c:pt>
                <c:pt idx="124">
                  <c:v>-5029.0544891016525</c:v>
                </c:pt>
                <c:pt idx="125">
                  <c:v>-5069.6113801427946</c:v>
                </c:pt>
                <c:pt idx="126">
                  <c:v>-5110.1682711839367</c:v>
                </c:pt>
                <c:pt idx="127">
                  <c:v>-5150.7251622250797</c:v>
                </c:pt>
                <c:pt idx="128">
                  <c:v>-5191.2820532662217</c:v>
                </c:pt>
                <c:pt idx="129">
                  <c:v>-5231.8389443073638</c:v>
                </c:pt>
                <c:pt idx="130">
                  <c:v>-5272.3958353485059</c:v>
                </c:pt>
                <c:pt idx="131">
                  <c:v>-5312.9527263896489</c:v>
                </c:pt>
                <c:pt idx="132">
                  <c:v>-5353.509617430791</c:v>
                </c:pt>
                <c:pt idx="133">
                  <c:v>-5394.066508471933</c:v>
                </c:pt>
                <c:pt idx="134">
                  <c:v>-5434.6233995130751</c:v>
                </c:pt>
                <c:pt idx="135">
                  <c:v>-5475.1802905542181</c:v>
                </c:pt>
                <c:pt idx="136">
                  <c:v>-5515.7371815953602</c:v>
                </c:pt>
                <c:pt idx="137">
                  <c:v>-5556.2940726365023</c:v>
                </c:pt>
                <c:pt idx="138">
                  <c:v>-5596.8509636776444</c:v>
                </c:pt>
                <c:pt idx="139">
                  <c:v>-5637.4078547187873</c:v>
                </c:pt>
                <c:pt idx="140">
                  <c:v>-5677.9647457599294</c:v>
                </c:pt>
                <c:pt idx="141">
                  <c:v>-5718.5216368010715</c:v>
                </c:pt>
                <c:pt idx="142">
                  <c:v>-5759.0785278422136</c:v>
                </c:pt>
                <c:pt idx="143">
                  <c:v>-5799.6354188833566</c:v>
                </c:pt>
                <c:pt idx="144">
                  <c:v>-5840.1923099244987</c:v>
                </c:pt>
                <c:pt idx="145">
                  <c:v>-5880.7492009656407</c:v>
                </c:pt>
                <c:pt idx="146">
                  <c:v>-5921.3060920067828</c:v>
                </c:pt>
                <c:pt idx="147">
                  <c:v>-5961.8629830479258</c:v>
                </c:pt>
                <c:pt idx="148">
                  <c:v>-6002.4198740890679</c:v>
                </c:pt>
                <c:pt idx="149">
                  <c:v>-6042.97676513021</c:v>
                </c:pt>
                <c:pt idx="150">
                  <c:v>-6083.533656171352</c:v>
                </c:pt>
                <c:pt idx="151">
                  <c:v>-6124.090547212495</c:v>
                </c:pt>
                <c:pt idx="152">
                  <c:v>-6164.6474382536371</c:v>
                </c:pt>
                <c:pt idx="153">
                  <c:v>-6205.2043292947792</c:v>
                </c:pt>
                <c:pt idx="154">
                  <c:v>-6245.7612203359213</c:v>
                </c:pt>
                <c:pt idx="155">
                  <c:v>-6286.3181113770643</c:v>
                </c:pt>
                <c:pt idx="156">
                  <c:v>-6326.8750024182063</c:v>
                </c:pt>
                <c:pt idx="157">
                  <c:v>-6367.4318934593484</c:v>
                </c:pt>
                <c:pt idx="158">
                  <c:v>-6407.9887845004905</c:v>
                </c:pt>
                <c:pt idx="159">
                  <c:v>-6448.5456755416335</c:v>
                </c:pt>
                <c:pt idx="160">
                  <c:v>-6489.1025665827756</c:v>
                </c:pt>
                <c:pt idx="161">
                  <c:v>-6529.6594576239177</c:v>
                </c:pt>
                <c:pt idx="162">
                  <c:v>-6570.2163486650607</c:v>
                </c:pt>
                <c:pt idx="163">
                  <c:v>-6610.7732397062036</c:v>
                </c:pt>
                <c:pt idx="164">
                  <c:v>-6651.3301307473466</c:v>
                </c:pt>
                <c:pt idx="165">
                  <c:v>-6691.8870217884896</c:v>
                </c:pt>
                <c:pt idx="166">
                  <c:v>-6732.4439128296326</c:v>
                </c:pt>
                <c:pt idx="167">
                  <c:v>-6773.0008038707756</c:v>
                </c:pt>
                <c:pt idx="168">
                  <c:v>-6813.5576949119186</c:v>
                </c:pt>
                <c:pt idx="169">
                  <c:v>-6854.1145859530616</c:v>
                </c:pt>
                <c:pt idx="170">
                  <c:v>-6894.6714769942046</c:v>
                </c:pt>
                <c:pt idx="171">
                  <c:v>-6935.2283680353476</c:v>
                </c:pt>
                <c:pt idx="172">
                  <c:v>-6975.7852590764905</c:v>
                </c:pt>
                <c:pt idx="173">
                  <c:v>-7016.3421501176344</c:v>
                </c:pt>
                <c:pt idx="174">
                  <c:v>-7056.8990411587774</c:v>
                </c:pt>
                <c:pt idx="175">
                  <c:v>-7097.4559321999204</c:v>
                </c:pt>
                <c:pt idx="176">
                  <c:v>-7138.0128232410634</c:v>
                </c:pt>
                <c:pt idx="177">
                  <c:v>-7178.5697142822064</c:v>
                </c:pt>
                <c:pt idx="178">
                  <c:v>-7219.1266053233494</c:v>
                </c:pt>
                <c:pt idx="179">
                  <c:v>-7259.6834963644924</c:v>
                </c:pt>
                <c:pt idx="180">
                  <c:v>3726.3375210302011</c:v>
                </c:pt>
                <c:pt idx="181">
                  <c:v>3712.5362709523115</c:v>
                </c:pt>
                <c:pt idx="182">
                  <c:v>3698.735020874421</c:v>
                </c:pt>
                <c:pt idx="183">
                  <c:v>3684.9337707965315</c:v>
                </c:pt>
                <c:pt idx="184">
                  <c:v>3671.1325207186419</c:v>
                </c:pt>
                <c:pt idx="185">
                  <c:v>3657.3312706407523</c:v>
                </c:pt>
                <c:pt idx="186">
                  <c:v>3643.5300205628619</c:v>
                </c:pt>
                <c:pt idx="187">
                  <c:v>3629.7287704849723</c:v>
                </c:pt>
                <c:pt idx="188">
                  <c:v>3615.9275204070827</c:v>
                </c:pt>
                <c:pt idx="189">
                  <c:v>3602.1262703291932</c:v>
                </c:pt>
                <c:pt idx="190">
                  <c:v>3588.3250202513027</c:v>
                </c:pt>
                <c:pt idx="191">
                  <c:v>3574.5237701734131</c:v>
                </c:pt>
                <c:pt idx="192">
                  <c:v>3560.7225200955236</c:v>
                </c:pt>
                <c:pt idx="193">
                  <c:v>3546.921270017634</c:v>
                </c:pt>
                <c:pt idx="194">
                  <c:v>3533.1200199397435</c:v>
                </c:pt>
                <c:pt idx="195">
                  <c:v>3519.318769861854</c:v>
                </c:pt>
                <c:pt idx="196">
                  <c:v>3505.5175197839644</c:v>
                </c:pt>
                <c:pt idx="197">
                  <c:v>3491.7162697060749</c:v>
                </c:pt>
                <c:pt idx="198">
                  <c:v>3477.9150196281835</c:v>
                </c:pt>
                <c:pt idx="199">
                  <c:v>3464.1137695502939</c:v>
                </c:pt>
                <c:pt idx="200">
                  <c:v>3450.3125194724043</c:v>
                </c:pt>
                <c:pt idx="201">
                  <c:v>3436.5112693945148</c:v>
                </c:pt>
                <c:pt idx="202">
                  <c:v>3422.7100193166243</c:v>
                </c:pt>
                <c:pt idx="203">
                  <c:v>3408.9087692387357</c:v>
                </c:pt>
                <c:pt idx="204">
                  <c:v>3395.1075191608452</c:v>
                </c:pt>
                <c:pt idx="205">
                  <c:v>3381.3062690829565</c:v>
                </c:pt>
                <c:pt idx="206">
                  <c:v>3367.5050190050661</c:v>
                </c:pt>
                <c:pt idx="207">
                  <c:v>3353.7037689271765</c:v>
                </c:pt>
                <c:pt idx="208">
                  <c:v>3339.902518849286</c:v>
                </c:pt>
                <c:pt idx="209">
                  <c:v>3326.1012687713974</c:v>
                </c:pt>
                <c:pt idx="210">
                  <c:v>3312.300018693506</c:v>
                </c:pt>
                <c:pt idx="211">
                  <c:v>3298.4987686156155</c:v>
                </c:pt>
                <c:pt idx="212">
                  <c:v>3284.6975185377269</c:v>
                </c:pt>
                <c:pt idx="213">
                  <c:v>3270.8962684598364</c:v>
                </c:pt>
                <c:pt idx="214">
                  <c:v>3257.0950183819477</c:v>
                </c:pt>
                <c:pt idx="215">
                  <c:v>3243.2937683040564</c:v>
                </c:pt>
                <c:pt idx="216">
                  <c:v>3229.4925182261677</c:v>
                </c:pt>
                <c:pt idx="217">
                  <c:v>3215.6912681482772</c:v>
                </c:pt>
                <c:pt idx="218">
                  <c:v>3201.8900180703877</c:v>
                </c:pt>
                <c:pt idx="219">
                  <c:v>3188.0887679924972</c:v>
                </c:pt>
                <c:pt idx="220">
                  <c:v>3174.2875179146085</c:v>
                </c:pt>
                <c:pt idx="221">
                  <c:v>3160.4862678367181</c:v>
                </c:pt>
                <c:pt idx="222">
                  <c:v>3146.6850177588294</c:v>
                </c:pt>
                <c:pt idx="223">
                  <c:v>3132.883767680938</c:v>
                </c:pt>
                <c:pt idx="224">
                  <c:v>3119.0825176030494</c:v>
                </c:pt>
                <c:pt idx="225">
                  <c:v>3105.2812675251589</c:v>
                </c:pt>
                <c:pt idx="226">
                  <c:v>3091.4800174472693</c:v>
                </c:pt>
                <c:pt idx="227">
                  <c:v>3077.6787673693789</c:v>
                </c:pt>
                <c:pt idx="228">
                  <c:v>3063.8775172914902</c:v>
                </c:pt>
                <c:pt idx="229">
                  <c:v>3050.0762672135997</c:v>
                </c:pt>
                <c:pt idx="230">
                  <c:v>3036.2750171357111</c:v>
                </c:pt>
                <c:pt idx="231">
                  <c:v>3022.4737670578197</c:v>
                </c:pt>
                <c:pt idx="232">
                  <c:v>3008.6725169799311</c:v>
                </c:pt>
                <c:pt idx="233">
                  <c:v>2994.8712669020406</c:v>
                </c:pt>
                <c:pt idx="234">
                  <c:v>2981.070016824151</c:v>
                </c:pt>
                <c:pt idx="235">
                  <c:v>2967.2687667462615</c:v>
                </c:pt>
                <c:pt idx="236">
                  <c:v>2953.4675166683701</c:v>
                </c:pt>
                <c:pt idx="237">
                  <c:v>2939.6662665904814</c:v>
                </c:pt>
                <c:pt idx="238">
                  <c:v>2925.865016512591</c:v>
                </c:pt>
                <c:pt idx="239">
                  <c:v>2912.0637664347014</c:v>
                </c:pt>
                <c:pt idx="240">
                  <c:v>2898.2625163568109</c:v>
                </c:pt>
                <c:pt idx="241">
                  <c:v>2884.4612662789223</c:v>
                </c:pt>
                <c:pt idx="242">
                  <c:v>2870.6600162010318</c:v>
                </c:pt>
                <c:pt idx="243">
                  <c:v>2856.8587661231431</c:v>
                </c:pt>
                <c:pt idx="244">
                  <c:v>2843.0575160452518</c:v>
                </c:pt>
                <c:pt idx="245">
                  <c:v>2829.256265967364</c:v>
                </c:pt>
                <c:pt idx="246">
                  <c:v>2815.4550158894726</c:v>
                </c:pt>
                <c:pt idx="247">
                  <c:v>2801.6537658115831</c:v>
                </c:pt>
                <c:pt idx="248">
                  <c:v>2787.8525157336935</c:v>
                </c:pt>
                <c:pt idx="249">
                  <c:v>2774.0512656558039</c:v>
                </c:pt>
                <c:pt idx="250">
                  <c:v>2760.2500155779126</c:v>
                </c:pt>
                <c:pt idx="251">
                  <c:v>2746.4487655000248</c:v>
                </c:pt>
                <c:pt idx="252">
                  <c:v>2732.6475154221334</c:v>
                </c:pt>
                <c:pt idx="253">
                  <c:v>2718.8462653442439</c:v>
                </c:pt>
                <c:pt idx="254">
                  <c:v>2705.0450152663543</c:v>
                </c:pt>
                <c:pt idx="255">
                  <c:v>2691.2437651884647</c:v>
                </c:pt>
                <c:pt idx="256">
                  <c:v>2677.4425151105752</c:v>
                </c:pt>
                <c:pt idx="257">
                  <c:v>2663.6412650326856</c:v>
                </c:pt>
                <c:pt idx="258">
                  <c:v>2649.8400149547961</c:v>
                </c:pt>
                <c:pt idx="259">
                  <c:v>2636.0387648769065</c:v>
                </c:pt>
                <c:pt idx="260">
                  <c:v>2622.2375147990151</c:v>
                </c:pt>
                <c:pt idx="261">
                  <c:v>2608.4362647211237</c:v>
                </c:pt>
                <c:pt idx="262">
                  <c:v>2594.635014643236</c:v>
                </c:pt>
                <c:pt idx="263">
                  <c:v>2580.8337645653446</c:v>
                </c:pt>
                <c:pt idx="264">
                  <c:v>2567.0325144874569</c:v>
                </c:pt>
                <c:pt idx="265">
                  <c:v>2553.2312644095655</c:v>
                </c:pt>
                <c:pt idx="266">
                  <c:v>2539.4300143316759</c:v>
                </c:pt>
                <c:pt idx="267">
                  <c:v>2525.6287642537864</c:v>
                </c:pt>
                <c:pt idx="268">
                  <c:v>2511.8275141758968</c:v>
                </c:pt>
                <c:pt idx="269">
                  <c:v>2498.0262640980072</c:v>
                </c:pt>
                <c:pt idx="270">
                  <c:v>2484.2250140201177</c:v>
                </c:pt>
                <c:pt idx="271">
                  <c:v>2470.4237639422263</c:v>
                </c:pt>
                <c:pt idx="272">
                  <c:v>2456.6225138643385</c:v>
                </c:pt>
                <c:pt idx="273">
                  <c:v>2442.8212637864472</c:v>
                </c:pt>
                <c:pt idx="274">
                  <c:v>2429.0200137085594</c:v>
                </c:pt>
                <c:pt idx="275">
                  <c:v>2415.218763630668</c:v>
                </c:pt>
                <c:pt idx="276">
                  <c:v>2401.4175135527785</c:v>
                </c:pt>
                <c:pt idx="277">
                  <c:v>2387.6162634748871</c:v>
                </c:pt>
                <c:pt idx="278">
                  <c:v>2373.8150133969993</c:v>
                </c:pt>
                <c:pt idx="279">
                  <c:v>2360.013763319108</c:v>
                </c:pt>
                <c:pt idx="280">
                  <c:v>2346.2125132412202</c:v>
                </c:pt>
                <c:pt idx="281">
                  <c:v>2332.4112631633288</c:v>
                </c:pt>
                <c:pt idx="282">
                  <c:v>2318.6100130854393</c:v>
                </c:pt>
                <c:pt idx="283">
                  <c:v>2304.8087630075497</c:v>
                </c:pt>
                <c:pt idx="284">
                  <c:v>2291.0075129296602</c:v>
                </c:pt>
                <c:pt idx="285">
                  <c:v>2277.2062628517706</c:v>
                </c:pt>
                <c:pt idx="286">
                  <c:v>2263.4050127738792</c:v>
                </c:pt>
                <c:pt idx="287">
                  <c:v>2249.6037626959896</c:v>
                </c:pt>
                <c:pt idx="288">
                  <c:v>2235.8025126181001</c:v>
                </c:pt>
                <c:pt idx="289">
                  <c:v>2222.0012625402105</c:v>
                </c:pt>
                <c:pt idx="290">
                  <c:v>2208.2000124623191</c:v>
                </c:pt>
                <c:pt idx="291">
                  <c:v>2194.3987623844314</c:v>
                </c:pt>
                <c:pt idx="292">
                  <c:v>2180.59751230654</c:v>
                </c:pt>
                <c:pt idx="293">
                  <c:v>2166.7962622286504</c:v>
                </c:pt>
                <c:pt idx="294">
                  <c:v>2152.9950121507609</c:v>
                </c:pt>
                <c:pt idx="295">
                  <c:v>2139.1937620728713</c:v>
                </c:pt>
                <c:pt idx="296">
                  <c:v>2125.3925119949818</c:v>
                </c:pt>
                <c:pt idx="297">
                  <c:v>2111.5912619170922</c:v>
                </c:pt>
                <c:pt idx="298">
                  <c:v>2097.7900118392026</c:v>
                </c:pt>
                <c:pt idx="299">
                  <c:v>2083.9887617613131</c:v>
                </c:pt>
                <c:pt idx="300">
                  <c:v>2070.1875116834217</c:v>
                </c:pt>
                <c:pt idx="301">
                  <c:v>2056.3862616055339</c:v>
                </c:pt>
                <c:pt idx="302">
                  <c:v>2042.5850115276426</c:v>
                </c:pt>
                <c:pt idx="303">
                  <c:v>2028.7837614497548</c:v>
                </c:pt>
                <c:pt idx="304">
                  <c:v>2014.9825113718634</c:v>
                </c:pt>
                <c:pt idx="305">
                  <c:v>2001.1812612939739</c:v>
                </c:pt>
                <c:pt idx="306">
                  <c:v>1987.3800112160825</c:v>
                </c:pt>
                <c:pt idx="307">
                  <c:v>1973.5787611381947</c:v>
                </c:pt>
                <c:pt idx="308">
                  <c:v>1959.7775110603034</c:v>
                </c:pt>
                <c:pt idx="309">
                  <c:v>1945.9762609824156</c:v>
                </c:pt>
                <c:pt idx="310">
                  <c:v>1932.1750109045242</c:v>
                </c:pt>
                <c:pt idx="311">
                  <c:v>1918.3737608266347</c:v>
                </c:pt>
                <c:pt idx="312">
                  <c:v>1904.5725107487451</c:v>
                </c:pt>
                <c:pt idx="313">
                  <c:v>1890.7712606708537</c:v>
                </c:pt>
                <c:pt idx="314">
                  <c:v>1876.970010592966</c:v>
                </c:pt>
                <c:pt idx="315">
                  <c:v>1863.1687605150746</c:v>
                </c:pt>
                <c:pt idx="316">
                  <c:v>1849.367510437185</c:v>
                </c:pt>
                <c:pt idx="317">
                  <c:v>1835.5662603592955</c:v>
                </c:pt>
                <c:pt idx="318">
                  <c:v>1821.7650102814059</c:v>
                </c:pt>
                <c:pt idx="319">
                  <c:v>1807.9637602035145</c:v>
                </c:pt>
                <c:pt idx="320">
                  <c:v>1794.1625101256268</c:v>
                </c:pt>
                <c:pt idx="321">
                  <c:v>1780.3612600477354</c:v>
                </c:pt>
                <c:pt idx="322">
                  <c:v>1766.5600099698459</c:v>
                </c:pt>
                <c:pt idx="323">
                  <c:v>1752.7587598919563</c:v>
                </c:pt>
                <c:pt idx="324">
                  <c:v>1738.9575098140667</c:v>
                </c:pt>
                <c:pt idx="325">
                  <c:v>1725.1562597361772</c:v>
                </c:pt>
                <c:pt idx="326">
                  <c:v>1711.3550096582876</c:v>
                </c:pt>
                <c:pt idx="327">
                  <c:v>1697.553759580398</c:v>
                </c:pt>
                <c:pt idx="328">
                  <c:v>1683.7525095025085</c:v>
                </c:pt>
                <c:pt idx="329">
                  <c:v>1669.9512594246171</c:v>
                </c:pt>
                <c:pt idx="330">
                  <c:v>1656.1500093467293</c:v>
                </c:pt>
                <c:pt idx="331">
                  <c:v>1642.348759268838</c:v>
                </c:pt>
                <c:pt idx="332">
                  <c:v>1628.5475091909484</c:v>
                </c:pt>
                <c:pt idx="333">
                  <c:v>1614.7462591130588</c:v>
                </c:pt>
                <c:pt idx="334">
                  <c:v>1600.9450090351693</c:v>
                </c:pt>
                <c:pt idx="335">
                  <c:v>1587.1437589572779</c:v>
                </c:pt>
                <c:pt idx="336">
                  <c:v>1573.3425088793883</c:v>
                </c:pt>
                <c:pt idx="337">
                  <c:v>1559.5412588014988</c:v>
                </c:pt>
                <c:pt idx="338">
                  <c:v>1545.7400087236092</c:v>
                </c:pt>
                <c:pt idx="339">
                  <c:v>1531.9387586457196</c:v>
                </c:pt>
                <c:pt idx="340">
                  <c:v>1518.1375085678301</c:v>
                </c:pt>
                <c:pt idx="341">
                  <c:v>1504.3362584899405</c:v>
                </c:pt>
                <c:pt idx="342">
                  <c:v>1490.5350084120491</c:v>
                </c:pt>
                <c:pt idx="343">
                  <c:v>1476.7337583341614</c:v>
                </c:pt>
                <c:pt idx="344">
                  <c:v>1462.93250825627</c:v>
                </c:pt>
                <c:pt idx="345">
                  <c:v>1449.1312581783804</c:v>
                </c:pt>
                <c:pt idx="346">
                  <c:v>1435.3300081004891</c:v>
                </c:pt>
                <c:pt idx="347">
                  <c:v>1421.5287580226013</c:v>
                </c:pt>
                <c:pt idx="348">
                  <c:v>1407.7275079447099</c:v>
                </c:pt>
                <c:pt idx="349">
                  <c:v>1393.9262578668222</c:v>
                </c:pt>
                <c:pt idx="350">
                  <c:v>1380.1250077889308</c:v>
                </c:pt>
                <c:pt idx="351">
                  <c:v>1366.3237577110413</c:v>
                </c:pt>
                <c:pt idx="352">
                  <c:v>1352.5225076331517</c:v>
                </c:pt>
                <c:pt idx="353">
                  <c:v>1338.7212575552621</c:v>
                </c:pt>
                <c:pt idx="354">
                  <c:v>1324.9200074773726</c:v>
                </c:pt>
                <c:pt idx="355">
                  <c:v>1311.118757399483</c:v>
                </c:pt>
                <c:pt idx="356">
                  <c:v>1297.3175073215934</c:v>
                </c:pt>
                <c:pt idx="357">
                  <c:v>1283.5162572437039</c:v>
                </c:pt>
                <c:pt idx="358">
                  <c:v>1269.7150071658125</c:v>
                </c:pt>
                <c:pt idx="359">
                  <c:v>1255.9137570879248</c:v>
                </c:pt>
                <c:pt idx="360">
                  <c:v>1242.1125070100334</c:v>
                </c:pt>
                <c:pt idx="361">
                  <c:v>1228.311256932142</c:v>
                </c:pt>
                <c:pt idx="362">
                  <c:v>1214.5100068542524</c:v>
                </c:pt>
                <c:pt idx="363">
                  <c:v>1200.7087567763629</c:v>
                </c:pt>
                <c:pt idx="364">
                  <c:v>1186.9075066984733</c:v>
                </c:pt>
                <c:pt idx="365">
                  <c:v>1173.1062566205837</c:v>
                </c:pt>
                <c:pt idx="366">
                  <c:v>1159.3050065426942</c:v>
                </c:pt>
                <c:pt idx="367">
                  <c:v>1145.5037564648046</c:v>
                </c:pt>
                <c:pt idx="368">
                  <c:v>1131.702506386915</c:v>
                </c:pt>
                <c:pt idx="369">
                  <c:v>1117.9012563090255</c:v>
                </c:pt>
                <c:pt idx="370">
                  <c:v>1104.1000062311359</c:v>
                </c:pt>
                <c:pt idx="371">
                  <c:v>1090.2987561532445</c:v>
                </c:pt>
                <c:pt idx="372">
                  <c:v>1076.4975060753568</c:v>
                </c:pt>
                <c:pt idx="373">
                  <c:v>1062.6962559974654</c:v>
                </c:pt>
                <c:pt idx="374">
                  <c:v>1048.8950059195759</c:v>
                </c:pt>
                <c:pt idx="375">
                  <c:v>1035.0937558416845</c:v>
                </c:pt>
                <c:pt idx="376">
                  <c:v>1021.2925057637967</c:v>
                </c:pt>
                <c:pt idx="377">
                  <c:v>1007.4912556859053</c:v>
                </c:pt>
                <c:pt idx="378">
                  <c:v>993.69000560801578</c:v>
                </c:pt>
                <c:pt idx="379">
                  <c:v>979.88875553012622</c:v>
                </c:pt>
                <c:pt idx="380">
                  <c:v>966.08750545223666</c:v>
                </c:pt>
                <c:pt idx="381">
                  <c:v>952.28625537434709</c:v>
                </c:pt>
                <c:pt idx="382">
                  <c:v>938.48500529645753</c:v>
                </c:pt>
                <c:pt idx="383">
                  <c:v>924.68375521856797</c:v>
                </c:pt>
                <c:pt idx="384">
                  <c:v>910.8825051406784</c:v>
                </c:pt>
                <c:pt idx="385">
                  <c:v>897.08125506278884</c:v>
                </c:pt>
                <c:pt idx="386">
                  <c:v>883.28000498489564</c:v>
                </c:pt>
                <c:pt idx="387">
                  <c:v>869.4787549070079</c:v>
                </c:pt>
                <c:pt idx="388">
                  <c:v>855.67750482911651</c:v>
                </c:pt>
                <c:pt idx="389">
                  <c:v>841.87625475122877</c:v>
                </c:pt>
                <c:pt idx="390">
                  <c:v>828.07500467333739</c:v>
                </c:pt>
                <c:pt idx="391">
                  <c:v>814.27375459544783</c:v>
                </c:pt>
                <c:pt idx="392">
                  <c:v>800.47250451755826</c:v>
                </c:pt>
                <c:pt idx="393">
                  <c:v>786.6712544396687</c:v>
                </c:pt>
                <c:pt idx="394">
                  <c:v>772.87000436177914</c:v>
                </c:pt>
                <c:pt idx="395">
                  <c:v>759.06875428388958</c:v>
                </c:pt>
                <c:pt idx="396">
                  <c:v>745.26750420600001</c:v>
                </c:pt>
                <c:pt idx="397">
                  <c:v>731.46625412811045</c:v>
                </c:pt>
                <c:pt idx="398">
                  <c:v>717.66500405022089</c:v>
                </c:pt>
                <c:pt idx="399">
                  <c:v>703.86375397233132</c:v>
                </c:pt>
                <c:pt idx="400">
                  <c:v>690.06250389443994</c:v>
                </c:pt>
                <c:pt idx="401">
                  <c:v>676.2612538165522</c:v>
                </c:pt>
                <c:pt idx="402">
                  <c:v>662.46000373866082</c:v>
                </c:pt>
                <c:pt idx="403">
                  <c:v>648.65875366077125</c:v>
                </c:pt>
                <c:pt idx="404">
                  <c:v>634.85750358287987</c:v>
                </c:pt>
                <c:pt idx="405">
                  <c:v>621.05625350499213</c:v>
                </c:pt>
                <c:pt idx="406">
                  <c:v>607.25500342710438</c:v>
                </c:pt>
                <c:pt idx="407">
                  <c:v>593.45375334921118</c:v>
                </c:pt>
                <c:pt idx="408">
                  <c:v>579.65250327132162</c:v>
                </c:pt>
                <c:pt idx="409">
                  <c:v>565.85125319343206</c:v>
                </c:pt>
                <c:pt idx="410">
                  <c:v>552.05000311554431</c:v>
                </c:pt>
                <c:pt idx="411">
                  <c:v>538.24875303765111</c:v>
                </c:pt>
                <c:pt idx="412">
                  <c:v>524.44750295976337</c:v>
                </c:pt>
                <c:pt idx="413">
                  <c:v>510.64625288187381</c:v>
                </c:pt>
                <c:pt idx="414">
                  <c:v>496.84500280398061</c:v>
                </c:pt>
                <c:pt idx="415">
                  <c:v>483.04375272609104</c:v>
                </c:pt>
                <c:pt idx="416">
                  <c:v>469.2425026482033</c:v>
                </c:pt>
                <c:pt idx="417">
                  <c:v>455.44125257031556</c:v>
                </c:pt>
                <c:pt idx="418">
                  <c:v>441.64000249242235</c:v>
                </c:pt>
                <c:pt idx="419">
                  <c:v>427.83875241453279</c:v>
                </c:pt>
                <c:pt idx="420">
                  <c:v>414.03750233664323</c:v>
                </c:pt>
                <c:pt idx="421">
                  <c:v>400.23625225875548</c:v>
                </c:pt>
                <c:pt idx="422">
                  <c:v>386.4350021808641</c:v>
                </c:pt>
                <c:pt idx="423">
                  <c:v>372.63375210297454</c:v>
                </c:pt>
                <c:pt idx="424">
                  <c:v>358.83250202508498</c:v>
                </c:pt>
                <c:pt idx="425">
                  <c:v>345.03125194719541</c:v>
                </c:pt>
                <c:pt idx="426">
                  <c:v>331.23000186930403</c:v>
                </c:pt>
                <c:pt idx="427">
                  <c:v>317.42875179141447</c:v>
                </c:pt>
                <c:pt idx="428">
                  <c:v>303.62750171352673</c:v>
                </c:pt>
                <c:pt idx="429">
                  <c:v>289.82625163563716</c:v>
                </c:pt>
                <c:pt idx="430">
                  <c:v>276.02500155774396</c:v>
                </c:pt>
                <c:pt idx="431">
                  <c:v>262.2237514798544</c:v>
                </c:pt>
                <c:pt idx="432">
                  <c:v>248.42250140196666</c:v>
                </c:pt>
                <c:pt idx="433">
                  <c:v>234.62125132407891</c:v>
                </c:pt>
                <c:pt idx="434">
                  <c:v>220.82000124618571</c:v>
                </c:pt>
                <c:pt idx="435">
                  <c:v>207.01875116829615</c:v>
                </c:pt>
                <c:pt idx="436">
                  <c:v>193.21750109040659</c:v>
                </c:pt>
                <c:pt idx="437">
                  <c:v>179.4162510125152</c:v>
                </c:pt>
                <c:pt idx="438">
                  <c:v>165.61500093462746</c:v>
                </c:pt>
                <c:pt idx="439">
                  <c:v>151.8137508567379</c:v>
                </c:pt>
                <c:pt idx="440">
                  <c:v>138.01250077884833</c:v>
                </c:pt>
                <c:pt idx="441">
                  <c:v>124.21125070095513</c:v>
                </c:pt>
                <c:pt idx="442">
                  <c:v>110.41000062306739</c:v>
                </c:pt>
                <c:pt idx="443">
                  <c:v>96.608750545179646</c:v>
                </c:pt>
                <c:pt idx="444">
                  <c:v>82.807500467290083</c:v>
                </c:pt>
                <c:pt idx="445">
                  <c:v>69.006250389396882</c:v>
                </c:pt>
                <c:pt idx="446">
                  <c:v>55.20500031150732</c:v>
                </c:pt>
                <c:pt idx="447">
                  <c:v>41.403750233619576</c:v>
                </c:pt>
                <c:pt idx="448">
                  <c:v>27.602500155730013</c:v>
                </c:pt>
                <c:pt idx="449">
                  <c:v>13.801250077838631</c:v>
                </c:pt>
                <c:pt idx="450">
                  <c:v>-5.0931703299283981E-11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F-4B82-A627-C2AF846E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13711"/>
        <c:axId val="640517871"/>
      </c:scatterChart>
      <c:valAx>
        <c:axId val="6405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17871"/>
        <c:crosses val="autoZero"/>
        <c:crossBetween val="midCat"/>
      </c:valAx>
      <c:valAx>
        <c:axId val="6405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1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Mfeq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6'!$B$41:$B$491</c:f>
              <c:numCache>
                <c:formatCode>General</c:formatCode>
                <c:ptCount val="4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</c:numCache>
            </c:numRef>
          </c:xVal>
          <c:yVal>
            <c:numRef>
              <c:f>'Arbre 6'!$I$41:$I$491</c:f>
              <c:numCache>
                <c:formatCode>General</c:formatCode>
                <c:ptCount val="451"/>
                <c:pt idx="0">
                  <c:v>0</c:v>
                </c:pt>
                <c:pt idx="1">
                  <c:v>55.712534095773862</c:v>
                </c:pt>
                <c:pt idx="2">
                  <c:v>111.42506819154772</c:v>
                </c:pt>
                <c:pt idx="3">
                  <c:v>167.13760228732161</c:v>
                </c:pt>
                <c:pt idx="4">
                  <c:v>222.85013638309545</c:v>
                </c:pt>
                <c:pt idx="5">
                  <c:v>278.56267047886928</c:v>
                </c:pt>
                <c:pt idx="6">
                  <c:v>334.27520457464311</c:v>
                </c:pt>
                <c:pt idx="7">
                  <c:v>389.98773867041695</c:v>
                </c:pt>
                <c:pt idx="8">
                  <c:v>445.70027276619084</c:v>
                </c:pt>
                <c:pt idx="9">
                  <c:v>501.41280686196467</c:v>
                </c:pt>
                <c:pt idx="10">
                  <c:v>557.12534095773856</c:v>
                </c:pt>
                <c:pt idx="11">
                  <c:v>612.83787505351233</c:v>
                </c:pt>
                <c:pt idx="12">
                  <c:v>668.55040914928622</c:v>
                </c:pt>
                <c:pt idx="13">
                  <c:v>724.26294324506011</c:v>
                </c:pt>
                <c:pt idx="14">
                  <c:v>779.97547734083412</c:v>
                </c:pt>
                <c:pt idx="15">
                  <c:v>835.68801143660801</c:v>
                </c:pt>
                <c:pt idx="16">
                  <c:v>891.40054553238178</c:v>
                </c:pt>
                <c:pt idx="17">
                  <c:v>947.11307962815579</c:v>
                </c:pt>
                <c:pt idx="18">
                  <c:v>1002.8256137239296</c:v>
                </c:pt>
                <c:pt idx="19">
                  <c:v>1058.5381478197037</c:v>
                </c:pt>
                <c:pt idx="20">
                  <c:v>1114.2506819154776</c:v>
                </c:pt>
                <c:pt idx="21">
                  <c:v>1169.9632160112512</c:v>
                </c:pt>
                <c:pt idx="22">
                  <c:v>1225.6757501070251</c:v>
                </c:pt>
                <c:pt idx="23">
                  <c:v>1281.388284202799</c:v>
                </c:pt>
                <c:pt idx="24">
                  <c:v>1337.1008182985729</c:v>
                </c:pt>
                <c:pt idx="25">
                  <c:v>1392.8133523943468</c:v>
                </c:pt>
                <c:pt idx="26">
                  <c:v>1448.5258864901207</c:v>
                </c:pt>
                <c:pt idx="27">
                  <c:v>1504.2384205858948</c:v>
                </c:pt>
                <c:pt idx="28">
                  <c:v>1559.9509546816687</c:v>
                </c:pt>
                <c:pt idx="29">
                  <c:v>1615.6634887774426</c:v>
                </c:pt>
                <c:pt idx="30">
                  <c:v>1671.3760228732165</c:v>
                </c:pt>
                <c:pt idx="31">
                  <c:v>1727.0885569689904</c:v>
                </c:pt>
                <c:pt idx="32">
                  <c:v>1782.8010910647645</c:v>
                </c:pt>
                <c:pt idx="33">
                  <c:v>1838.5136251605381</c:v>
                </c:pt>
                <c:pt idx="34">
                  <c:v>1894.2261592563123</c:v>
                </c:pt>
                <c:pt idx="35">
                  <c:v>1949.9386933520861</c:v>
                </c:pt>
                <c:pt idx="36">
                  <c:v>2005.6512274478598</c:v>
                </c:pt>
                <c:pt idx="37">
                  <c:v>2061.3637615436337</c:v>
                </c:pt>
                <c:pt idx="38">
                  <c:v>2117.0762956394078</c:v>
                </c:pt>
                <c:pt idx="39">
                  <c:v>2172.7888297351819</c:v>
                </c:pt>
                <c:pt idx="40">
                  <c:v>2228.5013638309551</c:v>
                </c:pt>
                <c:pt idx="41">
                  <c:v>2284.2138979267293</c:v>
                </c:pt>
                <c:pt idx="42">
                  <c:v>2339.9264320225025</c:v>
                </c:pt>
                <c:pt idx="43">
                  <c:v>2395.6389661182761</c:v>
                </c:pt>
                <c:pt idx="44">
                  <c:v>2451.3515002140498</c:v>
                </c:pt>
                <c:pt idx="45">
                  <c:v>2507.0640343098235</c:v>
                </c:pt>
                <c:pt idx="46">
                  <c:v>2562.7765684055971</c:v>
                </c:pt>
                <c:pt idx="47">
                  <c:v>2618.4891025013708</c:v>
                </c:pt>
                <c:pt idx="48">
                  <c:v>2674.2016365971444</c:v>
                </c:pt>
                <c:pt idx="49">
                  <c:v>2729.9141706929181</c:v>
                </c:pt>
                <c:pt idx="50">
                  <c:v>2785.6267047886918</c:v>
                </c:pt>
                <c:pt idx="51">
                  <c:v>2841.3392388844654</c:v>
                </c:pt>
                <c:pt idx="52">
                  <c:v>2897.0517729802391</c:v>
                </c:pt>
                <c:pt idx="53">
                  <c:v>2952.7643070760132</c:v>
                </c:pt>
                <c:pt idx="54">
                  <c:v>3008.4768411717869</c:v>
                </c:pt>
                <c:pt idx="55">
                  <c:v>3064.1893752675605</c:v>
                </c:pt>
                <c:pt idx="56">
                  <c:v>3119.9019093633337</c:v>
                </c:pt>
                <c:pt idx="57">
                  <c:v>3175.6144434591074</c:v>
                </c:pt>
                <c:pt idx="58">
                  <c:v>3231.3269775548815</c:v>
                </c:pt>
                <c:pt idx="59">
                  <c:v>3287.0395116506552</c:v>
                </c:pt>
                <c:pt idx="60">
                  <c:v>3342.7520457464284</c:v>
                </c:pt>
                <c:pt idx="61">
                  <c:v>3398.4645798422021</c:v>
                </c:pt>
                <c:pt idx="62">
                  <c:v>3454.1771139379762</c:v>
                </c:pt>
                <c:pt idx="63">
                  <c:v>3509.8896480337489</c:v>
                </c:pt>
                <c:pt idx="64">
                  <c:v>3565.602182129523</c:v>
                </c:pt>
                <c:pt idx="65">
                  <c:v>3621.3147162252963</c:v>
                </c:pt>
                <c:pt idx="66">
                  <c:v>3677.0272503210704</c:v>
                </c:pt>
                <c:pt idx="67">
                  <c:v>3732.739784416844</c:v>
                </c:pt>
                <c:pt idx="68">
                  <c:v>3788.4523185126177</c:v>
                </c:pt>
                <c:pt idx="69">
                  <c:v>3844.1648526083914</c:v>
                </c:pt>
                <c:pt idx="70">
                  <c:v>3899.877386704165</c:v>
                </c:pt>
                <c:pt idx="71">
                  <c:v>3955.5899207999387</c:v>
                </c:pt>
                <c:pt idx="72">
                  <c:v>4011.3024548957123</c:v>
                </c:pt>
                <c:pt idx="73">
                  <c:v>4067.0149889914856</c:v>
                </c:pt>
                <c:pt idx="74">
                  <c:v>4122.7275230872592</c:v>
                </c:pt>
                <c:pt idx="75">
                  <c:v>4178.4400571830329</c:v>
                </c:pt>
                <c:pt idx="76">
                  <c:v>4234.1525912788074</c:v>
                </c:pt>
                <c:pt idx="77">
                  <c:v>4289.8651253745802</c:v>
                </c:pt>
                <c:pt idx="78">
                  <c:v>4345.5776594703539</c:v>
                </c:pt>
                <c:pt idx="79">
                  <c:v>4401.2901935661275</c:v>
                </c:pt>
                <c:pt idx="80">
                  <c:v>4457.0027276619012</c:v>
                </c:pt>
                <c:pt idx="81">
                  <c:v>4512.7152617576749</c:v>
                </c:pt>
                <c:pt idx="82">
                  <c:v>4568.4277958534494</c:v>
                </c:pt>
                <c:pt idx="83">
                  <c:v>4624.1403299492222</c:v>
                </c:pt>
                <c:pt idx="84">
                  <c:v>4679.8528640449958</c:v>
                </c:pt>
                <c:pt idx="85">
                  <c:v>4735.5653981407704</c:v>
                </c:pt>
                <c:pt idx="86">
                  <c:v>4791.2779322365441</c:v>
                </c:pt>
                <c:pt idx="87">
                  <c:v>4846.9904663323168</c:v>
                </c:pt>
                <c:pt idx="88">
                  <c:v>4902.7030004280905</c:v>
                </c:pt>
                <c:pt idx="89">
                  <c:v>4958.4155345238651</c:v>
                </c:pt>
                <c:pt idx="90">
                  <c:v>5014.1280686196387</c:v>
                </c:pt>
                <c:pt idx="91">
                  <c:v>5069.8406027154115</c:v>
                </c:pt>
                <c:pt idx="92">
                  <c:v>5125.5531368111851</c:v>
                </c:pt>
                <c:pt idx="93">
                  <c:v>5181.2656709069597</c:v>
                </c:pt>
                <c:pt idx="94">
                  <c:v>5236.9782050027334</c:v>
                </c:pt>
                <c:pt idx="95">
                  <c:v>5292.6907390985061</c:v>
                </c:pt>
                <c:pt idx="96">
                  <c:v>5348.4032731942798</c:v>
                </c:pt>
                <c:pt idx="97">
                  <c:v>5404.1158072900535</c:v>
                </c:pt>
                <c:pt idx="98">
                  <c:v>5459.828341385828</c:v>
                </c:pt>
                <c:pt idx="99">
                  <c:v>5515.5408754816008</c:v>
                </c:pt>
                <c:pt idx="100">
                  <c:v>5571.2534095773744</c:v>
                </c:pt>
                <c:pt idx="101">
                  <c:v>5626.9659436731481</c:v>
                </c:pt>
                <c:pt idx="102">
                  <c:v>5682.6784777689218</c:v>
                </c:pt>
                <c:pt idx="103">
                  <c:v>5738.3910118646963</c:v>
                </c:pt>
                <c:pt idx="104">
                  <c:v>5794.10354596047</c:v>
                </c:pt>
                <c:pt idx="105">
                  <c:v>5849.8160800562428</c:v>
                </c:pt>
                <c:pt idx="106">
                  <c:v>5905.5286141520164</c:v>
                </c:pt>
                <c:pt idx="107">
                  <c:v>5961.241148247791</c:v>
                </c:pt>
                <c:pt idx="108">
                  <c:v>6016.9536823435637</c:v>
                </c:pt>
                <c:pt idx="109">
                  <c:v>6072.6662164393374</c:v>
                </c:pt>
                <c:pt idx="110">
                  <c:v>6128.3787505351102</c:v>
                </c:pt>
                <c:pt idx="111">
                  <c:v>6184.0912846308847</c:v>
                </c:pt>
                <c:pt idx="112">
                  <c:v>6239.8038187266593</c:v>
                </c:pt>
                <c:pt idx="113">
                  <c:v>6295.5163528224321</c:v>
                </c:pt>
                <c:pt idx="114">
                  <c:v>6351.2288869182057</c:v>
                </c:pt>
                <c:pt idx="115">
                  <c:v>6406.9414210139803</c:v>
                </c:pt>
                <c:pt idx="116">
                  <c:v>6462.653955109753</c:v>
                </c:pt>
                <c:pt idx="117">
                  <c:v>6518.3664892055267</c:v>
                </c:pt>
                <c:pt idx="118">
                  <c:v>6574.0790233013004</c:v>
                </c:pt>
                <c:pt idx="119">
                  <c:v>6629.7915573970749</c:v>
                </c:pt>
                <c:pt idx="120">
                  <c:v>6685.5040914928486</c:v>
                </c:pt>
                <c:pt idx="121">
                  <c:v>6741.2166255886214</c:v>
                </c:pt>
                <c:pt idx="122">
                  <c:v>6796.929159684395</c:v>
                </c:pt>
                <c:pt idx="123">
                  <c:v>6852.6416937801696</c:v>
                </c:pt>
                <c:pt idx="124">
                  <c:v>6908.3542278759433</c:v>
                </c:pt>
                <c:pt idx="125">
                  <c:v>6964.066761971716</c:v>
                </c:pt>
                <c:pt idx="126">
                  <c:v>7019.7792960674897</c:v>
                </c:pt>
                <c:pt idx="127">
                  <c:v>7075.4918301632633</c:v>
                </c:pt>
                <c:pt idx="128">
                  <c:v>7131.204364259037</c:v>
                </c:pt>
                <c:pt idx="129">
                  <c:v>7186.9168983548116</c:v>
                </c:pt>
                <c:pt idx="130">
                  <c:v>7242.6294324505843</c:v>
                </c:pt>
                <c:pt idx="131">
                  <c:v>7298.3419665463589</c:v>
                </c:pt>
                <c:pt idx="132">
                  <c:v>7354.0545006421316</c:v>
                </c:pt>
                <c:pt idx="133">
                  <c:v>7409.7670347379053</c:v>
                </c:pt>
                <c:pt idx="134">
                  <c:v>7465.4795688336799</c:v>
                </c:pt>
                <c:pt idx="135">
                  <c:v>7521.1921029294535</c:v>
                </c:pt>
                <c:pt idx="136">
                  <c:v>7576.9046370252263</c:v>
                </c:pt>
                <c:pt idx="137">
                  <c:v>7632.617171121</c:v>
                </c:pt>
                <c:pt idx="138">
                  <c:v>7688.3297052167736</c:v>
                </c:pt>
                <c:pt idx="139">
                  <c:v>7744.0422393125482</c:v>
                </c:pt>
                <c:pt idx="140">
                  <c:v>7799.7547734083219</c:v>
                </c:pt>
                <c:pt idx="141">
                  <c:v>7855.4673075040955</c:v>
                </c:pt>
                <c:pt idx="142">
                  <c:v>7911.1798415998674</c:v>
                </c:pt>
                <c:pt idx="143">
                  <c:v>7966.8923756956428</c:v>
                </c:pt>
                <c:pt idx="144">
                  <c:v>8022.6049097914156</c:v>
                </c:pt>
                <c:pt idx="145">
                  <c:v>8078.3174438871902</c:v>
                </c:pt>
                <c:pt idx="146">
                  <c:v>8134.0299779829629</c:v>
                </c:pt>
                <c:pt idx="147">
                  <c:v>8189.7425120787375</c:v>
                </c:pt>
                <c:pt idx="148">
                  <c:v>8245.4550461745112</c:v>
                </c:pt>
                <c:pt idx="149">
                  <c:v>8301.1675802702848</c:v>
                </c:pt>
                <c:pt idx="150">
                  <c:v>8356.8801143660567</c:v>
                </c:pt>
                <c:pt idx="151">
                  <c:v>8412.5926484618321</c:v>
                </c:pt>
                <c:pt idx="152">
                  <c:v>8468.305182557604</c:v>
                </c:pt>
                <c:pt idx="153">
                  <c:v>8524.0177166533795</c:v>
                </c:pt>
                <c:pt idx="154">
                  <c:v>8579.7302507491513</c:v>
                </c:pt>
                <c:pt idx="155">
                  <c:v>8635.4427848449268</c:v>
                </c:pt>
                <c:pt idx="156">
                  <c:v>8691.1553189407005</c:v>
                </c:pt>
                <c:pt idx="157">
                  <c:v>8746.8678530364741</c:v>
                </c:pt>
                <c:pt idx="158">
                  <c:v>8802.580387132246</c:v>
                </c:pt>
                <c:pt idx="159">
                  <c:v>8858.2929212280214</c:v>
                </c:pt>
                <c:pt idx="160">
                  <c:v>8914.0054553237951</c:v>
                </c:pt>
                <c:pt idx="161">
                  <c:v>8969.7179894195688</c:v>
                </c:pt>
                <c:pt idx="162">
                  <c:v>9025.4305235153424</c:v>
                </c:pt>
                <c:pt idx="163">
                  <c:v>9081.1430576111179</c:v>
                </c:pt>
                <c:pt idx="164">
                  <c:v>9136.8555917068916</c:v>
                </c:pt>
                <c:pt idx="165">
                  <c:v>9192.5681258026671</c:v>
                </c:pt>
                <c:pt idx="166">
                  <c:v>9248.2806598984407</c:v>
                </c:pt>
                <c:pt idx="167">
                  <c:v>9303.9931939942162</c:v>
                </c:pt>
                <c:pt idx="168">
                  <c:v>9359.7057280899899</c:v>
                </c:pt>
                <c:pt idx="169">
                  <c:v>9415.4182621857653</c:v>
                </c:pt>
                <c:pt idx="170">
                  <c:v>9471.1307962815408</c:v>
                </c:pt>
                <c:pt idx="171">
                  <c:v>9526.8433303773145</c:v>
                </c:pt>
                <c:pt idx="172">
                  <c:v>9582.55586447309</c:v>
                </c:pt>
                <c:pt idx="173">
                  <c:v>9638.2683985688636</c:v>
                </c:pt>
                <c:pt idx="174">
                  <c:v>9693.9809326646391</c:v>
                </c:pt>
                <c:pt idx="175">
                  <c:v>9749.6934667604128</c:v>
                </c:pt>
                <c:pt idx="176">
                  <c:v>9805.4060008561883</c:v>
                </c:pt>
                <c:pt idx="177">
                  <c:v>9861.1185349519619</c:v>
                </c:pt>
                <c:pt idx="178">
                  <c:v>9916.8310690477374</c:v>
                </c:pt>
                <c:pt idx="179">
                  <c:v>9972.5436031435129</c:v>
                </c:pt>
                <c:pt idx="180">
                  <c:v>7820.3582245832358</c:v>
                </c:pt>
                <c:pt idx="181">
                  <c:v>7791.3939348625572</c:v>
                </c:pt>
                <c:pt idx="182">
                  <c:v>7762.4296451418777</c:v>
                </c:pt>
                <c:pt idx="183">
                  <c:v>7733.4653554211991</c:v>
                </c:pt>
                <c:pt idx="184">
                  <c:v>7704.5010657005196</c:v>
                </c:pt>
                <c:pt idx="185">
                  <c:v>7675.536775979841</c:v>
                </c:pt>
                <c:pt idx="186">
                  <c:v>7646.5724862591605</c:v>
                </c:pt>
                <c:pt idx="187">
                  <c:v>7617.6081965384828</c:v>
                </c:pt>
                <c:pt idx="188">
                  <c:v>7588.6439068178042</c:v>
                </c:pt>
                <c:pt idx="189">
                  <c:v>7559.6796170971256</c:v>
                </c:pt>
                <c:pt idx="190">
                  <c:v>7530.7153273764461</c:v>
                </c:pt>
                <c:pt idx="191">
                  <c:v>7501.7510376557657</c:v>
                </c:pt>
                <c:pt idx="192">
                  <c:v>7472.786747935088</c:v>
                </c:pt>
                <c:pt idx="193">
                  <c:v>7443.8224582144085</c:v>
                </c:pt>
                <c:pt idx="194">
                  <c:v>7414.8581684937299</c:v>
                </c:pt>
                <c:pt idx="195">
                  <c:v>7385.8938787730503</c:v>
                </c:pt>
                <c:pt idx="196">
                  <c:v>7356.9295890523717</c:v>
                </c:pt>
                <c:pt idx="197">
                  <c:v>7327.9652993316922</c:v>
                </c:pt>
                <c:pt idx="198">
                  <c:v>7299.0010096110127</c:v>
                </c:pt>
                <c:pt idx="199">
                  <c:v>7270.036719890335</c:v>
                </c:pt>
                <c:pt idx="200">
                  <c:v>7241.0724301696546</c:v>
                </c:pt>
                <c:pt idx="201">
                  <c:v>7212.108140448976</c:v>
                </c:pt>
                <c:pt idx="202">
                  <c:v>7183.1438507282965</c:v>
                </c:pt>
                <c:pt idx="203">
                  <c:v>7154.1795610076178</c:v>
                </c:pt>
                <c:pt idx="204">
                  <c:v>7125.2152712869383</c:v>
                </c:pt>
                <c:pt idx="205">
                  <c:v>7096.2509815662597</c:v>
                </c:pt>
                <c:pt idx="206">
                  <c:v>7067.286691845582</c:v>
                </c:pt>
                <c:pt idx="207">
                  <c:v>7038.3224021249016</c:v>
                </c:pt>
                <c:pt idx="208">
                  <c:v>7009.358112404223</c:v>
                </c:pt>
                <c:pt idx="209">
                  <c:v>6980.3938226835444</c:v>
                </c:pt>
                <c:pt idx="210">
                  <c:v>6951.4295329628658</c:v>
                </c:pt>
                <c:pt idx="211">
                  <c:v>6922.4652432421844</c:v>
                </c:pt>
                <c:pt idx="212">
                  <c:v>6893.5009535215058</c:v>
                </c:pt>
                <c:pt idx="213">
                  <c:v>6864.5366638008272</c:v>
                </c:pt>
                <c:pt idx="214">
                  <c:v>6835.5723740801486</c:v>
                </c:pt>
                <c:pt idx="215">
                  <c:v>6806.6080843594691</c:v>
                </c:pt>
                <c:pt idx="216">
                  <c:v>6777.6437946387905</c:v>
                </c:pt>
                <c:pt idx="217">
                  <c:v>6748.679504918111</c:v>
                </c:pt>
                <c:pt idx="218">
                  <c:v>6719.7152151974333</c:v>
                </c:pt>
                <c:pt idx="219">
                  <c:v>6690.7509254767529</c:v>
                </c:pt>
                <c:pt idx="220">
                  <c:v>6661.7866357560733</c:v>
                </c:pt>
                <c:pt idx="221">
                  <c:v>6632.8223460353947</c:v>
                </c:pt>
                <c:pt idx="222">
                  <c:v>6603.858056314717</c:v>
                </c:pt>
                <c:pt idx="223">
                  <c:v>6574.8937665940366</c:v>
                </c:pt>
                <c:pt idx="224">
                  <c:v>6545.929476873358</c:v>
                </c:pt>
                <c:pt idx="225">
                  <c:v>6516.9651871526794</c:v>
                </c:pt>
                <c:pt idx="226">
                  <c:v>6488.0008974320008</c:v>
                </c:pt>
                <c:pt idx="227">
                  <c:v>6459.0366077113213</c:v>
                </c:pt>
                <c:pt idx="228">
                  <c:v>6430.0723179906417</c:v>
                </c:pt>
                <c:pt idx="229">
                  <c:v>6401.1080282699631</c:v>
                </c:pt>
                <c:pt idx="230">
                  <c:v>6372.1437385492845</c:v>
                </c:pt>
                <c:pt idx="231">
                  <c:v>6343.179448828605</c:v>
                </c:pt>
                <c:pt idx="232">
                  <c:v>6314.2151591079255</c:v>
                </c:pt>
                <c:pt idx="233">
                  <c:v>6285.2508693872469</c:v>
                </c:pt>
                <c:pt idx="234">
                  <c:v>6256.2865796665674</c:v>
                </c:pt>
                <c:pt idx="235">
                  <c:v>6227.3222899458879</c:v>
                </c:pt>
                <c:pt idx="236">
                  <c:v>6198.3580002252102</c:v>
                </c:pt>
                <c:pt idx="237">
                  <c:v>6169.3937105045306</c:v>
                </c:pt>
                <c:pt idx="238">
                  <c:v>6140.4294207838511</c:v>
                </c:pt>
                <c:pt idx="239">
                  <c:v>6111.4651310631716</c:v>
                </c:pt>
                <c:pt idx="240">
                  <c:v>6082.500841342493</c:v>
                </c:pt>
                <c:pt idx="241">
                  <c:v>6053.5365516218153</c:v>
                </c:pt>
                <c:pt idx="242">
                  <c:v>6024.5722619011349</c:v>
                </c:pt>
                <c:pt idx="243">
                  <c:v>5995.6079721804572</c:v>
                </c:pt>
                <c:pt idx="244">
                  <c:v>5966.6436824597758</c:v>
                </c:pt>
                <c:pt idx="245">
                  <c:v>5937.6793927390991</c:v>
                </c:pt>
                <c:pt idx="246">
                  <c:v>5908.7151030184186</c:v>
                </c:pt>
                <c:pt idx="247">
                  <c:v>5879.7508132977409</c:v>
                </c:pt>
                <c:pt idx="248">
                  <c:v>5850.7865235770605</c:v>
                </c:pt>
                <c:pt idx="249">
                  <c:v>5821.8222338563819</c:v>
                </c:pt>
                <c:pt idx="250">
                  <c:v>5792.8579441357015</c:v>
                </c:pt>
                <c:pt idx="251">
                  <c:v>5763.8936544150256</c:v>
                </c:pt>
                <c:pt idx="252">
                  <c:v>5734.9293646943443</c:v>
                </c:pt>
                <c:pt idx="253">
                  <c:v>5705.9650749736647</c:v>
                </c:pt>
                <c:pt idx="254">
                  <c:v>5677.000785252988</c:v>
                </c:pt>
                <c:pt idx="255">
                  <c:v>5648.0364955323075</c:v>
                </c:pt>
                <c:pt idx="256">
                  <c:v>5619.0722058116298</c:v>
                </c:pt>
                <c:pt idx="257">
                  <c:v>5590.1079160909494</c:v>
                </c:pt>
                <c:pt idx="258">
                  <c:v>5561.1436263702717</c:v>
                </c:pt>
                <c:pt idx="259">
                  <c:v>5532.1793366495922</c:v>
                </c:pt>
                <c:pt idx="260">
                  <c:v>5503.2150469289118</c:v>
                </c:pt>
                <c:pt idx="261">
                  <c:v>5474.2507572082322</c:v>
                </c:pt>
                <c:pt idx="262">
                  <c:v>5445.2864674875545</c:v>
                </c:pt>
                <c:pt idx="263">
                  <c:v>5416.322177766875</c:v>
                </c:pt>
                <c:pt idx="264">
                  <c:v>5387.3578880461964</c:v>
                </c:pt>
                <c:pt idx="265">
                  <c:v>5358.3935983255169</c:v>
                </c:pt>
                <c:pt idx="266">
                  <c:v>5329.4293086048383</c:v>
                </c:pt>
                <c:pt idx="267">
                  <c:v>5300.4650188841588</c:v>
                </c:pt>
                <c:pt idx="268">
                  <c:v>5271.5007291634802</c:v>
                </c:pt>
                <c:pt idx="269">
                  <c:v>5242.5364394428016</c:v>
                </c:pt>
                <c:pt idx="270">
                  <c:v>5213.572149722123</c:v>
                </c:pt>
                <c:pt idx="271">
                  <c:v>5184.6078600014425</c:v>
                </c:pt>
                <c:pt idx="272">
                  <c:v>5155.6435702807648</c:v>
                </c:pt>
                <c:pt idx="273">
                  <c:v>5126.6792805600853</c:v>
                </c:pt>
                <c:pt idx="274">
                  <c:v>5097.7149908394067</c:v>
                </c:pt>
                <c:pt idx="275">
                  <c:v>5068.7507011187272</c:v>
                </c:pt>
                <c:pt idx="276">
                  <c:v>5039.7864113980486</c:v>
                </c:pt>
                <c:pt idx="277">
                  <c:v>5010.8221216773682</c:v>
                </c:pt>
                <c:pt idx="278">
                  <c:v>4981.8578319566905</c:v>
                </c:pt>
                <c:pt idx="279">
                  <c:v>4952.8935422360091</c:v>
                </c:pt>
                <c:pt idx="280">
                  <c:v>4923.9292525153332</c:v>
                </c:pt>
                <c:pt idx="281">
                  <c:v>4894.9649627946528</c:v>
                </c:pt>
                <c:pt idx="282">
                  <c:v>4866.0006730739742</c:v>
                </c:pt>
                <c:pt idx="283">
                  <c:v>4837.0363833532956</c:v>
                </c:pt>
                <c:pt idx="284">
                  <c:v>4808.0720936326161</c:v>
                </c:pt>
                <c:pt idx="285">
                  <c:v>4779.1078039119366</c:v>
                </c:pt>
                <c:pt idx="286">
                  <c:v>4750.1435141912561</c:v>
                </c:pt>
                <c:pt idx="287">
                  <c:v>4721.1792244705784</c:v>
                </c:pt>
                <c:pt idx="288">
                  <c:v>4692.2149347498989</c:v>
                </c:pt>
                <c:pt idx="289">
                  <c:v>4663.2506450292194</c:v>
                </c:pt>
                <c:pt idx="290">
                  <c:v>4634.2863553085399</c:v>
                </c:pt>
                <c:pt idx="291">
                  <c:v>4605.3220655878622</c:v>
                </c:pt>
                <c:pt idx="292">
                  <c:v>4576.3577758671827</c:v>
                </c:pt>
                <c:pt idx="293">
                  <c:v>4547.3934861465032</c:v>
                </c:pt>
                <c:pt idx="294">
                  <c:v>4518.4291964258264</c:v>
                </c:pt>
                <c:pt idx="295">
                  <c:v>4489.4649067051459</c:v>
                </c:pt>
                <c:pt idx="296">
                  <c:v>4460.5006169844664</c:v>
                </c:pt>
                <c:pt idx="297">
                  <c:v>4431.5363272637878</c:v>
                </c:pt>
                <c:pt idx="298">
                  <c:v>4402.5720375431101</c:v>
                </c:pt>
                <c:pt idx="299">
                  <c:v>4373.6077478224306</c:v>
                </c:pt>
                <c:pt idx="300">
                  <c:v>4344.6434581017502</c:v>
                </c:pt>
                <c:pt idx="301">
                  <c:v>4315.6791683810725</c:v>
                </c:pt>
                <c:pt idx="302">
                  <c:v>4286.714878660393</c:v>
                </c:pt>
                <c:pt idx="303">
                  <c:v>4257.7505889397144</c:v>
                </c:pt>
                <c:pt idx="304">
                  <c:v>4228.7862992190348</c:v>
                </c:pt>
                <c:pt idx="305">
                  <c:v>4199.8220094983562</c:v>
                </c:pt>
                <c:pt idx="306">
                  <c:v>4170.8577197776767</c:v>
                </c:pt>
                <c:pt idx="307">
                  <c:v>4141.8934300569981</c:v>
                </c:pt>
                <c:pt idx="308">
                  <c:v>4112.9291403363177</c:v>
                </c:pt>
                <c:pt idx="309">
                  <c:v>4083.9648506156409</c:v>
                </c:pt>
                <c:pt idx="310">
                  <c:v>4055.00056089496</c:v>
                </c:pt>
                <c:pt idx="311">
                  <c:v>4026.0362711742805</c:v>
                </c:pt>
                <c:pt idx="312">
                  <c:v>3997.0719814536037</c:v>
                </c:pt>
                <c:pt idx="313">
                  <c:v>3968.1076917329237</c:v>
                </c:pt>
                <c:pt idx="314">
                  <c:v>3939.1434020122447</c:v>
                </c:pt>
                <c:pt idx="315">
                  <c:v>3910.1791122915643</c:v>
                </c:pt>
                <c:pt idx="316">
                  <c:v>3881.2148225708861</c:v>
                </c:pt>
                <c:pt idx="317">
                  <c:v>3852.2505328502079</c:v>
                </c:pt>
                <c:pt idx="318">
                  <c:v>3823.286243129528</c:v>
                </c:pt>
                <c:pt idx="319">
                  <c:v>3794.3219534088489</c:v>
                </c:pt>
                <c:pt idx="320">
                  <c:v>3765.3576636881703</c:v>
                </c:pt>
                <c:pt idx="321">
                  <c:v>3736.3933739674899</c:v>
                </c:pt>
                <c:pt idx="322">
                  <c:v>3707.4290842468117</c:v>
                </c:pt>
                <c:pt idx="323">
                  <c:v>3678.4647945261336</c:v>
                </c:pt>
                <c:pt idx="324">
                  <c:v>3649.5005048054541</c:v>
                </c:pt>
                <c:pt idx="325">
                  <c:v>3620.5362150847741</c:v>
                </c:pt>
                <c:pt idx="326">
                  <c:v>3591.5719253640946</c:v>
                </c:pt>
                <c:pt idx="327">
                  <c:v>3562.6076356434182</c:v>
                </c:pt>
                <c:pt idx="328">
                  <c:v>3533.6433459227383</c:v>
                </c:pt>
                <c:pt idx="329">
                  <c:v>3504.6790562020578</c:v>
                </c:pt>
                <c:pt idx="330">
                  <c:v>3475.7147664813806</c:v>
                </c:pt>
                <c:pt idx="331">
                  <c:v>3446.7504767607015</c:v>
                </c:pt>
                <c:pt idx="332">
                  <c:v>3417.7861870400216</c:v>
                </c:pt>
                <c:pt idx="333">
                  <c:v>3388.821897319342</c:v>
                </c:pt>
                <c:pt idx="334">
                  <c:v>3359.8576075986639</c:v>
                </c:pt>
                <c:pt idx="335">
                  <c:v>3330.8933178779835</c:v>
                </c:pt>
                <c:pt idx="336">
                  <c:v>3301.9290281573053</c:v>
                </c:pt>
                <c:pt idx="337">
                  <c:v>3272.9647384366258</c:v>
                </c:pt>
                <c:pt idx="338">
                  <c:v>3244.0004487159476</c:v>
                </c:pt>
                <c:pt idx="339">
                  <c:v>3215.0361589952677</c:v>
                </c:pt>
                <c:pt idx="340">
                  <c:v>3186.0718692745882</c:v>
                </c:pt>
                <c:pt idx="341">
                  <c:v>3157.1075795539118</c:v>
                </c:pt>
                <c:pt idx="342">
                  <c:v>3128.1432898332309</c:v>
                </c:pt>
                <c:pt idx="343">
                  <c:v>3099.1790001125523</c:v>
                </c:pt>
                <c:pt idx="344">
                  <c:v>3070.2147103918719</c:v>
                </c:pt>
                <c:pt idx="345">
                  <c:v>3041.2504206711938</c:v>
                </c:pt>
                <c:pt idx="346">
                  <c:v>3012.2861309505147</c:v>
                </c:pt>
                <c:pt idx="347">
                  <c:v>2983.3218412298356</c:v>
                </c:pt>
                <c:pt idx="348">
                  <c:v>2954.357551509157</c:v>
                </c:pt>
                <c:pt idx="349">
                  <c:v>2925.393261788478</c:v>
                </c:pt>
                <c:pt idx="350">
                  <c:v>2896.4289720677975</c:v>
                </c:pt>
                <c:pt idx="351">
                  <c:v>2867.4646823471194</c:v>
                </c:pt>
                <c:pt idx="352">
                  <c:v>2838.5003926264412</c:v>
                </c:pt>
                <c:pt idx="353">
                  <c:v>2809.5361029057617</c:v>
                </c:pt>
                <c:pt idx="354">
                  <c:v>2780.5718131850817</c:v>
                </c:pt>
                <c:pt idx="355">
                  <c:v>2751.607523464404</c:v>
                </c:pt>
                <c:pt idx="356">
                  <c:v>2722.6432337437259</c:v>
                </c:pt>
                <c:pt idx="357">
                  <c:v>2693.6789440230459</c:v>
                </c:pt>
                <c:pt idx="358">
                  <c:v>2664.7146543023655</c:v>
                </c:pt>
                <c:pt idx="359">
                  <c:v>2635.7503645816882</c:v>
                </c:pt>
                <c:pt idx="360">
                  <c:v>2606.7860748610092</c:v>
                </c:pt>
                <c:pt idx="361">
                  <c:v>2577.8217851403288</c:v>
                </c:pt>
                <c:pt idx="362">
                  <c:v>2548.8574954196488</c:v>
                </c:pt>
                <c:pt idx="363">
                  <c:v>2519.8932056989711</c:v>
                </c:pt>
                <c:pt idx="364">
                  <c:v>2490.9289159782916</c:v>
                </c:pt>
                <c:pt idx="365">
                  <c:v>2461.964626257613</c:v>
                </c:pt>
                <c:pt idx="366">
                  <c:v>2433.0003365369348</c:v>
                </c:pt>
                <c:pt idx="367">
                  <c:v>2404.0360468162553</c:v>
                </c:pt>
                <c:pt idx="368">
                  <c:v>2375.0717570955753</c:v>
                </c:pt>
                <c:pt idx="369">
                  <c:v>2346.1074673748963</c:v>
                </c:pt>
                <c:pt idx="370">
                  <c:v>2317.1431776542195</c:v>
                </c:pt>
                <c:pt idx="371">
                  <c:v>2288.178887933539</c:v>
                </c:pt>
                <c:pt idx="372">
                  <c:v>2259.21459821286</c:v>
                </c:pt>
                <c:pt idx="373">
                  <c:v>2230.2503084921796</c:v>
                </c:pt>
                <c:pt idx="374">
                  <c:v>2201.2860187715014</c:v>
                </c:pt>
                <c:pt idx="375">
                  <c:v>2172.3217290508223</c:v>
                </c:pt>
                <c:pt idx="376">
                  <c:v>2143.3574393301437</c:v>
                </c:pt>
                <c:pt idx="377">
                  <c:v>2114.3931496094647</c:v>
                </c:pt>
                <c:pt idx="378">
                  <c:v>2085.4288598887852</c:v>
                </c:pt>
                <c:pt idx="379">
                  <c:v>2056.464570168107</c:v>
                </c:pt>
                <c:pt idx="380">
                  <c:v>2027.500280447427</c:v>
                </c:pt>
                <c:pt idx="381">
                  <c:v>1998.5359907267489</c:v>
                </c:pt>
                <c:pt idx="382">
                  <c:v>1969.5717010060694</c:v>
                </c:pt>
                <c:pt idx="383">
                  <c:v>1940.6074112853896</c:v>
                </c:pt>
                <c:pt idx="384">
                  <c:v>1911.6431215647115</c:v>
                </c:pt>
                <c:pt idx="385">
                  <c:v>1882.6788318440335</c:v>
                </c:pt>
                <c:pt idx="386">
                  <c:v>1853.7145421233522</c:v>
                </c:pt>
                <c:pt idx="387">
                  <c:v>1824.7502524026734</c:v>
                </c:pt>
                <c:pt idx="388">
                  <c:v>1795.7859626819943</c:v>
                </c:pt>
                <c:pt idx="389">
                  <c:v>1766.8216729613171</c:v>
                </c:pt>
                <c:pt idx="390">
                  <c:v>1737.8573832406364</c:v>
                </c:pt>
                <c:pt idx="391">
                  <c:v>1708.8930935199569</c:v>
                </c:pt>
                <c:pt idx="392">
                  <c:v>1679.9288037992787</c:v>
                </c:pt>
                <c:pt idx="393">
                  <c:v>1650.964514078599</c:v>
                </c:pt>
                <c:pt idx="394">
                  <c:v>1622.0002243579211</c:v>
                </c:pt>
                <c:pt idx="395">
                  <c:v>1593.0359346372429</c:v>
                </c:pt>
                <c:pt idx="396">
                  <c:v>1564.0716449165632</c:v>
                </c:pt>
                <c:pt idx="397">
                  <c:v>1535.1073551958834</c:v>
                </c:pt>
                <c:pt idx="398">
                  <c:v>1506.1430654752053</c:v>
                </c:pt>
                <c:pt idx="399">
                  <c:v>1477.1787757545274</c:v>
                </c:pt>
                <c:pt idx="400">
                  <c:v>1448.2144860338467</c:v>
                </c:pt>
                <c:pt idx="401">
                  <c:v>1419.2501963131679</c:v>
                </c:pt>
                <c:pt idx="402">
                  <c:v>1390.2859065924872</c:v>
                </c:pt>
                <c:pt idx="403">
                  <c:v>1361.3216168718106</c:v>
                </c:pt>
                <c:pt idx="404">
                  <c:v>1332.3573271511302</c:v>
                </c:pt>
                <c:pt idx="405">
                  <c:v>1303.3930374304514</c:v>
                </c:pt>
                <c:pt idx="406">
                  <c:v>1274.4287477097741</c:v>
                </c:pt>
                <c:pt idx="407">
                  <c:v>1245.4644579890928</c:v>
                </c:pt>
                <c:pt idx="408">
                  <c:v>1216.5001682684147</c:v>
                </c:pt>
                <c:pt idx="409">
                  <c:v>1187.5358785477349</c:v>
                </c:pt>
                <c:pt idx="410">
                  <c:v>1158.5715888270577</c:v>
                </c:pt>
                <c:pt idx="411">
                  <c:v>1129.6072991063763</c:v>
                </c:pt>
                <c:pt idx="412">
                  <c:v>1100.6430093856975</c:v>
                </c:pt>
                <c:pt idx="413">
                  <c:v>1071.6787196650209</c:v>
                </c:pt>
                <c:pt idx="414">
                  <c:v>1042.7144299443396</c:v>
                </c:pt>
                <c:pt idx="415">
                  <c:v>1013.7501402236599</c:v>
                </c:pt>
                <c:pt idx="416">
                  <c:v>984.78585050298102</c:v>
                </c:pt>
                <c:pt idx="417">
                  <c:v>955.82156078230366</c:v>
                </c:pt>
                <c:pt idx="418">
                  <c:v>926.85727106162392</c:v>
                </c:pt>
                <c:pt idx="419">
                  <c:v>897.89298134094417</c:v>
                </c:pt>
                <c:pt idx="420">
                  <c:v>868.92869162026454</c:v>
                </c:pt>
                <c:pt idx="421">
                  <c:v>839.96440189958719</c:v>
                </c:pt>
                <c:pt idx="422">
                  <c:v>811.00011217890835</c:v>
                </c:pt>
                <c:pt idx="423">
                  <c:v>782.03582245822861</c:v>
                </c:pt>
                <c:pt idx="424">
                  <c:v>753.07153273755057</c:v>
                </c:pt>
                <c:pt idx="425">
                  <c:v>724.10724301687083</c:v>
                </c:pt>
                <c:pt idx="426">
                  <c:v>695.14295329619029</c:v>
                </c:pt>
                <c:pt idx="427">
                  <c:v>666.17866357551213</c:v>
                </c:pt>
                <c:pt idx="428">
                  <c:v>637.214373854835</c:v>
                </c:pt>
                <c:pt idx="429">
                  <c:v>608.25008413415526</c:v>
                </c:pt>
                <c:pt idx="430">
                  <c:v>579.28579441347381</c:v>
                </c:pt>
                <c:pt idx="431">
                  <c:v>550.32150469279418</c:v>
                </c:pt>
                <c:pt idx="432">
                  <c:v>521.35721497211694</c:v>
                </c:pt>
                <c:pt idx="433">
                  <c:v>492.39292525144123</c:v>
                </c:pt>
                <c:pt idx="434">
                  <c:v>463.42863553075983</c:v>
                </c:pt>
                <c:pt idx="435">
                  <c:v>434.46434581008015</c:v>
                </c:pt>
                <c:pt idx="436">
                  <c:v>405.50005608940046</c:v>
                </c:pt>
                <c:pt idx="437">
                  <c:v>376.53576636872151</c:v>
                </c:pt>
                <c:pt idx="438">
                  <c:v>347.57147664804108</c:v>
                </c:pt>
                <c:pt idx="439">
                  <c:v>318.60718692736458</c:v>
                </c:pt>
                <c:pt idx="440">
                  <c:v>289.64289720668489</c:v>
                </c:pt>
                <c:pt idx="441">
                  <c:v>260.67860748600663</c:v>
                </c:pt>
                <c:pt idx="442">
                  <c:v>231.71431776532779</c:v>
                </c:pt>
                <c:pt idx="443">
                  <c:v>202.75002804464899</c:v>
                </c:pt>
                <c:pt idx="444">
                  <c:v>173.7857383239693</c:v>
                </c:pt>
                <c:pt idx="445">
                  <c:v>144.82144860328785</c:v>
                </c:pt>
                <c:pt idx="446">
                  <c:v>115.85715888260816</c:v>
                </c:pt>
                <c:pt idx="447">
                  <c:v>86.892869161929326</c:v>
                </c:pt>
                <c:pt idx="448">
                  <c:v>57.928579441252829</c:v>
                </c:pt>
                <c:pt idx="449">
                  <c:v>28.964289720575465</c:v>
                </c:pt>
                <c:pt idx="450">
                  <c:v>1.0423936169459486E-10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1-4DC7-8830-1B3A4E1B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6591"/>
        <c:axId val="324099503"/>
      </c:scatterChart>
      <c:valAx>
        <c:axId val="32409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099503"/>
        <c:crosses val="autoZero"/>
        <c:crossBetween val="midCat"/>
      </c:valAx>
      <c:valAx>
        <c:axId val="3240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0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'Arbre 6'!$B$41:$B$492</c:f>
              <c:numCache>
                <c:formatCode>General</c:formatCode>
                <c:ptCount val="4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</c:numCache>
            </c:numRef>
          </c:xVal>
          <c:yVal>
            <c:numRef>
              <c:f>'Arbre 6'!$J$41:$J$492</c:f>
              <c:numCache>
                <c:formatCode>General</c:formatCode>
                <c:ptCount val="452"/>
                <c:pt idx="0">
                  <c:v>557.12534095773856</c:v>
                </c:pt>
                <c:pt idx="1">
                  <c:v>557.12534095773856</c:v>
                </c:pt>
                <c:pt idx="2">
                  <c:v>557.12534095773856</c:v>
                </c:pt>
                <c:pt idx="3">
                  <c:v>557.12534095773856</c:v>
                </c:pt>
                <c:pt idx="4">
                  <c:v>557.12534095773856</c:v>
                </c:pt>
                <c:pt idx="5">
                  <c:v>557.12534095773856</c:v>
                </c:pt>
                <c:pt idx="6">
                  <c:v>557.12534095773856</c:v>
                </c:pt>
                <c:pt idx="7">
                  <c:v>557.12534095773856</c:v>
                </c:pt>
                <c:pt idx="8">
                  <c:v>557.12534095773856</c:v>
                </c:pt>
                <c:pt idx="9">
                  <c:v>557.12534095773856</c:v>
                </c:pt>
                <c:pt idx="10">
                  <c:v>557.12534095773856</c:v>
                </c:pt>
                <c:pt idx="11">
                  <c:v>557.12534095773856</c:v>
                </c:pt>
                <c:pt idx="12">
                  <c:v>557.12534095773856</c:v>
                </c:pt>
                <c:pt idx="13">
                  <c:v>557.12534095773856</c:v>
                </c:pt>
                <c:pt idx="14">
                  <c:v>557.12534095773856</c:v>
                </c:pt>
                <c:pt idx="15">
                  <c:v>557.12534095773856</c:v>
                </c:pt>
                <c:pt idx="16">
                  <c:v>557.12534095773856</c:v>
                </c:pt>
                <c:pt idx="17">
                  <c:v>557.12534095773856</c:v>
                </c:pt>
                <c:pt idx="18">
                  <c:v>557.12534095773856</c:v>
                </c:pt>
                <c:pt idx="19">
                  <c:v>557.12534095773856</c:v>
                </c:pt>
                <c:pt idx="20">
                  <c:v>557.12534095773856</c:v>
                </c:pt>
                <c:pt idx="21">
                  <c:v>557.12534095773856</c:v>
                </c:pt>
                <c:pt idx="22">
                  <c:v>557.12534095773856</c:v>
                </c:pt>
                <c:pt idx="23">
                  <c:v>557.12534095773856</c:v>
                </c:pt>
                <c:pt idx="24">
                  <c:v>557.12534095773856</c:v>
                </c:pt>
                <c:pt idx="25">
                  <c:v>557.12534095773856</c:v>
                </c:pt>
                <c:pt idx="26">
                  <c:v>557.12534095773856</c:v>
                </c:pt>
                <c:pt idx="27">
                  <c:v>557.12534095773856</c:v>
                </c:pt>
                <c:pt idx="28">
                  <c:v>557.12534095773856</c:v>
                </c:pt>
                <c:pt idx="29">
                  <c:v>557.12534095773856</c:v>
                </c:pt>
                <c:pt idx="30">
                  <c:v>557.12534095773856</c:v>
                </c:pt>
                <c:pt idx="31">
                  <c:v>557.12534095773856</c:v>
                </c:pt>
                <c:pt idx="32">
                  <c:v>557.12534095773856</c:v>
                </c:pt>
                <c:pt idx="33">
                  <c:v>557.12534095773856</c:v>
                </c:pt>
                <c:pt idx="34">
                  <c:v>557.12534095773856</c:v>
                </c:pt>
                <c:pt idx="35">
                  <c:v>557.12534095773856</c:v>
                </c:pt>
                <c:pt idx="36">
                  <c:v>557.12534095773856</c:v>
                </c:pt>
                <c:pt idx="37">
                  <c:v>557.12534095773856</c:v>
                </c:pt>
                <c:pt idx="38">
                  <c:v>557.12534095773856</c:v>
                </c:pt>
                <c:pt idx="39">
                  <c:v>557.12534095773856</c:v>
                </c:pt>
                <c:pt idx="40">
                  <c:v>557.12534095773856</c:v>
                </c:pt>
                <c:pt idx="41">
                  <c:v>557.12534095773856</c:v>
                </c:pt>
                <c:pt idx="42">
                  <c:v>557.12534095773856</c:v>
                </c:pt>
                <c:pt idx="43">
                  <c:v>557.12534095773856</c:v>
                </c:pt>
                <c:pt idx="44">
                  <c:v>557.12534095773856</c:v>
                </c:pt>
                <c:pt idx="45">
                  <c:v>557.12534095773856</c:v>
                </c:pt>
                <c:pt idx="46">
                  <c:v>557.12534095773856</c:v>
                </c:pt>
                <c:pt idx="47">
                  <c:v>557.12534095773856</c:v>
                </c:pt>
                <c:pt idx="48">
                  <c:v>557.12534095773856</c:v>
                </c:pt>
                <c:pt idx="49">
                  <c:v>557.12534095773856</c:v>
                </c:pt>
                <c:pt idx="50">
                  <c:v>557.12534095773856</c:v>
                </c:pt>
                <c:pt idx="51">
                  <c:v>557.12534095773856</c:v>
                </c:pt>
                <c:pt idx="52">
                  <c:v>557.12534095773856</c:v>
                </c:pt>
                <c:pt idx="53">
                  <c:v>557.12534095773856</c:v>
                </c:pt>
                <c:pt idx="54">
                  <c:v>557.12534095773856</c:v>
                </c:pt>
                <c:pt idx="55">
                  <c:v>557.12534095773856</c:v>
                </c:pt>
                <c:pt idx="56">
                  <c:v>557.12534095773856</c:v>
                </c:pt>
                <c:pt idx="57">
                  <c:v>557.12534095773856</c:v>
                </c:pt>
                <c:pt idx="58">
                  <c:v>557.12534095773856</c:v>
                </c:pt>
                <c:pt idx="59">
                  <c:v>557.12534095773856</c:v>
                </c:pt>
                <c:pt idx="60">
                  <c:v>557.12534095773856</c:v>
                </c:pt>
                <c:pt idx="61">
                  <c:v>557.12534095773856</c:v>
                </c:pt>
                <c:pt idx="62">
                  <c:v>557.12534095773856</c:v>
                </c:pt>
                <c:pt idx="63">
                  <c:v>557.12534095773856</c:v>
                </c:pt>
                <c:pt idx="64">
                  <c:v>557.12534095773856</c:v>
                </c:pt>
                <c:pt idx="65">
                  <c:v>557.12534095773856</c:v>
                </c:pt>
                <c:pt idx="66">
                  <c:v>557.12534095773856</c:v>
                </c:pt>
                <c:pt idx="67">
                  <c:v>557.12534095773856</c:v>
                </c:pt>
                <c:pt idx="68">
                  <c:v>557.12534095773856</c:v>
                </c:pt>
                <c:pt idx="69">
                  <c:v>557.12534095773856</c:v>
                </c:pt>
                <c:pt idx="70">
                  <c:v>557.12534095773856</c:v>
                </c:pt>
                <c:pt idx="71">
                  <c:v>557.12534095773856</c:v>
                </c:pt>
                <c:pt idx="72">
                  <c:v>557.12534095773856</c:v>
                </c:pt>
                <c:pt idx="73">
                  <c:v>557.12534095773856</c:v>
                </c:pt>
                <c:pt idx="74">
                  <c:v>557.12534095773856</c:v>
                </c:pt>
                <c:pt idx="75">
                  <c:v>557.12534095773856</c:v>
                </c:pt>
                <c:pt idx="76">
                  <c:v>557.12534095773856</c:v>
                </c:pt>
                <c:pt idx="77">
                  <c:v>557.12534095773856</c:v>
                </c:pt>
                <c:pt idx="78">
                  <c:v>557.12534095773856</c:v>
                </c:pt>
                <c:pt idx="79">
                  <c:v>557.12534095773856</c:v>
                </c:pt>
                <c:pt idx="80">
                  <c:v>557.12534095773856</c:v>
                </c:pt>
                <c:pt idx="81">
                  <c:v>557.12534095773856</c:v>
                </c:pt>
                <c:pt idx="82">
                  <c:v>557.12534095773856</c:v>
                </c:pt>
                <c:pt idx="83">
                  <c:v>557.12534095773856</c:v>
                </c:pt>
                <c:pt idx="84">
                  <c:v>557.12534095773856</c:v>
                </c:pt>
                <c:pt idx="85">
                  <c:v>557.12534095773856</c:v>
                </c:pt>
                <c:pt idx="86">
                  <c:v>557.12534095773856</c:v>
                </c:pt>
                <c:pt idx="87">
                  <c:v>557.12534095773856</c:v>
                </c:pt>
                <c:pt idx="88">
                  <c:v>557.12534095773856</c:v>
                </c:pt>
                <c:pt idx="89">
                  <c:v>557.12534095773856</c:v>
                </c:pt>
                <c:pt idx="90">
                  <c:v>557.12534095773856</c:v>
                </c:pt>
                <c:pt idx="91">
                  <c:v>557.12534095773856</c:v>
                </c:pt>
                <c:pt idx="92">
                  <c:v>557.12534095773856</c:v>
                </c:pt>
                <c:pt idx="93">
                  <c:v>557.12534095773856</c:v>
                </c:pt>
                <c:pt idx="94">
                  <c:v>557.12534095773856</c:v>
                </c:pt>
                <c:pt idx="95">
                  <c:v>557.12534095773856</c:v>
                </c:pt>
                <c:pt idx="96">
                  <c:v>557.12534095773856</c:v>
                </c:pt>
                <c:pt idx="97">
                  <c:v>557.12534095773856</c:v>
                </c:pt>
                <c:pt idx="98">
                  <c:v>557.12534095773856</c:v>
                </c:pt>
                <c:pt idx="99">
                  <c:v>557.12534095773856</c:v>
                </c:pt>
                <c:pt idx="100">
                  <c:v>557.12534095773856</c:v>
                </c:pt>
                <c:pt idx="101">
                  <c:v>557.12534095773856</c:v>
                </c:pt>
                <c:pt idx="102">
                  <c:v>557.12534095773856</c:v>
                </c:pt>
                <c:pt idx="103">
                  <c:v>557.12534095773856</c:v>
                </c:pt>
                <c:pt idx="104">
                  <c:v>557.12534095773856</c:v>
                </c:pt>
                <c:pt idx="105">
                  <c:v>557.12534095773856</c:v>
                </c:pt>
                <c:pt idx="106">
                  <c:v>557.12534095773856</c:v>
                </c:pt>
                <c:pt idx="107">
                  <c:v>557.12534095773856</c:v>
                </c:pt>
                <c:pt idx="108">
                  <c:v>557.12534095773856</c:v>
                </c:pt>
                <c:pt idx="109">
                  <c:v>557.12534095773856</c:v>
                </c:pt>
                <c:pt idx="110">
                  <c:v>557.12534095773856</c:v>
                </c:pt>
                <c:pt idx="111">
                  <c:v>557.12534095773856</c:v>
                </c:pt>
                <c:pt idx="112">
                  <c:v>557.12534095773856</c:v>
                </c:pt>
                <c:pt idx="113">
                  <c:v>557.12534095773856</c:v>
                </c:pt>
                <c:pt idx="114">
                  <c:v>557.12534095773856</c:v>
                </c:pt>
                <c:pt idx="115">
                  <c:v>557.12534095773856</c:v>
                </c:pt>
                <c:pt idx="116">
                  <c:v>557.12534095773856</c:v>
                </c:pt>
                <c:pt idx="117">
                  <c:v>557.12534095773856</c:v>
                </c:pt>
                <c:pt idx="118">
                  <c:v>557.12534095773856</c:v>
                </c:pt>
                <c:pt idx="119">
                  <c:v>557.12534095773856</c:v>
                </c:pt>
                <c:pt idx="120">
                  <c:v>557.12534095773856</c:v>
                </c:pt>
                <c:pt idx="121">
                  <c:v>557.12534095773856</c:v>
                </c:pt>
                <c:pt idx="122">
                  <c:v>557.12534095773856</c:v>
                </c:pt>
                <c:pt idx="123">
                  <c:v>557.12534095773856</c:v>
                </c:pt>
                <c:pt idx="124">
                  <c:v>557.12534095773856</c:v>
                </c:pt>
                <c:pt idx="125">
                  <c:v>557.12534095773856</c:v>
                </c:pt>
                <c:pt idx="126">
                  <c:v>557.12534095773856</c:v>
                </c:pt>
                <c:pt idx="127">
                  <c:v>557.12534095773856</c:v>
                </c:pt>
                <c:pt idx="128">
                  <c:v>557.12534095773856</c:v>
                </c:pt>
                <c:pt idx="129">
                  <c:v>557.12534095773856</c:v>
                </c:pt>
                <c:pt idx="130">
                  <c:v>557.12534095773856</c:v>
                </c:pt>
                <c:pt idx="131">
                  <c:v>557.12534095773856</c:v>
                </c:pt>
                <c:pt idx="132">
                  <c:v>557.12534095773856</c:v>
                </c:pt>
                <c:pt idx="133">
                  <c:v>557.12534095773856</c:v>
                </c:pt>
                <c:pt idx="134">
                  <c:v>557.12534095773856</c:v>
                </c:pt>
                <c:pt idx="135">
                  <c:v>557.12534095773856</c:v>
                </c:pt>
                <c:pt idx="136">
                  <c:v>557.12534095773856</c:v>
                </c:pt>
                <c:pt idx="137">
                  <c:v>557.12534095773856</c:v>
                </c:pt>
                <c:pt idx="138">
                  <c:v>557.12534095773856</c:v>
                </c:pt>
                <c:pt idx="139">
                  <c:v>557.12534095773856</c:v>
                </c:pt>
                <c:pt idx="140">
                  <c:v>557.12534095773856</c:v>
                </c:pt>
                <c:pt idx="141">
                  <c:v>557.12534095773856</c:v>
                </c:pt>
                <c:pt idx="142">
                  <c:v>557.12534095773856</c:v>
                </c:pt>
                <c:pt idx="143">
                  <c:v>557.12534095773856</c:v>
                </c:pt>
                <c:pt idx="144">
                  <c:v>557.12534095773856</c:v>
                </c:pt>
                <c:pt idx="145">
                  <c:v>557.12534095773856</c:v>
                </c:pt>
                <c:pt idx="146">
                  <c:v>557.12534095773856</c:v>
                </c:pt>
                <c:pt idx="147">
                  <c:v>557.12534095773856</c:v>
                </c:pt>
                <c:pt idx="148">
                  <c:v>557.12534095773856</c:v>
                </c:pt>
                <c:pt idx="149">
                  <c:v>557.12534095773856</c:v>
                </c:pt>
                <c:pt idx="150">
                  <c:v>557.12534095773856</c:v>
                </c:pt>
                <c:pt idx="151">
                  <c:v>557.12534095773856</c:v>
                </c:pt>
                <c:pt idx="152">
                  <c:v>557.12534095773856</c:v>
                </c:pt>
                <c:pt idx="153">
                  <c:v>557.12534095773856</c:v>
                </c:pt>
                <c:pt idx="154">
                  <c:v>557.12534095773856</c:v>
                </c:pt>
                <c:pt idx="155">
                  <c:v>557.12534095773856</c:v>
                </c:pt>
                <c:pt idx="156">
                  <c:v>557.12534095773856</c:v>
                </c:pt>
                <c:pt idx="157">
                  <c:v>557.12534095773856</c:v>
                </c:pt>
                <c:pt idx="158">
                  <c:v>557.12534095773856</c:v>
                </c:pt>
                <c:pt idx="159">
                  <c:v>557.12534095773856</c:v>
                </c:pt>
                <c:pt idx="160">
                  <c:v>557.12534095773856</c:v>
                </c:pt>
                <c:pt idx="161">
                  <c:v>557.12534095773856</c:v>
                </c:pt>
                <c:pt idx="162">
                  <c:v>557.12534095773856</c:v>
                </c:pt>
                <c:pt idx="163">
                  <c:v>557.12534095773856</c:v>
                </c:pt>
                <c:pt idx="164">
                  <c:v>557.12534095773856</c:v>
                </c:pt>
                <c:pt idx="165">
                  <c:v>557.12534095773856</c:v>
                </c:pt>
                <c:pt idx="166">
                  <c:v>557.12534095773856</c:v>
                </c:pt>
                <c:pt idx="167">
                  <c:v>557.12534095773856</c:v>
                </c:pt>
                <c:pt idx="168">
                  <c:v>557.12534095773856</c:v>
                </c:pt>
                <c:pt idx="169">
                  <c:v>557.12534095773856</c:v>
                </c:pt>
                <c:pt idx="170">
                  <c:v>557.12534095773856</c:v>
                </c:pt>
                <c:pt idx="171">
                  <c:v>557.12534095773856</c:v>
                </c:pt>
                <c:pt idx="172">
                  <c:v>557.12534095773856</c:v>
                </c:pt>
                <c:pt idx="173">
                  <c:v>557.12534095773856</c:v>
                </c:pt>
                <c:pt idx="174">
                  <c:v>557.12534095773856</c:v>
                </c:pt>
                <c:pt idx="175">
                  <c:v>557.12534095773856</c:v>
                </c:pt>
                <c:pt idx="176">
                  <c:v>557.12534095773856</c:v>
                </c:pt>
                <c:pt idx="177">
                  <c:v>557.12534095773856</c:v>
                </c:pt>
                <c:pt idx="178">
                  <c:v>557.12534095773856</c:v>
                </c:pt>
                <c:pt idx="179">
                  <c:v>557.12534095773856</c:v>
                </c:pt>
                <c:pt idx="180">
                  <c:v>289.6428972067863</c:v>
                </c:pt>
                <c:pt idx="181">
                  <c:v>289.6428972067863</c:v>
                </c:pt>
                <c:pt idx="182">
                  <c:v>289.6428972067863</c:v>
                </c:pt>
                <c:pt idx="183">
                  <c:v>289.6428972067863</c:v>
                </c:pt>
                <c:pt idx="184">
                  <c:v>289.6428972067863</c:v>
                </c:pt>
                <c:pt idx="185">
                  <c:v>289.6428972067863</c:v>
                </c:pt>
                <c:pt idx="186">
                  <c:v>289.6428972067863</c:v>
                </c:pt>
                <c:pt idx="187">
                  <c:v>289.6428972067863</c:v>
                </c:pt>
                <c:pt idx="188">
                  <c:v>289.6428972067863</c:v>
                </c:pt>
                <c:pt idx="189">
                  <c:v>289.6428972067863</c:v>
                </c:pt>
                <c:pt idx="190">
                  <c:v>289.6428972067863</c:v>
                </c:pt>
                <c:pt idx="191">
                  <c:v>289.6428972067863</c:v>
                </c:pt>
                <c:pt idx="192">
                  <c:v>289.6428972067863</c:v>
                </c:pt>
                <c:pt idx="193">
                  <c:v>289.6428972067863</c:v>
                </c:pt>
                <c:pt idx="194">
                  <c:v>289.6428972067863</c:v>
                </c:pt>
                <c:pt idx="195">
                  <c:v>289.6428972067863</c:v>
                </c:pt>
                <c:pt idx="196">
                  <c:v>289.6428972067863</c:v>
                </c:pt>
                <c:pt idx="197">
                  <c:v>289.6428972067863</c:v>
                </c:pt>
                <c:pt idx="198">
                  <c:v>289.6428972067863</c:v>
                </c:pt>
                <c:pt idx="199">
                  <c:v>289.6428972067863</c:v>
                </c:pt>
                <c:pt idx="200">
                  <c:v>289.6428972067863</c:v>
                </c:pt>
                <c:pt idx="201">
                  <c:v>289.6428972067863</c:v>
                </c:pt>
                <c:pt idx="202">
                  <c:v>289.6428972067863</c:v>
                </c:pt>
                <c:pt idx="203">
                  <c:v>289.6428972067863</c:v>
                </c:pt>
                <c:pt idx="204">
                  <c:v>289.6428972067863</c:v>
                </c:pt>
                <c:pt idx="205">
                  <c:v>289.6428972067863</c:v>
                </c:pt>
                <c:pt idx="206">
                  <c:v>289.6428972067863</c:v>
                </c:pt>
                <c:pt idx="207">
                  <c:v>289.6428972067863</c:v>
                </c:pt>
                <c:pt idx="208">
                  <c:v>289.6428972067863</c:v>
                </c:pt>
                <c:pt idx="209">
                  <c:v>289.6428972067863</c:v>
                </c:pt>
                <c:pt idx="210">
                  <c:v>289.6428972067863</c:v>
                </c:pt>
                <c:pt idx="211">
                  <c:v>289.6428972067863</c:v>
                </c:pt>
                <c:pt idx="212">
                  <c:v>289.6428972067863</c:v>
                </c:pt>
                <c:pt idx="213">
                  <c:v>289.6428972067863</c:v>
                </c:pt>
                <c:pt idx="214">
                  <c:v>289.6428972067863</c:v>
                </c:pt>
                <c:pt idx="215">
                  <c:v>289.6428972067863</c:v>
                </c:pt>
                <c:pt idx="216">
                  <c:v>289.6428972067863</c:v>
                </c:pt>
                <c:pt idx="217">
                  <c:v>289.6428972067863</c:v>
                </c:pt>
                <c:pt idx="218">
                  <c:v>289.6428972067863</c:v>
                </c:pt>
                <c:pt idx="219">
                  <c:v>289.6428972067863</c:v>
                </c:pt>
                <c:pt idx="220">
                  <c:v>289.6428972067863</c:v>
                </c:pt>
                <c:pt idx="221">
                  <c:v>289.6428972067863</c:v>
                </c:pt>
                <c:pt idx="222">
                  <c:v>289.6428972067863</c:v>
                </c:pt>
                <c:pt idx="223">
                  <c:v>289.6428972067863</c:v>
                </c:pt>
                <c:pt idx="224">
                  <c:v>289.6428972067863</c:v>
                </c:pt>
                <c:pt idx="225">
                  <c:v>289.6428972067863</c:v>
                </c:pt>
                <c:pt idx="226">
                  <c:v>289.6428972067863</c:v>
                </c:pt>
                <c:pt idx="227">
                  <c:v>289.6428972067863</c:v>
                </c:pt>
                <c:pt idx="228">
                  <c:v>289.6428972067863</c:v>
                </c:pt>
                <c:pt idx="229">
                  <c:v>289.6428972067863</c:v>
                </c:pt>
                <c:pt idx="230">
                  <c:v>289.6428972067863</c:v>
                </c:pt>
                <c:pt idx="231">
                  <c:v>289.6428972067863</c:v>
                </c:pt>
                <c:pt idx="232">
                  <c:v>289.6428972067863</c:v>
                </c:pt>
                <c:pt idx="233">
                  <c:v>289.6428972067863</c:v>
                </c:pt>
                <c:pt idx="234">
                  <c:v>289.6428972067863</c:v>
                </c:pt>
                <c:pt idx="235">
                  <c:v>289.6428972067863</c:v>
                </c:pt>
                <c:pt idx="236">
                  <c:v>289.6428972067863</c:v>
                </c:pt>
                <c:pt idx="237">
                  <c:v>289.6428972067863</c:v>
                </c:pt>
                <c:pt idx="238">
                  <c:v>289.6428972067863</c:v>
                </c:pt>
                <c:pt idx="239">
                  <c:v>289.6428972067863</c:v>
                </c:pt>
                <c:pt idx="240">
                  <c:v>289.6428972067863</c:v>
                </c:pt>
                <c:pt idx="241">
                  <c:v>289.6428972067863</c:v>
                </c:pt>
                <c:pt idx="242">
                  <c:v>289.6428972067863</c:v>
                </c:pt>
                <c:pt idx="243">
                  <c:v>289.6428972067863</c:v>
                </c:pt>
                <c:pt idx="244">
                  <c:v>289.6428972067863</c:v>
                </c:pt>
                <c:pt idx="245">
                  <c:v>289.6428972067863</c:v>
                </c:pt>
                <c:pt idx="246">
                  <c:v>289.6428972067863</c:v>
                </c:pt>
                <c:pt idx="247">
                  <c:v>289.6428972067863</c:v>
                </c:pt>
                <c:pt idx="248">
                  <c:v>289.6428972067863</c:v>
                </c:pt>
                <c:pt idx="249">
                  <c:v>289.6428972067863</c:v>
                </c:pt>
                <c:pt idx="250">
                  <c:v>289.6428972067863</c:v>
                </c:pt>
                <c:pt idx="251">
                  <c:v>289.6428972067863</c:v>
                </c:pt>
                <c:pt idx="252">
                  <c:v>289.6428972067863</c:v>
                </c:pt>
                <c:pt idx="253">
                  <c:v>289.6428972067863</c:v>
                </c:pt>
                <c:pt idx="254">
                  <c:v>289.6428972067863</c:v>
                </c:pt>
                <c:pt idx="255">
                  <c:v>289.6428972067863</c:v>
                </c:pt>
                <c:pt idx="256">
                  <c:v>289.6428972067863</c:v>
                </c:pt>
                <c:pt idx="257">
                  <c:v>289.6428972067863</c:v>
                </c:pt>
                <c:pt idx="258">
                  <c:v>289.6428972067863</c:v>
                </c:pt>
                <c:pt idx="259">
                  <c:v>289.6428972067863</c:v>
                </c:pt>
                <c:pt idx="260">
                  <c:v>289.6428972067863</c:v>
                </c:pt>
                <c:pt idx="261">
                  <c:v>289.6428972067863</c:v>
                </c:pt>
                <c:pt idx="262">
                  <c:v>289.6428972067863</c:v>
                </c:pt>
                <c:pt idx="263">
                  <c:v>289.6428972067863</c:v>
                </c:pt>
                <c:pt idx="264">
                  <c:v>289.6428972067863</c:v>
                </c:pt>
                <c:pt idx="265">
                  <c:v>289.6428972067863</c:v>
                </c:pt>
                <c:pt idx="266">
                  <c:v>289.6428972067863</c:v>
                </c:pt>
                <c:pt idx="267">
                  <c:v>289.6428972067863</c:v>
                </c:pt>
                <c:pt idx="268">
                  <c:v>289.6428972067863</c:v>
                </c:pt>
                <c:pt idx="269">
                  <c:v>289.6428972067863</c:v>
                </c:pt>
                <c:pt idx="270">
                  <c:v>289.6428972067863</c:v>
                </c:pt>
                <c:pt idx="271">
                  <c:v>289.6428972067863</c:v>
                </c:pt>
                <c:pt idx="272">
                  <c:v>289.6428972067863</c:v>
                </c:pt>
                <c:pt idx="273">
                  <c:v>289.6428972067863</c:v>
                </c:pt>
                <c:pt idx="274">
                  <c:v>289.6428972067863</c:v>
                </c:pt>
                <c:pt idx="275">
                  <c:v>289.6428972067863</c:v>
                </c:pt>
                <c:pt idx="276">
                  <c:v>289.6428972067863</c:v>
                </c:pt>
                <c:pt idx="277">
                  <c:v>289.6428972067863</c:v>
                </c:pt>
                <c:pt idx="278">
                  <c:v>289.6428972067863</c:v>
                </c:pt>
                <c:pt idx="279">
                  <c:v>289.6428972067863</c:v>
                </c:pt>
                <c:pt idx="280">
                  <c:v>289.6428972067863</c:v>
                </c:pt>
                <c:pt idx="281">
                  <c:v>289.6428972067863</c:v>
                </c:pt>
                <c:pt idx="282">
                  <c:v>289.6428972067863</c:v>
                </c:pt>
                <c:pt idx="283">
                  <c:v>289.6428972067863</c:v>
                </c:pt>
                <c:pt idx="284">
                  <c:v>289.6428972067863</c:v>
                </c:pt>
                <c:pt idx="285">
                  <c:v>289.6428972067863</c:v>
                </c:pt>
                <c:pt idx="286">
                  <c:v>289.6428972067863</c:v>
                </c:pt>
                <c:pt idx="287">
                  <c:v>289.6428972067863</c:v>
                </c:pt>
                <c:pt idx="288">
                  <c:v>289.6428972067863</c:v>
                </c:pt>
                <c:pt idx="289">
                  <c:v>289.6428972067863</c:v>
                </c:pt>
                <c:pt idx="290">
                  <c:v>289.6428972067863</c:v>
                </c:pt>
                <c:pt idx="291">
                  <c:v>289.6428972067863</c:v>
                </c:pt>
                <c:pt idx="292">
                  <c:v>289.6428972067863</c:v>
                </c:pt>
                <c:pt idx="293">
                  <c:v>289.6428972067863</c:v>
                </c:pt>
                <c:pt idx="294">
                  <c:v>289.6428972067863</c:v>
                </c:pt>
                <c:pt idx="295">
                  <c:v>289.6428972067863</c:v>
                </c:pt>
                <c:pt idx="296">
                  <c:v>289.6428972067863</c:v>
                </c:pt>
                <c:pt idx="297">
                  <c:v>289.6428972067863</c:v>
                </c:pt>
                <c:pt idx="298">
                  <c:v>289.6428972067863</c:v>
                </c:pt>
                <c:pt idx="299">
                  <c:v>289.6428972067863</c:v>
                </c:pt>
                <c:pt idx="300">
                  <c:v>289.6428972067863</c:v>
                </c:pt>
                <c:pt idx="301">
                  <c:v>289.6428972067863</c:v>
                </c:pt>
                <c:pt idx="302">
                  <c:v>289.6428972067863</c:v>
                </c:pt>
                <c:pt idx="303">
                  <c:v>289.6428972067863</c:v>
                </c:pt>
                <c:pt idx="304">
                  <c:v>289.6428972067863</c:v>
                </c:pt>
                <c:pt idx="305">
                  <c:v>289.6428972067863</c:v>
                </c:pt>
                <c:pt idx="306">
                  <c:v>289.6428972067863</c:v>
                </c:pt>
                <c:pt idx="307">
                  <c:v>289.6428972067863</c:v>
                </c:pt>
                <c:pt idx="308">
                  <c:v>289.6428972067863</c:v>
                </c:pt>
                <c:pt idx="309">
                  <c:v>289.6428972067863</c:v>
                </c:pt>
                <c:pt idx="310">
                  <c:v>289.6428972067863</c:v>
                </c:pt>
                <c:pt idx="311">
                  <c:v>289.6428972067863</c:v>
                </c:pt>
                <c:pt idx="312">
                  <c:v>289.6428972067863</c:v>
                </c:pt>
                <c:pt idx="313">
                  <c:v>289.6428972067863</c:v>
                </c:pt>
                <c:pt idx="314">
                  <c:v>289.6428972067863</c:v>
                </c:pt>
                <c:pt idx="315">
                  <c:v>289.6428972067863</c:v>
                </c:pt>
                <c:pt idx="316">
                  <c:v>289.6428972067863</c:v>
                </c:pt>
                <c:pt idx="317">
                  <c:v>289.6428972067863</c:v>
                </c:pt>
                <c:pt idx="318">
                  <c:v>289.6428972067863</c:v>
                </c:pt>
                <c:pt idx="319">
                  <c:v>289.6428972067863</c:v>
                </c:pt>
                <c:pt idx="320">
                  <c:v>289.6428972067863</c:v>
                </c:pt>
                <c:pt idx="321">
                  <c:v>289.6428972067863</c:v>
                </c:pt>
                <c:pt idx="322">
                  <c:v>289.6428972067863</c:v>
                </c:pt>
                <c:pt idx="323">
                  <c:v>289.6428972067863</c:v>
                </c:pt>
                <c:pt idx="324">
                  <c:v>289.6428972067863</c:v>
                </c:pt>
                <c:pt idx="325">
                  <c:v>289.6428972067863</c:v>
                </c:pt>
                <c:pt idx="326">
                  <c:v>289.6428972067863</c:v>
                </c:pt>
                <c:pt idx="327">
                  <c:v>289.6428972067863</c:v>
                </c:pt>
                <c:pt idx="328">
                  <c:v>289.6428972067863</c:v>
                </c:pt>
                <c:pt idx="329">
                  <c:v>289.6428972067863</c:v>
                </c:pt>
                <c:pt idx="330">
                  <c:v>289.6428972067863</c:v>
                </c:pt>
                <c:pt idx="331">
                  <c:v>289.6428972067863</c:v>
                </c:pt>
                <c:pt idx="332">
                  <c:v>289.6428972067863</c:v>
                </c:pt>
                <c:pt idx="333">
                  <c:v>289.6428972067863</c:v>
                </c:pt>
                <c:pt idx="334">
                  <c:v>289.6428972067863</c:v>
                </c:pt>
                <c:pt idx="335">
                  <c:v>289.6428972067863</c:v>
                </c:pt>
                <c:pt idx="336">
                  <c:v>289.6428972067863</c:v>
                </c:pt>
                <c:pt idx="337">
                  <c:v>289.6428972067863</c:v>
                </c:pt>
                <c:pt idx="338">
                  <c:v>289.6428972067863</c:v>
                </c:pt>
                <c:pt idx="339">
                  <c:v>289.6428972067863</c:v>
                </c:pt>
                <c:pt idx="340">
                  <c:v>289.6428972067863</c:v>
                </c:pt>
                <c:pt idx="341">
                  <c:v>289.6428972067863</c:v>
                </c:pt>
                <c:pt idx="342">
                  <c:v>289.6428972067863</c:v>
                </c:pt>
                <c:pt idx="343">
                  <c:v>289.6428972067863</c:v>
                </c:pt>
                <c:pt idx="344">
                  <c:v>289.6428972067863</c:v>
                </c:pt>
                <c:pt idx="345">
                  <c:v>289.6428972067863</c:v>
                </c:pt>
                <c:pt idx="346">
                  <c:v>289.6428972067863</c:v>
                </c:pt>
                <c:pt idx="347">
                  <c:v>289.6428972067863</c:v>
                </c:pt>
                <c:pt idx="348">
                  <c:v>289.6428972067863</c:v>
                </c:pt>
                <c:pt idx="349">
                  <c:v>289.6428972067863</c:v>
                </c:pt>
                <c:pt idx="350">
                  <c:v>289.6428972067863</c:v>
                </c:pt>
                <c:pt idx="351">
                  <c:v>289.6428972067863</c:v>
                </c:pt>
                <c:pt idx="352">
                  <c:v>289.6428972067863</c:v>
                </c:pt>
                <c:pt idx="353">
                  <c:v>289.6428972067863</c:v>
                </c:pt>
                <c:pt idx="354">
                  <c:v>289.6428972067863</c:v>
                </c:pt>
                <c:pt idx="355">
                  <c:v>289.6428972067863</c:v>
                </c:pt>
                <c:pt idx="356">
                  <c:v>289.6428972067863</c:v>
                </c:pt>
                <c:pt idx="357">
                  <c:v>289.6428972067863</c:v>
                </c:pt>
                <c:pt idx="358">
                  <c:v>289.6428972067863</c:v>
                </c:pt>
                <c:pt idx="359">
                  <c:v>289.6428972067863</c:v>
                </c:pt>
                <c:pt idx="360">
                  <c:v>289.6428972067863</c:v>
                </c:pt>
                <c:pt idx="361">
                  <c:v>289.6428972067863</c:v>
                </c:pt>
                <c:pt idx="362">
                  <c:v>289.6428972067863</c:v>
                </c:pt>
                <c:pt idx="363">
                  <c:v>289.6428972067863</c:v>
                </c:pt>
                <c:pt idx="364">
                  <c:v>289.6428972067863</c:v>
                </c:pt>
                <c:pt idx="365">
                  <c:v>289.6428972067863</c:v>
                </c:pt>
                <c:pt idx="366">
                  <c:v>289.6428972067863</c:v>
                </c:pt>
                <c:pt idx="367">
                  <c:v>289.6428972067863</c:v>
                </c:pt>
                <c:pt idx="368">
                  <c:v>289.6428972067863</c:v>
                </c:pt>
                <c:pt idx="369">
                  <c:v>289.6428972067863</c:v>
                </c:pt>
                <c:pt idx="370">
                  <c:v>289.6428972067863</c:v>
                </c:pt>
                <c:pt idx="371">
                  <c:v>289.6428972067863</c:v>
                </c:pt>
                <c:pt idx="372">
                  <c:v>289.6428972067863</c:v>
                </c:pt>
                <c:pt idx="373">
                  <c:v>289.6428972067863</c:v>
                </c:pt>
                <c:pt idx="374">
                  <c:v>289.6428972067863</c:v>
                </c:pt>
                <c:pt idx="375">
                  <c:v>289.6428972067863</c:v>
                </c:pt>
                <c:pt idx="376">
                  <c:v>289.6428972067863</c:v>
                </c:pt>
                <c:pt idx="377">
                  <c:v>289.6428972067863</c:v>
                </c:pt>
                <c:pt idx="378">
                  <c:v>289.6428972067863</c:v>
                </c:pt>
                <c:pt idx="379">
                  <c:v>289.6428972067863</c:v>
                </c:pt>
                <c:pt idx="380">
                  <c:v>289.6428972067863</c:v>
                </c:pt>
                <c:pt idx="381">
                  <c:v>289.6428972067863</c:v>
                </c:pt>
                <c:pt idx="382">
                  <c:v>289.6428972067863</c:v>
                </c:pt>
                <c:pt idx="383">
                  <c:v>289.6428972067863</c:v>
                </c:pt>
                <c:pt idx="384">
                  <c:v>289.6428972067863</c:v>
                </c:pt>
                <c:pt idx="385">
                  <c:v>289.6428972067863</c:v>
                </c:pt>
                <c:pt idx="386">
                  <c:v>289.6428972067863</c:v>
                </c:pt>
                <c:pt idx="387">
                  <c:v>289.6428972067863</c:v>
                </c:pt>
                <c:pt idx="388">
                  <c:v>289.6428972067863</c:v>
                </c:pt>
                <c:pt idx="389">
                  <c:v>289.6428972067863</c:v>
                </c:pt>
                <c:pt idx="390">
                  <c:v>289.6428972067863</c:v>
                </c:pt>
                <c:pt idx="391">
                  <c:v>289.6428972067863</c:v>
                </c:pt>
                <c:pt idx="392">
                  <c:v>289.6428972067863</c:v>
                </c:pt>
                <c:pt idx="393">
                  <c:v>289.6428972067863</c:v>
                </c:pt>
                <c:pt idx="394">
                  <c:v>289.6428972067863</c:v>
                </c:pt>
                <c:pt idx="395">
                  <c:v>289.6428972067863</c:v>
                </c:pt>
                <c:pt idx="396">
                  <c:v>289.6428972067863</c:v>
                </c:pt>
                <c:pt idx="397">
                  <c:v>289.6428972067863</c:v>
                </c:pt>
                <c:pt idx="398">
                  <c:v>289.6428972067863</c:v>
                </c:pt>
                <c:pt idx="399">
                  <c:v>289.6428972067863</c:v>
                </c:pt>
                <c:pt idx="400">
                  <c:v>289.6428972067863</c:v>
                </c:pt>
                <c:pt idx="401">
                  <c:v>289.6428972067863</c:v>
                </c:pt>
                <c:pt idx="402">
                  <c:v>289.6428972067863</c:v>
                </c:pt>
                <c:pt idx="403">
                  <c:v>289.6428972067863</c:v>
                </c:pt>
                <c:pt idx="404">
                  <c:v>289.6428972067863</c:v>
                </c:pt>
                <c:pt idx="405">
                  <c:v>289.6428972067863</c:v>
                </c:pt>
                <c:pt idx="406">
                  <c:v>289.6428972067863</c:v>
                </c:pt>
                <c:pt idx="407">
                  <c:v>289.6428972067863</c:v>
                </c:pt>
                <c:pt idx="408">
                  <c:v>289.6428972067863</c:v>
                </c:pt>
                <c:pt idx="409">
                  <c:v>289.6428972067863</c:v>
                </c:pt>
                <c:pt idx="410">
                  <c:v>289.6428972067863</c:v>
                </c:pt>
                <c:pt idx="411">
                  <c:v>289.6428972067863</c:v>
                </c:pt>
                <c:pt idx="412">
                  <c:v>289.6428972067863</c:v>
                </c:pt>
                <c:pt idx="413">
                  <c:v>289.6428972067863</c:v>
                </c:pt>
                <c:pt idx="414">
                  <c:v>289.6428972067863</c:v>
                </c:pt>
                <c:pt idx="415">
                  <c:v>289.6428972067863</c:v>
                </c:pt>
                <c:pt idx="416">
                  <c:v>289.6428972067863</c:v>
                </c:pt>
                <c:pt idx="417">
                  <c:v>289.6428972067863</c:v>
                </c:pt>
                <c:pt idx="418">
                  <c:v>289.6428972067863</c:v>
                </c:pt>
                <c:pt idx="419">
                  <c:v>289.6428972067863</c:v>
                </c:pt>
                <c:pt idx="420">
                  <c:v>289.6428972067863</c:v>
                </c:pt>
                <c:pt idx="421">
                  <c:v>289.6428972067863</c:v>
                </c:pt>
                <c:pt idx="422">
                  <c:v>289.6428972067863</c:v>
                </c:pt>
                <c:pt idx="423">
                  <c:v>289.6428972067863</c:v>
                </c:pt>
                <c:pt idx="424">
                  <c:v>289.6428972067863</c:v>
                </c:pt>
                <c:pt idx="425">
                  <c:v>289.6428972067863</c:v>
                </c:pt>
                <c:pt idx="426">
                  <c:v>289.6428972067863</c:v>
                </c:pt>
                <c:pt idx="427">
                  <c:v>289.6428972067863</c:v>
                </c:pt>
                <c:pt idx="428">
                  <c:v>289.6428972067863</c:v>
                </c:pt>
                <c:pt idx="429">
                  <c:v>289.6428972067863</c:v>
                </c:pt>
                <c:pt idx="430">
                  <c:v>289.6428972067863</c:v>
                </c:pt>
                <c:pt idx="431">
                  <c:v>289.6428972067863</c:v>
                </c:pt>
                <c:pt idx="432">
                  <c:v>289.6428972067863</c:v>
                </c:pt>
                <c:pt idx="433">
                  <c:v>289.6428972067863</c:v>
                </c:pt>
                <c:pt idx="434">
                  <c:v>289.6428972067863</c:v>
                </c:pt>
                <c:pt idx="435">
                  <c:v>289.6428972067863</c:v>
                </c:pt>
                <c:pt idx="436">
                  <c:v>289.6428972067863</c:v>
                </c:pt>
                <c:pt idx="437">
                  <c:v>289.6428972067863</c:v>
                </c:pt>
                <c:pt idx="438">
                  <c:v>289.6428972067863</c:v>
                </c:pt>
                <c:pt idx="439">
                  <c:v>289.6428972067863</c:v>
                </c:pt>
                <c:pt idx="440">
                  <c:v>289.6428972067863</c:v>
                </c:pt>
                <c:pt idx="441">
                  <c:v>289.6428972067863</c:v>
                </c:pt>
                <c:pt idx="442">
                  <c:v>289.6428972067863</c:v>
                </c:pt>
                <c:pt idx="443">
                  <c:v>289.6428972067863</c:v>
                </c:pt>
                <c:pt idx="444">
                  <c:v>289.6428972067863</c:v>
                </c:pt>
                <c:pt idx="445">
                  <c:v>289.6428972067863</c:v>
                </c:pt>
                <c:pt idx="446">
                  <c:v>289.6428972067863</c:v>
                </c:pt>
                <c:pt idx="447">
                  <c:v>289.6428972067863</c:v>
                </c:pt>
                <c:pt idx="448">
                  <c:v>289.6428972067863</c:v>
                </c:pt>
                <c:pt idx="449">
                  <c:v>289.6428972067863</c:v>
                </c:pt>
                <c:pt idx="450">
                  <c:v>289.6428972067863</c:v>
                </c:pt>
                <c:pt idx="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D-4758-AA00-2F7F3826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08975"/>
        <c:axId val="812407311"/>
      </c:scatterChart>
      <c:valAx>
        <c:axId val="8124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407311"/>
        <c:crosses val="autoZero"/>
        <c:crossBetween val="midCat"/>
      </c:valAx>
      <c:valAx>
        <c:axId val="8124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40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52440</xdr:colOff>
      <xdr:row>37</xdr:row>
      <xdr:rowOff>126714</xdr:rowOff>
    </xdr:from>
    <xdr:to>
      <xdr:col>19</xdr:col>
      <xdr:colOff>65283</xdr:colOff>
      <xdr:row>50</xdr:row>
      <xdr:rowOff>55223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32BFB1-578D-46DC-BA1C-768B1C8C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63142</xdr:colOff>
      <xdr:row>54</xdr:row>
      <xdr:rowOff>94608</xdr:rowOff>
    </xdr:from>
    <xdr:to>
      <xdr:col>19</xdr:col>
      <xdr:colOff>75985</xdr:colOff>
      <xdr:row>68</xdr:row>
      <xdr:rowOff>140841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718AEB5-C5D8-4D48-9186-002C1E9A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127355</xdr:colOff>
      <xdr:row>72</xdr:row>
      <xdr:rowOff>19692</xdr:rowOff>
    </xdr:from>
    <xdr:to>
      <xdr:col>19</xdr:col>
      <xdr:colOff>140198</xdr:colOff>
      <xdr:row>86</xdr:row>
      <xdr:rowOff>65926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F13BC63-8205-4723-A474-0C3D4885A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170164</xdr:colOff>
      <xdr:row>37</xdr:row>
      <xdr:rowOff>126713</xdr:rowOff>
    </xdr:from>
    <xdr:to>
      <xdr:col>25</xdr:col>
      <xdr:colOff>183006</xdr:colOff>
      <xdr:row>50</xdr:row>
      <xdr:rowOff>55222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47ADF21-1F9A-4011-916A-842019289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266487</xdr:colOff>
      <xdr:row>72</xdr:row>
      <xdr:rowOff>30393</xdr:rowOff>
    </xdr:from>
    <xdr:to>
      <xdr:col>25</xdr:col>
      <xdr:colOff>279329</xdr:colOff>
      <xdr:row>86</xdr:row>
      <xdr:rowOff>76627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37E6AE7-D3F8-4B69-A90B-D3BFD5A6F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212976</xdr:colOff>
      <xdr:row>54</xdr:row>
      <xdr:rowOff>62501</xdr:rowOff>
    </xdr:from>
    <xdr:to>
      <xdr:col>25</xdr:col>
      <xdr:colOff>225818</xdr:colOff>
      <xdr:row>68</xdr:row>
      <xdr:rowOff>108734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5E1821E-48F7-4BB0-BE43-D85C4A7C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234378</xdr:colOff>
      <xdr:row>87</xdr:row>
      <xdr:rowOff>19694</xdr:rowOff>
    </xdr:from>
    <xdr:to>
      <xdr:col>25</xdr:col>
      <xdr:colOff>247221</xdr:colOff>
      <xdr:row>101</xdr:row>
      <xdr:rowOff>65927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51B88F8-1857-4FB3-9677-F799DF5FA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52440</xdr:colOff>
      <xdr:row>87</xdr:row>
      <xdr:rowOff>8990</xdr:rowOff>
    </xdr:from>
    <xdr:to>
      <xdr:col>19</xdr:col>
      <xdr:colOff>65283</xdr:colOff>
      <xdr:row>101</xdr:row>
      <xdr:rowOff>55223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20D1E50-B386-45E6-8FF8-ADA842B0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26AB-56C5-4A20-B30A-5CC2B45D6D87}">
  <dimension ref="A1:N30"/>
  <sheetViews>
    <sheetView tabSelected="1" workbookViewId="0">
      <selection activeCell="G24" sqref="G24"/>
    </sheetView>
  </sheetViews>
  <sheetFormatPr baseColWidth="10" defaultRowHeight="15" x14ac:dyDescent="0.25"/>
  <cols>
    <col min="1" max="1" width="20" customWidth="1"/>
    <col min="4" max="4" width="24.42578125" customWidth="1"/>
    <col min="5" max="5" width="3.28515625" customWidth="1"/>
    <col min="6" max="6" width="20" customWidth="1"/>
    <col min="9" max="9" width="26.7109375" customWidth="1"/>
    <col min="10" max="10" width="3.28515625" customWidth="1"/>
    <col min="11" max="11" width="11.42578125" customWidth="1"/>
    <col min="15" max="15" width="16.5703125" customWidth="1"/>
  </cols>
  <sheetData>
    <row r="1" spans="1:14" x14ac:dyDescent="0.25">
      <c r="A1" s="12" t="s">
        <v>0</v>
      </c>
      <c r="B1" s="12" t="s">
        <v>8</v>
      </c>
      <c r="C1" s="12" t="s">
        <v>9</v>
      </c>
      <c r="D1" s="12" t="s">
        <v>10</v>
      </c>
      <c r="E1" s="2"/>
      <c r="F1" s="12" t="s">
        <v>25</v>
      </c>
      <c r="G1" s="12" t="s">
        <v>8</v>
      </c>
      <c r="H1" s="12" t="s">
        <v>9</v>
      </c>
      <c r="I1" s="12" t="s">
        <v>10</v>
      </c>
      <c r="J1" s="2"/>
      <c r="K1" s="12" t="s">
        <v>36</v>
      </c>
      <c r="L1" s="12" t="s">
        <v>8</v>
      </c>
      <c r="M1" s="12" t="s">
        <v>9</v>
      </c>
      <c r="N1" s="12" t="s">
        <v>10</v>
      </c>
    </row>
    <row r="2" spans="1:14" x14ac:dyDescent="0.25">
      <c r="A2" t="s">
        <v>1</v>
      </c>
      <c r="B2">
        <v>1500</v>
      </c>
      <c r="C2" t="s">
        <v>2</v>
      </c>
      <c r="D2" t="s">
        <v>11</v>
      </c>
      <c r="E2" s="2"/>
      <c r="F2" t="s">
        <v>29</v>
      </c>
      <c r="G2">
        <v>60</v>
      </c>
      <c r="H2" t="s">
        <v>28</v>
      </c>
      <c r="I2" t="s">
        <v>56</v>
      </c>
      <c r="J2" s="2"/>
      <c r="K2" t="s">
        <v>35</v>
      </c>
      <c r="L2">
        <f>G4*G5</f>
        <v>7.1428571428571425E-2</v>
      </c>
      <c r="M2" t="s">
        <v>17</v>
      </c>
      <c r="N2" t="s">
        <v>39</v>
      </c>
    </row>
    <row r="3" spans="1:14" x14ac:dyDescent="0.25">
      <c r="A3" t="s">
        <v>3</v>
      </c>
      <c r="B3">
        <v>3000</v>
      </c>
      <c r="C3" t="s">
        <v>4</v>
      </c>
      <c r="D3" t="s">
        <v>12</v>
      </c>
      <c r="E3" s="2"/>
      <c r="F3" t="s">
        <v>31</v>
      </c>
      <c r="G3">
        <v>120</v>
      </c>
      <c r="H3" t="s">
        <v>28</v>
      </c>
      <c r="I3" t="s">
        <v>58</v>
      </c>
      <c r="J3" s="2"/>
      <c r="K3" t="s">
        <v>37</v>
      </c>
      <c r="L3">
        <f>((B5^2)*B3)/(L2*B2*2*PI()/60)</f>
        <v>241.31072471593171</v>
      </c>
      <c r="N3" t="s">
        <v>38</v>
      </c>
    </row>
    <row r="4" spans="1:14" x14ac:dyDescent="0.25">
      <c r="A4" t="s">
        <v>5</v>
      </c>
      <c r="B4">
        <v>240</v>
      </c>
      <c r="C4" t="s">
        <v>6</v>
      </c>
      <c r="D4" t="s">
        <v>7</v>
      </c>
      <c r="E4" s="2"/>
      <c r="F4" t="s">
        <v>26</v>
      </c>
      <c r="G4" s="1">
        <f>1/2</f>
        <v>0.5</v>
      </c>
      <c r="H4" t="s">
        <v>17</v>
      </c>
      <c r="I4" t="s">
        <v>33</v>
      </c>
      <c r="J4" s="2"/>
    </row>
    <row r="5" spans="1:14" x14ac:dyDescent="0.25">
      <c r="A5" t="s">
        <v>23</v>
      </c>
      <c r="B5">
        <v>0.95</v>
      </c>
      <c r="C5" t="s">
        <v>17</v>
      </c>
      <c r="D5" t="s">
        <v>24</v>
      </c>
      <c r="E5" s="2"/>
      <c r="F5" t="s">
        <v>27</v>
      </c>
      <c r="G5">
        <f>1/7</f>
        <v>0.14285714285714285</v>
      </c>
      <c r="H5" t="s">
        <v>17</v>
      </c>
      <c r="I5" t="s">
        <v>34</v>
      </c>
      <c r="J5" s="2"/>
    </row>
    <row r="6" spans="1:14" x14ac:dyDescent="0.25">
      <c r="A6" s="2"/>
      <c r="B6" s="2"/>
      <c r="C6" s="2"/>
      <c r="D6" s="2"/>
      <c r="E6" s="2"/>
      <c r="F6" t="s">
        <v>41</v>
      </c>
      <c r="G6">
        <v>20</v>
      </c>
      <c r="H6" t="s">
        <v>42</v>
      </c>
      <c r="I6" t="s">
        <v>43</v>
      </c>
      <c r="J6" s="2"/>
    </row>
    <row r="7" spans="1:14" x14ac:dyDescent="0.25">
      <c r="A7" s="2"/>
      <c r="B7" s="2"/>
      <c r="C7" s="2"/>
      <c r="D7" s="2"/>
      <c r="E7" s="2"/>
      <c r="F7" t="s">
        <v>44</v>
      </c>
      <c r="G7">
        <v>30</v>
      </c>
      <c r="H7" t="s">
        <v>42</v>
      </c>
      <c r="I7" t="s">
        <v>43</v>
      </c>
      <c r="J7" s="2"/>
    </row>
    <row r="8" spans="1:14" x14ac:dyDescent="0.25">
      <c r="A8" s="2"/>
      <c r="B8" s="2"/>
      <c r="C8" s="2"/>
      <c r="D8" s="2"/>
      <c r="E8" s="2"/>
      <c r="F8" t="s">
        <v>40</v>
      </c>
      <c r="G8">
        <f>B$10/((G2/2)*COS(G6))</f>
        <v>0.16336583473044705</v>
      </c>
      <c r="I8" t="s">
        <v>62</v>
      </c>
      <c r="J8" s="2"/>
    </row>
    <row r="9" spans="1:14" x14ac:dyDescent="0.25">
      <c r="A9" s="12" t="s">
        <v>13</v>
      </c>
      <c r="B9" s="12" t="s">
        <v>8</v>
      </c>
      <c r="C9" s="12" t="s">
        <v>9</v>
      </c>
      <c r="D9" s="12" t="s">
        <v>10</v>
      </c>
      <c r="E9" s="2"/>
      <c r="F9" t="s">
        <v>45</v>
      </c>
      <c r="G9">
        <f>(B$10*(1/G$4))/((B14/2)*COS(G$6))</f>
        <v>0.65346333892178821</v>
      </c>
      <c r="I9" t="s">
        <v>63</v>
      </c>
      <c r="J9" s="2"/>
    </row>
    <row r="10" spans="1:14" x14ac:dyDescent="0.25">
      <c r="A10" t="s">
        <v>14</v>
      </c>
      <c r="B10">
        <f>B3/B2</f>
        <v>2</v>
      </c>
      <c r="C10" t="s">
        <v>6</v>
      </c>
      <c r="D10" t="s">
        <v>15</v>
      </c>
      <c r="E10" s="2"/>
      <c r="F10" t="s">
        <v>46</v>
      </c>
      <c r="G10">
        <f>(B$10*(1/G$4))/((G3/2)*COS(G$6))</f>
        <v>0.16336583473044705</v>
      </c>
      <c r="I10" t="s">
        <v>64</v>
      </c>
      <c r="J10" s="2"/>
    </row>
    <row r="11" spans="1:14" x14ac:dyDescent="0.25">
      <c r="A11" t="s">
        <v>18</v>
      </c>
      <c r="B11">
        <f>B13/B2</f>
        <v>7.1818668070217778E-2</v>
      </c>
      <c r="C11" t="s">
        <v>17</v>
      </c>
      <c r="D11" t="s">
        <v>16</v>
      </c>
      <c r="E11" s="2"/>
      <c r="F11" t="s">
        <v>47</v>
      </c>
      <c r="G11">
        <f>(B$10*(1/G$4*G$5))/((B15/2)*COS(G$6))</f>
        <v>0.16336583473044705</v>
      </c>
      <c r="I11" t="s">
        <v>65</v>
      </c>
      <c r="J11" s="2"/>
    </row>
    <row r="12" spans="1:14" x14ac:dyDescent="0.25">
      <c r="A12" t="s">
        <v>21</v>
      </c>
      <c r="B12">
        <f>B5^2 * B3</f>
        <v>2707.5</v>
      </c>
      <c r="C12" t="s">
        <v>4</v>
      </c>
      <c r="D12" t="s">
        <v>22</v>
      </c>
      <c r="E12" s="2"/>
      <c r="F12" t="s">
        <v>60</v>
      </c>
      <c r="G12">
        <v>150</v>
      </c>
      <c r="I12" t="s">
        <v>61</v>
      </c>
      <c r="J12" s="2"/>
    </row>
    <row r="13" spans="1:14" x14ac:dyDescent="0.25">
      <c r="A13" t="s">
        <v>19</v>
      </c>
      <c r="B13">
        <f>B12/B4 * 60/(2*PI())</f>
        <v>107.72800210532667</v>
      </c>
      <c r="C13" t="s">
        <v>2</v>
      </c>
      <c r="D13" t="s">
        <v>20</v>
      </c>
      <c r="E13" s="2"/>
      <c r="F13" t="s">
        <v>66</v>
      </c>
      <c r="G13">
        <v>12</v>
      </c>
      <c r="I13" t="s">
        <v>69</v>
      </c>
      <c r="J13" s="2"/>
    </row>
    <row r="14" spans="1:14" x14ac:dyDescent="0.25">
      <c r="A14" t="s">
        <v>30</v>
      </c>
      <c r="B14">
        <f>G4*G2</f>
        <v>30</v>
      </c>
      <c r="C14" t="s">
        <v>28</v>
      </c>
      <c r="D14" t="s">
        <v>57</v>
      </c>
      <c r="E14" s="2"/>
      <c r="F14" t="s">
        <v>67</v>
      </c>
      <c r="G14">
        <v>7</v>
      </c>
      <c r="I14" t="s">
        <v>68</v>
      </c>
      <c r="J14" s="2"/>
    </row>
    <row r="15" spans="1:14" x14ac:dyDescent="0.25">
      <c r="A15" t="s">
        <v>32</v>
      </c>
      <c r="B15">
        <f>G3*G5</f>
        <v>17.142857142857142</v>
      </c>
      <c r="C15" t="s">
        <v>28</v>
      </c>
      <c r="D15" t="s">
        <v>59</v>
      </c>
      <c r="E15" s="2"/>
      <c r="J15" s="2"/>
    </row>
    <row r="16" spans="1:14" x14ac:dyDescent="0.25">
      <c r="A16" t="s">
        <v>48</v>
      </c>
      <c r="B16" s="1">
        <f>2.34*SQRT((G8*10^3)/(G13*G12))</f>
        <v>0.70495309719868593</v>
      </c>
      <c r="D16" t="s">
        <v>52</v>
      </c>
      <c r="E16" s="2"/>
      <c r="J16" s="2"/>
    </row>
    <row r="17" spans="1:10" x14ac:dyDescent="0.25">
      <c r="A17" t="s">
        <v>49</v>
      </c>
      <c r="B17" s="1">
        <f>2.34*SQRT((G9*10^3)/(G$13*G$12))</f>
        <v>1.4099061943973719</v>
      </c>
      <c r="D17" t="s">
        <v>53</v>
      </c>
      <c r="E17" s="2"/>
      <c r="J17" s="2"/>
    </row>
    <row r="18" spans="1:10" x14ac:dyDescent="0.25">
      <c r="A18" t="s">
        <v>50</v>
      </c>
      <c r="B18" s="1">
        <f>2.34*SQRT((G10*10^3)/(G$14*G$12))</f>
        <v>0.92300026551615422</v>
      </c>
      <c r="D18" t="s">
        <v>54</v>
      </c>
      <c r="E18" s="2"/>
      <c r="J18" s="2"/>
    </row>
    <row r="19" spans="1:10" x14ac:dyDescent="0.25">
      <c r="A19" t="s">
        <v>51</v>
      </c>
      <c r="B19" s="1">
        <f>2.34*SQRT((G11*10^3)/(G$14*G$12))</f>
        <v>0.92300026551615422</v>
      </c>
      <c r="D19" t="s">
        <v>55</v>
      </c>
      <c r="E19" s="2"/>
      <c r="J19" s="2"/>
    </row>
    <row r="20" spans="1:10" x14ac:dyDescent="0.25">
      <c r="E20" s="2"/>
      <c r="J20" s="2"/>
    </row>
    <row r="21" spans="1:10" x14ac:dyDescent="0.25">
      <c r="E21" s="2"/>
      <c r="J21" s="2"/>
    </row>
    <row r="22" spans="1:10" x14ac:dyDescent="0.25">
      <c r="E22" s="2"/>
      <c r="J22" s="2"/>
    </row>
    <row r="23" spans="1:10" x14ac:dyDescent="0.25">
      <c r="E23" s="2"/>
      <c r="J23" s="2"/>
    </row>
    <row r="24" spans="1:10" x14ac:dyDescent="0.25">
      <c r="E24" s="2"/>
      <c r="J24" s="2"/>
    </row>
    <row r="25" spans="1:10" x14ac:dyDescent="0.25">
      <c r="E25" s="2"/>
      <c r="J25" s="2"/>
    </row>
    <row r="26" spans="1:10" x14ac:dyDescent="0.25">
      <c r="E26" s="2"/>
      <c r="J26" s="2"/>
    </row>
    <row r="27" spans="1:10" x14ac:dyDescent="0.25">
      <c r="E27" s="2"/>
      <c r="J27" s="2"/>
    </row>
    <row r="28" spans="1:10" x14ac:dyDescent="0.25">
      <c r="E28" s="2"/>
      <c r="J28" s="2"/>
    </row>
    <row r="29" spans="1:10" x14ac:dyDescent="0.25">
      <c r="E29" s="2"/>
      <c r="J29" s="2"/>
    </row>
    <row r="30" spans="1:10" x14ac:dyDescent="0.25">
      <c r="E30" s="2"/>
      <c r="J3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70B3-865D-42A6-9C26-254AB824B1F1}">
  <dimension ref="A1:J492"/>
  <sheetViews>
    <sheetView zoomScale="85" zoomScaleNormal="85" workbookViewId="0">
      <selection activeCell="G21" sqref="G21:G22"/>
    </sheetView>
  </sheetViews>
  <sheetFormatPr baseColWidth="10" defaultRowHeight="15" x14ac:dyDescent="0.25"/>
  <cols>
    <col min="1" max="1" width="18.42578125" customWidth="1"/>
    <col min="2" max="2" width="24.42578125" customWidth="1"/>
    <col min="3" max="3" width="21.140625" customWidth="1"/>
    <col min="4" max="4" width="41.140625" customWidth="1"/>
    <col min="5" max="5" width="20.85546875" customWidth="1"/>
    <col min="6" max="6" width="23.7109375" customWidth="1"/>
    <col min="7" max="7" width="19.7109375" customWidth="1"/>
    <col min="8" max="8" width="23.5703125" customWidth="1"/>
    <col min="9" max="9" width="34.7109375" customWidth="1"/>
    <col min="10" max="10" width="26.85546875" customWidth="1"/>
  </cols>
  <sheetData>
    <row r="1" spans="1:9" x14ac:dyDescent="0.25">
      <c r="A1" s="12" t="s">
        <v>70</v>
      </c>
      <c r="B1" s="12" t="s">
        <v>8</v>
      </c>
      <c r="C1" s="12" t="s">
        <v>109</v>
      </c>
      <c r="D1" s="12" t="s">
        <v>10</v>
      </c>
      <c r="E1" s="2"/>
      <c r="F1" s="12" t="s">
        <v>25</v>
      </c>
      <c r="G1" s="12" t="s">
        <v>8</v>
      </c>
      <c r="H1" s="12" t="s">
        <v>109</v>
      </c>
      <c r="I1" s="12" t="s">
        <v>10</v>
      </c>
    </row>
    <row r="2" spans="1:9" x14ac:dyDescent="0.25">
      <c r="A2" t="s">
        <v>71</v>
      </c>
      <c r="B2">
        <v>3000</v>
      </c>
      <c r="C2" t="s">
        <v>4</v>
      </c>
      <c r="D2" t="s">
        <v>73</v>
      </c>
      <c r="E2" s="2"/>
      <c r="F2" t="s">
        <v>75</v>
      </c>
      <c r="G2">
        <v>20</v>
      </c>
      <c r="H2" t="s">
        <v>76</v>
      </c>
      <c r="I2" t="s">
        <v>77</v>
      </c>
    </row>
    <row r="3" spans="1:9" x14ac:dyDescent="0.25">
      <c r="A3" t="s">
        <v>72</v>
      </c>
      <c r="B3">
        <v>1500</v>
      </c>
      <c r="C3" t="s">
        <v>2</v>
      </c>
      <c r="D3" t="s">
        <v>74</v>
      </c>
      <c r="E3" s="2"/>
      <c r="F3" t="s">
        <v>44</v>
      </c>
      <c r="G3">
        <v>30</v>
      </c>
      <c r="H3" t="s">
        <v>76</v>
      </c>
      <c r="I3" t="s">
        <v>78</v>
      </c>
    </row>
    <row r="4" spans="1:9" x14ac:dyDescent="0.25">
      <c r="A4" t="s">
        <v>18</v>
      </c>
      <c r="B4">
        <v>30</v>
      </c>
      <c r="C4" t="s">
        <v>28</v>
      </c>
      <c r="D4" s="3" t="s">
        <v>110</v>
      </c>
      <c r="E4" s="2"/>
    </row>
    <row r="5" spans="1:9" x14ac:dyDescent="0.25">
      <c r="E5" s="2"/>
      <c r="F5" t="s">
        <v>91</v>
      </c>
      <c r="G5">
        <v>45</v>
      </c>
      <c r="H5" t="s">
        <v>28</v>
      </c>
      <c r="I5" t="s">
        <v>92</v>
      </c>
    </row>
    <row r="6" spans="1:9" x14ac:dyDescent="0.25">
      <c r="E6" s="2"/>
      <c r="F6" t="s">
        <v>94</v>
      </c>
      <c r="G6">
        <v>18</v>
      </c>
      <c r="H6" t="s">
        <v>28</v>
      </c>
      <c r="I6" t="s">
        <v>93</v>
      </c>
    </row>
    <row r="7" spans="1:9" x14ac:dyDescent="0.25">
      <c r="A7" s="2"/>
      <c r="B7" s="2"/>
      <c r="C7" s="2"/>
      <c r="D7" s="2"/>
      <c r="E7" s="2"/>
      <c r="F7" t="s">
        <v>95</v>
      </c>
      <c r="G7">
        <v>30</v>
      </c>
      <c r="H7" t="s">
        <v>28</v>
      </c>
      <c r="I7" t="s">
        <v>96</v>
      </c>
    </row>
    <row r="8" spans="1:9" x14ac:dyDescent="0.25">
      <c r="A8" s="12" t="s">
        <v>108</v>
      </c>
      <c r="B8" s="12" t="s">
        <v>8</v>
      </c>
      <c r="C8" s="12" t="s">
        <v>109</v>
      </c>
      <c r="D8" s="12" t="s">
        <v>10</v>
      </c>
      <c r="E8" s="2"/>
      <c r="F8" s="4" t="s">
        <v>97</v>
      </c>
      <c r="G8" s="4"/>
      <c r="H8" s="4"/>
      <c r="I8" s="4"/>
    </row>
    <row r="9" spans="1:9" x14ac:dyDescent="0.25">
      <c r="A9" t="s">
        <v>79</v>
      </c>
      <c r="B9">
        <f>2*B3/60*PI()</f>
        <v>157.07963267948966</v>
      </c>
      <c r="C9" t="s">
        <v>80</v>
      </c>
      <c r="D9" t="s">
        <v>81</v>
      </c>
      <c r="E9" s="2"/>
      <c r="F9" t="s">
        <v>127</v>
      </c>
      <c r="G9">
        <v>0</v>
      </c>
      <c r="H9" t="s">
        <v>72</v>
      </c>
      <c r="I9" t="s">
        <v>128</v>
      </c>
    </row>
    <row r="10" spans="1:9" x14ac:dyDescent="0.25">
      <c r="A10" t="s">
        <v>82</v>
      </c>
      <c r="B10">
        <f>B2/B9*1000</f>
        <v>19098.593171027438</v>
      </c>
      <c r="C10" t="s">
        <v>83</v>
      </c>
      <c r="D10" t="s">
        <v>84</v>
      </c>
      <c r="E10" s="2"/>
    </row>
    <row r="11" spans="1:9" x14ac:dyDescent="0.25">
      <c r="A11" t="s">
        <v>87</v>
      </c>
      <c r="B11">
        <f>B10/B4</f>
        <v>636.61977236758128</v>
      </c>
      <c r="C11" t="s">
        <v>72</v>
      </c>
      <c r="D11" t="s">
        <v>88</v>
      </c>
      <c r="E11" s="2"/>
    </row>
    <row r="12" spans="1:9" x14ac:dyDescent="0.25">
      <c r="A12" t="s">
        <v>85</v>
      </c>
      <c r="B12">
        <f>B11*TAN(RADIANS(G3))</f>
        <v>367.55259694786133</v>
      </c>
      <c r="C12" t="s">
        <v>72</v>
      </c>
      <c r="D12" t="s">
        <v>89</v>
      </c>
      <c r="E12" s="2"/>
    </row>
    <row r="13" spans="1:9" x14ac:dyDescent="0.25">
      <c r="A13" t="s">
        <v>86</v>
      </c>
      <c r="B13">
        <f>B11*TAN(RADIANS(G2))/COS(RADIANS(G3))</f>
        <v>267.55640963252824</v>
      </c>
      <c r="C13" t="s">
        <v>72</v>
      </c>
      <c r="D13" t="s">
        <v>90</v>
      </c>
      <c r="E13" s="2"/>
    </row>
    <row r="14" spans="1:9" x14ac:dyDescent="0.25">
      <c r="A14" t="s">
        <v>98</v>
      </c>
      <c r="B14">
        <f>-B12</f>
        <v>-367.55259694786133</v>
      </c>
      <c r="C14" t="s">
        <v>72</v>
      </c>
      <c r="D14" t="s">
        <v>103</v>
      </c>
      <c r="E14" s="2"/>
    </row>
    <row r="15" spans="1:9" x14ac:dyDescent="0.25">
      <c r="A15" t="s">
        <v>99</v>
      </c>
      <c r="B15">
        <f>-B11*(G5-G6)/G5</f>
        <v>-381.9718634205488</v>
      </c>
      <c r="C15" t="s">
        <v>72</v>
      </c>
      <c r="D15" t="s">
        <v>104</v>
      </c>
      <c r="E15" s="2"/>
      <c r="F15" s="3" t="s">
        <v>112</v>
      </c>
    </row>
    <row r="16" spans="1:9" x14ac:dyDescent="0.25">
      <c r="A16" t="s">
        <v>100</v>
      </c>
      <c r="B16">
        <f>-(B13*G5-G6*B13+G7*B12)/(G5)</f>
        <v>-405.5689104114245</v>
      </c>
      <c r="C16" t="s">
        <v>72</v>
      </c>
      <c r="D16" t="s">
        <v>105</v>
      </c>
      <c r="E16" s="2"/>
    </row>
    <row r="17" spans="1:5" x14ac:dyDescent="0.25">
      <c r="A17" t="s">
        <v>101</v>
      </c>
      <c r="B17">
        <f>-(G6*B11)/(G5)</f>
        <v>-254.64790894703251</v>
      </c>
      <c r="C17" t="s">
        <v>72</v>
      </c>
      <c r="D17" t="s">
        <v>106</v>
      </c>
      <c r="E17" s="2"/>
    </row>
    <row r="18" spans="1:5" x14ac:dyDescent="0.25">
      <c r="A18" t="s">
        <v>102</v>
      </c>
      <c r="B18">
        <f>-(G6*B13-G7*B12)/(G5)</f>
        <v>138.01250077889625</v>
      </c>
      <c r="C18" t="s">
        <v>72</v>
      </c>
      <c r="D18" t="s">
        <v>107</v>
      </c>
      <c r="E18" s="2"/>
    </row>
    <row r="19" spans="1:5" x14ac:dyDescent="0.25">
      <c r="E19" s="2"/>
    </row>
    <row r="20" spans="1:5" x14ac:dyDescent="0.25">
      <c r="E20" s="2"/>
    </row>
    <row r="21" spans="1:5" x14ac:dyDescent="0.25">
      <c r="E21" s="2"/>
    </row>
    <row r="22" spans="1:5" x14ac:dyDescent="0.25">
      <c r="E22" s="2"/>
    </row>
    <row r="23" spans="1:5" x14ac:dyDescent="0.25">
      <c r="E23" s="2"/>
    </row>
    <row r="24" spans="1:5" x14ac:dyDescent="0.25">
      <c r="E24" s="2"/>
    </row>
    <row r="25" spans="1:5" x14ac:dyDescent="0.25">
      <c r="E25" s="2"/>
    </row>
    <row r="26" spans="1:5" x14ac:dyDescent="0.25">
      <c r="E26" s="2"/>
    </row>
    <row r="27" spans="1:5" x14ac:dyDescent="0.25">
      <c r="E27" s="2"/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  <row r="32" spans="1:5" x14ac:dyDescent="0.25">
      <c r="E32" s="2"/>
    </row>
    <row r="33" spans="1:10" x14ac:dyDescent="0.25">
      <c r="E33" s="2"/>
    </row>
    <row r="34" spans="1:10" x14ac:dyDescent="0.25">
      <c r="E34" s="2"/>
    </row>
    <row r="35" spans="1:10" x14ac:dyDescent="0.25">
      <c r="E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5" t="s">
        <v>111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5">
      <c r="A38" t="s">
        <v>113</v>
      </c>
      <c r="B38" t="s">
        <v>114</v>
      </c>
      <c r="C38" t="s">
        <v>72</v>
      </c>
      <c r="D38" t="s">
        <v>115</v>
      </c>
      <c r="E38" s="6" t="s">
        <v>116</v>
      </c>
      <c r="F38" s="6" t="s">
        <v>118</v>
      </c>
      <c r="G38" s="6" t="s">
        <v>117</v>
      </c>
      <c r="H38" s="6" t="s">
        <v>124</v>
      </c>
      <c r="I38" s="6" t="s">
        <v>129</v>
      </c>
      <c r="J38" s="6" t="s">
        <v>131</v>
      </c>
    </row>
    <row r="39" spans="1:10" ht="39.75" customHeight="1" x14ac:dyDescent="0.25">
      <c r="A39" t="s">
        <v>10</v>
      </c>
      <c r="B39" s="9" t="s">
        <v>120</v>
      </c>
      <c r="C39" s="7" t="s">
        <v>121</v>
      </c>
      <c r="D39" s="7" t="s">
        <v>133</v>
      </c>
      <c r="E39" s="8" t="s">
        <v>134</v>
      </c>
      <c r="F39" s="8" t="s">
        <v>123</v>
      </c>
      <c r="G39" s="8" t="s">
        <v>122</v>
      </c>
      <c r="H39" s="8" t="s">
        <v>125</v>
      </c>
      <c r="I39" s="8" t="s">
        <v>130</v>
      </c>
      <c r="J39" s="8" t="s">
        <v>132</v>
      </c>
    </row>
    <row r="40" spans="1:10" x14ac:dyDescent="0.25">
      <c r="A40" t="s">
        <v>9</v>
      </c>
      <c r="B40" t="s">
        <v>28</v>
      </c>
      <c r="C40" t="s">
        <v>72</v>
      </c>
      <c r="D40" t="s">
        <v>72</v>
      </c>
      <c r="E40" s="6" t="s">
        <v>72</v>
      </c>
      <c r="F40" s="6" t="s">
        <v>83</v>
      </c>
      <c r="G40" s="6" t="s">
        <v>83</v>
      </c>
      <c r="H40" s="6" t="s">
        <v>83</v>
      </c>
      <c r="I40" s="6" t="s">
        <v>83</v>
      </c>
      <c r="J40" s="6" t="s">
        <v>72</v>
      </c>
    </row>
    <row r="41" spans="1:10" x14ac:dyDescent="0.25">
      <c r="A41" t="s">
        <v>119</v>
      </c>
      <c r="B41">
        <f>0</f>
        <v>0</v>
      </c>
      <c r="C41">
        <f>IF(B41&lt;$G$6,$B$14,$B$14+$B$12)</f>
        <v>-367.55259694786133</v>
      </c>
      <c r="D41">
        <f>IF(B41&lt;18, $B$15, $B$15+$B$11 )</f>
        <v>-381.9718634205488</v>
      </c>
      <c r="E41" s="6">
        <f>IF(B41&lt;18, $B$16, $B$16+$B$13 )</f>
        <v>-405.5689104114245</v>
      </c>
      <c r="F41">
        <f>IF(B41&lt;18,0,-$G$7*$B$11)</f>
        <v>0</v>
      </c>
      <c r="G41">
        <f>IF(B41&lt;$G$6,    $B$16*B41,    $B$16*B41-(-B41+$G$6)*$B$13+$G$7*$B$12)</f>
        <v>0</v>
      </c>
      <c r="H41">
        <f>IF(B41&lt;$G$6,-B41*$B$15,-B41*$B$15+(-B41+$G$6)*$B$11)</f>
        <v>0</v>
      </c>
      <c r="I41" s="6">
        <f>SQRT(H41*H41+G41*G41)</f>
        <v>0</v>
      </c>
      <c r="J41">
        <f>SQRT(D41*D41+E41*E41)</f>
        <v>557.12534095773856</v>
      </c>
    </row>
    <row r="42" spans="1:10" x14ac:dyDescent="0.25">
      <c r="B42">
        <f>B41+0.1</f>
        <v>0.1</v>
      </c>
      <c r="C42">
        <f t="shared" ref="C42:C105" si="0">IF(B42&lt;$G$6,$B$14,$B$14+$B$12)</f>
        <v>-367.55259694786133</v>
      </c>
      <c r="D42">
        <f t="shared" ref="D42:D105" si="1">IF(B42&lt;18, $B$15, $B$15+$B$11 )</f>
        <v>-381.9718634205488</v>
      </c>
      <c r="E42" s="6">
        <f t="shared" ref="E42:E105" si="2">IF(B42&lt;18, $B$16, $B$16+$B$13 )</f>
        <v>-405.5689104114245</v>
      </c>
      <c r="F42">
        <f t="shared" ref="F42:F105" si="3">IF(B42&lt;18,0,-$G$7*$B$11)</f>
        <v>0</v>
      </c>
      <c r="G42">
        <f t="shared" ref="G42:G105" si="4">IF(B42&lt;$G$6,    $B$16*B42,    $B$16*B42-(-B42+$G$6)*$B$13+$G$7*$B$12)</f>
        <v>-40.55689104114245</v>
      </c>
      <c r="H42">
        <f t="shared" ref="H42:H105" si="5">IF(B42&lt;$G$6,-B42*$B$15,-B42*$B$15+(-B42+$G$6)*$B$11)</f>
        <v>38.197186342054884</v>
      </c>
      <c r="I42" s="6">
        <f t="shared" ref="I42:I105" si="6">SQRT(H42*H42+G42*G42)</f>
        <v>55.712534095773862</v>
      </c>
      <c r="J42">
        <f t="shared" ref="J42:J105" si="7">SQRT(D42*D42+E42*E42)</f>
        <v>557.12534095773856</v>
      </c>
    </row>
    <row r="43" spans="1:10" x14ac:dyDescent="0.25">
      <c r="B43">
        <f t="shared" ref="B43:B106" si="8">B42+0.1</f>
        <v>0.2</v>
      </c>
      <c r="C43">
        <f t="shared" si="0"/>
        <v>-367.55259694786133</v>
      </c>
      <c r="D43">
        <f t="shared" si="1"/>
        <v>-381.9718634205488</v>
      </c>
      <c r="E43" s="6">
        <f t="shared" si="2"/>
        <v>-405.5689104114245</v>
      </c>
      <c r="F43">
        <f t="shared" si="3"/>
        <v>0</v>
      </c>
      <c r="G43">
        <f t="shared" si="4"/>
        <v>-81.113782082284899</v>
      </c>
      <c r="H43">
        <f t="shared" si="5"/>
        <v>76.394372684109769</v>
      </c>
      <c r="I43" s="6">
        <f t="shared" si="6"/>
        <v>111.42506819154772</v>
      </c>
      <c r="J43">
        <f t="shared" si="7"/>
        <v>557.12534095773856</v>
      </c>
    </row>
    <row r="44" spans="1:10" x14ac:dyDescent="0.25">
      <c r="B44">
        <f t="shared" si="8"/>
        <v>0.30000000000000004</v>
      </c>
      <c r="C44">
        <f t="shared" si="0"/>
        <v>-367.55259694786133</v>
      </c>
      <c r="D44">
        <f t="shared" si="1"/>
        <v>-381.9718634205488</v>
      </c>
      <c r="E44" s="6">
        <f t="shared" si="2"/>
        <v>-405.5689104114245</v>
      </c>
      <c r="F44">
        <f t="shared" si="3"/>
        <v>0</v>
      </c>
      <c r="G44">
        <f t="shared" si="4"/>
        <v>-121.67067312342736</v>
      </c>
      <c r="H44">
        <f t="shared" si="5"/>
        <v>114.59155902616466</v>
      </c>
      <c r="I44" s="6">
        <f t="shared" si="6"/>
        <v>167.13760228732161</v>
      </c>
      <c r="J44">
        <f t="shared" si="7"/>
        <v>557.12534095773856</v>
      </c>
    </row>
    <row r="45" spans="1:10" x14ac:dyDescent="0.25">
      <c r="B45">
        <f t="shared" si="8"/>
        <v>0.4</v>
      </c>
      <c r="C45">
        <f t="shared" si="0"/>
        <v>-367.55259694786133</v>
      </c>
      <c r="D45">
        <f t="shared" si="1"/>
        <v>-381.9718634205488</v>
      </c>
      <c r="E45" s="6">
        <f t="shared" si="2"/>
        <v>-405.5689104114245</v>
      </c>
      <c r="F45">
        <f t="shared" si="3"/>
        <v>0</v>
      </c>
      <c r="G45">
        <f t="shared" si="4"/>
        <v>-162.2275641645698</v>
      </c>
      <c r="H45">
        <f t="shared" si="5"/>
        <v>152.78874536821954</v>
      </c>
      <c r="I45" s="6">
        <f t="shared" si="6"/>
        <v>222.85013638309545</v>
      </c>
      <c r="J45">
        <f t="shared" si="7"/>
        <v>557.12534095773856</v>
      </c>
    </row>
    <row r="46" spans="1:10" x14ac:dyDescent="0.25">
      <c r="B46">
        <f t="shared" si="8"/>
        <v>0.5</v>
      </c>
      <c r="C46">
        <f t="shared" si="0"/>
        <v>-367.55259694786133</v>
      </c>
      <c r="D46">
        <f t="shared" si="1"/>
        <v>-381.9718634205488</v>
      </c>
      <c r="E46" s="6">
        <f t="shared" si="2"/>
        <v>-405.5689104114245</v>
      </c>
      <c r="F46">
        <f t="shared" si="3"/>
        <v>0</v>
      </c>
      <c r="G46">
        <f t="shared" si="4"/>
        <v>-202.78445520571225</v>
      </c>
      <c r="H46">
        <f t="shared" si="5"/>
        <v>190.9859317102744</v>
      </c>
      <c r="I46" s="6">
        <f t="shared" si="6"/>
        <v>278.56267047886928</v>
      </c>
      <c r="J46">
        <f t="shared" si="7"/>
        <v>557.12534095773856</v>
      </c>
    </row>
    <row r="47" spans="1:10" x14ac:dyDescent="0.25">
      <c r="B47">
        <f t="shared" si="8"/>
        <v>0.6</v>
      </c>
      <c r="C47">
        <f t="shared" si="0"/>
        <v>-367.55259694786133</v>
      </c>
      <c r="D47">
        <f t="shared" si="1"/>
        <v>-381.9718634205488</v>
      </c>
      <c r="E47" s="6">
        <f t="shared" si="2"/>
        <v>-405.5689104114245</v>
      </c>
      <c r="F47">
        <f t="shared" si="3"/>
        <v>0</v>
      </c>
      <c r="G47">
        <f t="shared" si="4"/>
        <v>-243.3413462468547</v>
      </c>
      <c r="H47">
        <f t="shared" si="5"/>
        <v>229.18311805232926</v>
      </c>
      <c r="I47" s="6">
        <f t="shared" si="6"/>
        <v>334.27520457464311</v>
      </c>
      <c r="J47">
        <f t="shared" si="7"/>
        <v>557.12534095773856</v>
      </c>
    </row>
    <row r="48" spans="1:10" x14ac:dyDescent="0.25">
      <c r="B48">
        <f t="shared" si="8"/>
        <v>0.7</v>
      </c>
      <c r="C48">
        <f t="shared" si="0"/>
        <v>-367.55259694786133</v>
      </c>
      <c r="D48">
        <f t="shared" si="1"/>
        <v>-381.9718634205488</v>
      </c>
      <c r="E48" s="6">
        <f t="shared" si="2"/>
        <v>-405.5689104114245</v>
      </c>
      <c r="F48">
        <f t="shared" si="3"/>
        <v>0</v>
      </c>
      <c r="G48">
        <f t="shared" si="4"/>
        <v>-283.89823728799712</v>
      </c>
      <c r="H48">
        <f t="shared" si="5"/>
        <v>267.38030439438415</v>
      </c>
      <c r="I48" s="6">
        <f t="shared" si="6"/>
        <v>389.98773867041695</v>
      </c>
      <c r="J48">
        <f t="shared" si="7"/>
        <v>557.12534095773856</v>
      </c>
    </row>
    <row r="49" spans="2:10" x14ac:dyDescent="0.25">
      <c r="B49">
        <f t="shared" si="8"/>
        <v>0.79999999999999993</v>
      </c>
      <c r="C49">
        <f t="shared" si="0"/>
        <v>-367.55259694786133</v>
      </c>
      <c r="D49">
        <f t="shared" si="1"/>
        <v>-381.9718634205488</v>
      </c>
      <c r="E49" s="6">
        <f t="shared" si="2"/>
        <v>-405.5689104114245</v>
      </c>
      <c r="F49">
        <f t="shared" si="3"/>
        <v>0</v>
      </c>
      <c r="G49">
        <f t="shared" si="4"/>
        <v>-324.4551283291396</v>
      </c>
      <c r="H49">
        <f t="shared" si="5"/>
        <v>305.57749073643902</v>
      </c>
      <c r="I49" s="6">
        <f t="shared" si="6"/>
        <v>445.70027276619084</v>
      </c>
      <c r="J49">
        <f t="shared" si="7"/>
        <v>557.12534095773856</v>
      </c>
    </row>
    <row r="50" spans="2:10" x14ac:dyDescent="0.25">
      <c r="B50">
        <f t="shared" si="8"/>
        <v>0.89999999999999991</v>
      </c>
      <c r="C50">
        <f t="shared" si="0"/>
        <v>-367.55259694786133</v>
      </c>
      <c r="D50">
        <f t="shared" si="1"/>
        <v>-381.9718634205488</v>
      </c>
      <c r="E50" s="6">
        <f t="shared" si="2"/>
        <v>-405.5689104114245</v>
      </c>
      <c r="F50">
        <f t="shared" si="3"/>
        <v>0</v>
      </c>
      <c r="G50">
        <f t="shared" si="4"/>
        <v>-365.01201937028202</v>
      </c>
      <c r="H50">
        <f t="shared" si="5"/>
        <v>343.77467707849388</v>
      </c>
      <c r="I50" s="6">
        <f t="shared" si="6"/>
        <v>501.41280686196467</v>
      </c>
      <c r="J50">
        <f t="shared" si="7"/>
        <v>557.12534095773856</v>
      </c>
    </row>
    <row r="51" spans="2:10" x14ac:dyDescent="0.25">
      <c r="B51">
        <f t="shared" si="8"/>
        <v>0.99999999999999989</v>
      </c>
      <c r="C51">
        <f t="shared" si="0"/>
        <v>-367.55259694786133</v>
      </c>
      <c r="D51">
        <f t="shared" si="1"/>
        <v>-381.9718634205488</v>
      </c>
      <c r="E51" s="6">
        <f t="shared" si="2"/>
        <v>-405.5689104114245</v>
      </c>
      <c r="F51">
        <f t="shared" si="3"/>
        <v>0</v>
      </c>
      <c r="G51">
        <f t="shared" si="4"/>
        <v>-405.56891041142444</v>
      </c>
      <c r="H51">
        <f t="shared" si="5"/>
        <v>381.97186342054874</v>
      </c>
      <c r="I51" s="6">
        <f t="shared" si="6"/>
        <v>557.12534095773856</v>
      </c>
      <c r="J51">
        <f t="shared" si="7"/>
        <v>557.12534095773856</v>
      </c>
    </row>
    <row r="52" spans="2:10" x14ac:dyDescent="0.25">
      <c r="B52">
        <f t="shared" si="8"/>
        <v>1.0999999999999999</v>
      </c>
      <c r="C52">
        <f t="shared" si="0"/>
        <v>-367.55259694786133</v>
      </c>
      <c r="D52">
        <f t="shared" si="1"/>
        <v>-381.9718634205488</v>
      </c>
      <c r="E52" s="6">
        <f t="shared" si="2"/>
        <v>-405.5689104114245</v>
      </c>
      <c r="F52">
        <f t="shared" si="3"/>
        <v>0</v>
      </c>
      <c r="G52">
        <f t="shared" si="4"/>
        <v>-446.12580145256692</v>
      </c>
      <c r="H52">
        <f t="shared" si="5"/>
        <v>420.16904976260361</v>
      </c>
      <c r="I52" s="6">
        <f t="shared" si="6"/>
        <v>612.83787505351233</v>
      </c>
      <c r="J52">
        <f t="shared" si="7"/>
        <v>557.12534095773856</v>
      </c>
    </row>
    <row r="53" spans="2:10" x14ac:dyDescent="0.25">
      <c r="B53">
        <f t="shared" si="8"/>
        <v>1.2</v>
      </c>
      <c r="C53">
        <f t="shared" si="0"/>
        <v>-367.55259694786133</v>
      </c>
      <c r="D53">
        <f t="shared" si="1"/>
        <v>-381.9718634205488</v>
      </c>
      <c r="E53" s="6">
        <f t="shared" si="2"/>
        <v>-405.5689104114245</v>
      </c>
      <c r="F53">
        <f t="shared" si="3"/>
        <v>0</v>
      </c>
      <c r="G53">
        <f t="shared" si="4"/>
        <v>-486.6826924937094</v>
      </c>
      <c r="H53">
        <f t="shared" si="5"/>
        <v>458.36623610465853</v>
      </c>
      <c r="I53" s="6">
        <f t="shared" si="6"/>
        <v>668.55040914928622</v>
      </c>
      <c r="J53">
        <f t="shared" si="7"/>
        <v>557.12534095773856</v>
      </c>
    </row>
    <row r="54" spans="2:10" x14ac:dyDescent="0.25">
      <c r="B54">
        <f t="shared" si="8"/>
        <v>1.3</v>
      </c>
      <c r="C54">
        <f t="shared" si="0"/>
        <v>-367.55259694786133</v>
      </c>
      <c r="D54">
        <f t="shared" si="1"/>
        <v>-381.9718634205488</v>
      </c>
      <c r="E54" s="6">
        <f t="shared" si="2"/>
        <v>-405.5689104114245</v>
      </c>
      <c r="F54">
        <f t="shared" si="3"/>
        <v>0</v>
      </c>
      <c r="G54">
        <f t="shared" si="4"/>
        <v>-527.23958353485182</v>
      </c>
      <c r="H54">
        <f t="shared" si="5"/>
        <v>496.56342244671345</v>
      </c>
      <c r="I54" s="6">
        <f t="shared" si="6"/>
        <v>724.26294324506011</v>
      </c>
      <c r="J54">
        <f t="shared" si="7"/>
        <v>557.12534095773856</v>
      </c>
    </row>
    <row r="55" spans="2:10" x14ac:dyDescent="0.25">
      <c r="B55">
        <f t="shared" si="8"/>
        <v>1.4000000000000001</v>
      </c>
      <c r="C55">
        <f t="shared" si="0"/>
        <v>-367.55259694786133</v>
      </c>
      <c r="D55">
        <f t="shared" si="1"/>
        <v>-381.9718634205488</v>
      </c>
      <c r="E55" s="6">
        <f t="shared" si="2"/>
        <v>-405.5689104114245</v>
      </c>
      <c r="F55">
        <f t="shared" si="3"/>
        <v>0</v>
      </c>
      <c r="G55">
        <f t="shared" si="4"/>
        <v>-567.79647457599435</v>
      </c>
      <c r="H55">
        <f t="shared" si="5"/>
        <v>534.76060878876842</v>
      </c>
      <c r="I55" s="6">
        <f t="shared" si="6"/>
        <v>779.97547734083412</v>
      </c>
      <c r="J55">
        <f t="shared" si="7"/>
        <v>557.12534095773856</v>
      </c>
    </row>
    <row r="56" spans="2:10" x14ac:dyDescent="0.25">
      <c r="B56">
        <f t="shared" si="8"/>
        <v>1.5000000000000002</v>
      </c>
      <c r="C56">
        <f t="shared" si="0"/>
        <v>-367.55259694786133</v>
      </c>
      <c r="D56">
        <f t="shared" si="1"/>
        <v>-381.9718634205488</v>
      </c>
      <c r="E56" s="6">
        <f t="shared" si="2"/>
        <v>-405.5689104114245</v>
      </c>
      <c r="F56">
        <f t="shared" si="3"/>
        <v>0</v>
      </c>
      <c r="G56">
        <f t="shared" si="4"/>
        <v>-608.35336561713689</v>
      </c>
      <c r="H56">
        <f t="shared" si="5"/>
        <v>572.95779513082323</v>
      </c>
      <c r="I56" s="6">
        <f t="shared" si="6"/>
        <v>835.68801143660801</v>
      </c>
      <c r="J56">
        <f t="shared" si="7"/>
        <v>557.12534095773856</v>
      </c>
    </row>
    <row r="57" spans="2:10" x14ac:dyDescent="0.25">
      <c r="B57">
        <f t="shared" si="8"/>
        <v>1.6000000000000003</v>
      </c>
      <c r="C57">
        <f t="shared" si="0"/>
        <v>-367.55259694786133</v>
      </c>
      <c r="D57">
        <f t="shared" si="1"/>
        <v>-381.9718634205488</v>
      </c>
      <c r="E57" s="6">
        <f t="shared" si="2"/>
        <v>-405.5689104114245</v>
      </c>
      <c r="F57">
        <f t="shared" si="3"/>
        <v>0</v>
      </c>
      <c r="G57">
        <f t="shared" si="4"/>
        <v>-648.91025665827931</v>
      </c>
      <c r="H57">
        <f t="shared" si="5"/>
        <v>611.15498147287815</v>
      </c>
      <c r="I57" s="6">
        <f t="shared" si="6"/>
        <v>891.40054553238178</v>
      </c>
      <c r="J57">
        <f t="shared" si="7"/>
        <v>557.12534095773856</v>
      </c>
    </row>
    <row r="58" spans="2:10" x14ac:dyDescent="0.25">
      <c r="B58">
        <f t="shared" si="8"/>
        <v>1.7000000000000004</v>
      </c>
      <c r="C58">
        <f t="shared" si="0"/>
        <v>-367.55259694786133</v>
      </c>
      <c r="D58">
        <f t="shared" si="1"/>
        <v>-381.9718634205488</v>
      </c>
      <c r="E58" s="6">
        <f t="shared" si="2"/>
        <v>-405.5689104114245</v>
      </c>
      <c r="F58">
        <f t="shared" si="3"/>
        <v>0</v>
      </c>
      <c r="G58">
        <f t="shared" si="4"/>
        <v>-689.46714769942184</v>
      </c>
      <c r="H58">
        <f t="shared" si="5"/>
        <v>649.35216781493307</v>
      </c>
      <c r="I58" s="6">
        <f t="shared" si="6"/>
        <v>947.11307962815579</v>
      </c>
      <c r="J58">
        <f t="shared" si="7"/>
        <v>557.12534095773856</v>
      </c>
    </row>
    <row r="59" spans="2:10" x14ac:dyDescent="0.25">
      <c r="B59">
        <f t="shared" si="8"/>
        <v>1.8000000000000005</v>
      </c>
      <c r="C59">
        <f t="shared" si="0"/>
        <v>-367.55259694786133</v>
      </c>
      <c r="D59">
        <f t="shared" si="1"/>
        <v>-381.9718634205488</v>
      </c>
      <c r="E59" s="6">
        <f t="shared" si="2"/>
        <v>-405.5689104114245</v>
      </c>
      <c r="F59">
        <f t="shared" si="3"/>
        <v>0</v>
      </c>
      <c r="G59">
        <f t="shared" si="4"/>
        <v>-730.02403874056427</v>
      </c>
      <c r="H59">
        <f t="shared" si="5"/>
        <v>687.54935415698799</v>
      </c>
      <c r="I59" s="6">
        <f t="shared" si="6"/>
        <v>1002.8256137239296</v>
      </c>
      <c r="J59">
        <f t="shared" si="7"/>
        <v>557.12534095773856</v>
      </c>
    </row>
    <row r="60" spans="2:10" x14ac:dyDescent="0.25">
      <c r="B60">
        <f t="shared" si="8"/>
        <v>1.9000000000000006</v>
      </c>
      <c r="C60">
        <f t="shared" si="0"/>
        <v>-367.55259694786133</v>
      </c>
      <c r="D60">
        <f t="shared" si="1"/>
        <v>-381.9718634205488</v>
      </c>
      <c r="E60" s="6">
        <f t="shared" si="2"/>
        <v>-405.5689104114245</v>
      </c>
      <c r="F60">
        <f t="shared" si="3"/>
        <v>0</v>
      </c>
      <c r="G60">
        <f t="shared" si="4"/>
        <v>-770.5809297817068</v>
      </c>
      <c r="H60">
        <f t="shared" si="5"/>
        <v>725.74654049904291</v>
      </c>
      <c r="I60" s="6">
        <f t="shared" si="6"/>
        <v>1058.5381478197037</v>
      </c>
      <c r="J60">
        <f t="shared" si="7"/>
        <v>557.12534095773856</v>
      </c>
    </row>
    <row r="61" spans="2:10" x14ac:dyDescent="0.25">
      <c r="B61">
        <f t="shared" si="8"/>
        <v>2.0000000000000004</v>
      </c>
      <c r="C61">
        <f t="shared" si="0"/>
        <v>-367.55259694786133</v>
      </c>
      <c r="D61">
        <f t="shared" si="1"/>
        <v>-381.9718634205488</v>
      </c>
      <c r="E61" s="6">
        <f t="shared" si="2"/>
        <v>-405.5689104114245</v>
      </c>
      <c r="F61">
        <f t="shared" si="3"/>
        <v>0</v>
      </c>
      <c r="G61">
        <f t="shared" si="4"/>
        <v>-811.13782082284922</v>
      </c>
      <c r="H61">
        <f t="shared" si="5"/>
        <v>763.94372684109771</v>
      </c>
      <c r="I61" s="6">
        <f t="shared" si="6"/>
        <v>1114.2506819154776</v>
      </c>
      <c r="J61">
        <f t="shared" si="7"/>
        <v>557.12534095773856</v>
      </c>
    </row>
    <row r="62" spans="2:10" x14ac:dyDescent="0.25">
      <c r="B62">
        <f t="shared" si="8"/>
        <v>2.1000000000000005</v>
      </c>
      <c r="C62">
        <f t="shared" si="0"/>
        <v>-367.55259694786133</v>
      </c>
      <c r="D62">
        <f t="shared" si="1"/>
        <v>-381.9718634205488</v>
      </c>
      <c r="E62" s="6">
        <f t="shared" si="2"/>
        <v>-405.5689104114245</v>
      </c>
      <c r="F62">
        <f t="shared" si="3"/>
        <v>0</v>
      </c>
      <c r="G62">
        <f t="shared" si="4"/>
        <v>-851.69471186399164</v>
      </c>
      <c r="H62">
        <f t="shared" si="5"/>
        <v>802.14091318315263</v>
      </c>
      <c r="I62" s="6">
        <f t="shared" si="6"/>
        <v>1169.9632160112512</v>
      </c>
      <c r="J62">
        <f t="shared" si="7"/>
        <v>557.12534095773856</v>
      </c>
    </row>
    <row r="63" spans="2:10" x14ac:dyDescent="0.25">
      <c r="B63">
        <f t="shared" si="8"/>
        <v>2.2000000000000006</v>
      </c>
      <c r="C63">
        <f t="shared" si="0"/>
        <v>-367.55259694786133</v>
      </c>
      <c r="D63">
        <f t="shared" si="1"/>
        <v>-381.9718634205488</v>
      </c>
      <c r="E63" s="6">
        <f t="shared" si="2"/>
        <v>-405.5689104114245</v>
      </c>
      <c r="F63">
        <f t="shared" si="3"/>
        <v>0</v>
      </c>
      <c r="G63">
        <f t="shared" si="4"/>
        <v>-892.25160290513418</v>
      </c>
      <c r="H63">
        <f t="shared" si="5"/>
        <v>840.33809952520755</v>
      </c>
      <c r="I63" s="6">
        <f t="shared" si="6"/>
        <v>1225.6757501070251</v>
      </c>
      <c r="J63">
        <f t="shared" si="7"/>
        <v>557.12534095773856</v>
      </c>
    </row>
    <row r="64" spans="2:10" x14ac:dyDescent="0.25">
      <c r="B64">
        <f>B63+0.1</f>
        <v>2.3000000000000007</v>
      </c>
      <c r="C64">
        <f t="shared" si="0"/>
        <v>-367.55259694786133</v>
      </c>
      <c r="D64">
        <f t="shared" si="1"/>
        <v>-381.9718634205488</v>
      </c>
      <c r="E64" s="6">
        <f t="shared" si="2"/>
        <v>-405.5689104114245</v>
      </c>
      <c r="F64">
        <f t="shared" si="3"/>
        <v>0</v>
      </c>
      <c r="G64">
        <f t="shared" si="4"/>
        <v>-932.8084939462766</v>
      </c>
      <c r="H64">
        <f t="shared" si="5"/>
        <v>878.53528586726247</v>
      </c>
      <c r="I64" s="6">
        <f t="shared" si="6"/>
        <v>1281.388284202799</v>
      </c>
      <c r="J64">
        <f t="shared" si="7"/>
        <v>557.12534095773856</v>
      </c>
    </row>
    <row r="65" spans="2:10" x14ac:dyDescent="0.25">
      <c r="B65">
        <f t="shared" si="8"/>
        <v>2.4000000000000008</v>
      </c>
      <c r="C65">
        <f t="shared" si="0"/>
        <v>-367.55259694786133</v>
      </c>
      <c r="D65">
        <f t="shared" si="1"/>
        <v>-381.9718634205488</v>
      </c>
      <c r="E65" s="6">
        <f t="shared" si="2"/>
        <v>-405.5689104114245</v>
      </c>
      <c r="F65">
        <f t="shared" si="3"/>
        <v>0</v>
      </c>
      <c r="G65">
        <f t="shared" si="4"/>
        <v>-973.36538498741913</v>
      </c>
      <c r="H65">
        <f t="shared" si="5"/>
        <v>916.73247220931739</v>
      </c>
      <c r="I65" s="6">
        <f t="shared" si="6"/>
        <v>1337.1008182985729</v>
      </c>
      <c r="J65">
        <f t="shared" si="7"/>
        <v>557.12534095773856</v>
      </c>
    </row>
    <row r="66" spans="2:10" x14ac:dyDescent="0.25">
      <c r="B66">
        <f t="shared" si="8"/>
        <v>2.5000000000000009</v>
      </c>
      <c r="C66">
        <f t="shared" si="0"/>
        <v>-367.55259694786133</v>
      </c>
      <c r="D66">
        <f t="shared" si="1"/>
        <v>-381.9718634205488</v>
      </c>
      <c r="E66" s="6">
        <f t="shared" si="2"/>
        <v>-405.5689104114245</v>
      </c>
      <c r="F66">
        <f t="shared" si="3"/>
        <v>0</v>
      </c>
      <c r="G66">
        <f t="shared" si="4"/>
        <v>-1013.9222760285616</v>
      </c>
      <c r="H66">
        <f t="shared" si="5"/>
        <v>954.92965855137231</v>
      </c>
      <c r="I66" s="6">
        <f t="shared" si="6"/>
        <v>1392.8133523943468</v>
      </c>
      <c r="J66">
        <f t="shared" si="7"/>
        <v>557.12534095773856</v>
      </c>
    </row>
    <row r="67" spans="2:10" x14ac:dyDescent="0.25">
      <c r="B67">
        <f t="shared" si="8"/>
        <v>2.600000000000001</v>
      </c>
      <c r="C67">
        <f t="shared" si="0"/>
        <v>-367.55259694786133</v>
      </c>
      <c r="D67">
        <f t="shared" si="1"/>
        <v>-381.9718634205488</v>
      </c>
      <c r="E67" s="6">
        <f t="shared" si="2"/>
        <v>-405.5689104114245</v>
      </c>
      <c r="F67">
        <f t="shared" si="3"/>
        <v>0</v>
      </c>
      <c r="G67">
        <f t="shared" si="4"/>
        <v>-1054.4791670697041</v>
      </c>
      <c r="H67">
        <f t="shared" si="5"/>
        <v>993.12684489342723</v>
      </c>
      <c r="I67" s="6">
        <f t="shared" si="6"/>
        <v>1448.5258864901207</v>
      </c>
      <c r="J67">
        <f t="shared" si="7"/>
        <v>557.12534095773856</v>
      </c>
    </row>
    <row r="68" spans="2:10" x14ac:dyDescent="0.25">
      <c r="B68">
        <f t="shared" si="8"/>
        <v>2.7000000000000011</v>
      </c>
      <c r="C68">
        <f t="shared" si="0"/>
        <v>-367.55259694786133</v>
      </c>
      <c r="D68">
        <f t="shared" si="1"/>
        <v>-381.9718634205488</v>
      </c>
      <c r="E68" s="6">
        <f t="shared" si="2"/>
        <v>-405.5689104114245</v>
      </c>
      <c r="F68">
        <f t="shared" si="3"/>
        <v>0</v>
      </c>
      <c r="G68">
        <f t="shared" si="4"/>
        <v>-1095.0360581108466</v>
      </c>
      <c r="H68">
        <f t="shared" si="5"/>
        <v>1031.3240312354822</v>
      </c>
      <c r="I68" s="6">
        <f t="shared" si="6"/>
        <v>1504.2384205858948</v>
      </c>
      <c r="J68">
        <f t="shared" si="7"/>
        <v>557.12534095773856</v>
      </c>
    </row>
    <row r="69" spans="2:10" x14ac:dyDescent="0.25">
      <c r="B69">
        <f t="shared" si="8"/>
        <v>2.8000000000000012</v>
      </c>
      <c r="C69">
        <f t="shared" si="0"/>
        <v>-367.55259694786133</v>
      </c>
      <c r="D69">
        <f t="shared" si="1"/>
        <v>-381.9718634205488</v>
      </c>
      <c r="E69" s="6">
        <f t="shared" si="2"/>
        <v>-405.5689104114245</v>
      </c>
      <c r="F69">
        <f t="shared" si="3"/>
        <v>0</v>
      </c>
      <c r="G69">
        <f t="shared" si="4"/>
        <v>-1135.5929491519892</v>
      </c>
      <c r="H69">
        <f t="shared" si="5"/>
        <v>1069.5212175775371</v>
      </c>
      <c r="I69" s="6">
        <f t="shared" si="6"/>
        <v>1559.9509546816687</v>
      </c>
      <c r="J69">
        <f t="shared" si="7"/>
        <v>557.12534095773856</v>
      </c>
    </row>
    <row r="70" spans="2:10" x14ac:dyDescent="0.25">
      <c r="B70">
        <f t="shared" si="8"/>
        <v>2.9000000000000012</v>
      </c>
      <c r="C70">
        <f t="shared" si="0"/>
        <v>-367.55259694786133</v>
      </c>
      <c r="D70">
        <f t="shared" si="1"/>
        <v>-381.9718634205488</v>
      </c>
      <c r="E70" s="6">
        <f t="shared" si="2"/>
        <v>-405.5689104114245</v>
      </c>
      <c r="F70">
        <f t="shared" si="3"/>
        <v>0</v>
      </c>
      <c r="G70">
        <f t="shared" si="4"/>
        <v>-1176.1498401931315</v>
      </c>
      <c r="H70">
        <f t="shared" si="5"/>
        <v>1107.718403919592</v>
      </c>
      <c r="I70" s="6">
        <f t="shared" si="6"/>
        <v>1615.6634887774426</v>
      </c>
      <c r="J70">
        <f t="shared" si="7"/>
        <v>557.12534095773856</v>
      </c>
    </row>
    <row r="71" spans="2:10" x14ac:dyDescent="0.25">
      <c r="B71">
        <f t="shared" si="8"/>
        <v>3.0000000000000013</v>
      </c>
      <c r="C71">
        <f t="shared" si="0"/>
        <v>-367.55259694786133</v>
      </c>
      <c r="D71">
        <f t="shared" si="1"/>
        <v>-381.9718634205488</v>
      </c>
      <c r="E71" s="6">
        <f t="shared" si="2"/>
        <v>-405.5689104114245</v>
      </c>
      <c r="F71">
        <f t="shared" si="3"/>
        <v>0</v>
      </c>
      <c r="G71">
        <f t="shared" si="4"/>
        <v>-1216.706731234274</v>
      </c>
      <c r="H71">
        <f t="shared" si="5"/>
        <v>1145.9155902616469</v>
      </c>
      <c r="I71" s="6">
        <f t="shared" si="6"/>
        <v>1671.3760228732165</v>
      </c>
      <c r="J71">
        <f t="shared" si="7"/>
        <v>557.12534095773856</v>
      </c>
    </row>
    <row r="72" spans="2:10" x14ac:dyDescent="0.25">
      <c r="B72">
        <f t="shared" si="8"/>
        <v>3.1000000000000014</v>
      </c>
      <c r="C72">
        <f t="shared" si="0"/>
        <v>-367.55259694786133</v>
      </c>
      <c r="D72">
        <f t="shared" si="1"/>
        <v>-381.9718634205488</v>
      </c>
      <c r="E72" s="6">
        <f t="shared" si="2"/>
        <v>-405.5689104114245</v>
      </c>
      <c r="F72">
        <f t="shared" si="3"/>
        <v>0</v>
      </c>
      <c r="G72">
        <f t="shared" si="4"/>
        <v>-1257.2636222754165</v>
      </c>
      <c r="H72">
        <f t="shared" si="5"/>
        <v>1184.1127766037018</v>
      </c>
      <c r="I72" s="6">
        <f t="shared" si="6"/>
        <v>1727.0885569689904</v>
      </c>
      <c r="J72">
        <f t="shared" si="7"/>
        <v>557.12534095773856</v>
      </c>
    </row>
    <row r="73" spans="2:10" x14ac:dyDescent="0.25">
      <c r="B73">
        <f t="shared" si="8"/>
        <v>3.2000000000000015</v>
      </c>
      <c r="C73">
        <f t="shared" si="0"/>
        <v>-367.55259694786133</v>
      </c>
      <c r="D73">
        <f t="shared" si="1"/>
        <v>-381.9718634205488</v>
      </c>
      <c r="E73" s="6">
        <f t="shared" si="2"/>
        <v>-405.5689104114245</v>
      </c>
      <c r="F73">
        <f t="shared" si="3"/>
        <v>0</v>
      </c>
      <c r="G73">
        <f t="shared" si="4"/>
        <v>-1297.8205133165591</v>
      </c>
      <c r="H73">
        <f t="shared" si="5"/>
        <v>1222.3099629457568</v>
      </c>
      <c r="I73" s="6">
        <f t="shared" si="6"/>
        <v>1782.8010910647645</v>
      </c>
      <c r="J73">
        <f t="shared" si="7"/>
        <v>557.12534095773856</v>
      </c>
    </row>
    <row r="74" spans="2:10" x14ac:dyDescent="0.25">
      <c r="B74">
        <f t="shared" si="8"/>
        <v>3.3000000000000016</v>
      </c>
      <c r="C74">
        <f t="shared" si="0"/>
        <v>-367.55259694786133</v>
      </c>
      <c r="D74">
        <f t="shared" si="1"/>
        <v>-381.9718634205488</v>
      </c>
      <c r="E74" s="6">
        <f t="shared" si="2"/>
        <v>-405.5689104114245</v>
      </c>
      <c r="F74">
        <f t="shared" si="3"/>
        <v>0</v>
      </c>
      <c r="G74">
        <f t="shared" si="4"/>
        <v>-1338.3774043577014</v>
      </c>
      <c r="H74">
        <f t="shared" si="5"/>
        <v>1260.5071492878117</v>
      </c>
      <c r="I74" s="6">
        <f t="shared" si="6"/>
        <v>1838.5136251605381</v>
      </c>
      <c r="J74">
        <f t="shared" si="7"/>
        <v>557.12534095773856</v>
      </c>
    </row>
    <row r="75" spans="2:10" x14ac:dyDescent="0.25">
      <c r="B75">
        <f t="shared" si="8"/>
        <v>3.4000000000000017</v>
      </c>
      <c r="C75">
        <f t="shared" si="0"/>
        <v>-367.55259694786133</v>
      </c>
      <c r="D75">
        <f t="shared" si="1"/>
        <v>-381.9718634205488</v>
      </c>
      <c r="E75" s="6">
        <f t="shared" si="2"/>
        <v>-405.5689104114245</v>
      </c>
      <c r="F75">
        <f t="shared" si="3"/>
        <v>0</v>
      </c>
      <c r="G75">
        <f t="shared" si="4"/>
        <v>-1378.9342953988439</v>
      </c>
      <c r="H75">
        <f t="shared" si="5"/>
        <v>1298.7043356298666</v>
      </c>
      <c r="I75" s="6">
        <f t="shared" si="6"/>
        <v>1894.2261592563123</v>
      </c>
      <c r="J75">
        <f t="shared" si="7"/>
        <v>557.12534095773856</v>
      </c>
    </row>
    <row r="76" spans="2:10" x14ac:dyDescent="0.25">
      <c r="B76">
        <f t="shared" si="8"/>
        <v>3.5000000000000018</v>
      </c>
      <c r="C76">
        <f t="shared" si="0"/>
        <v>-367.55259694786133</v>
      </c>
      <c r="D76">
        <f t="shared" si="1"/>
        <v>-381.9718634205488</v>
      </c>
      <c r="E76" s="6">
        <f t="shared" si="2"/>
        <v>-405.5689104114245</v>
      </c>
      <c r="F76">
        <f t="shared" si="3"/>
        <v>0</v>
      </c>
      <c r="G76">
        <f t="shared" si="4"/>
        <v>-1419.4911864399864</v>
      </c>
      <c r="H76">
        <f t="shared" si="5"/>
        <v>1336.9015219719215</v>
      </c>
      <c r="I76" s="6">
        <f t="shared" si="6"/>
        <v>1949.9386933520861</v>
      </c>
      <c r="J76">
        <f t="shared" si="7"/>
        <v>557.12534095773856</v>
      </c>
    </row>
    <row r="77" spans="2:10" x14ac:dyDescent="0.25">
      <c r="B77">
        <f t="shared" si="8"/>
        <v>3.6000000000000019</v>
      </c>
      <c r="C77">
        <f t="shared" si="0"/>
        <v>-367.55259694786133</v>
      </c>
      <c r="D77">
        <f t="shared" si="1"/>
        <v>-381.9718634205488</v>
      </c>
      <c r="E77" s="6">
        <f t="shared" si="2"/>
        <v>-405.5689104114245</v>
      </c>
      <c r="F77">
        <f t="shared" si="3"/>
        <v>0</v>
      </c>
      <c r="G77">
        <f t="shared" si="4"/>
        <v>-1460.048077481129</v>
      </c>
      <c r="H77">
        <f t="shared" si="5"/>
        <v>1375.0987083139764</v>
      </c>
      <c r="I77" s="6">
        <f t="shared" si="6"/>
        <v>2005.6512274478598</v>
      </c>
      <c r="J77">
        <f t="shared" si="7"/>
        <v>557.12534095773856</v>
      </c>
    </row>
    <row r="78" spans="2:10" x14ac:dyDescent="0.25">
      <c r="B78">
        <f t="shared" si="8"/>
        <v>3.700000000000002</v>
      </c>
      <c r="C78">
        <f t="shared" si="0"/>
        <v>-367.55259694786133</v>
      </c>
      <c r="D78">
        <f t="shared" si="1"/>
        <v>-381.9718634205488</v>
      </c>
      <c r="E78" s="6">
        <f t="shared" si="2"/>
        <v>-405.5689104114245</v>
      </c>
      <c r="F78">
        <f t="shared" si="3"/>
        <v>0</v>
      </c>
      <c r="G78">
        <f t="shared" si="4"/>
        <v>-1500.6049685222715</v>
      </c>
      <c r="H78">
        <f t="shared" si="5"/>
        <v>1413.2958946560314</v>
      </c>
      <c r="I78" s="6">
        <f t="shared" si="6"/>
        <v>2061.3637615436337</v>
      </c>
      <c r="J78">
        <f t="shared" si="7"/>
        <v>557.12534095773856</v>
      </c>
    </row>
    <row r="79" spans="2:10" x14ac:dyDescent="0.25">
      <c r="B79">
        <f>B78+0.1</f>
        <v>3.800000000000002</v>
      </c>
      <c r="C79">
        <f t="shared" si="0"/>
        <v>-367.55259694786133</v>
      </c>
      <c r="D79">
        <f t="shared" si="1"/>
        <v>-381.9718634205488</v>
      </c>
      <c r="E79" s="6">
        <f t="shared" si="2"/>
        <v>-405.5689104114245</v>
      </c>
      <c r="F79">
        <f t="shared" si="3"/>
        <v>0</v>
      </c>
      <c r="G79">
        <f t="shared" si="4"/>
        <v>-1541.1618595634138</v>
      </c>
      <c r="H79">
        <f t="shared" si="5"/>
        <v>1451.4930809980863</v>
      </c>
      <c r="I79" s="6">
        <f t="shared" si="6"/>
        <v>2117.0762956394078</v>
      </c>
      <c r="J79">
        <f t="shared" si="7"/>
        <v>557.12534095773856</v>
      </c>
    </row>
    <row r="80" spans="2:10" x14ac:dyDescent="0.25">
      <c r="B80">
        <f t="shared" si="8"/>
        <v>3.9000000000000021</v>
      </c>
      <c r="C80">
        <f t="shared" si="0"/>
        <v>-367.55259694786133</v>
      </c>
      <c r="D80">
        <f t="shared" si="1"/>
        <v>-381.9718634205488</v>
      </c>
      <c r="E80" s="6">
        <f t="shared" si="2"/>
        <v>-405.5689104114245</v>
      </c>
      <c r="F80">
        <f t="shared" si="3"/>
        <v>0</v>
      </c>
      <c r="G80">
        <f t="shared" si="4"/>
        <v>-1581.7187506045564</v>
      </c>
      <c r="H80">
        <f t="shared" si="5"/>
        <v>1489.6902673401412</v>
      </c>
      <c r="I80" s="6">
        <f t="shared" si="6"/>
        <v>2172.7888297351819</v>
      </c>
      <c r="J80">
        <f t="shared" si="7"/>
        <v>557.12534095773856</v>
      </c>
    </row>
    <row r="81" spans="2:10" x14ac:dyDescent="0.25">
      <c r="B81">
        <f t="shared" si="8"/>
        <v>4.0000000000000018</v>
      </c>
      <c r="C81">
        <f t="shared" si="0"/>
        <v>-367.55259694786133</v>
      </c>
      <c r="D81">
        <f t="shared" si="1"/>
        <v>-381.9718634205488</v>
      </c>
      <c r="E81" s="6">
        <f t="shared" si="2"/>
        <v>-405.5689104114245</v>
      </c>
      <c r="F81">
        <f t="shared" si="3"/>
        <v>0</v>
      </c>
      <c r="G81">
        <f t="shared" si="4"/>
        <v>-1622.2756416456987</v>
      </c>
      <c r="H81">
        <f t="shared" si="5"/>
        <v>1527.8874536821959</v>
      </c>
      <c r="I81" s="6">
        <f t="shared" si="6"/>
        <v>2228.5013638309551</v>
      </c>
      <c r="J81">
        <f t="shared" si="7"/>
        <v>557.12534095773856</v>
      </c>
    </row>
    <row r="82" spans="2:10" x14ac:dyDescent="0.25">
      <c r="B82">
        <f t="shared" si="8"/>
        <v>4.1000000000000014</v>
      </c>
      <c r="C82">
        <f t="shared" si="0"/>
        <v>-367.55259694786133</v>
      </c>
      <c r="D82">
        <f t="shared" si="1"/>
        <v>-381.9718634205488</v>
      </c>
      <c r="E82" s="6">
        <f t="shared" si="2"/>
        <v>-405.5689104114245</v>
      </c>
      <c r="F82">
        <f t="shared" si="3"/>
        <v>0</v>
      </c>
      <c r="G82">
        <f t="shared" si="4"/>
        <v>-1662.832532686841</v>
      </c>
      <c r="H82">
        <f t="shared" si="5"/>
        <v>1566.0846400242506</v>
      </c>
      <c r="I82" s="6">
        <f t="shared" si="6"/>
        <v>2284.2138979267293</v>
      </c>
      <c r="J82">
        <f t="shared" si="7"/>
        <v>557.12534095773856</v>
      </c>
    </row>
    <row r="83" spans="2:10" x14ac:dyDescent="0.25">
      <c r="B83">
        <f t="shared" si="8"/>
        <v>4.2000000000000011</v>
      </c>
      <c r="C83">
        <f t="shared" si="0"/>
        <v>-367.55259694786133</v>
      </c>
      <c r="D83">
        <f t="shared" si="1"/>
        <v>-381.9718634205488</v>
      </c>
      <c r="E83" s="6">
        <f t="shared" si="2"/>
        <v>-405.5689104114245</v>
      </c>
      <c r="F83">
        <f t="shared" si="3"/>
        <v>0</v>
      </c>
      <c r="G83">
        <f t="shared" si="4"/>
        <v>-1703.3894237279833</v>
      </c>
      <c r="H83">
        <f t="shared" si="5"/>
        <v>1604.2818263663053</v>
      </c>
      <c r="I83" s="6">
        <f t="shared" si="6"/>
        <v>2339.9264320225025</v>
      </c>
      <c r="J83">
        <f t="shared" si="7"/>
        <v>557.12534095773856</v>
      </c>
    </row>
    <row r="84" spans="2:10" x14ac:dyDescent="0.25">
      <c r="B84">
        <f t="shared" si="8"/>
        <v>4.3000000000000007</v>
      </c>
      <c r="C84">
        <f t="shared" si="0"/>
        <v>-367.55259694786133</v>
      </c>
      <c r="D84">
        <f t="shared" si="1"/>
        <v>-381.9718634205488</v>
      </c>
      <c r="E84" s="6">
        <f t="shared" si="2"/>
        <v>-405.5689104114245</v>
      </c>
      <c r="F84">
        <f t="shared" si="3"/>
        <v>0</v>
      </c>
      <c r="G84">
        <f t="shared" si="4"/>
        <v>-1743.9463147691256</v>
      </c>
      <c r="H84">
        <f t="shared" si="5"/>
        <v>1642.4790127083602</v>
      </c>
      <c r="I84" s="6">
        <f t="shared" si="6"/>
        <v>2395.6389661182761</v>
      </c>
      <c r="J84">
        <f t="shared" si="7"/>
        <v>557.12534095773856</v>
      </c>
    </row>
    <row r="85" spans="2:10" x14ac:dyDescent="0.25">
      <c r="B85">
        <f t="shared" si="8"/>
        <v>4.4000000000000004</v>
      </c>
      <c r="C85">
        <f t="shared" si="0"/>
        <v>-367.55259694786133</v>
      </c>
      <c r="D85">
        <f t="shared" si="1"/>
        <v>-381.9718634205488</v>
      </c>
      <c r="E85" s="6">
        <f t="shared" si="2"/>
        <v>-405.5689104114245</v>
      </c>
      <c r="F85">
        <f t="shared" si="3"/>
        <v>0</v>
      </c>
      <c r="G85">
        <f t="shared" si="4"/>
        <v>-1784.5032058102679</v>
      </c>
      <c r="H85">
        <f t="shared" si="5"/>
        <v>1680.6761990504149</v>
      </c>
      <c r="I85" s="6">
        <f t="shared" si="6"/>
        <v>2451.3515002140498</v>
      </c>
      <c r="J85">
        <f t="shared" si="7"/>
        <v>557.12534095773856</v>
      </c>
    </row>
    <row r="86" spans="2:10" x14ac:dyDescent="0.25">
      <c r="B86">
        <f t="shared" si="8"/>
        <v>4.5</v>
      </c>
      <c r="C86">
        <f t="shared" si="0"/>
        <v>-367.55259694786133</v>
      </c>
      <c r="D86">
        <f t="shared" si="1"/>
        <v>-381.9718634205488</v>
      </c>
      <c r="E86" s="6">
        <f t="shared" si="2"/>
        <v>-405.5689104114245</v>
      </c>
      <c r="F86">
        <f t="shared" si="3"/>
        <v>0</v>
      </c>
      <c r="G86">
        <f t="shared" si="4"/>
        <v>-1825.0600968514102</v>
      </c>
      <c r="H86">
        <f t="shared" si="5"/>
        <v>1718.8733853924696</v>
      </c>
      <c r="I86" s="6">
        <f t="shared" si="6"/>
        <v>2507.0640343098235</v>
      </c>
      <c r="J86">
        <f t="shared" si="7"/>
        <v>557.12534095773856</v>
      </c>
    </row>
    <row r="87" spans="2:10" x14ac:dyDescent="0.25">
      <c r="B87">
        <f t="shared" si="8"/>
        <v>4.5999999999999996</v>
      </c>
      <c r="C87">
        <f t="shared" si="0"/>
        <v>-367.55259694786133</v>
      </c>
      <c r="D87">
        <f t="shared" si="1"/>
        <v>-381.9718634205488</v>
      </c>
      <c r="E87" s="6">
        <f t="shared" si="2"/>
        <v>-405.5689104114245</v>
      </c>
      <c r="F87">
        <f t="shared" si="3"/>
        <v>0</v>
      </c>
      <c r="G87">
        <f t="shared" si="4"/>
        <v>-1865.6169878925525</v>
      </c>
      <c r="H87">
        <f t="shared" si="5"/>
        <v>1757.0705717345243</v>
      </c>
      <c r="I87" s="6">
        <f t="shared" si="6"/>
        <v>2562.7765684055971</v>
      </c>
      <c r="J87">
        <f t="shared" si="7"/>
        <v>557.12534095773856</v>
      </c>
    </row>
    <row r="88" spans="2:10" x14ac:dyDescent="0.25">
      <c r="B88">
        <f t="shared" si="8"/>
        <v>4.6999999999999993</v>
      </c>
      <c r="C88">
        <f t="shared" si="0"/>
        <v>-367.55259694786133</v>
      </c>
      <c r="D88">
        <f t="shared" si="1"/>
        <v>-381.9718634205488</v>
      </c>
      <c r="E88" s="6">
        <f t="shared" si="2"/>
        <v>-405.5689104114245</v>
      </c>
      <c r="F88">
        <f t="shared" si="3"/>
        <v>0</v>
      </c>
      <c r="G88">
        <f t="shared" si="4"/>
        <v>-1906.1738789336948</v>
      </c>
      <c r="H88">
        <f t="shared" si="5"/>
        <v>1795.2677580765792</v>
      </c>
      <c r="I88" s="6">
        <f t="shared" si="6"/>
        <v>2618.4891025013708</v>
      </c>
      <c r="J88">
        <f t="shared" si="7"/>
        <v>557.12534095773856</v>
      </c>
    </row>
    <row r="89" spans="2:10" x14ac:dyDescent="0.25">
      <c r="B89">
        <f t="shared" si="8"/>
        <v>4.7999999999999989</v>
      </c>
      <c r="C89">
        <f t="shared" si="0"/>
        <v>-367.55259694786133</v>
      </c>
      <c r="D89">
        <f t="shared" si="1"/>
        <v>-381.9718634205488</v>
      </c>
      <c r="E89" s="6">
        <f t="shared" si="2"/>
        <v>-405.5689104114245</v>
      </c>
      <c r="F89">
        <f t="shared" si="3"/>
        <v>0</v>
      </c>
      <c r="G89">
        <f t="shared" si="4"/>
        <v>-1946.7307699748371</v>
      </c>
      <c r="H89">
        <f t="shared" si="5"/>
        <v>1833.4649444186339</v>
      </c>
      <c r="I89" s="6">
        <f t="shared" si="6"/>
        <v>2674.2016365971444</v>
      </c>
      <c r="J89">
        <f t="shared" si="7"/>
        <v>557.12534095773856</v>
      </c>
    </row>
    <row r="90" spans="2:10" x14ac:dyDescent="0.25">
      <c r="B90">
        <f t="shared" si="8"/>
        <v>4.8999999999999986</v>
      </c>
      <c r="C90">
        <f t="shared" si="0"/>
        <v>-367.55259694786133</v>
      </c>
      <c r="D90">
        <f t="shared" si="1"/>
        <v>-381.9718634205488</v>
      </c>
      <c r="E90" s="6">
        <f t="shared" si="2"/>
        <v>-405.5689104114245</v>
      </c>
      <c r="F90">
        <f t="shared" si="3"/>
        <v>0</v>
      </c>
      <c r="G90">
        <f t="shared" si="4"/>
        <v>-1987.2876610159794</v>
      </c>
      <c r="H90">
        <f t="shared" si="5"/>
        <v>1871.6621307606886</v>
      </c>
      <c r="I90" s="6">
        <f t="shared" si="6"/>
        <v>2729.9141706929181</v>
      </c>
      <c r="J90">
        <f t="shared" si="7"/>
        <v>557.12534095773856</v>
      </c>
    </row>
    <row r="91" spans="2:10" x14ac:dyDescent="0.25">
      <c r="B91">
        <f t="shared" si="8"/>
        <v>4.9999999999999982</v>
      </c>
      <c r="C91">
        <f t="shared" si="0"/>
        <v>-367.55259694786133</v>
      </c>
      <c r="D91">
        <f t="shared" si="1"/>
        <v>-381.9718634205488</v>
      </c>
      <c r="E91" s="6">
        <f t="shared" si="2"/>
        <v>-405.5689104114245</v>
      </c>
      <c r="F91">
        <f t="shared" si="3"/>
        <v>0</v>
      </c>
      <c r="G91">
        <f t="shared" si="4"/>
        <v>-2027.8445520571217</v>
      </c>
      <c r="H91">
        <f t="shared" si="5"/>
        <v>1909.8593171027433</v>
      </c>
      <c r="I91" s="6">
        <f t="shared" si="6"/>
        <v>2785.6267047886918</v>
      </c>
      <c r="J91">
        <f t="shared" si="7"/>
        <v>557.12534095773856</v>
      </c>
    </row>
    <row r="92" spans="2:10" x14ac:dyDescent="0.25">
      <c r="B92">
        <f t="shared" si="8"/>
        <v>5.0999999999999979</v>
      </c>
      <c r="C92">
        <f t="shared" si="0"/>
        <v>-367.55259694786133</v>
      </c>
      <c r="D92">
        <f t="shared" si="1"/>
        <v>-381.9718634205488</v>
      </c>
      <c r="E92" s="6">
        <f t="shared" si="2"/>
        <v>-405.5689104114245</v>
      </c>
      <c r="F92">
        <f t="shared" si="3"/>
        <v>0</v>
      </c>
      <c r="G92">
        <f t="shared" si="4"/>
        <v>-2068.4014430982643</v>
      </c>
      <c r="H92">
        <f t="shared" si="5"/>
        <v>1948.056503444798</v>
      </c>
      <c r="I92" s="6">
        <f t="shared" si="6"/>
        <v>2841.3392388844654</v>
      </c>
      <c r="J92">
        <f t="shared" si="7"/>
        <v>557.12534095773856</v>
      </c>
    </row>
    <row r="93" spans="2:10" x14ac:dyDescent="0.25">
      <c r="B93">
        <f t="shared" si="8"/>
        <v>5.1999999999999975</v>
      </c>
      <c r="C93">
        <f t="shared" si="0"/>
        <v>-367.55259694786133</v>
      </c>
      <c r="D93">
        <f t="shared" si="1"/>
        <v>-381.9718634205488</v>
      </c>
      <c r="E93" s="6">
        <f t="shared" si="2"/>
        <v>-405.5689104114245</v>
      </c>
      <c r="F93">
        <f t="shared" si="3"/>
        <v>0</v>
      </c>
      <c r="G93">
        <f t="shared" si="4"/>
        <v>-2108.9583341394064</v>
      </c>
      <c r="H93">
        <f t="shared" si="5"/>
        <v>1986.2536897868529</v>
      </c>
      <c r="I93" s="6">
        <f t="shared" si="6"/>
        <v>2897.0517729802391</v>
      </c>
      <c r="J93">
        <f t="shared" si="7"/>
        <v>557.12534095773856</v>
      </c>
    </row>
    <row r="94" spans="2:10" x14ac:dyDescent="0.25">
      <c r="B94">
        <f t="shared" si="8"/>
        <v>5.2999999999999972</v>
      </c>
      <c r="C94">
        <f t="shared" si="0"/>
        <v>-367.55259694786133</v>
      </c>
      <c r="D94">
        <f t="shared" si="1"/>
        <v>-381.9718634205488</v>
      </c>
      <c r="E94" s="6">
        <f t="shared" si="2"/>
        <v>-405.5689104114245</v>
      </c>
      <c r="F94">
        <f t="shared" si="3"/>
        <v>0</v>
      </c>
      <c r="G94">
        <f t="shared" si="4"/>
        <v>-2149.5152251805489</v>
      </c>
      <c r="H94">
        <f t="shared" si="5"/>
        <v>2024.4508761289076</v>
      </c>
      <c r="I94" s="6">
        <f t="shared" si="6"/>
        <v>2952.7643070760132</v>
      </c>
      <c r="J94">
        <f t="shared" si="7"/>
        <v>557.12534095773856</v>
      </c>
    </row>
    <row r="95" spans="2:10" x14ac:dyDescent="0.25">
      <c r="B95">
        <f t="shared" si="8"/>
        <v>5.3999999999999968</v>
      </c>
      <c r="C95">
        <f t="shared" si="0"/>
        <v>-367.55259694786133</v>
      </c>
      <c r="D95">
        <f t="shared" si="1"/>
        <v>-381.9718634205488</v>
      </c>
      <c r="E95" s="6">
        <f t="shared" si="2"/>
        <v>-405.5689104114245</v>
      </c>
      <c r="F95">
        <f t="shared" si="3"/>
        <v>0</v>
      </c>
      <c r="G95">
        <f t="shared" si="4"/>
        <v>-2190.072116221691</v>
      </c>
      <c r="H95">
        <f t="shared" si="5"/>
        <v>2062.6480624709625</v>
      </c>
      <c r="I95" s="6">
        <f t="shared" si="6"/>
        <v>3008.4768411717869</v>
      </c>
      <c r="J95">
        <f t="shared" si="7"/>
        <v>557.12534095773856</v>
      </c>
    </row>
    <row r="96" spans="2:10" x14ac:dyDescent="0.25">
      <c r="B96">
        <f t="shared" si="8"/>
        <v>5.4999999999999964</v>
      </c>
      <c r="C96">
        <f t="shared" si="0"/>
        <v>-367.55259694786133</v>
      </c>
      <c r="D96">
        <f t="shared" si="1"/>
        <v>-381.9718634205488</v>
      </c>
      <c r="E96" s="6">
        <f t="shared" si="2"/>
        <v>-405.5689104114245</v>
      </c>
      <c r="F96">
        <f t="shared" si="3"/>
        <v>0</v>
      </c>
      <c r="G96">
        <f t="shared" si="4"/>
        <v>-2230.6290072628335</v>
      </c>
      <c r="H96">
        <f t="shared" si="5"/>
        <v>2100.845248813017</v>
      </c>
      <c r="I96" s="6">
        <f t="shared" si="6"/>
        <v>3064.1893752675605</v>
      </c>
      <c r="J96">
        <f t="shared" si="7"/>
        <v>557.12534095773856</v>
      </c>
    </row>
    <row r="97" spans="2:10" x14ac:dyDescent="0.25">
      <c r="B97">
        <f t="shared" si="8"/>
        <v>5.5999999999999961</v>
      </c>
      <c r="C97">
        <f t="shared" si="0"/>
        <v>-367.55259694786133</v>
      </c>
      <c r="D97">
        <f t="shared" si="1"/>
        <v>-381.9718634205488</v>
      </c>
      <c r="E97" s="6">
        <f t="shared" si="2"/>
        <v>-405.5689104114245</v>
      </c>
      <c r="F97">
        <f t="shared" si="3"/>
        <v>0</v>
      </c>
      <c r="G97">
        <f t="shared" si="4"/>
        <v>-2271.1858983039756</v>
      </c>
      <c r="H97">
        <f t="shared" si="5"/>
        <v>2139.0424351550719</v>
      </c>
      <c r="I97" s="6">
        <f t="shared" si="6"/>
        <v>3119.9019093633337</v>
      </c>
      <c r="J97">
        <f t="shared" si="7"/>
        <v>557.12534095773856</v>
      </c>
    </row>
    <row r="98" spans="2:10" x14ac:dyDescent="0.25">
      <c r="B98">
        <f t="shared" si="8"/>
        <v>5.6999999999999957</v>
      </c>
      <c r="C98">
        <f t="shared" si="0"/>
        <v>-367.55259694786133</v>
      </c>
      <c r="D98">
        <f t="shared" si="1"/>
        <v>-381.9718634205488</v>
      </c>
      <c r="E98" s="6">
        <f t="shared" si="2"/>
        <v>-405.5689104114245</v>
      </c>
      <c r="F98">
        <f t="shared" si="3"/>
        <v>0</v>
      </c>
      <c r="G98">
        <f t="shared" si="4"/>
        <v>-2311.7427893451181</v>
      </c>
      <c r="H98">
        <f t="shared" si="5"/>
        <v>2177.2396214971263</v>
      </c>
      <c r="I98" s="6">
        <f t="shared" si="6"/>
        <v>3175.6144434591074</v>
      </c>
      <c r="J98">
        <f t="shared" si="7"/>
        <v>557.12534095773856</v>
      </c>
    </row>
    <row r="99" spans="2:10" x14ac:dyDescent="0.25">
      <c r="B99">
        <f t="shared" si="8"/>
        <v>5.7999999999999954</v>
      </c>
      <c r="C99">
        <f t="shared" si="0"/>
        <v>-367.55259694786133</v>
      </c>
      <c r="D99">
        <f t="shared" si="1"/>
        <v>-381.9718634205488</v>
      </c>
      <c r="E99" s="6">
        <f t="shared" si="2"/>
        <v>-405.5689104114245</v>
      </c>
      <c r="F99">
        <f t="shared" si="3"/>
        <v>0</v>
      </c>
      <c r="G99">
        <f t="shared" si="4"/>
        <v>-2352.2996803862602</v>
      </c>
      <c r="H99">
        <f t="shared" si="5"/>
        <v>2215.4368078391813</v>
      </c>
      <c r="I99" s="6">
        <f t="shared" si="6"/>
        <v>3231.3269775548815</v>
      </c>
      <c r="J99">
        <f t="shared" si="7"/>
        <v>557.12534095773856</v>
      </c>
    </row>
    <row r="100" spans="2:10" x14ac:dyDescent="0.25">
      <c r="B100">
        <f t="shared" si="8"/>
        <v>5.899999999999995</v>
      </c>
      <c r="C100">
        <f t="shared" si="0"/>
        <v>-367.55259694786133</v>
      </c>
      <c r="D100">
        <f t="shared" si="1"/>
        <v>-381.9718634205488</v>
      </c>
      <c r="E100" s="6">
        <f t="shared" si="2"/>
        <v>-405.5689104114245</v>
      </c>
      <c r="F100">
        <f t="shared" si="3"/>
        <v>0</v>
      </c>
      <c r="G100">
        <f t="shared" si="4"/>
        <v>-2392.8565714274027</v>
      </c>
      <c r="H100">
        <f t="shared" si="5"/>
        <v>2253.6339941812362</v>
      </c>
      <c r="I100" s="6">
        <f t="shared" si="6"/>
        <v>3287.0395116506552</v>
      </c>
      <c r="J100">
        <f t="shared" si="7"/>
        <v>557.12534095773856</v>
      </c>
    </row>
    <row r="101" spans="2:10" x14ac:dyDescent="0.25">
      <c r="B101">
        <f t="shared" si="8"/>
        <v>5.9999999999999947</v>
      </c>
      <c r="C101">
        <f t="shared" si="0"/>
        <v>-367.55259694786133</v>
      </c>
      <c r="D101">
        <f t="shared" si="1"/>
        <v>-381.9718634205488</v>
      </c>
      <c r="E101" s="6">
        <f t="shared" si="2"/>
        <v>-405.5689104114245</v>
      </c>
      <c r="F101">
        <f t="shared" si="3"/>
        <v>0</v>
      </c>
      <c r="G101">
        <f t="shared" si="4"/>
        <v>-2433.4134624685448</v>
      </c>
      <c r="H101">
        <f t="shared" si="5"/>
        <v>2291.8311805232906</v>
      </c>
      <c r="I101" s="6">
        <f t="shared" si="6"/>
        <v>3342.7520457464284</v>
      </c>
      <c r="J101">
        <f t="shared" si="7"/>
        <v>557.12534095773856</v>
      </c>
    </row>
    <row r="102" spans="2:10" x14ac:dyDescent="0.25">
      <c r="B102">
        <f t="shared" si="8"/>
        <v>6.0999999999999943</v>
      </c>
      <c r="C102">
        <f t="shared" si="0"/>
        <v>-367.55259694786133</v>
      </c>
      <c r="D102">
        <f t="shared" si="1"/>
        <v>-381.9718634205488</v>
      </c>
      <c r="E102" s="6">
        <f t="shared" si="2"/>
        <v>-405.5689104114245</v>
      </c>
      <c r="F102">
        <f t="shared" si="3"/>
        <v>0</v>
      </c>
      <c r="G102">
        <f t="shared" si="4"/>
        <v>-2473.9703535096869</v>
      </c>
      <c r="H102">
        <f t="shared" si="5"/>
        <v>2330.0283668653456</v>
      </c>
      <c r="I102" s="6">
        <f t="shared" si="6"/>
        <v>3398.4645798422021</v>
      </c>
      <c r="J102">
        <f t="shared" si="7"/>
        <v>557.12534095773856</v>
      </c>
    </row>
    <row r="103" spans="2:10" x14ac:dyDescent="0.25">
      <c r="B103">
        <f t="shared" si="8"/>
        <v>6.199999999999994</v>
      </c>
      <c r="C103">
        <f t="shared" si="0"/>
        <v>-367.55259694786133</v>
      </c>
      <c r="D103">
        <f t="shared" si="1"/>
        <v>-381.9718634205488</v>
      </c>
      <c r="E103" s="6">
        <f t="shared" si="2"/>
        <v>-405.5689104114245</v>
      </c>
      <c r="F103">
        <f t="shared" si="3"/>
        <v>0</v>
      </c>
      <c r="G103">
        <f t="shared" si="4"/>
        <v>-2514.5272445508294</v>
      </c>
      <c r="H103">
        <f t="shared" si="5"/>
        <v>2368.2255532074005</v>
      </c>
      <c r="I103" s="6">
        <f t="shared" si="6"/>
        <v>3454.1771139379762</v>
      </c>
      <c r="J103">
        <f t="shared" si="7"/>
        <v>557.12534095773856</v>
      </c>
    </row>
    <row r="104" spans="2:10" x14ac:dyDescent="0.25">
      <c r="B104">
        <f t="shared" si="8"/>
        <v>6.2999999999999936</v>
      </c>
      <c r="C104">
        <f t="shared" si="0"/>
        <v>-367.55259694786133</v>
      </c>
      <c r="D104">
        <f t="shared" si="1"/>
        <v>-381.9718634205488</v>
      </c>
      <c r="E104" s="6">
        <f t="shared" si="2"/>
        <v>-405.5689104114245</v>
      </c>
      <c r="F104">
        <f t="shared" si="3"/>
        <v>0</v>
      </c>
      <c r="G104">
        <f t="shared" si="4"/>
        <v>-2555.0841355919715</v>
      </c>
      <c r="H104">
        <f t="shared" si="5"/>
        <v>2406.4227395494549</v>
      </c>
      <c r="I104" s="6">
        <f t="shared" si="6"/>
        <v>3509.8896480337489</v>
      </c>
      <c r="J104">
        <f t="shared" si="7"/>
        <v>557.12534095773856</v>
      </c>
    </row>
    <row r="105" spans="2:10" x14ac:dyDescent="0.25">
      <c r="B105">
        <f t="shared" si="8"/>
        <v>6.3999999999999932</v>
      </c>
      <c r="C105">
        <f t="shared" si="0"/>
        <v>-367.55259694786133</v>
      </c>
      <c r="D105">
        <f t="shared" si="1"/>
        <v>-381.9718634205488</v>
      </c>
      <c r="E105" s="6">
        <f t="shared" si="2"/>
        <v>-405.5689104114245</v>
      </c>
      <c r="F105">
        <f t="shared" si="3"/>
        <v>0</v>
      </c>
      <c r="G105">
        <f t="shared" si="4"/>
        <v>-2595.6410266331141</v>
      </c>
      <c r="H105">
        <f t="shared" si="5"/>
        <v>2444.6199258915099</v>
      </c>
      <c r="I105" s="6">
        <f t="shared" si="6"/>
        <v>3565.602182129523</v>
      </c>
      <c r="J105">
        <f t="shared" si="7"/>
        <v>557.12534095773856</v>
      </c>
    </row>
    <row r="106" spans="2:10" x14ac:dyDescent="0.25">
      <c r="B106">
        <f t="shared" si="8"/>
        <v>6.4999999999999929</v>
      </c>
      <c r="C106">
        <f t="shared" ref="C106:C169" si="9">IF(B106&lt;$G$6,$B$14,$B$14+$B$12)</f>
        <v>-367.55259694786133</v>
      </c>
      <c r="D106">
        <f t="shared" ref="D106:D169" si="10">IF(B106&lt;18, $B$15, $B$15+$B$11 )</f>
        <v>-381.9718634205488</v>
      </c>
      <c r="E106" s="6">
        <f t="shared" ref="E106:E169" si="11">IF(B106&lt;18, $B$16, $B$16+$B$13 )</f>
        <v>-405.5689104114245</v>
      </c>
      <c r="F106">
        <f t="shared" ref="F106:F169" si="12">IF(B106&lt;18,0,-$G$7*$B$11)</f>
        <v>0</v>
      </c>
      <c r="G106">
        <f t="shared" ref="G106:G169" si="13">IF(B106&lt;$G$6,    $B$16*B106,    $B$16*B106-(-B106+$G$6)*$B$13+$G$7*$B$12)</f>
        <v>-2636.1979176742561</v>
      </c>
      <c r="H106">
        <f t="shared" ref="H106:H169" si="14">IF(B106&lt;$G$6,-B106*$B$15,-B106*$B$15+(-B106+$G$6)*$B$11)</f>
        <v>2482.8171122335643</v>
      </c>
      <c r="I106" s="6">
        <f t="shared" ref="I106:I169" si="15">SQRT(H106*H106+G106*G106)</f>
        <v>3621.3147162252963</v>
      </c>
      <c r="J106">
        <f t="shared" ref="J106:J169" si="16">SQRT(D106*D106+E106*E106)</f>
        <v>557.12534095773856</v>
      </c>
    </row>
    <row r="107" spans="2:10" x14ac:dyDescent="0.25">
      <c r="B107">
        <f t="shared" ref="B107:B170" si="17">B106+0.1</f>
        <v>6.5999999999999925</v>
      </c>
      <c r="C107">
        <f t="shared" si="9"/>
        <v>-367.55259694786133</v>
      </c>
      <c r="D107">
        <f t="shared" si="10"/>
        <v>-381.9718634205488</v>
      </c>
      <c r="E107" s="6">
        <f t="shared" si="11"/>
        <v>-405.5689104114245</v>
      </c>
      <c r="F107">
        <f t="shared" si="12"/>
        <v>0</v>
      </c>
      <c r="G107">
        <f t="shared" si="13"/>
        <v>-2676.7548087153987</v>
      </c>
      <c r="H107">
        <f t="shared" si="14"/>
        <v>2521.0142985756193</v>
      </c>
      <c r="I107" s="6">
        <f t="shared" si="15"/>
        <v>3677.0272503210704</v>
      </c>
      <c r="J107">
        <f t="shared" si="16"/>
        <v>557.12534095773856</v>
      </c>
    </row>
    <row r="108" spans="2:10" x14ac:dyDescent="0.25">
      <c r="B108">
        <f t="shared" si="17"/>
        <v>6.6999999999999922</v>
      </c>
      <c r="C108">
        <f t="shared" si="9"/>
        <v>-367.55259694786133</v>
      </c>
      <c r="D108">
        <f t="shared" si="10"/>
        <v>-381.9718634205488</v>
      </c>
      <c r="E108" s="6">
        <f t="shared" si="11"/>
        <v>-405.5689104114245</v>
      </c>
      <c r="F108">
        <f t="shared" si="12"/>
        <v>0</v>
      </c>
      <c r="G108">
        <f t="shared" si="13"/>
        <v>-2717.3116997565407</v>
      </c>
      <c r="H108">
        <f t="shared" si="14"/>
        <v>2559.2114849176742</v>
      </c>
      <c r="I108" s="6">
        <f t="shared" si="15"/>
        <v>3732.739784416844</v>
      </c>
      <c r="J108">
        <f t="shared" si="16"/>
        <v>557.12534095773856</v>
      </c>
    </row>
    <row r="109" spans="2:10" x14ac:dyDescent="0.25">
      <c r="B109">
        <f t="shared" si="17"/>
        <v>6.7999999999999918</v>
      </c>
      <c r="C109">
        <f t="shared" si="9"/>
        <v>-367.55259694786133</v>
      </c>
      <c r="D109">
        <f t="shared" si="10"/>
        <v>-381.9718634205488</v>
      </c>
      <c r="E109" s="6">
        <f t="shared" si="11"/>
        <v>-405.5689104114245</v>
      </c>
      <c r="F109">
        <f t="shared" si="12"/>
        <v>0</v>
      </c>
      <c r="G109">
        <f t="shared" si="13"/>
        <v>-2757.8685907976833</v>
      </c>
      <c r="H109">
        <f t="shared" si="14"/>
        <v>2597.4086712597286</v>
      </c>
      <c r="I109" s="6">
        <f t="shared" si="15"/>
        <v>3788.4523185126177</v>
      </c>
      <c r="J109">
        <f t="shared" si="16"/>
        <v>557.12534095773856</v>
      </c>
    </row>
    <row r="110" spans="2:10" x14ac:dyDescent="0.25">
      <c r="B110">
        <f t="shared" si="17"/>
        <v>6.8999999999999915</v>
      </c>
      <c r="C110">
        <f t="shared" si="9"/>
        <v>-367.55259694786133</v>
      </c>
      <c r="D110">
        <f t="shared" si="10"/>
        <v>-381.9718634205488</v>
      </c>
      <c r="E110" s="6">
        <f t="shared" si="11"/>
        <v>-405.5689104114245</v>
      </c>
      <c r="F110">
        <f t="shared" si="12"/>
        <v>0</v>
      </c>
      <c r="G110">
        <f t="shared" si="13"/>
        <v>-2798.4254818388254</v>
      </c>
      <c r="H110">
        <f t="shared" si="14"/>
        <v>2635.6058576017836</v>
      </c>
      <c r="I110" s="6">
        <f t="shared" si="15"/>
        <v>3844.1648526083914</v>
      </c>
      <c r="J110">
        <f t="shared" si="16"/>
        <v>557.12534095773856</v>
      </c>
    </row>
    <row r="111" spans="2:10" x14ac:dyDescent="0.25">
      <c r="B111">
        <f t="shared" si="17"/>
        <v>6.9999999999999911</v>
      </c>
      <c r="C111">
        <f t="shared" si="9"/>
        <v>-367.55259694786133</v>
      </c>
      <c r="D111">
        <f t="shared" si="10"/>
        <v>-381.9718634205488</v>
      </c>
      <c r="E111" s="6">
        <f t="shared" si="11"/>
        <v>-405.5689104114245</v>
      </c>
      <c r="F111">
        <f t="shared" si="12"/>
        <v>0</v>
      </c>
      <c r="G111">
        <f t="shared" si="13"/>
        <v>-2838.9823728799679</v>
      </c>
      <c r="H111">
        <f t="shared" si="14"/>
        <v>2673.803043943838</v>
      </c>
      <c r="I111" s="6">
        <f t="shared" si="15"/>
        <v>3899.877386704165</v>
      </c>
      <c r="J111">
        <f t="shared" si="16"/>
        <v>557.12534095773856</v>
      </c>
    </row>
    <row r="112" spans="2:10" x14ac:dyDescent="0.25">
      <c r="B112">
        <f t="shared" si="17"/>
        <v>7.0999999999999908</v>
      </c>
      <c r="C112">
        <f t="shared" si="9"/>
        <v>-367.55259694786133</v>
      </c>
      <c r="D112">
        <f t="shared" si="10"/>
        <v>-381.9718634205488</v>
      </c>
      <c r="E112" s="6">
        <f t="shared" si="11"/>
        <v>-405.5689104114245</v>
      </c>
      <c r="F112">
        <f t="shared" si="12"/>
        <v>0</v>
      </c>
      <c r="G112">
        <f t="shared" si="13"/>
        <v>-2879.53926392111</v>
      </c>
      <c r="H112">
        <f t="shared" si="14"/>
        <v>2712.0002302858929</v>
      </c>
      <c r="I112" s="6">
        <f t="shared" si="15"/>
        <v>3955.5899207999387</v>
      </c>
      <c r="J112">
        <f t="shared" si="16"/>
        <v>557.12534095773856</v>
      </c>
    </row>
    <row r="113" spans="2:10" x14ac:dyDescent="0.25">
      <c r="B113">
        <f t="shared" si="17"/>
        <v>7.1999999999999904</v>
      </c>
      <c r="C113">
        <f t="shared" si="9"/>
        <v>-367.55259694786133</v>
      </c>
      <c r="D113">
        <f t="shared" si="10"/>
        <v>-381.9718634205488</v>
      </c>
      <c r="E113" s="6">
        <f t="shared" si="11"/>
        <v>-405.5689104114245</v>
      </c>
      <c r="F113">
        <f t="shared" si="12"/>
        <v>0</v>
      </c>
      <c r="G113">
        <f t="shared" si="13"/>
        <v>-2920.0961549622525</v>
      </c>
      <c r="H113">
        <f t="shared" si="14"/>
        <v>2750.1974166279479</v>
      </c>
      <c r="I113" s="6">
        <f t="shared" si="15"/>
        <v>4011.3024548957123</v>
      </c>
      <c r="J113">
        <f t="shared" si="16"/>
        <v>557.12534095773856</v>
      </c>
    </row>
    <row r="114" spans="2:10" x14ac:dyDescent="0.25">
      <c r="B114">
        <f t="shared" si="17"/>
        <v>7.2999999999999901</v>
      </c>
      <c r="C114">
        <f t="shared" si="9"/>
        <v>-367.55259694786133</v>
      </c>
      <c r="D114">
        <f t="shared" si="10"/>
        <v>-381.9718634205488</v>
      </c>
      <c r="E114" s="6">
        <f t="shared" si="11"/>
        <v>-405.5689104114245</v>
      </c>
      <c r="F114">
        <f t="shared" si="12"/>
        <v>0</v>
      </c>
      <c r="G114">
        <f t="shared" si="13"/>
        <v>-2960.6530460033946</v>
      </c>
      <c r="H114">
        <f t="shared" si="14"/>
        <v>2788.3946029700023</v>
      </c>
      <c r="I114" s="6">
        <f t="shared" si="15"/>
        <v>4067.0149889914856</v>
      </c>
      <c r="J114">
        <f t="shared" si="16"/>
        <v>557.12534095773856</v>
      </c>
    </row>
    <row r="115" spans="2:10" x14ac:dyDescent="0.25">
      <c r="B115">
        <f t="shared" si="17"/>
        <v>7.3999999999999897</v>
      </c>
      <c r="C115">
        <f t="shared" si="9"/>
        <v>-367.55259694786133</v>
      </c>
      <c r="D115">
        <f t="shared" si="10"/>
        <v>-381.9718634205488</v>
      </c>
      <c r="E115" s="6">
        <f t="shared" si="11"/>
        <v>-405.5689104114245</v>
      </c>
      <c r="F115">
        <f t="shared" si="12"/>
        <v>0</v>
      </c>
      <c r="G115">
        <f t="shared" si="13"/>
        <v>-3001.2099370445371</v>
      </c>
      <c r="H115">
        <f t="shared" si="14"/>
        <v>2826.5917893120572</v>
      </c>
      <c r="I115" s="6">
        <f t="shared" si="15"/>
        <v>4122.7275230872592</v>
      </c>
      <c r="J115">
        <f t="shared" si="16"/>
        <v>557.12534095773856</v>
      </c>
    </row>
    <row r="116" spans="2:10" x14ac:dyDescent="0.25">
      <c r="B116">
        <f t="shared" si="17"/>
        <v>7.4999999999999893</v>
      </c>
      <c r="C116">
        <f t="shared" si="9"/>
        <v>-367.55259694786133</v>
      </c>
      <c r="D116">
        <f t="shared" si="10"/>
        <v>-381.9718634205488</v>
      </c>
      <c r="E116" s="6">
        <f t="shared" si="11"/>
        <v>-405.5689104114245</v>
      </c>
      <c r="F116">
        <f t="shared" si="12"/>
        <v>0</v>
      </c>
      <c r="G116">
        <f t="shared" si="13"/>
        <v>-3041.7668280856792</v>
      </c>
      <c r="H116">
        <f t="shared" si="14"/>
        <v>2864.7889756541117</v>
      </c>
      <c r="I116" s="6">
        <f t="shared" si="15"/>
        <v>4178.4400571830329</v>
      </c>
      <c r="J116">
        <f t="shared" si="16"/>
        <v>557.12534095773856</v>
      </c>
    </row>
    <row r="117" spans="2:10" x14ac:dyDescent="0.25">
      <c r="B117">
        <f t="shared" si="17"/>
        <v>7.599999999999989</v>
      </c>
      <c r="C117">
        <f t="shared" si="9"/>
        <v>-367.55259694786133</v>
      </c>
      <c r="D117">
        <f t="shared" si="10"/>
        <v>-381.9718634205488</v>
      </c>
      <c r="E117" s="6">
        <f t="shared" si="11"/>
        <v>-405.5689104114245</v>
      </c>
      <c r="F117">
        <f t="shared" si="12"/>
        <v>0</v>
      </c>
      <c r="G117">
        <f t="shared" si="13"/>
        <v>-3082.3237191268217</v>
      </c>
      <c r="H117">
        <f t="shared" si="14"/>
        <v>2902.9861619961666</v>
      </c>
      <c r="I117" s="6">
        <f t="shared" si="15"/>
        <v>4234.1525912788074</v>
      </c>
      <c r="J117">
        <f t="shared" si="16"/>
        <v>557.12534095773856</v>
      </c>
    </row>
    <row r="118" spans="2:10" x14ac:dyDescent="0.25">
      <c r="B118">
        <f t="shared" si="17"/>
        <v>7.6999999999999886</v>
      </c>
      <c r="C118">
        <f t="shared" si="9"/>
        <v>-367.55259694786133</v>
      </c>
      <c r="D118">
        <f t="shared" si="10"/>
        <v>-381.9718634205488</v>
      </c>
      <c r="E118" s="6">
        <f t="shared" si="11"/>
        <v>-405.5689104114245</v>
      </c>
      <c r="F118">
        <f t="shared" si="12"/>
        <v>0</v>
      </c>
      <c r="G118">
        <f t="shared" si="13"/>
        <v>-3122.8806101679638</v>
      </c>
      <c r="H118">
        <f t="shared" si="14"/>
        <v>2941.1833483382215</v>
      </c>
      <c r="I118" s="6">
        <f t="shared" si="15"/>
        <v>4289.8651253745802</v>
      </c>
      <c r="J118">
        <f t="shared" si="16"/>
        <v>557.12534095773856</v>
      </c>
    </row>
    <row r="119" spans="2:10" x14ac:dyDescent="0.25">
      <c r="B119">
        <f t="shared" si="17"/>
        <v>7.7999999999999883</v>
      </c>
      <c r="C119">
        <f t="shared" si="9"/>
        <v>-367.55259694786133</v>
      </c>
      <c r="D119">
        <f t="shared" si="10"/>
        <v>-381.9718634205488</v>
      </c>
      <c r="E119" s="6">
        <f t="shared" si="11"/>
        <v>-405.5689104114245</v>
      </c>
      <c r="F119">
        <f t="shared" si="12"/>
        <v>0</v>
      </c>
      <c r="G119">
        <f t="shared" si="13"/>
        <v>-3163.4375012091064</v>
      </c>
      <c r="H119">
        <f t="shared" si="14"/>
        <v>2979.380534680276</v>
      </c>
      <c r="I119" s="6">
        <f t="shared" si="15"/>
        <v>4345.5776594703539</v>
      </c>
      <c r="J119">
        <f t="shared" si="16"/>
        <v>557.12534095773856</v>
      </c>
    </row>
    <row r="120" spans="2:10" x14ac:dyDescent="0.25">
      <c r="B120">
        <f t="shared" si="17"/>
        <v>7.8999999999999879</v>
      </c>
      <c r="C120">
        <f t="shared" si="9"/>
        <v>-367.55259694786133</v>
      </c>
      <c r="D120">
        <f t="shared" si="10"/>
        <v>-381.9718634205488</v>
      </c>
      <c r="E120" s="6">
        <f t="shared" si="11"/>
        <v>-405.5689104114245</v>
      </c>
      <c r="F120">
        <f t="shared" si="12"/>
        <v>0</v>
      </c>
      <c r="G120">
        <f t="shared" si="13"/>
        <v>-3203.9943922502484</v>
      </c>
      <c r="H120">
        <f t="shared" si="14"/>
        <v>3017.5777210223309</v>
      </c>
      <c r="I120" s="6">
        <f t="shared" si="15"/>
        <v>4401.2901935661275</v>
      </c>
      <c r="J120">
        <f t="shared" si="16"/>
        <v>557.12534095773856</v>
      </c>
    </row>
    <row r="121" spans="2:10" x14ac:dyDescent="0.25">
      <c r="B121">
        <f t="shared" si="17"/>
        <v>7.9999999999999876</v>
      </c>
      <c r="C121">
        <f t="shared" si="9"/>
        <v>-367.55259694786133</v>
      </c>
      <c r="D121">
        <f t="shared" si="10"/>
        <v>-381.9718634205488</v>
      </c>
      <c r="E121" s="6">
        <f t="shared" si="11"/>
        <v>-405.5689104114245</v>
      </c>
      <c r="F121">
        <f t="shared" si="12"/>
        <v>0</v>
      </c>
      <c r="G121">
        <f t="shared" si="13"/>
        <v>-3244.551283291391</v>
      </c>
      <c r="H121">
        <f t="shared" si="14"/>
        <v>3055.7749073643859</v>
      </c>
      <c r="I121" s="6">
        <f t="shared" si="15"/>
        <v>4457.0027276619012</v>
      </c>
      <c r="J121">
        <f t="shared" si="16"/>
        <v>557.12534095773856</v>
      </c>
    </row>
    <row r="122" spans="2:10" x14ac:dyDescent="0.25">
      <c r="B122">
        <f t="shared" si="17"/>
        <v>8.0999999999999872</v>
      </c>
      <c r="C122">
        <f t="shared" si="9"/>
        <v>-367.55259694786133</v>
      </c>
      <c r="D122">
        <f t="shared" si="10"/>
        <v>-381.9718634205488</v>
      </c>
      <c r="E122" s="6">
        <f t="shared" si="11"/>
        <v>-405.5689104114245</v>
      </c>
      <c r="F122">
        <f t="shared" si="12"/>
        <v>0</v>
      </c>
      <c r="G122">
        <f t="shared" si="13"/>
        <v>-3285.1081743325331</v>
      </c>
      <c r="H122">
        <f t="shared" si="14"/>
        <v>3093.9720937064403</v>
      </c>
      <c r="I122" s="6">
        <f t="shared" si="15"/>
        <v>4512.7152617576749</v>
      </c>
      <c r="J122">
        <f t="shared" si="16"/>
        <v>557.12534095773856</v>
      </c>
    </row>
    <row r="123" spans="2:10" x14ac:dyDescent="0.25">
      <c r="B123">
        <f t="shared" si="17"/>
        <v>8.1999999999999869</v>
      </c>
      <c r="C123">
        <f t="shared" si="9"/>
        <v>-367.55259694786133</v>
      </c>
      <c r="D123">
        <f t="shared" si="10"/>
        <v>-381.9718634205488</v>
      </c>
      <c r="E123" s="6">
        <f t="shared" si="11"/>
        <v>-405.5689104114245</v>
      </c>
      <c r="F123">
        <f t="shared" si="12"/>
        <v>0</v>
      </c>
      <c r="G123">
        <f t="shared" si="13"/>
        <v>-3325.6650653736756</v>
      </c>
      <c r="H123">
        <f t="shared" si="14"/>
        <v>3132.1692800484952</v>
      </c>
      <c r="I123" s="6">
        <f t="shared" si="15"/>
        <v>4568.4277958534494</v>
      </c>
      <c r="J123">
        <f t="shared" si="16"/>
        <v>557.12534095773856</v>
      </c>
    </row>
    <row r="124" spans="2:10" x14ac:dyDescent="0.25">
      <c r="B124">
        <f t="shared" si="17"/>
        <v>8.2999999999999865</v>
      </c>
      <c r="C124">
        <f t="shared" si="9"/>
        <v>-367.55259694786133</v>
      </c>
      <c r="D124">
        <f t="shared" si="10"/>
        <v>-381.9718634205488</v>
      </c>
      <c r="E124" s="6">
        <f t="shared" si="11"/>
        <v>-405.5689104114245</v>
      </c>
      <c r="F124">
        <f t="shared" si="12"/>
        <v>0</v>
      </c>
      <c r="G124">
        <f t="shared" si="13"/>
        <v>-3366.2219564148177</v>
      </c>
      <c r="H124">
        <f t="shared" si="14"/>
        <v>3170.3664663905497</v>
      </c>
      <c r="I124" s="6">
        <f t="shared" si="15"/>
        <v>4624.1403299492222</v>
      </c>
      <c r="J124">
        <f t="shared" si="16"/>
        <v>557.12534095773856</v>
      </c>
    </row>
    <row r="125" spans="2:10" x14ac:dyDescent="0.25">
      <c r="B125">
        <f t="shared" si="17"/>
        <v>8.3999999999999861</v>
      </c>
      <c r="C125">
        <f t="shared" si="9"/>
        <v>-367.55259694786133</v>
      </c>
      <c r="D125">
        <f t="shared" si="10"/>
        <v>-381.9718634205488</v>
      </c>
      <c r="E125" s="6">
        <f t="shared" si="11"/>
        <v>-405.5689104114245</v>
      </c>
      <c r="F125">
        <f t="shared" si="12"/>
        <v>0</v>
      </c>
      <c r="G125">
        <f t="shared" si="13"/>
        <v>-3406.7788474559602</v>
      </c>
      <c r="H125">
        <f t="shared" si="14"/>
        <v>3208.5636527326046</v>
      </c>
      <c r="I125" s="6">
        <f t="shared" si="15"/>
        <v>4679.8528640449958</v>
      </c>
      <c r="J125">
        <f t="shared" si="16"/>
        <v>557.12534095773856</v>
      </c>
    </row>
    <row r="126" spans="2:10" x14ac:dyDescent="0.25">
      <c r="B126">
        <f t="shared" si="17"/>
        <v>8.4999999999999858</v>
      </c>
      <c r="C126">
        <f t="shared" si="9"/>
        <v>-367.55259694786133</v>
      </c>
      <c r="D126">
        <f t="shared" si="10"/>
        <v>-381.9718634205488</v>
      </c>
      <c r="E126" s="6">
        <f t="shared" si="11"/>
        <v>-405.5689104114245</v>
      </c>
      <c r="F126">
        <f t="shared" si="12"/>
        <v>0</v>
      </c>
      <c r="G126">
        <f t="shared" si="13"/>
        <v>-3447.3357384971023</v>
      </c>
      <c r="H126">
        <f t="shared" si="14"/>
        <v>3246.7608390746595</v>
      </c>
      <c r="I126" s="6">
        <f t="shared" si="15"/>
        <v>4735.5653981407704</v>
      </c>
      <c r="J126">
        <f t="shared" si="16"/>
        <v>557.12534095773856</v>
      </c>
    </row>
    <row r="127" spans="2:10" x14ac:dyDescent="0.25">
      <c r="B127">
        <f t="shared" si="17"/>
        <v>8.5999999999999854</v>
      </c>
      <c r="C127">
        <f t="shared" si="9"/>
        <v>-367.55259694786133</v>
      </c>
      <c r="D127">
        <f t="shared" si="10"/>
        <v>-381.9718634205488</v>
      </c>
      <c r="E127" s="6">
        <f t="shared" si="11"/>
        <v>-405.5689104114245</v>
      </c>
      <c r="F127">
        <f t="shared" si="12"/>
        <v>0</v>
      </c>
      <c r="G127">
        <f t="shared" si="13"/>
        <v>-3487.8926295382448</v>
      </c>
      <c r="H127">
        <f t="shared" si="14"/>
        <v>3284.958025416714</v>
      </c>
      <c r="I127" s="6">
        <f t="shared" si="15"/>
        <v>4791.2779322365441</v>
      </c>
      <c r="J127">
        <f t="shared" si="16"/>
        <v>557.12534095773856</v>
      </c>
    </row>
    <row r="128" spans="2:10" x14ac:dyDescent="0.25">
      <c r="B128">
        <f t="shared" si="17"/>
        <v>8.6999999999999851</v>
      </c>
      <c r="C128">
        <f t="shared" si="9"/>
        <v>-367.55259694786133</v>
      </c>
      <c r="D128">
        <f t="shared" si="10"/>
        <v>-381.9718634205488</v>
      </c>
      <c r="E128" s="6">
        <f t="shared" si="11"/>
        <v>-405.5689104114245</v>
      </c>
      <c r="F128">
        <f t="shared" si="12"/>
        <v>0</v>
      </c>
      <c r="G128">
        <f t="shared" si="13"/>
        <v>-3528.4495205793869</v>
      </c>
      <c r="H128">
        <f t="shared" si="14"/>
        <v>3323.1552117587689</v>
      </c>
      <c r="I128" s="6">
        <f t="shared" si="15"/>
        <v>4846.9904663323168</v>
      </c>
      <c r="J128">
        <f t="shared" si="16"/>
        <v>557.12534095773856</v>
      </c>
    </row>
    <row r="129" spans="2:10" x14ac:dyDescent="0.25">
      <c r="B129">
        <f t="shared" si="17"/>
        <v>8.7999999999999847</v>
      </c>
      <c r="C129">
        <f t="shared" si="9"/>
        <v>-367.55259694786133</v>
      </c>
      <c r="D129">
        <f t="shared" si="10"/>
        <v>-381.9718634205488</v>
      </c>
      <c r="E129" s="6">
        <f t="shared" si="11"/>
        <v>-405.5689104114245</v>
      </c>
      <c r="F129">
        <f t="shared" si="12"/>
        <v>0</v>
      </c>
      <c r="G129">
        <f t="shared" si="13"/>
        <v>-3569.0064116205294</v>
      </c>
      <c r="H129">
        <f t="shared" si="14"/>
        <v>3361.3523981008234</v>
      </c>
      <c r="I129" s="6">
        <f t="shared" si="15"/>
        <v>4902.7030004280905</v>
      </c>
      <c r="J129">
        <f t="shared" si="16"/>
        <v>557.12534095773856</v>
      </c>
    </row>
    <row r="130" spans="2:10" x14ac:dyDescent="0.25">
      <c r="B130">
        <f t="shared" si="17"/>
        <v>8.8999999999999844</v>
      </c>
      <c r="C130">
        <f t="shared" si="9"/>
        <v>-367.55259694786133</v>
      </c>
      <c r="D130">
        <f t="shared" si="10"/>
        <v>-381.9718634205488</v>
      </c>
      <c r="E130" s="6">
        <f t="shared" si="11"/>
        <v>-405.5689104114245</v>
      </c>
      <c r="F130">
        <f t="shared" si="12"/>
        <v>0</v>
      </c>
      <c r="G130">
        <f t="shared" si="13"/>
        <v>-3609.5633026616715</v>
      </c>
      <c r="H130">
        <f t="shared" si="14"/>
        <v>3399.5495844428783</v>
      </c>
      <c r="I130" s="6">
        <f t="shared" si="15"/>
        <v>4958.4155345238651</v>
      </c>
      <c r="J130">
        <f t="shared" si="16"/>
        <v>557.12534095773856</v>
      </c>
    </row>
    <row r="131" spans="2:10" x14ac:dyDescent="0.25">
      <c r="B131">
        <f t="shared" si="17"/>
        <v>8.999999999999984</v>
      </c>
      <c r="C131">
        <f t="shared" si="9"/>
        <v>-367.55259694786133</v>
      </c>
      <c r="D131">
        <f t="shared" si="10"/>
        <v>-381.9718634205488</v>
      </c>
      <c r="E131" s="6">
        <f t="shared" si="11"/>
        <v>-405.5689104114245</v>
      </c>
      <c r="F131">
        <f t="shared" si="12"/>
        <v>0</v>
      </c>
      <c r="G131">
        <f t="shared" si="13"/>
        <v>-3650.120193702814</v>
      </c>
      <c r="H131">
        <f t="shared" si="14"/>
        <v>3437.7467707849332</v>
      </c>
      <c r="I131" s="6">
        <f t="shared" si="15"/>
        <v>5014.1280686196387</v>
      </c>
      <c r="J131">
        <f t="shared" si="16"/>
        <v>557.12534095773856</v>
      </c>
    </row>
    <row r="132" spans="2:10" x14ac:dyDescent="0.25">
      <c r="B132">
        <f t="shared" si="17"/>
        <v>9.0999999999999837</v>
      </c>
      <c r="C132">
        <f t="shared" si="9"/>
        <v>-367.55259694786133</v>
      </c>
      <c r="D132">
        <f t="shared" si="10"/>
        <v>-381.9718634205488</v>
      </c>
      <c r="E132" s="6">
        <f t="shared" si="11"/>
        <v>-405.5689104114245</v>
      </c>
      <c r="F132">
        <f t="shared" si="12"/>
        <v>0</v>
      </c>
      <c r="G132">
        <f t="shared" si="13"/>
        <v>-3690.6770847439561</v>
      </c>
      <c r="H132">
        <f t="shared" si="14"/>
        <v>3475.9439571269877</v>
      </c>
      <c r="I132" s="6">
        <f t="shared" si="15"/>
        <v>5069.8406027154115</v>
      </c>
      <c r="J132">
        <f t="shared" si="16"/>
        <v>557.12534095773856</v>
      </c>
    </row>
    <row r="133" spans="2:10" x14ac:dyDescent="0.25">
      <c r="B133">
        <f t="shared" si="17"/>
        <v>9.1999999999999833</v>
      </c>
      <c r="C133">
        <f t="shared" si="9"/>
        <v>-367.55259694786133</v>
      </c>
      <c r="D133">
        <f t="shared" si="10"/>
        <v>-381.9718634205488</v>
      </c>
      <c r="E133" s="6">
        <f t="shared" si="11"/>
        <v>-405.5689104114245</v>
      </c>
      <c r="F133">
        <f t="shared" si="12"/>
        <v>0</v>
      </c>
      <c r="G133">
        <f t="shared" si="13"/>
        <v>-3731.2339757850987</v>
      </c>
      <c r="H133">
        <f t="shared" si="14"/>
        <v>3514.1411434690426</v>
      </c>
      <c r="I133" s="6">
        <f t="shared" si="15"/>
        <v>5125.5531368111851</v>
      </c>
      <c r="J133">
        <f t="shared" si="16"/>
        <v>557.12534095773856</v>
      </c>
    </row>
    <row r="134" spans="2:10" x14ac:dyDescent="0.25">
      <c r="B134">
        <f t="shared" si="17"/>
        <v>9.2999999999999829</v>
      </c>
      <c r="C134">
        <f t="shared" si="9"/>
        <v>-367.55259694786133</v>
      </c>
      <c r="D134">
        <f t="shared" si="10"/>
        <v>-381.9718634205488</v>
      </c>
      <c r="E134" s="6">
        <f t="shared" si="11"/>
        <v>-405.5689104114245</v>
      </c>
      <c r="F134">
        <f t="shared" si="12"/>
        <v>0</v>
      </c>
      <c r="G134">
        <f t="shared" si="13"/>
        <v>-3771.7908668262407</v>
      </c>
      <c r="H134">
        <f t="shared" si="14"/>
        <v>3552.3383298110975</v>
      </c>
      <c r="I134" s="6">
        <f t="shared" si="15"/>
        <v>5181.2656709069597</v>
      </c>
      <c r="J134">
        <f t="shared" si="16"/>
        <v>557.12534095773856</v>
      </c>
    </row>
    <row r="135" spans="2:10" x14ac:dyDescent="0.25">
      <c r="B135">
        <f t="shared" si="17"/>
        <v>9.3999999999999826</v>
      </c>
      <c r="C135">
        <f t="shared" si="9"/>
        <v>-367.55259694786133</v>
      </c>
      <c r="D135">
        <f t="shared" si="10"/>
        <v>-381.9718634205488</v>
      </c>
      <c r="E135" s="6">
        <f t="shared" si="11"/>
        <v>-405.5689104114245</v>
      </c>
      <c r="F135">
        <f t="shared" si="12"/>
        <v>0</v>
      </c>
      <c r="G135">
        <f t="shared" si="13"/>
        <v>-3812.3477578673833</v>
      </c>
      <c r="H135">
        <f t="shared" si="14"/>
        <v>3590.535516153152</v>
      </c>
      <c r="I135" s="6">
        <f t="shared" si="15"/>
        <v>5236.9782050027334</v>
      </c>
      <c r="J135">
        <f t="shared" si="16"/>
        <v>557.12534095773856</v>
      </c>
    </row>
    <row r="136" spans="2:10" x14ac:dyDescent="0.25">
      <c r="B136">
        <f t="shared" si="17"/>
        <v>9.4999999999999822</v>
      </c>
      <c r="C136">
        <f t="shared" si="9"/>
        <v>-367.55259694786133</v>
      </c>
      <c r="D136">
        <f t="shared" si="10"/>
        <v>-381.9718634205488</v>
      </c>
      <c r="E136" s="6">
        <f t="shared" si="11"/>
        <v>-405.5689104114245</v>
      </c>
      <c r="F136">
        <f t="shared" si="12"/>
        <v>0</v>
      </c>
      <c r="G136">
        <f t="shared" si="13"/>
        <v>-3852.9046489085254</v>
      </c>
      <c r="H136">
        <f t="shared" si="14"/>
        <v>3628.7327024952069</v>
      </c>
      <c r="I136" s="6">
        <f t="shared" si="15"/>
        <v>5292.6907390985061</v>
      </c>
      <c r="J136">
        <f t="shared" si="16"/>
        <v>557.12534095773856</v>
      </c>
    </row>
    <row r="137" spans="2:10" x14ac:dyDescent="0.25">
      <c r="B137">
        <f t="shared" si="17"/>
        <v>9.5999999999999819</v>
      </c>
      <c r="C137">
        <f t="shared" si="9"/>
        <v>-367.55259694786133</v>
      </c>
      <c r="D137">
        <f t="shared" si="10"/>
        <v>-381.9718634205488</v>
      </c>
      <c r="E137" s="6">
        <f t="shared" si="11"/>
        <v>-405.5689104114245</v>
      </c>
      <c r="F137">
        <f t="shared" si="12"/>
        <v>0</v>
      </c>
      <c r="G137">
        <f t="shared" si="13"/>
        <v>-3893.4615399496679</v>
      </c>
      <c r="H137">
        <f t="shared" si="14"/>
        <v>3666.9298888372614</v>
      </c>
      <c r="I137" s="6">
        <f t="shared" si="15"/>
        <v>5348.4032731942798</v>
      </c>
      <c r="J137">
        <f t="shared" si="16"/>
        <v>557.12534095773856</v>
      </c>
    </row>
    <row r="138" spans="2:10" x14ac:dyDescent="0.25">
      <c r="B138">
        <f t="shared" si="17"/>
        <v>9.6999999999999815</v>
      </c>
      <c r="C138">
        <f t="shared" si="9"/>
        <v>-367.55259694786133</v>
      </c>
      <c r="D138">
        <f t="shared" si="10"/>
        <v>-381.9718634205488</v>
      </c>
      <c r="E138" s="6">
        <f t="shared" si="11"/>
        <v>-405.5689104114245</v>
      </c>
      <c r="F138">
        <f t="shared" si="12"/>
        <v>0</v>
      </c>
      <c r="G138">
        <f t="shared" si="13"/>
        <v>-3934.01843099081</v>
      </c>
      <c r="H138">
        <f t="shared" si="14"/>
        <v>3705.1270751793163</v>
      </c>
      <c r="I138" s="6">
        <f t="shared" si="15"/>
        <v>5404.1158072900535</v>
      </c>
      <c r="J138">
        <f t="shared" si="16"/>
        <v>557.12534095773856</v>
      </c>
    </row>
    <row r="139" spans="2:10" x14ac:dyDescent="0.25">
      <c r="B139">
        <f t="shared" si="17"/>
        <v>9.7999999999999812</v>
      </c>
      <c r="C139">
        <f t="shared" si="9"/>
        <v>-367.55259694786133</v>
      </c>
      <c r="D139">
        <f t="shared" si="10"/>
        <v>-381.9718634205488</v>
      </c>
      <c r="E139" s="6">
        <f t="shared" si="11"/>
        <v>-405.5689104114245</v>
      </c>
      <c r="F139">
        <f t="shared" si="12"/>
        <v>0</v>
      </c>
      <c r="G139">
        <f t="shared" si="13"/>
        <v>-3974.5753220319525</v>
      </c>
      <c r="H139">
        <f t="shared" si="14"/>
        <v>3743.3242615213712</v>
      </c>
      <c r="I139" s="6">
        <f t="shared" si="15"/>
        <v>5459.828341385828</v>
      </c>
      <c r="J139">
        <f t="shared" si="16"/>
        <v>557.12534095773856</v>
      </c>
    </row>
    <row r="140" spans="2:10" x14ac:dyDescent="0.25">
      <c r="B140">
        <f t="shared" si="17"/>
        <v>9.8999999999999808</v>
      </c>
      <c r="C140">
        <f t="shared" si="9"/>
        <v>-367.55259694786133</v>
      </c>
      <c r="D140">
        <f t="shared" si="10"/>
        <v>-381.9718634205488</v>
      </c>
      <c r="E140" s="6">
        <f t="shared" si="11"/>
        <v>-405.5689104114245</v>
      </c>
      <c r="F140">
        <f t="shared" si="12"/>
        <v>0</v>
      </c>
      <c r="G140">
        <f t="shared" si="13"/>
        <v>-4015.1322130730946</v>
      </c>
      <c r="H140">
        <f t="shared" si="14"/>
        <v>3781.5214478634257</v>
      </c>
      <c r="I140" s="6">
        <f t="shared" si="15"/>
        <v>5515.5408754816008</v>
      </c>
      <c r="J140">
        <f t="shared" si="16"/>
        <v>557.12534095773856</v>
      </c>
    </row>
    <row r="141" spans="2:10" x14ac:dyDescent="0.25">
      <c r="B141">
        <f t="shared" si="17"/>
        <v>9.9999999999999805</v>
      </c>
      <c r="C141">
        <f t="shared" si="9"/>
        <v>-367.55259694786133</v>
      </c>
      <c r="D141">
        <f t="shared" si="10"/>
        <v>-381.9718634205488</v>
      </c>
      <c r="E141" s="6">
        <f t="shared" si="11"/>
        <v>-405.5689104114245</v>
      </c>
      <c r="F141">
        <f t="shared" si="12"/>
        <v>0</v>
      </c>
      <c r="G141">
        <f t="shared" si="13"/>
        <v>-4055.6891041142371</v>
      </c>
      <c r="H141">
        <f t="shared" si="14"/>
        <v>3819.7186342054806</v>
      </c>
      <c r="I141" s="6">
        <f t="shared" si="15"/>
        <v>5571.2534095773744</v>
      </c>
      <c r="J141">
        <f t="shared" si="16"/>
        <v>557.12534095773856</v>
      </c>
    </row>
    <row r="142" spans="2:10" x14ac:dyDescent="0.25">
      <c r="B142">
        <f t="shared" si="17"/>
        <v>10.09999999999998</v>
      </c>
      <c r="C142">
        <f t="shared" si="9"/>
        <v>-367.55259694786133</v>
      </c>
      <c r="D142">
        <f t="shared" si="10"/>
        <v>-381.9718634205488</v>
      </c>
      <c r="E142" s="6">
        <f t="shared" si="11"/>
        <v>-405.5689104114245</v>
      </c>
      <c r="F142">
        <f t="shared" si="12"/>
        <v>0</v>
      </c>
      <c r="G142">
        <f t="shared" si="13"/>
        <v>-4096.2459951553792</v>
      </c>
      <c r="H142">
        <f t="shared" si="14"/>
        <v>3857.9158205475351</v>
      </c>
      <c r="I142" s="6">
        <f t="shared" si="15"/>
        <v>5626.9659436731481</v>
      </c>
      <c r="J142">
        <f t="shared" si="16"/>
        <v>557.12534095773856</v>
      </c>
    </row>
    <row r="143" spans="2:10" x14ac:dyDescent="0.25">
      <c r="B143">
        <f t="shared" si="17"/>
        <v>10.19999999999998</v>
      </c>
      <c r="C143">
        <f t="shared" si="9"/>
        <v>-367.55259694786133</v>
      </c>
      <c r="D143">
        <f t="shared" si="10"/>
        <v>-381.9718634205488</v>
      </c>
      <c r="E143" s="6">
        <f t="shared" si="11"/>
        <v>-405.5689104114245</v>
      </c>
      <c r="F143">
        <f t="shared" si="12"/>
        <v>0</v>
      </c>
      <c r="G143">
        <f t="shared" si="13"/>
        <v>-4136.8028861965213</v>
      </c>
      <c r="H143">
        <f t="shared" si="14"/>
        <v>3896.11300688959</v>
      </c>
      <c r="I143" s="6">
        <f t="shared" si="15"/>
        <v>5682.6784777689218</v>
      </c>
      <c r="J143">
        <f t="shared" si="16"/>
        <v>557.12534095773856</v>
      </c>
    </row>
    <row r="144" spans="2:10" x14ac:dyDescent="0.25">
      <c r="B144">
        <f t="shared" si="17"/>
        <v>10.299999999999979</v>
      </c>
      <c r="C144">
        <f t="shared" si="9"/>
        <v>-367.55259694786133</v>
      </c>
      <c r="D144">
        <f t="shared" si="10"/>
        <v>-381.9718634205488</v>
      </c>
      <c r="E144" s="6">
        <f t="shared" si="11"/>
        <v>-405.5689104114245</v>
      </c>
      <c r="F144">
        <f t="shared" si="12"/>
        <v>0</v>
      </c>
      <c r="G144">
        <f t="shared" si="13"/>
        <v>-4177.3597772376643</v>
      </c>
      <c r="H144">
        <f t="shared" si="14"/>
        <v>3934.3101932316449</v>
      </c>
      <c r="I144" s="6">
        <f t="shared" si="15"/>
        <v>5738.3910118646963</v>
      </c>
      <c r="J144">
        <f t="shared" si="16"/>
        <v>557.12534095773856</v>
      </c>
    </row>
    <row r="145" spans="2:10" x14ac:dyDescent="0.25">
      <c r="B145">
        <f t="shared" si="17"/>
        <v>10.399999999999979</v>
      </c>
      <c r="C145">
        <f t="shared" si="9"/>
        <v>-367.55259694786133</v>
      </c>
      <c r="D145">
        <f t="shared" si="10"/>
        <v>-381.9718634205488</v>
      </c>
      <c r="E145" s="6">
        <f t="shared" si="11"/>
        <v>-405.5689104114245</v>
      </c>
      <c r="F145">
        <f t="shared" si="12"/>
        <v>0</v>
      </c>
      <c r="G145">
        <f t="shared" si="13"/>
        <v>-4217.9166682788064</v>
      </c>
      <c r="H145">
        <f t="shared" si="14"/>
        <v>3972.5073795736994</v>
      </c>
      <c r="I145" s="6">
        <f t="shared" si="15"/>
        <v>5794.10354596047</v>
      </c>
      <c r="J145">
        <f t="shared" si="16"/>
        <v>557.12534095773856</v>
      </c>
    </row>
    <row r="146" spans="2:10" x14ac:dyDescent="0.25">
      <c r="B146">
        <f t="shared" si="17"/>
        <v>10.499999999999979</v>
      </c>
      <c r="C146">
        <f t="shared" si="9"/>
        <v>-367.55259694786133</v>
      </c>
      <c r="D146">
        <f t="shared" si="10"/>
        <v>-381.9718634205488</v>
      </c>
      <c r="E146" s="6">
        <f t="shared" si="11"/>
        <v>-405.5689104114245</v>
      </c>
      <c r="F146">
        <f t="shared" si="12"/>
        <v>0</v>
      </c>
      <c r="G146">
        <f t="shared" si="13"/>
        <v>-4258.4735593199484</v>
      </c>
      <c r="H146">
        <f t="shared" si="14"/>
        <v>4010.7045659157543</v>
      </c>
      <c r="I146" s="6">
        <f t="shared" si="15"/>
        <v>5849.8160800562428</v>
      </c>
      <c r="J146">
        <f t="shared" si="16"/>
        <v>557.12534095773856</v>
      </c>
    </row>
    <row r="147" spans="2:10" x14ac:dyDescent="0.25">
      <c r="B147">
        <f t="shared" si="17"/>
        <v>10.599999999999978</v>
      </c>
      <c r="C147">
        <f t="shared" si="9"/>
        <v>-367.55259694786133</v>
      </c>
      <c r="D147">
        <f t="shared" si="10"/>
        <v>-381.9718634205488</v>
      </c>
      <c r="E147" s="6">
        <f t="shared" si="11"/>
        <v>-405.5689104114245</v>
      </c>
      <c r="F147">
        <f t="shared" si="12"/>
        <v>0</v>
      </c>
      <c r="G147">
        <f t="shared" si="13"/>
        <v>-4299.0304503610905</v>
      </c>
      <c r="H147">
        <f t="shared" si="14"/>
        <v>4048.9017522578092</v>
      </c>
      <c r="I147" s="6">
        <f t="shared" si="15"/>
        <v>5905.5286141520164</v>
      </c>
      <c r="J147">
        <f t="shared" si="16"/>
        <v>557.12534095773856</v>
      </c>
    </row>
    <row r="148" spans="2:10" x14ac:dyDescent="0.25">
      <c r="B148">
        <f t="shared" si="17"/>
        <v>10.699999999999978</v>
      </c>
      <c r="C148">
        <f t="shared" si="9"/>
        <v>-367.55259694786133</v>
      </c>
      <c r="D148">
        <f t="shared" si="10"/>
        <v>-381.9718634205488</v>
      </c>
      <c r="E148" s="6">
        <f t="shared" si="11"/>
        <v>-405.5689104114245</v>
      </c>
      <c r="F148">
        <f t="shared" si="12"/>
        <v>0</v>
      </c>
      <c r="G148">
        <f t="shared" si="13"/>
        <v>-4339.5873414022335</v>
      </c>
      <c r="H148">
        <f t="shared" si="14"/>
        <v>4087.0989385998637</v>
      </c>
      <c r="I148" s="6">
        <f t="shared" si="15"/>
        <v>5961.241148247791</v>
      </c>
      <c r="J148">
        <f t="shared" si="16"/>
        <v>557.12534095773856</v>
      </c>
    </row>
    <row r="149" spans="2:10" x14ac:dyDescent="0.25">
      <c r="B149">
        <f t="shared" si="17"/>
        <v>10.799999999999978</v>
      </c>
      <c r="C149">
        <f t="shared" si="9"/>
        <v>-367.55259694786133</v>
      </c>
      <c r="D149">
        <f t="shared" si="10"/>
        <v>-381.9718634205488</v>
      </c>
      <c r="E149" s="6">
        <f t="shared" si="11"/>
        <v>-405.5689104114245</v>
      </c>
      <c r="F149">
        <f t="shared" si="12"/>
        <v>0</v>
      </c>
      <c r="G149">
        <f t="shared" si="13"/>
        <v>-4380.1442324433756</v>
      </c>
      <c r="H149">
        <f t="shared" si="14"/>
        <v>4125.2961249419186</v>
      </c>
      <c r="I149" s="6">
        <f t="shared" si="15"/>
        <v>6016.9536823435637</v>
      </c>
      <c r="J149">
        <f t="shared" si="16"/>
        <v>557.12534095773856</v>
      </c>
    </row>
    <row r="150" spans="2:10" x14ac:dyDescent="0.25">
      <c r="B150">
        <f t="shared" si="17"/>
        <v>10.899999999999977</v>
      </c>
      <c r="C150">
        <f t="shared" si="9"/>
        <v>-367.55259694786133</v>
      </c>
      <c r="D150">
        <f t="shared" si="10"/>
        <v>-381.9718634205488</v>
      </c>
      <c r="E150" s="6">
        <f t="shared" si="11"/>
        <v>-405.5689104114245</v>
      </c>
      <c r="F150">
        <f t="shared" si="12"/>
        <v>0</v>
      </c>
      <c r="G150">
        <f t="shared" si="13"/>
        <v>-4420.7011234845177</v>
      </c>
      <c r="H150">
        <f t="shared" si="14"/>
        <v>4163.4933112839735</v>
      </c>
      <c r="I150" s="6">
        <f t="shared" si="15"/>
        <v>6072.6662164393374</v>
      </c>
      <c r="J150">
        <f t="shared" si="16"/>
        <v>557.12534095773856</v>
      </c>
    </row>
    <row r="151" spans="2:10" x14ac:dyDescent="0.25">
      <c r="B151">
        <f t="shared" si="17"/>
        <v>10.999999999999977</v>
      </c>
      <c r="C151">
        <f t="shared" si="9"/>
        <v>-367.55259694786133</v>
      </c>
      <c r="D151">
        <f t="shared" si="10"/>
        <v>-381.9718634205488</v>
      </c>
      <c r="E151" s="6">
        <f t="shared" si="11"/>
        <v>-405.5689104114245</v>
      </c>
      <c r="F151">
        <f t="shared" si="12"/>
        <v>0</v>
      </c>
      <c r="G151">
        <f t="shared" si="13"/>
        <v>-4461.2580145256597</v>
      </c>
      <c r="H151">
        <f t="shared" si="14"/>
        <v>4201.6904976260275</v>
      </c>
      <c r="I151" s="6">
        <f t="shared" si="15"/>
        <v>6128.3787505351102</v>
      </c>
      <c r="J151">
        <f t="shared" si="16"/>
        <v>557.12534095773856</v>
      </c>
    </row>
    <row r="152" spans="2:10" x14ac:dyDescent="0.25">
      <c r="B152">
        <f t="shared" si="17"/>
        <v>11.099999999999977</v>
      </c>
      <c r="C152">
        <f t="shared" si="9"/>
        <v>-367.55259694786133</v>
      </c>
      <c r="D152">
        <f t="shared" si="10"/>
        <v>-381.9718634205488</v>
      </c>
      <c r="E152" s="6">
        <f t="shared" si="11"/>
        <v>-405.5689104114245</v>
      </c>
      <c r="F152">
        <f t="shared" si="12"/>
        <v>0</v>
      </c>
      <c r="G152">
        <f t="shared" si="13"/>
        <v>-4501.8149055668027</v>
      </c>
      <c r="H152">
        <f t="shared" si="14"/>
        <v>4239.8876839680825</v>
      </c>
      <c r="I152" s="6">
        <f t="shared" si="15"/>
        <v>6184.0912846308847</v>
      </c>
      <c r="J152">
        <f t="shared" si="16"/>
        <v>557.12534095773856</v>
      </c>
    </row>
    <row r="153" spans="2:10" x14ac:dyDescent="0.25">
      <c r="B153">
        <f t="shared" si="17"/>
        <v>11.199999999999976</v>
      </c>
      <c r="C153">
        <f t="shared" si="9"/>
        <v>-367.55259694786133</v>
      </c>
      <c r="D153">
        <f t="shared" si="10"/>
        <v>-381.9718634205488</v>
      </c>
      <c r="E153" s="6">
        <f t="shared" si="11"/>
        <v>-405.5689104114245</v>
      </c>
      <c r="F153">
        <f t="shared" si="12"/>
        <v>0</v>
      </c>
      <c r="G153">
        <f t="shared" si="13"/>
        <v>-4542.3717966079448</v>
      </c>
      <c r="H153">
        <f t="shared" si="14"/>
        <v>4278.0848703101374</v>
      </c>
      <c r="I153" s="6">
        <f t="shared" si="15"/>
        <v>6239.8038187266593</v>
      </c>
      <c r="J153">
        <f t="shared" si="16"/>
        <v>557.12534095773856</v>
      </c>
    </row>
    <row r="154" spans="2:10" x14ac:dyDescent="0.25">
      <c r="B154">
        <f t="shared" si="17"/>
        <v>11.299999999999976</v>
      </c>
      <c r="C154">
        <f t="shared" si="9"/>
        <v>-367.55259694786133</v>
      </c>
      <c r="D154">
        <f t="shared" si="10"/>
        <v>-381.9718634205488</v>
      </c>
      <c r="E154" s="6">
        <f t="shared" si="11"/>
        <v>-405.5689104114245</v>
      </c>
      <c r="F154">
        <f t="shared" si="12"/>
        <v>0</v>
      </c>
      <c r="G154">
        <f t="shared" si="13"/>
        <v>-4582.9286876490869</v>
      </c>
      <c r="H154">
        <f t="shared" si="14"/>
        <v>4316.2820566521923</v>
      </c>
      <c r="I154" s="6">
        <f t="shared" si="15"/>
        <v>6295.5163528224321</v>
      </c>
      <c r="J154">
        <f t="shared" si="16"/>
        <v>557.12534095773856</v>
      </c>
    </row>
    <row r="155" spans="2:10" x14ac:dyDescent="0.25">
      <c r="B155">
        <f t="shared" si="17"/>
        <v>11.399999999999975</v>
      </c>
      <c r="C155">
        <f t="shared" si="9"/>
        <v>-367.55259694786133</v>
      </c>
      <c r="D155">
        <f t="shared" si="10"/>
        <v>-381.9718634205488</v>
      </c>
      <c r="E155" s="6">
        <f t="shared" si="11"/>
        <v>-405.5689104114245</v>
      </c>
      <c r="F155">
        <f t="shared" si="12"/>
        <v>0</v>
      </c>
      <c r="G155">
        <f t="shared" si="13"/>
        <v>-4623.485578690229</v>
      </c>
      <c r="H155">
        <f t="shared" si="14"/>
        <v>4354.4792429942472</v>
      </c>
      <c r="I155" s="6">
        <f t="shared" si="15"/>
        <v>6351.2288869182057</v>
      </c>
      <c r="J155">
        <f t="shared" si="16"/>
        <v>557.12534095773856</v>
      </c>
    </row>
    <row r="156" spans="2:10" x14ac:dyDescent="0.25">
      <c r="B156">
        <f t="shared" si="17"/>
        <v>11.499999999999975</v>
      </c>
      <c r="C156">
        <f t="shared" si="9"/>
        <v>-367.55259694786133</v>
      </c>
      <c r="D156">
        <f t="shared" si="10"/>
        <v>-381.9718634205488</v>
      </c>
      <c r="E156" s="6">
        <f t="shared" si="11"/>
        <v>-405.5689104114245</v>
      </c>
      <c r="F156">
        <f t="shared" si="12"/>
        <v>0</v>
      </c>
      <c r="G156">
        <f t="shared" si="13"/>
        <v>-4664.042469731372</v>
      </c>
      <c r="H156">
        <f t="shared" si="14"/>
        <v>4392.6764293363021</v>
      </c>
      <c r="I156" s="6">
        <f t="shared" si="15"/>
        <v>6406.9414210139803</v>
      </c>
      <c r="J156">
        <f t="shared" si="16"/>
        <v>557.12534095773856</v>
      </c>
    </row>
    <row r="157" spans="2:10" x14ac:dyDescent="0.25">
      <c r="B157">
        <f t="shared" si="17"/>
        <v>11.599999999999975</v>
      </c>
      <c r="C157">
        <f t="shared" si="9"/>
        <v>-367.55259694786133</v>
      </c>
      <c r="D157">
        <f t="shared" si="10"/>
        <v>-381.9718634205488</v>
      </c>
      <c r="E157" s="6">
        <f t="shared" si="11"/>
        <v>-405.5689104114245</v>
      </c>
      <c r="F157">
        <f t="shared" si="12"/>
        <v>0</v>
      </c>
      <c r="G157">
        <f t="shared" si="13"/>
        <v>-4704.599360772514</v>
      </c>
      <c r="H157">
        <f t="shared" si="14"/>
        <v>4430.8736156783561</v>
      </c>
      <c r="I157" s="6">
        <f t="shared" si="15"/>
        <v>6462.653955109753</v>
      </c>
      <c r="J157">
        <f t="shared" si="16"/>
        <v>557.12534095773856</v>
      </c>
    </row>
    <row r="158" spans="2:10" x14ac:dyDescent="0.25">
      <c r="B158">
        <f t="shared" si="17"/>
        <v>11.699999999999974</v>
      </c>
      <c r="C158">
        <f t="shared" si="9"/>
        <v>-367.55259694786133</v>
      </c>
      <c r="D158">
        <f t="shared" si="10"/>
        <v>-381.9718634205488</v>
      </c>
      <c r="E158" s="6">
        <f t="shared" si="11"/>
        <v>-405.5689104114245</v>
      </c>
      <c r="F158">
        <f t="shared" si="12"/>
        <v>0</v>
      </c>
      <c r="G158">
        <f t="shared" si="13"/>
        <v>-4745.1562518136561</v>
      </c>
      <c r="H158">
        <f t="shared" si="14"/>
        <v>4469.0708020204111</v>
      </c>
      <c r="I158" s="6">
        <f t="shared" si="15"/>
        <v>6518.3664892055267</v>
      </c>
      <c r="J158">
        <f t="shared" si="16"/>
        <v>557.12534095773856</v>
      </c>
    </row>
    <row r="159" spans="2:10" x14ac:dyDescent="0.25">
      <c r="B159">
        <f t="shared" si="17"/>
        <v>11.799999999999974</v>
      </c>
      <c r="C159">
        <f t="shared" si="9"/>
        <v>-367.55259694786133</v>
      </c>
      <c r="D159">
        <f t="shared" si="10"/>
        <v>-381.9718634205488</v>
      </c>
      <c r="E159" s="6">
        <f t="shared" si="11"/>
        <v>-405.5689104114245</v>
      </c>
      <c r="F159">
        <f t="shared" si="12"/>
        <v>0</v>
      </c>
      <c r="G159">
        <f t="shared" si="13"/>
        <v>-4785.7131428547982</v>
      </c>
      <c r="H159">
        <f t="shared" si="14"/>
        <v>4507.267988362466</v>
      </c>
      <c r="I159" s="6">
        <f t="shared" si="15"/>
        <v>6574.0790233013004</v>
      </c>
      <c r="J159">
        <f t="shared" si="16"/>
        <v>557.12534095773856</v>
      </c>
    </row>
    <row r="160" spans="2:10" x14ac:dyDescent="0.25">
      <c r="B160">
        <f t="shared" si="17"/>
        <v>11.899999999999974</v>
      </c>
      <c r="C160">
        <f t="shared" si="9"/>
        <v>-367.55259694786133</v>
      </c>
      <c r="D160">
        <f t="shared" si="10"/>
        <v>-381.9718634205488</v>
      </c>
      <c r="E160" s="6">
        <f t="shared" si="11"/>
        <v>-405.5689104114245</v>
      </c>
      <c r="F160">
        <f t="shared" si="12"/>
        <v>0</v>
      </c>
      <c r="G160">
        <f t="shared" si="13"/>
        <v>-4826.2700338959412</v>
      </c>
      <c r="H160">
        <f t="shared" si="14"/>
        <v>4545.4651747045209</v>
      </c>
      <c r="I160" s="6">
        <f t="shared" si="15"/>
        <v>6629.7915573970749</v>
      </c>
      <c r="J160">
        <f t="shared" si="16"/>
        <v>557.12534095773856</v>
      </c>
    </row>
    <row r="161" spans="2:10" x14ac:dyDescent="0.25">
      <c r="B161">
        <f t="shared" si="17"/>
        <v>11.999999999999973</v>
      </c>
      <c r="C161">
        <f t="shared" si="9"/>
        <v>-367.55259694786133</v>
      </c>
      <c r="D161">
        <f t="shared" si="10"/>
        <v>-381.9718634205488</v>
      </c>
      <c r="E161" s="6">
        <f t="shared" si="11"/>
        <v>-405.5689104114245</v>
      </c>
      <c r="F161">
        <f t="shared" si="12"/>
        <v>0</v>
      </c>
      <c r="G161">
        <f t="shared" si="13"/>
        <v>-4866.8269249370833</v>
      </c>
      <c r="H161">
        <f t="shared" si="14"/>
        <v>4583.6623610465758</v>
      </c>
      <c r="I161" s="6">
        <f t="shared" si="15"/>
        <v>6685.5040914928486</v>
      </c>
      <c r="J161">
        <f t="shared" si="16"/>
        <v>557.12534095773856</v>
      </c>
    </row>
    <row r="162" spans="2:10" x14ac:dyDescent="0.25">
      <c r="B162">
        <f t="shared" si="17"/>
        <v>12.099999999999973</v>
      </c>
      <c r="C162">
        <f t="shared" si="9"/>
        <v>-367.55259694786133</v>
      </c>
      <c r="D162">
        <f t="shared" si="10"/>
        <v>-381.9718634205488</v>
      </c>
      <c r="E162" s="6">
        <f t="shared" si="11"/>
        <v>-405.5689104114245</v>
      </c>
      <c r="F162">
        <f t="shared" si="12"/>
        <v>0</v>
      </c>
      <c r="G162">
        <f t="shared" si="13"/>
        <v>-4907.3838159782254</v>
      </c>
      <c r="H162">
        <f t="shared" si="14"/>
        <v>4621.8595473886298</v>
      </c>
      <c r="I162" s="6">
        <f t="shared" si="15"/>
        <v>6741.2166255886214</v>
      </c>
      <c r="J162">
        <f t="shared" si="16"/>
        <v>557.12534095773856</v>
      </c>
    </row>
    <row r="163" spans="2:10" x14ac:dyDescent="0.25">
      <c r="B163">
        <f t="shared" si="17"/>
        <v>12.199999999999973</v>
      </c>
      <c r="C163">
        <f t="shared" si="9"/>
        <v>-367.55259694786133</v>
      </c>
      <c r="D163">
        <f t="shared" si="10"/>
        <v>-381.9718634205488</v>
      </c>
      <c r="E163" s="6">
        <f t="shared" si="11"/>
        <v>-405.5689104114245</v>
      </c>
      <c r="F163">
        <f t="shared" si="12"/>
        <v>0</v>
      </c>
      <c r="G163">
        <f t="shared" si="13"/>
        <v>-4947.9407070193674</v>
      </c>
      <c r="H163">
        <f t="shared" si="14"/>
        <v>4660.0567337306848</v>
      </c>
      <c r="I163" s="6">
        <f t="shared" si="15"/>
        <v>6796.929159684395</v>
      </c>
      <c r="J163">
        <f t="shared" si="16"/>
        <v>557.12534095773856</v>
      </c>
    </row>
    <row r="164" spans="2:10" x14ac:dyDescent="0.25">
      <c r="B164">
        <f t="shared" si="17"/>
        <v>12.299999999999972</v>
      </c>
      <c r="C164">
        <f t="shared" si="9"/>
        <v>-367.55259694786133</v>
      </c>
      <c r="D164">
        <f t="shared" si="10"/>
        <v>-381.9718634205488</v>
      </c>
      <c r="E164" s="6">
        <f t="shared" si="11"/>
        <v>-405.5689104114245</v>
      </c>
      <c r="F164">
        <f t="shared" si="12"/>
        <v>0</v>
      </c>
      <c r="G164">
        <f t="shared" si="13"/>
        <v>-4988.4975980605104</v>
      </c>
      <c r="H164">
        <f t="shared" si="14"/>
        <v>4698.2539200727397</v>
      </c>
      <c r="I164" s="6">
        <f t="shared" si="15"/>
        <v>6852.6416937801696</v>
      </c>
      <c r="J164">
        <f t="shared" si="16"/>
        <v>557.12534095773856</v>
      </c>
    </row>
    <row r="165" spans="2:10" x14ac:dyDescent="0.25">
      <c r="B165">
        <f t="shared" si="17"/>
        <v>12.399999999999972</v>
      </c>
      <c r="C165">
        <f t="shared" si="9"/>
        <v>-367.55259694786133</v>
      </c>
      <c r="D165">
        <f t="shared" si="10"/>
        <v>-381.9718634205488</v>
      </c>
      <c r="E165" s="6">
        <f t="shared" si="11"/>
        <v>-405.5689104114245</v>
      </c>
      <c r="F165">
        <f t="shared" si="12"/>
        <v>0</v>
      </c>
      <c r="G165">
        <f t="shared" si="13"/>
        <v>-5029.0544891016525</v>
      </c>
      <c r="H165">
        <f t="shared" si="14"/>
        <v>4736.4511064147946</v>
      </c>
      <c r="I165" s="6">
        <f t="shared" si="15"/>
        <v>6908.3542278759433</v>
      </c>
      <c r="J165">
        <f t="shared" si="16"/>
        <v>557.12534095773856</v>
      </c>
    </row>
    <row r="166" spans="2:10" x14ac:dyDescent="0.25">
      <c r="B166">
        <f t="shared" si="17"/>
        <v>12.499999999999972</v>
      </c>
      <c r="C166">
        <f t="shared" si="9"/>
        <v>-367.55259694786133</v>
      </c>
      <c r="D166">
        <f t="shared" si="10"/>
        <v>-381.9718634205488</v>
      </c>
      <c r="E166" s="6">
        <f t="shared" si="11"/>
        <v>-405.5689104114245</v>
      </c>
      <c r="F166">
        <f t="shared" si="12"/>
        <v>0</v>
      </c>
      <c r="G166">
        <f t="shared" si="13"/>
        <v>-5069.6113801427946</v>
      </c>
      <c r="H166">
        <f t="shared" si="14"/>
        <v>4774.6482927568495</v>
      </c>
      <c r="I166" s="6">
        <f t="shared" si="15"/>
        <v>6964.066761971716</v>
      </c>
      <c r="J166">
        <f t="shared" si="16"/>
        <v>557.12534095773856</v>
      </c>
    </row>
    <row r="167" spans="2:10" x14ac:dyDescent="0.25">
      <c r="B167">
        <f t="shared" si="17"/>
        <v>12.599999999999971</v>
      </c>
      <c r="C167">
        <f t="shared" si="9"/>
        <v>-367.55259694786133</v>
      </c>
      <c r="D167">
        <f t="shared" si="10"/>
        <v>-381.9718634205488</v>
      </c>
      <c r="E167" s="6">
        <f t="shared" si="11"/>
        <v>-405.5689104114245</v>
      </c>
      <c r="F167">
        <f t="shared" si="12"/>
        <v>0</v>
      </c>
      <c r="G167">
        <f t="shared" si="13"/>
        <v>-5110.1682711839367</v>
      </c>
      <c r="H167">
        <f t="shared" si="14"/>
        <v>4812.8454790989035</v>
      </c>
      <c r="I167" s="6">
        <f t="shared" si="15"/>
        <v>7019.7792960674897</v>
      </c>
      <c r="J167">
        <f t="shared" si="16"/>
        <v>557.12534095773856</v>
      </c>
    </row>
    <row r="168" spans="2:10" x14ac:dyDescent="0.25">
      <c r="B168">
        <f t="shared" si="17"/>
        <v>12.699999999999971</v>
      </c>
      <c r="C168">
        <f t="shared" si="9"/>
        <v>-367.55259694786133</v>
      </c>
      <c r="D168">
        <f t="shared" si="10"/>
        <v>-381.9718634205488</v>
      </c>
      <c r="E168" s="6">
        <f t="shared" si="11"/>
        <v>-405.5689104114245</v>
      </c>
      <c r="F168">
        <f t="shared" si="12"/>
        <v>0</v>
      </c>
      <c r="G168">
        <f t="shared" si="13"/>
        <v>-5150.7251622250797</v>
      </c>
      <c r="H168">
        <f t="shared" si="14"/>
        <v>4851.0426654409584</v>
      </c>
      <c r="I168" s="6">
        <f t="shared" si="15"/>
        <v>7075.4918301632633</v>
      </c>
      <c r="J168">
        <f t="shared" si="16"/>
        <v>557.12534095773856</v>
      </c>
    </row>
    <row r="169" spans="2:10" x14ac:dyDescent="0.25">
      <c r="B169">
        <f t="shared" si="17"/>
        <v>12.799999999999971</v>
      </c>
      <c r="C169">
        <f t="shared" si="9"/>
        <v>-367.55259694786133</v>
      </c>
      <c r="D169">
        <f t="shared" si="10"/>
        <v>-381.9718634205488</v>
      </c>
      <c r="E169" s="6">
        <f t="shared" si="11"/>
        <v>-405.5689104114245</v>
      </c>
      <c r="F169">
        <f t="shared" si="12"/>
        <v>0</v>
      </c>
      <c r="G169">
        <f t="shared" si="13"/>
        <v>-5191.2820532662217</v>
      </c>
      <c r="H169">
        <f t="shared" si="14"/>
        <v>4889.2398517830134</v>
      </c>
      <c r="I169" s="6">
        <f t="shared" si="15"/>
        <v>7131.204364259037</v>
      </c>
      <c r="J169">
        <f t="shared" si="16"/>
        <v>557.12534095773856</v>
      </c>
    </row>
    <row r="170" spans="2:10" x14ac:dyDescent="0.25">
      <c r="B170">
        <f t="shared" si="17"/>
        <v>12.89999999999997</v>
      </c>
      <c r="C170">
        <f t="shared" ref="C170:C233" si="18">IF(B170&lt;$G$6,$B$14,$B$14+$B$12)</f>
        <v>-367.55259694786133</v>
      </c>
      <c r="D170">
        <f t="shared" ref="D170:D233" si="19">IF(B170&lt;18, $B$15, $B$15+$B$11 )</f>
        <v>-381.9718634205488</v>
      </c>
      <c r="E170" s="6">
        <f t="shared" ref="E170:E233" si="20">IF(B170&lt;18, $B$16, $B$16+$B$13 )</f>
        <v>-405.5689104114245</v>
      </c>
      <c r="F170">
        <f t="shared" ref="F170:F233" si="21">IF(B170&lt;18,0,-$G$7*$B$11)</f>
        <v>0</v>
      </c>
      <c r="G170">
        <f t="shared" ref="G170:G233" si="22">IF(B170&lt;$G$6,    $B$16*B170,    $B$16*B170-(-B170+$G$6)*$B$13+$G$7*$B$12)</f>
        <v>-5231.8389443073638</v>
      </c>
      <c r="H170">
        <f t="shared" ref="H170:H233" si="23">IF(B170&lt;$G$6,-B170*$B$15,-B170*$B$15+(-B170+$G$6)*$B$11)</f>
        <v>4927.4370381250683</v>
      </c>
      <c r="I170" s="6">
        <f t="shared" ref="I170:I233" si="24">SQRT(H170*H170+G170*G170)</f>
        <v>7186.9168983548116</v>
      </c>
      <c r="J170">
        <f t="shared" ref="J170:J233" si="25">SQRT(D170*D170+E170*E170)</f>
        <v>557.12534095773856</v>
      </c>
    </row>
    <row r="171" spans="2:10" x14ac:dyDescent="0.25">
      <c r="B171">
        <f t="shared" ref="B171:B234" si="26">B170+0.1</f>
        <v>12.99999999999997</v>
      </c>
      <c r="C171">
        <f t="shared" si="18"/>
        <v>-367.55259694786133</v>
      </c>
      <c r="D171">
        <f t="shared" si="19"/>
        <v>-381.9718634205488</v>
      </c>
      <c r="E171" s="6">
        <f t="shared" si="20"/>
        <v>-405.5689104114245</v>
      </c>
      <c r="F171">
        <f t="shared" si="21"/>
        <v>0</v>
      </c>
      <c r="G171">
        <f t="shared" si="22"/>
        <v>-5272.3958353485059</v>
      </c>
      <c r="H171">
        <f t="shared" si="23"/>
        <v>4965.6342244671232</v>
      </c>
      <c r="I171" s="6">
        <f t="shared" si="24"/>
        <v>7242.6294324505843</v>
      </c>
      <c r="J171">
        <f t="shared" si="25"/>
        <v>557.12534095773856</v>
      </c>
    </row>
    <row r="172" spans="2:10" x14ac:dyDescent="0.25">
      <c r="B172">
        <f t="shared" si="26"/>
        <v>13.099999999999969</v>
      </c>
      <c r="C172">
        <f t="shared" si="18"/>
        <v>-367.55259694786133</v>
      </c>
      <c r="D172">
        <f t="shared" si="19"/>
        <v>-381.9718634205488</v>
      </c>
      <c r="E172" s="6">
        <f t="shared" si="20"/>
        <v>-405.5689104114245</v>
      </c>
      <c r="F172">
        <f t="shared" si="21"/>
        <v>0</v>
      </c>
      <c r="G172">
        <f t="shared" si="22"/>
        <v>-5312.9527263896489</v>
      </c>
      <c r="H172">
        <f t="shared" si="23"/>
        <v>5003.8314108091772</v>
      </c>
      <c r="I172" s="6">
        <f t="shared" si="24"/>
        <v>7298.3419665463589</v>
      </c>
      <c r="J172">
        <f t="shared" si="25"/>
        <v>557.12534095773856</v>
      </c>
    </row>
    <row r="173" spans="2:10" x14ac:dyDescent="0.25">
      <c r="B173">
        <f t="shared" si="26"/>
        <v>13.199999999999969</v>
      </c>
      <c r="C173">
        <f t="shared" si="18"/>
        <v>-367.55259694786133</v>
      </c>
      <c r="D173">
        <f t="shared" si="19"/>
        <v>-381.9718634205488</v>
      </c>
      <c r="E173" s="6">
        <f t="shared" si="20"/>
        <v>-405.5689104114245</v>
      </c>
      <c r="F173">
        <f t="shared" si="21"/>
        <v>0</v>
      </c>
      <c r="G173">
        <f t="shared" si="22"/>
        <v>-5353.509617430791</v>
      </c>
      <c r="H173">
        <f t="shared" si="23"/>
        <v>5042.0285971512321</v>
      </c>
      <c r="I173" s="6">
        <f t="shared" si="24"/>
        <v>7354.0545006421316</v>
      </c>
      <c r="J173">
        <f t="shared" si="25"/>
        <v>557.12534095773856</v>
      </c>
    </row>
    <row r="174" spans="2:10" x14ac:dyDescent="0.25">
      <c r="B174">
        <f t="shared" si="26"/>
        <v>13.299999999999969</v>
      </c>
      <c r="C174">
        <f t="shared" si="18"/>
        <v>-367.55259694786133</v>
      </c>
      <c r="D174">
        <f t="shared" si="19"/>
        <v>-381.9718634205488</v>
      </c>
      <c r="E174" s="6">
        <f t="shared" si="20"/>
        <v>-405.5689104114245</v>
      </c>
      <c r="F174">
        <f t="shared" si="21"/>
        <v>0</v>
      </c>
      <c r="G174">
        <f t="shared" si="22"/>
        <v>-5394.066508471933</v>
      </c>
      <c r="H174">
        <f t="shared" si="23"/>
        <v>5080.2257834932871</v>
      </c>
      <c r="I174" s="6">
        <f t="shared" si="24"/>
        <v>7409.7670347379053</v>
      </c>
      <c r="J174">
        <f t="shared" si="25"/>
        <v>557.12534095773856</v>
      </c>
    </row>
    <row r="175" spans="2:10" x14ac:dyDescent="0.25">
      <c r="B175">
        <f t="shared" si="26"/>
        <v>13.399999999999968</v>
      </c>
      <c r="C175">
        <f t="shared" si="18"/>
        <v>-367.55259694786133</v>
      </c>
      <c r="D175">
        <f t="shared" si="19"/>
        <v>-381.9718634205488</v>
      </c>
      <c r="E175" s="6">
        <f t="shared" si="20"/>
        <v>-405.5689104114245</v>
      </c>
      <c r="F175">
        <f t="shared" si="21"/>
        <v>0</v>
      </c>
      <c r="G175">
        <f t="shared" si="22"/>
        <v>-5434.6233995130751</v>
      </c>
      <c r="H175">
        <f t="shared" si="23"/>
        <v>5118.422969835342</v>
      </c>
      <c r="I175" s="6">
        <f t="shared" si="24"/>
        <v>7465.4795688336799</v>
      </c>
      <c r="J175">
        <f t="shared" si="25"/>
        <v>557.12534095773856</v>
      </c>
    </row>
    <row r="176" spans="2:10" x14ac:dyDescent="0.25">
      <c r="B176">
        <f t="shared" si="26"/>
        <v>13.499999999999968</v>
      </c>
      <c r="C176">
        <f t="shared" si="18"/>
        <v>-367.55259694786133</v>
      </c>
      <c r="D176">
        <f t="shared" si="19"/>
        <v>-381.9718634205488</v>
      </c>
      <c r="E176" s="6">
        <f t="shared" si="20"/>
        <v>-405.5689104114245</v>
      </c>
      <c r="F176">
        <f t="shared" si="21"/>
        <v>0</v>
      </c>
      <c r="G176">
        <f t="shared" si="22"/>
        <v>-5475.1802905542181</v>
      </c>
      <c r="H176">
        <f t="shared" si="23"/>
        <v>5156.6201561773969</v>
      </c>
      <c r="I176" s="6">
        <f t="shared" si="24"/>
        <v>7521.1921029294535</v>
      </c>
      <c r="J176">
        <f t="shared" si="25"/>
        <v>557.12534095773856</v>
      </c>
    </row>
    <row r="177" spans="2:10" x14ac:dyDescent="0.25">
      <c r="B177">
        <f t="shared" si="26"/>
        <v>13.599999999999968</v>
      </c>
      <c r="C177">
        <f t="shared" si="18"/>
        <v>-367.55259694786133</v>
      </c>
      <c r="D177">
        <f t="shared" si="19"/>
        <v>-381.9718634205488</v>
      </c>
      <c r="E177" s="6">
        <f t="shared" si="20"/>
        <v>-405.5689104114245</v>
      </c>
      <c r="F177">
        <f t="shared" si="21"/>
        <v>0</v>
      </c>
      <c r="G177">
        <f t="shared" si="22"/>
        <v>-5515.7371815953602</v>
      </c>
      <c r="H177">
        <f t="shared" si="23"/>
        <v>5194.8173425194509</v>
      </c>
      <c r="I177" s="6">
        <f t="shared" si="24"/>
        <v>7576.9046370252263</v>
      </c>
      <c r="J177">
        <f t="shared" si="25"/>
        <v>557.12534095773856</v>
      </c>
    </row>
    <row r="178" spans="2:10" x14ac:dyDescent="0.25">
      <c r="B178">
        <f t="shared" si="26"/>
        <v>13.699999999999967</v>
      </c>
      <c r="C178">
        <f t="shared" si="18"/>
        <v>-367.55259694786133</v>
      </c>
      <c r="D178">
        <f t="shared" si="19"/>
        <v>-381.9718634205488</v>
      </c>
      <c r="E178" s="6">
        <f t="shared" si="20"/>
        <v>-405.5689104114245</v>
      </c>
      <c r="F178">
        <f t="shared" si="21"/>
        <v>0</v>
      </c>
      <c r="G178">
        <f t="shared" si="22"/>
        <v>-5556.2940726365023</v>
      </c>
      <c r="H178">
        <f t="shared" si="23"/>
        <v>5233.0145288615058</v>
      </c>
      <c r="I178" s="6">
        <f t="shared" si="24"/>
        <v>7632.617171121</v>
      </c>
      <c r="J178">
        <f t="shared" si="25"/>
        <v>557.12534095773856</v>
      </c>
    </row>
    <row r="179" spans="2:10" x14ac:dyDescent="0.25">
      <c r="B179">
        <f t="shared" si="26"/>
        <v>13.799999999999967</v>
      </c>
      <c r="C179">
        <f t="shared" si="18"/>
        <v>-367.55259694786133</v>
      </c>
      <c r="D179">
        <f t="shared" si="19"/>
        <v>-381.9718634205488</v>
      </c>
      <c r="E179" s="6">
        <f t="shared" si="20"/>
        <v>-405.5689104114245</v>
      </c>
      <c r="F179">
        <f t="shared" si="21"/>
        <v>0</v>
      </c>
      <c r="G179">
        <f t="shared" si="22"/>
        <v>-5596.8509636776444</v>
      </c>
      <c r="H179">
        <f t="shared" si="23"/>
        <v>5271.2117152035607</v>
      </c>
      <c r="I179" s="6">
        <f t="shared" si="24"/>
        <v>7688.3297052167736</v>
      </c>
      <c r="J179">
        <f t="shared" si="25"/>
        <v>557.12534095773856</v>
      </c>
    </row>
    <row r="180" spans="2:10" x14ac:dyDescent="0.25">
      <c r="B180">
        <f t="shared" si="26"/>
        <v>13.899999999999967</v>
      </c>
      <c r="C180">
        <f t="shared" si="18"/>
        <v>-367.55259694786133</v>
      </c>
      <c r="D180">
        <f t="shared" si="19"/>
        <v>-381.9718634205488</v>
      </c>
      <c r="E180" s="6">
        <f t="shared" si="20"/>
        <v>-405.5689104114245</v>
      </c>
      <c r="F180">
        <f t="shared" si="21"/>
        <v>0</v>
      </c>
      <c r="G180">
        <f t="shared" si="22"/>
        <v>-5637.4078547187873</v>
      </c>
      <c r="H180">
        <f t="shared" si="23"/>
        <v>5309.4089015456157</v>
      </c>
      <c r="I180" s="6">
        <f t="shared" si="24"/>
        <v>7744.0422393125482</v>
      </c>
      <c r="J180">
        <f t="shared" si="25"/>
        <v>557.12534095773856</v>
      </c>
    </row>
    <row r="181" spans="2:10" x14ac:dyDescent="0.25">
      <c r="B181">
        <f t="shared" si="26"/>
        <v>13.999999999999966</v>
      </c>
      <c r="C181">
        <f t="shared" si="18"/>
        <v>-367.55259694786133</v>
      </c>
      <c r="D181">
        <f t="shared" si="19"/>
        <v>-381.9718634205488</v>
      </c>
      <c r="E181" s="6">
        <f t="shared" si="20"/>
        <v>-405.5689104114245</v>
      </c>
      <c r="F181">
        <f t="shared" si="21"/>
        <v>0</v>
      </c>
      <c r="G181">
        <f t="shared" si="22"/>
        <v>-5677.9647457599294</v>
      </c>
      <c r="H181">
        <f t="shared" si="23"/>
        <v>5347.6060878876706</v>
      </c>
      <c r="I181" s="6">
        <f t="shared" si="24"/>
        <v>7799.7547734083219</v>
      </c>
      <c r="J181">
        <f t="shared" si="25"/>
        <v>557.12534095773856</v>
      </c>
    </row>
    <row r="182" spans="2:10" x14ac:dyDescent="0.25">
      <c r="B182">
        <f t="shared" si="26"/>
        <v>14.099999999999966</v>
      </c>
      <c r="C182">
        <f t="shared" si="18"/>
        <v>-367.55259694786133</v>
      </c>
      <c r="D182">
        <f t="shared" si="19"/>
        <v>-381.9718634205488</v>
      </c>
      <c r="E182" s="6">
        <f t="shared" si="20"/>
        <v>-405.5689104114245</v>
      </c>
      <c r="F182">
        <f t="shared" si="21"/>
        <v>0</v>
      </c>
      <c r="G182">
        <f t="shared" si="22"/>
        <v>-5718.5216368010715</v>
      </c>
      <c r="H182">
        <f t="shared" si="23"/>
        <v>5385.8032742297255</v>
      </c>
      <c r="I182" s="6">
        <f t="shared" si="24"/>
        <v>7855.4673075040955</v>
      </c>
      <c r="J182">
        <f t="shared" si="25"/>
        <v>557.12534095773856</v>
      </c>
    </row>
    <row r="183" spans="2:10" x14ac:dyDescent="0.25">
      <c r="B183">
        <f t="shared" si="26"/>
        <v>14.199999999999966</v>
      </c>
      <c r="C183">
        <f t="shared" si="18"/>
        <v>-367.55259694786133</v>
      </c>
      <c r="D183">
        <f t="shared" si="19"/>
        <v>-381.9718634205488</v>
      </c>
      <c r="E183" s="6">
        <f t="shared" si="20"/>
        <v>-405.5689104114245</v>
      </c>
      <c r="F183">
        <f t="shared" si="21"/>
        <v>0</v>
      </c>
      <c r="G183">
        <f t="shared" si="22"/>
        <v>-5759.0785278422136</v>
      </c>
      <c r="H183">
        <f t="shared" si="23"/>
        <v>5424.0004605717795</v>
      </c>
      <c r="I183" s="6">
        <f t="shared" si="24"/>
        <v>7911.1798415998674</v>
      </c>
      <c r="J183">
        <f t="shared" si="25"/>
        <v>557.12534095773856</v>
      </c>
    </row>
    <row r="184" spans="2:10" x14ac:dyDescent="0.25">
      <c r="B184">
        <f t="shared" si="26"/>
        <v>14.299999999999965</v>
      </c>
      <c r="C184">
        <f t="shared" si="18"/>
        <v>-367.55259694786133</v>
      </c>
      <c r="D184">
        <f t="shared" si="19"/>
        <v>-381.9718634205488</v>
      </c>
      <c r="E184" s="6">
        <f t="shared" si="20"/>
        <v>-405.5689104114245</v>
      </c>
      <c r="F184">
        <f t="shared" si="21"/>
        <v>0</v>
      </c>
      <c r="G184">
        <f t="shared" si="22"/>
        <v>-5799.6354188833566</v>
      </c>
      <c r="H184">
        <f t="shared" si="23"/>
        <v>5462.1976469138344</v>
      </c>
      <c r="I184" s="6">
        <f t="shared" si="24"/>
        <v>7966.8923756956428</v>
      </c>
      <c r="J184">
        <f t="shared" si="25"/>
        <v>557.12534095773856</v>
      </c>
    </row>
    <row r="185" spans="2:10" x14ac:dyDescent="0.25">
      <c r="B185">
        <f t="shared" si="26"/>
        <v>14.399999999999965</v>
      </c>
      <c r="C185">
        <f t="shared" si="18"/>
        <v>-367.55259694786133</v>
      </c>
      <c r="D185">
        <f t="shared" si="19"/>
        <v>-381.9718634205488</v>
      </c>
      <c r="E185" s="6">
        <f t="shared" si="20"/>
        <v>-405.5689104114245</v>
      </c>
      <c r="F185">
        <f t="shared" si="21"/>
        <v>0</v>
      </c>
      <c r="G185">
        <f t="shared" si="22"/>
        <v>-5840.1923099244987</v>
      </c>
      <c r="H185">
        <f t="shared" si="23"/>
        <v>5500.3948332558894</v>
      </c>
      <c r="I185" s="6">
        <f t="shared" si="24"/>
        <v>8022.6049097914156</v>
      </c>
      <c r="J185">
        <f t="shared" si="25"/>
        <v>557.12534095773856</v>
      </c>
    </row>
    <row r="186" spans="2:10" x14ac:dyDescent="0.25">
      <c r="B186">
        <f t="shared" si="26"/>
        <v>14.499999999999964</v>
      </c>
      <c r="C186">
        <f t="shared" si="18"/>
        <v>-367.55259694786133</v>
      </c>
      <c r="D186">
        <f t="shared" si="19"/>
        <v>-381.9718634205488</v>
      </c>
      <c r="E186" s="6">
        <f t="shared" si="20"/>
        <v>-405.5689104114245</v>
      </c>
      <c r="F186">
        <f t="shared" si="21"/>
        <v>0</v>
      </c>
      <c r="G186">
        <f t="shared" si="22"/>
        <v>-5880.7492009656407</v>
      </c>
      <c r="H186">
        <f t="shared" si="23"/>
        <v>5538.5920195979443</v>
      </c>
      <c r="I186" s="6">
        <f t="shared" si="24"/>
        <v>8078.3174438871902</v>
      </c>
      <c r="J186">
        <f t="shared" si="25"/>
        <v>557.12534095773856</v>
      </c>
    </row>
    <row r="187" spans="2:10" x14ac:dyDescent="0.25">
      <c r="B187">
        <f t="shared" si="26"/>
        <v>14.599999999999964</v>
      </c>
      <c r="C187">
        <f t="shared" si="18"/>
        <v>-367.55259694786133</v>
      </c>
      <c r="D187">
        <f t="shared" si="19"/>
        <v>-381.9718634205488</v>
      </c>
      <c r="E187" s="6">
        <f t="shared" si="20"/>
        <v>-405.5689104114245</v>
      </c>
      <c r="F187">
        <f t="shared" si="21"/>
        <v>0</v>
      </c>
      <c r="G187">
        <f t="shared" si="22"/>
        <v>-5921.3060920067828</v>
      </c>
      <c r="H187">
        <f t="shared" si="23"/>
        <v>5576.7892059399992</v>
      </c>
      <c r="I187" s="6">
        <f t="shared" si="24"/>
        <v>8134.0299779829629</v>
      </c>
      <c r="J187">
        <f t="shared" si="25"/>
        <v>557.12534095773856</v>
      </c>
    </row>
    <row r="188" spans="2:10" x14ac:dyDescent="0.25">
      <c r="B188">
        <f t="shared" si="26"/>
        <v>14.699999999999964</v>
      </c>
      <c r="C188">
        <f t="shared" si="18"/>
        <v>-367.55259694786133</v>
      </c>
      <c r="D188">
        <f t="shared" si="19"/>
        <v>-381.9718634205488</v>
      </c>
      <c r="E188" s="6">
        <f t="shared" si="20"/>
        <v>-405.5689104114245</v>
      </c>
      <c r="F188">
        <f t="shared" si="21"/>
        <v>0</v>
      </c>
      <c r="G188">
        <f t="shared" si="22"/>
        <v>-5961.8629830479258</v>
      </c>
      <c r="H188">
        <f t="shared" si="23"/>
        <v>5614.9863922820532</v>
      </c>
      <c r="I188" s="6">
        <f t="shared" si="24"/>
        <v>8189.7425120787375</v>
      </c>
      <c r="J188">
        <f t="shared" si="25"/>
        <v>557.12534095773856</v>
      </c>
    </row>
    <row r="189" spans="2:10" x14ac:dyDescent="0.25">
      <c r="B189">
        <f t="shared" si="26"/>
        <v>14.799999999999963</v>
      </c>
      <c r="C189">
        <f t="shared" si="18"/>
        <v>-367.55259694786133</v>
      </c>
      <c r="D189">
        <f t="shared" si="19"/>
        <v>-381.9718634205488</v>
      </c>
      <c r="E189" s="6">
        <f t="shared" si="20"/>
        <v>-405.5689104114245</v>
      </c>
      <c r="F189">
        <f t="shared" si="21"/>
        <v>0</v>
      </c>
      <c r="G189">
        <f t="shared" si="22"/>
        <v>-6002.4198740890679</v>
      </c>
      <c r="H189">
        <f t="shared" si="23"/>
        <v>5653.1835786241081</v>
      </c>
      <c r="I189" s="6">
        <f t="shared" si="24"/>
        <v>8245.4550461745112</v>
      </c>
      <c r="J189">
        <f t="shared" si="25"/>
        <v>557.12534095773856</v>
      </c>
    </row>
    <row r="190" spans="2:10" x14ac:dyDescent="0.25">
      <c r="B190">
        <f t="shared" si="26"/>
        <v>14.899999999999963</v>
      </c>
      <c r="C190">
        <f t="shared" si="18"/>
        <v>-367.55259694786133</v>
      </c>
      <c r="D190">
        <f t="shared" si="19"/>
        <v>-381.9718634205488</v>
      </c>
      <c r="E190" s="6">
        <f t="shared" si="20"/>
        <v>-405.5689104114245</v>
      </c>
      <c r="F190">
        <f t="shared" si="21"/>
        <v>0</v>
      </c>
      <c r="G190">
        <f t="shared" si="22"/>
        <v>-6042.97676513021</v>
      </c>
      <c r="H190">
        <f t="shared" si="23"/>
        <v>5691.380764966163</v>
      </c>
      <c r="I190" s="6">
        <f t="shared" si="24"/>
        <v>8301.1675802702848</v>
      </c>
      <c r="J190">
        <f t="shared" si="25"/>
        <v>557.12534095773856</v>
      </c>
    </row>
    <row r="191" spans="2:10" x14ac:dyDescent="0.25">
      <c r="B191">
        <f t="shared" si="26"/>
        <v>14.999999999999963</v>
      </c>
      <c r="C191">
        <f t="shared" si="18"/>
        <v>-367.55259694786133</v>
      </c>
      <c r="D191">
        <f t="shared" si="19"/>
        <v>-381.9718634205488</v>
      </c>
      <c r="E191" s="6">
        <f t="shared" si="20"/>
        <v>-405.5689104114245</v>
      </c>
      <c r="F191">
        <f t="shared" si="21"/>
        <v>0</v>
      </c>
      <c r="G191">
        <f t="shared" si="22"/>
        <v>-6083.533656171352</v>
      </c>
      <c r="H191">
        <f t="shared" si="23"/>
        <v>5729.577951308218</v>
      </c>
      <c r="I191" s="6">
        <f t="shared" si="24"/>
        <v>8356.8801143660567</v>
      </c>
      <c r="J191">
        <f t="shared" si="25"/>
        <v>557.12534095773856</v>
      </c>
    </row>
    <row r="192" spans="2:10" x14ac:dyDescent="0.25">
      <c r="B192">
        <f t="shared" si="26"/>
        <v>15.099999999999962</v>
      </c>
      <c r="C192">
        <f t="shared" si="18"/>
        <v>-367.55259694786133</v>
      </c>
      <c r="D192">
        <f t="shared" si="19"/>
        <v>-381.9718634205488</v>
      </c>
      <c r="E192" s="6">
        <f t="shared" si="20"/>
        <v>-405.5689104114245</v>
      </c>
      <c r="F192">
        <f t="shared" si="21"/>
        <v>0</v>
      </c>
      <c r="G192">
        <f t="shared" si="22"/>
        <v>-6124.090547212495</v>
      </c>
      <c r="H192">
        <f t="shared" si="23"/>
        <v>5767.7751376502729</v>
      </c>
      <c r="I192" s="6">
        <f t="shared" si="24"/>
        <v>8412.5926484618321</v>
      </c>
      <c r="J192">
        <f t="shared" si="25"/>
        <v>557.12534095773856</v>
      </c>
    </row>
    <row r="193" spans="2:10" x14ac:dyDescent="0.25">
      <c r="B193">
        <f t="shared" si="26"/>
        <v>15.199999999999962</v>
      </c>
      <c r="C193">
        <f t="shared" si="18"/>
        <v>-367.55259694786133</v>
      </c>
      <c r="D193">
        <f t="shared" si="19"/>
        <v>-381.9718634205488</v>
      </c>
      <c r="E193" s="6">
        <f t="shared" si="20"/>
        <v>-405.5689104114245</v>
      </c>
      <c r="F193">
        <f t="shared" si="21"/>
        <v>0</v>
      </c>
      <c r="G193">
        <f t="shared" si="22"/>
        <v>-6164.6474382536371</v>
      </c>
      <c r="H193">
        <f t="shared" si="23"/>
        <v>5805.9723239923269</v>
      </c>
      <c r="I193" s="6">
        <f t="shared" si="24"/>
        <v>8468.305182557604</v>
      </c>
      <c r="J193">
        <f t="shared" si="25"/>
        <v>557.12534095773856</v>
      </c>
    </row>
    <row r="194" spans="2:10" x14ac:dyDescent="0.25">
      <c r="B194">
        <f t="shared" si="26"/>
        <v>15.299999999999962</v>
      </c>
      <c r="C194">
        <f t="shared" si="18"/>
        <v>-367.55259694786133</v>
      </c>
      <c r="D194">
        <f t="shared" si="19"/>
        <v>-381.9718634205488</v>
      </c>
      <c r="E194" s="6">
        <f t="shared" si="20"/>
        <v>-405.5689104114245</v>
      </c>
      <c r="F194">
        <f t="shared" si="21"/>
        <v>0</v>
      </c>
      <c r="G194">
        <f t="shared" si="22"/>
        <v>-6205.2043292947792</v>
      </c>
      <c r="H194">
        <f t="shared" si="23"/>
        <v>5844.1695103343818</v>
      </c>
      <c r="I194" s="6">
        <f t="shared" si="24"/>
        <v>8524.0177166533795</v>
      </c>
      <c r="J194">
        <f t="shared" si="25"/>
        <v>557.12534095773856</v>
      </c>
    </row>
    <row r="195" spans="2:10" x14ac:dyDescent="0.25">
      <c r="B195">
        <f t="shared" si="26"/>
        <v>15.399999999999961</v>
      </c>
      <c r="C195">
        <f t="shared" si="18"/>
        <v>-367.55259694786133</v>
      </c>
      <c r="D195">
        <f t="shared" si="19"/>
        <v>-381.9718634205488</v>
      </c>
      <c r="E195" s="6">
        <f t="shared" si="20"/>
        <v>-405.5689104114245</v>
      </c>
      <c r="F195">
        <f t="shared" si="21"/>
        <v>0</v>
      </c>
      <c r="G195">
        <f t="shared" si="22"/>
        <v>-6245.7612203359213</v>
      </c>
      <c r="H195">
        <f t="shared" si="23"/>
        <v>5882.3666966764367</v>
      </c>
      <c r="I195" s="6">
        <f t="shared" si="24"/>
        <v>8579.7302507491513</v>
      </c>
      <c r="J195">
        <f t="shared" si="25"/>
        <v>557.12534095773856</v>
      </c>
    </row>
    <row r="196" spans="2:10" x14ac:dyDescent="0.25">
      <c r="B196">
        <f t="shared" si="26"/>
        <v>15.499999999999961</v>
      </c>
      <c r="C196">
        <f t="shared" si="18"/>
        <v>-367.55259694786133</v>
      </c>
      <c r="D196">
        <f t="shared" si="19"/>
        <v>-381.9718634205488</v>
      </c>
      <c r="E196" s="6">
        <f t="shared" si="20"/>
        <v>-405.5689104114245</v>
      </c>
      <c r="F196">
        <f t="shared" si="21"/>
        <v>0</v>
      </c>
      <c r="G196">
        <f t="shared" si="22"/>
        <v>-6286.3181113770643</v>
      </c>
      <c r="H196">
        <f t="shared" si="23"/>
        <v>5920.5638830184917</v>
      </c>
      <c r="I196" s="6">
        <f t="shared" si="24"/>
        <v>8635.4427848449268</v>
      </c>
      <c r="J196">
        <f t="shared" si="25"/>
        <v>557.12534095773856</v>
      </c>
    </row>
    <row r="197" spans="2:10" x14ac:dyDescent="0.25">
      <c r="B197">
        <f t="shared" si="26"/>
        <v>15.599999999999961</v>
      </c>
      <c r="C197">
        <f t="shared" si="18"/>
        <v>-367.55259694786133</v>
      </c>
      <c r="D197">
        <f t="shared" si="19"/>
        <v>-381.9718634205488</v>
      </c>
      <c r="E197" s="6">
        <f t="shared" si="20"/>
        <v>-405.5689104114245</v>
      </c>
      <c r="F197">
        <f t="shared" si="21"/>
        <v>0</v>
      </c>
      <c r="G197">
        <f t="shared" si="22"/>
        <v>-6326.8750024182063</v>
      </c>
      <c r="H197">
        <f t="shared" si="23"/>
        <v>5958.7610693605466</v>
      </c>
      <c r="I197" s="6">
        <f t="shared" si="24"/>
        <v>8691.1553189407005</v>
      </c>
      <c r="J197">
        <f t="shared" si="25"/>
        <v>557.12534095773856</v>
      </c>
    </row>
    <row r="198" spans="2:10" x14ac:dyDescent="0.25">
      <c r="B198">
        <f t="shared" si="26"/>
        <v>15.69999999999996</v>
      </c>
      <c r="C198">
        <f t="shared" si="18"/>
        <v>-367.55259694786133</v>
      </c>
      <c r="D198">
        <f t="shared" si="19"/>
        <v>-381.9718634205488</v>
      </c>
      <c r="E198" s="6">
        <f t="shared" si="20"/>
        <v>-405.5689104114245</v>
      </c>
      <c r="F198">
        <f t="shared" si="21"/>
        <v>0</v>
      </c>
      <c r="G198">
        <f t="shared" si="22"/>
        <v>-6367.4318934593484</v>
      </c>
      <c r="H198">
        <f t="shared" si="23"/>
        <v>5996.9582557026006</v>
      </c>
      <c r="I198" s="6">
        <f t="shared" si="24"/>
        <v>8746.8678530364741</v>
      </c>
      <c r="J198">
        <f t="shared" si="25"/>
        <v>557.12534095773856</v>
      </c>
    </row>
    <row r="199" spans="2:10" x14ac:dyDescent="0.25">
      <c r="B199">
        <f t="shared" si="26"/>
        <v>15.79999999999996</v>
      </c>
      <c r="C199">
        <f t="shared" si="18"/>
        <v>-367.55259694786133</v>
      </c>
      <c r="D199">
        <f t="shared" si="19"/>
        <v>-381.9718634205488</v>
      </c>
      <c r="E199" s="6">
        <f t="shared" si="20"/>
        <v>-405.5689104114245</v>
      </c>
      <c r="F199">
        <f t="shared" si="21"/>
        <v>0</v>
      </c>
      <c r="G199">
        <f t="shared" si="22"/>
        <v>-6407.9887845004905</v>
      </c>
      <c r="H199">
        <f t="shared" si="23"/>
        <v>6035.1554420446555</v>
      </c>
      <c r="I199" s="6">
        <f t="shared" si="24"/>
        <v>8802.580387132246</v>
      </c>
      <c r="J199">
        <f t="shared" si="25"/>
        <v>557.12534095773856</v>
      </c>
    </row>
    <row r="200" spans="2:10" x14ac:dyDescent="0.25">
      <c r="B200">
        <f t="shared" si="26"/>
        <v>15.899999999999959</v>
      </c>
      <c r="C200">
        <f t="shared" si="18"/>
        <v>-367.55259694786133</v>
      </c>
      <c r="D200">
        <f t="shared" si="19"/>
        <v>-381.9718634205488</v>
      </c>
      <c r="E200" s="6">
        <f t="shared" si="20"/>
        <v>-405.5689104114245</v>
      </c>
      <c r="F200">
        <f t="shared" si="21"/>
        <v>0</v>
      </c>
      <c r="G200">
        <f t="shared" si="22"/>
        <v>-6448.5456755416335</v>
      </c>
      <c r="H200">
        <f t="shared" si="23"/>
        <v>6073.3526283867104</v>
      </c>
      <c r="I200" s="6">
        <f t="shared" si="24"/>
        <v>8858.2929212280214</v>
      </c>
      <c r="J200">
        <f t="shared" si="25"/>
        <v>557.12534095773856</v>
      </c>
    </row>
    <row r="201" spans="2:10" x14ac:dyDescent="0.25">
      <c r="B201">
        <f t="shared" si="26"/>
        <v>15.999999999999959</v>
      </c>
      <c r="C201">
        <f t="shared" si="18"/>
        <v>-367.55259694786133</v>
      </c>
      <c r="D201">
        <f t="shared" si="19"/>
        <v>-381.9718634205488</v>
      </c>
      <c r="E201" s="6">
        <f t="shared" si="20"/>
        <v>-405.5689104114245</v>
      </c>
      <c r="F201">
        <f t="shared" si="21"/>
        <v>0</v>
      </c>
      <c r="G201">
        <f t="shared" si="22"/>
        <v>-6489.1025665827756</v>
      </c>
      <c r="H201">
        <f t="shared" si="23"/>
        <v>6111.5498147287653</v>
      </c>
      <c r="I201" s="6">
        <f t="shared" si="24"/>
        <v>8914.0054553237951</v>
      </c>
      <c r="J201">
        <f t="shared" si="25"/>
        <v>557.12534095773856</v>
      </c>
    </row>
    <row r="202" spans="2:10" x14ac:dyDescent="0.25">
      <c r="B202">
        <f t="shared" si="26"/>
        <v>16.099999999999959</v>
      </c>
      <c r="C202">
        <f t="shared" si="18"/>
        <v>-367.55259694786133</v>
      </c>
      <c r="D202">
        <f t="shared" si="19"/>
        <v>-381.9718634205488</v>
      </c>
      <c r="E202" s="6">
        <f t="shared" si="20"/>
        <v>-405.5689104114245</v>
      </c>
      <c r="F202">
        <f t="shared" si="21"/>
        <v>0</v>
      </c>
      <c r="G202">
        <f t="shared" si="22"/>
        <v>-6529.6594576239177</v>
      </c>
      <c r="H202">
        <f t="shared" si="23"/>
        <v>6149.7470010708203</v>
      </c>
      <c r="I202" s="6">
        <f t="shared" si="24"/>
        <v>8969.7179894195688</v>
      </c>
      <c r="J202">
        <f t="shared" si="25"/>
        <v>557.12534095773856</v>
      </c>
    </row>
    <row r="203" spans="2:10" x14ac:dyDescent="0.25">
      <c r="B203">
        <f t="shared" si="26"/>
        <v>16.19999999999996</v>
      </c>
      <c r="C203">
        <f t="shared" si="18"/>
        <v>-367.55259694786133</v>
      </c>
      <c r="D203">
        <f t="shared" si="19"/>
        <v>-381.9718634205488</v>
      </c>
      <c r="E203" s="6">
        <f t="shared" si="20"/>
        <v>-405.5689104114245</v>
      </c>
      <c r="F203">
        <f t="shared" si="21"/>
        <v>0</v>
      </c>
      <c r="G203">
        <f t="shared" si="22"/>
        <v>-6570.2163486650607</v>
      </c>
      <c r="H203">
        <f t="shared" si="23"/>
        <v>6187.9441874128752</v>
      </c>
      <c r="I203" s="6">
        <f t="shared" si="24"/>
        <v>9025.4305235153424</v>
      </c>
      <c r="J203">
        <f t="shared" si="25"/>
        <v>557.12534095773856</v>
      </c>
    </row>
    <row r="204" spans="2:10" x14ac:dyDescent="0.25">
      <c r="B204">
        <f t="shared" si="26"/>
        <v>16.299999999999962</v>
      </c>
      <c r="C204">
        <f t="shared" si="18"/>
        <v>-367.55259694786133</v>
      </c>
      <c r="D204">
        <f t="shared" si="19"/>
        <v>-381.9718634205488</v>
      </c>
      <c r="E204" s="6">
        <f t="shared" si="20"/>
        <v>-405.5689104114245</v>
      </c>
      <c r="F204">
        <f t="shared" si="21"/>
        <v>0</v>
      </c>
      <c r="G204">
        <f t="shared" si="22"/>
        <v>-6610.7732397062036</v>
      </c>
      <c r="H204">
        <f t="shared" si="23"/>
        <v>6226.141373754931</v>
      </c>
      <c r="I204" s="6">
        <f t="shared" si="24"/>
        <v>9081.1430576111179</v>
      </c>
      <c r="J204">
        <f t="shared" si="25"/>
        <v>557.12534095773856</v>
      </c>
    </row>
    <row r="205" spans="2:10" x14ac:dyDescent="0.25">
      <c r="B205">
        <f t="shared" si="26"/>
        <v>16.399999999999963</v>
      </c>
      <c r="C205">
        <f t="shared" si="18"/>
        <v>-367.55259694786133</v>
      </c>
      <c r="D205">
        <f t="shared" si="19"/>
        <v>-381.9718634205488</v>
      </c>
      <c r="E205" s="6">
        <f t="shared" si="20"/>
        <v>-405.5689104114245</v>
      </c>
      <c r="F205">
        <f t="shared" si="21"/>
        <v>0</v>
      </c>
      <c r="G205">
        <f t="shared" si="22"/>
        <v>-6651.3301307473466</v>
      </c>
      <c r="H205">
        <f t="shared" si="23"/>
        <v>6264.3385600969859</v>
      </c>
      <c r="I205" s="6">
        <f t="shared" si="24"/>
        <v>9136.8555917068916</v>
      </c>
      <c r="J205">
        <f t="shared" si="25"/>
        <v>557.12534095773856</v>
      </c>
    </row>
    <row r="206" spans="2:10" x14ac:dyDescent="0.25">
      <c r="B206">
        <f t="shared" si="26"/>
        <v>16.499999999999964</v>
      </c>
      <c r="C206">
        <f t="shared" si="18"/>
        <v>-367.55259694786133</v>
      </c>
      <c r="D206">
        <f t="shared" si="19"/>
        <v>-381.9718634205488</v>
      </c>
      <c r="E206" s="6">
        <f t="shared" si="20"/>
        <v>-405.5689104114245</v>
      </c>
      <c r="F206">
        <f t="shared" si="21"/>
        <v>0</v>
      </c>
      <c r="G206">
        <f t="shared" si="22"/>
        <v>-6691.8870217884896</v>
      </c>
      <c r="H206">
        <f t="shared" si="23"/>
        <v>6302.5357464390418</v>
      </c>
      <c r="I206" s="6">
        <f t="shared" si="24"/>
        <v>9192.5681258026671</v>
      </c>
      <c r="J206">
        <f t="shared" si="25"/>
        <v>557.12534095773856</v>
      </c>
    </row>
    <row r="207" spans="2:10" x14ac:dyDescent="0.25">
      <c r="B207">
        <f t="shared" si="26"/>
        <v>16.599999999999966</v>
      </c>
      <c r="C207">
        <f t="shared" si="18"/>
        <v>-367.55259694786133</v>
      </c>
      <c r="D207">
        <f t="shared" si="19"/>
        <v>-381.9718634205488</v>
      </c>
      <c r="E207" s="6">
        <f t="shared" si="20"/>
        <v>-405.5689104114245</v>
      </c>
      <c r="F207">
        <f t="shared" si="21"/>
        <v>0</v>
      </c>
      <c r="G207">
        <f t="shared" si="22"/>
        <v>-6732.4439128296326</v>
      </c>
      <c r="H207">
        <f t="shared" si="23"/>
        <v>6340.7329327810967</v>
      </c>
      <c r="I207" s="6">
        <f t="shared" si="24"/>
        <v>9248.2806598984407</v>
      </c>
      <c r="J207">
        <f t="shared" si="25"/>
        <v>557.12534095773856</v>
      </c>
    </row>
    <row r="208" spans="2:10" x14ac:dyDescent="0.25">
      <c r="B208">
        <f t="shared" si="26"/>
        <v>16.699999999999967</v>
      </c>
      <c r="C208">
        <f t="shared" si="18"/>
        <v>-367.55259694786133</v>
      </c>
      <c r="D208">
        <f t="shared" si="19"/>
        <v>-381.9718634205488</v>
      </c>
      <c r="E208" s="6">
        <f t="shared" si="20"/>
        <v>-405.5689104114245</v>
      </c>
      <c r="F208">
        <f t="shared" si="21"/>
        <v>0</v>
      </c>
      <c r="G208">
        <f t="shared" si="22"/>
        <v>-6773.0008038707756</v>
      </c>
      <c r="H208">
        <f t="shared" si="23"/>
        <v>6378.9301191231525</v>
      </c>
      <c r="I208" s="6">
        <f t="shared" si="24"/>
        <v>9303.9931939942162</v>
      </c>
      <c r="J208">
        <f t="shared" si="25"/>
        <v>557.12534095773856</v>
      </c>
    </row>
    <row r="209" spans="2:10" x14ac:dyDescent="0.25">
      <c r="B209">
        <f t="shared" si="26"/>
        <v>16.799999999999969</v>
      </c>
      <c r="C209">
        <f t="shared" si="18"/>
        <v>-367.55259694786133</v>
      </c>
      <c r="D209">
        <f t="shared" si="19"/>
        <v>-381.9718634205488</v>
      </c>
      <c r="E209" s="6">
        <f t="shared" si="20"/>
        <v>-405.5689104114245</v>
      </c>
      <c r="F209">
        <f t="shared" si="21"/>
        <v>0</v>
      </c>
      <c r="G209">
        <f t="shared" si="22"/>
        <v>-6813.5576949119186</v>
      </c>
      <c r="H209">
        <f t="shared" si="23"/>
        <v>6417.1273054652083</v>
      </c>
      <c r="I209" s="6">
        <f t="shared" si="24"/>
        <v>9359.7057280899899</v>
      </c>
      <c r="J209">
        <f t="shared" si="25"/>
        <v>557.12534095773856</v>
      </c>
    </row>
    <row r="210" spans="2:10" x14ac:dyDescent="0.25">
      <c r="B210">
        <f t="shared" si="26"/>
        <v>16.89999999999997</v>
      </c>
      <c r="C210">
        <f t="shared" si="18"/>
        <v>-367.55259694786133</v>
      </c>
      <c r="D210">
        <f t="shared" si="19"/>
        <v>-381.9718634205488</v>
      </c>
      <c r="E210" s="6">
        <f t="shared" si="20"/>
        <v>-405.5689104114245</v>
      </c>
      <c r="F210">
        <f t="shared" si="21"/>
        <v>0</v>
      </c>
      <c r="G210">
        <f t="shared" si="22"/>
        <v>-6854.1145859530616</v>
      </c>
      <c r="H210">
        <f t="shared" si="23"/>
        <v>6455.3244918072633</v>
      </c>
      <c r="I210" s="6">
        <f t="shared" si="24"/>
        <v>9415.4182621857653</v>
      </c>
      <c r="J210">
        <f t="shared" si="25"/>
        <v>557.12534095773856</v>
      </c>
    </row>
    <row r="211" spans="2:10" x14ac:dyDescent="0.25">
      <c r="B211">
        <f t="shared" si="26"/>
        <v>16.999999999999972</v>
      </c>
      <c r="C211">
        <f t="shared" si="18"/>
        <v>-367.55259694786133</v>
      </c>
      <c r="D211">
        <f t="shared" si="19"/>
        <v>-381.9718634205488</v>
      </c>
      <c r="E211" s="6">
        <f t="shared" si="20"/>
        <v>-405.5689104114245</v>
      </c>
      <c r="F211">
        <f t="shared" si="21"/>
        <v>0</v>
      </c>
      <c r="G211">
        <f t="shared" si="22"/>
        <v>-6894.6714769942046</v>
      </c>
      <c r="H211">
        <f t="shared" si="23"/>
        <v>6493.5216781493191</v>
      </c>
      <c r="I211" s="6">
        <f t="shared" si="24"/>
        <v>9471.1307962815408</v>
      </c>
      <c r="J211">
        <f t="shared" si="25"/>
        <v>557.12534095773856</v>
      </c>
    </row>
    <row r="212" spans="2:10" x14ac:dyDescent="0.25">
      <c r="B212">
        <f t="shared" si="26"/>
        <v>17.099999999999973</v>
      </c>
      <c r="C212">
        <f t="shared" si="18"/>
        <v>-367.55259694786133</v>
      </c>
      <c r="D212">
        <f t="shared" si="19"/>
        <v>-381.9718634205488</v>
      </c>
      <c r="E212" s="6">
        <f t="shared" si="20"/>
        <v>-405.5689104114245</v>
      </c>
      <c r="F212">
        <f t="shared" si="21"/>
        <v>0</v>
      </c>
      <c r="G212">
        <f t="shared" si="22"/>
        <v>-6935.2283680353476</v>
      </c>
      <c r="H212">
        <f t="shared" si="23"/>
        <v>6531.718864491374</v>
      </c>
      <c r="I212" s="6">
        <f t="shared" si="24"/>
        <v>9526.8433303773145</v>
      </c>
      <c r="J212">
        <f t="shared" si="25"/>
        <v>557.12534095773856</v>
      </c>
    </row>
    <row r="213" spans="2:10" x14ac:dyDescent="0.25">
      <c r="B213">
        <f t="shared" si="26"/>
        <v>17.199999999999974</v>
      </c>
      <c r="C213">
        <f t="shared" si="18"/>
        <v>-367.55259694786133</v>
      </c>
      <c r="D213">
        <f t="shared" si="19"/>
        <v>-381.9718634205488</v>
      </c>
      <c r="E213" s="6">
        <f t="shared" si="20"/>
        <v>-405.5689104114245</v>
      </c>
      <c r="F213">
        <f t="shared" si="21"/>
        <v>0</v>
      </c>
      <c r="G213">
        <f t="shared" si="22"/>
        <v>-6975.7852590764905</v>
      </c>
      <c r="H213">
        <f t="shared" si="23"/>
        <v>6569.9160508334298</v>
      </c>
      <c r="I213" s="6">
        <f t="shared" si="24"/>
        <v>9582.55586447309</v>
      </c>
      <c r="J213">
        <f t="shared" si="25"/>
        <v>557.12534095773856</v>
      </c>
    </row>
    <row r="214" spans="2:10" x14ac:dyDescent="0.25">
      <c r="B214">
        <f t="shared" si="26"/>
        <v>17.299999999999976</v>
      </c>
      <c r="C214">
        <f t="shared" si="18"/>
        <v>-367.55259694786133</v>
      </c>
      <c r="D214">
        <f t="shared" si="19"/>
        <v>-381.9718634205488</v>
      </c>
      <c r="E214" s="6">
        <f t="shared" si="20"/>
        <v>-405.5689104114245</v>
      </c>
      <c r="F214">
        <f t="shared" si="21"/>
        <v>0</v>
      </c>
      <c r="G214">
        <f t="shared" si="22"/>
        <v>-7016.3421501176344</v>
      </c>
      <c r="H214">
        <f t="shared" si="23"/>
        <v>6608.1132371754848</v>
      </c>
      <c r="I214" s="6">
        <f t="shared" si="24"/>
        <v>9638.2683985688636</v>
      </c>
      <c r="J214">
        <f t="shared" si="25"/>
        <v>557.12534095773856</v>
      </c>
    </row>
    <row r="215" spans="2:10" x14ac:dyDescent="0.25">
      <c r="B215">
        <f t="shared" si="26"/>
        <v>17.399999999999977</v>
      </c>
      <c r="C215">
        <f t="shared" si="18"/>
        <v>-367.55259694786133</v>
      </c>
      <c r="D215">
        <f t="shared" si="19"/>
        <v>-381.9718634205488</v>
      </c>
      <c r="E215" s="6">
        <f t="shared" si="20"/>
        <v>-405.5689104114245</v>
      </c>
      <c r="F215">
        <f t="shared" si="21"/>
        <v>0</v>
      </c>
      <c r="G215">
        <f t="shared" si="22"/>
        <v>-7056.8990411587774</v>
      </c>
      <c r="H215">
        <f t="shared" si="23"/>
        <v>6646.3104235175406</v>
      </c>
      <c r="I215" s="6">
        <f t="shared" si="24"/>
        <v>9693.9809326646391</v>
      </c>
      <c r="J215">
        <f t="shared" si="25"/>
        <v>557.12534095773856</v>
      </c>
    </row>
    <row r="216" spans="2:10" x14ac:dyDescent="0.25">
      <c r="B216">
        <f t="shared" si="26"/>
        <v>17.499999999999979</v>
      </c>
      <c r="C216">
        <f t="shared" si="18"/>
        <v>-367.55259694786133</v>
      </c>
      <c r="D216">
        <f t="shared" si="19"/>
        <v>-381.9718634205488</v>
      </c>
      <c r="E216" s="6">
        <f t="shared" si="20"/>
        <v>-405.5689104114245</v>
      </c>
      <c r="F216">
        <f t="shared" si="21"/>
        <v>0</v>
      </c>
      <c r="G216">
        <f t="shared" si="22"/>
        <v>-7097.4559321999204</v>
      </c>
      <c r="H216">
        <f t="shared" si="23"/>
        <v>6684.5076098595955</v>
      </c>
      <c r="I216" s="6">
        <f t="shared" si="24"/>
        <v>9749.6934667604128</v>
      </c>
      <c r="J216">
        <f t="shared" si="25"/>
        <v>557.12534095773856</v>
      </c>
    </row>
    <row r="217" spans="2:10" x14ac:dyDescent="0.25">
      <c r="B217">
        <f t="shared" si="26"/>
        <v>17.59999999999998</v>
      </c>
      <c r="C217">
        <f t="shared" si="18"/>
        <v>-367.55259694786133</v>
      </c>
      <c r="D217">
        <f t="shared" si="19"/>
        <v>-381.9718634205488</v>
      </c>
      <c r="E217" s="6">
        <f t="shared" si="20"/>
        <v>-405.5689104114245</v>
      </c>
      <c r="F217">
        <f t="shared" si="21"/>
        <v>0</v>
      </c>
      <c r="G217">
        <f t="shared" si="22"/>
        <v>-7138.0128232410634</v>
      </c>
      <c r="H217">
        <f t="shared" si="23"/>
        <v>6722.7047962016513</v>
      </c>
      <c r="I217" s="6">
        <f t="shared" si="24"/>
        <v>9805.4060008561883</v>
      </c>
      <c r="J217">
        <f t="shared" si="25"/>
        <v>557.12534095773856</v>
      </c>
    </row>
    <row r="218" spans="2:10" x14ac:dyDescent="0.25">
      <c r="B218">
        <f t="shared" si="26"/>
        <v>17.699999999999982</v>
      </c>
      <c r="C218">
        <f t="shared" si="18"/>
        <v>-367.55259694786133</v>
      </c>
      <c r="D218">
        <f t="shared" si="19"/>
        <v>-381.9718634205488</v>
      </c>
      <c r="E218" s="6">
        <f t="shared" si="20"/>
        <v>-405.5689104114245</v>
      </c>
      <c r="F218">
        <f t="shared" si="21"/>
        <v>0</v>
      </c>
      <c r="G218">
        <f t="shared" si="22"/>
        <v>-7178.5697142822064</v>
      </c>
      <c r="H218">
        <f t="shared" si="23"/>
        <v>6760.9019825437063</v>
      </c>
      <c r="I218" s="6">
        <f t="shared" si="24"/>
        <v>9861.1185349519619</v>
      </c>
      <c r="J218">
        <f t="shared" si="25"/>
        <v>557.12534095773856</v>
      </c>
    </row>
    <row r="219" spans="2:10" x14ac:dyDescent="0.25">
      <c r="B219">
        <f t="shared" si="26"/>
        <v>17.799999999999983</v>
      </c>
      <c r="C219">
        <f t="shared" si="18"/>
        <v>-367.55259694786133</v>
      </c>
      <c r="D219">
        <f t="shared" si="19"/>
        <v>-381.9718634205488</v>
      </c>
      <c r="E219" s="6">
        <f t="shared" si="20"/>
        <v>-405.5689104114245</v>
      </c>
      <c r="F219">
        <f t="shared" si="21"/>
        <v>0</v>
      </c>
      <c r="G219">
        <f t="shared" si="22"/>
        <v>-7219.1266053233494</v>
      </c>
      <c r="H219">
        <f t="shared" si="23"/>
        <v>6799.0991688857621</v>
      </c>
      <c r="I219" s="6">
        <f t="shared" si="24"/>
        <v>9916.8310690477374</v>
      </c>
      <c r="J219">
        <f t="shared" si="25"/>
        <v>557.12534095773856</v>
      </c>
    </row>
    <row r="220" spans="2:10" x14ac:dyDescent="0.25">
      <c r="B220">
        <f t="shared" si="26"/>
        <v>17.899999999999984</v>
      </c>
      <c r="C220">
        <f t="shared" si="18"/>
        <v>-367.55259694786133</v>
      </c>
      <c r="D220">
        <f t="shared" si="19"/>
        <v>-381.9718634205488</v>
      </c>
      <c r="E220" s="6">
        <f t="shared" si="20"/>
        <v>-405.5689104114245</v>
      </c>
      <c r="F220">
        <f t="shared" si="21"/>
        <v>0</v>
      </c>
      <c r="G220">
        <f t="shared" si="22"/>
        <v>-7259.6834963644924</v>
      </c>
      <c r="H220">
        <f t="shared" si="23"/>
        <v>6837.2963552278179</v>
      </c>
      <c r="I220" s="6">
        <f t="shared" si="24"/>
        <v>9972.5436031435129</v>
      </c>
      <c r="J220">
        <f t="shared" si="25"/>
        <v>557.12534095773856</v>
      </c>
    </row>
    <row r="221" spans="2:10" x14ac:dyDescent="0.25">
      <c r="B221">
        <f t="shared" si="26"/>
        <v>17.999999999999986</v>
      </c>
      <c r="C221">
        <f t="shared" si="18"/>
        <v>0</v>
      </c>
      <c r="D221">
        <f t="shared" si="19"/>
        <v>254.64790894703248</v>
      </c>
      <c r="E221" s="6">
        <f t="shared" si="20"/>
        <v>-138.01250077889625</v>
      </c>
      <c r="F221">
        <f t="shared" si="21"/>
        <v>-19098.593171027438</v>
      </c>
      <c r="G221">
        <f t="shared" si="22"/>
        <v>3726.3375210302011</v>
      </c>
      <c r="H221">
        <f t="shared" si="23"/>
        <v>6875.4935415698819</v>
      </c>
      <c r="I221" s="6">
        <f t="shared" si="24"/>
        <v>7820.3582245832358</v>
      </c>
      <c r="J221">
        <f t="shared" si="25"/>
        <v>289.6428972067863</v>
      </c>
    </row>
    <row r="222" spans="2:10" x14ac:dyDescent="0.25">
      <c r="B222">
        <f t="shared" si="26"/>
        <v>18.099999999999987</v>
      </c>
      <c r="C222">
        <f t="shared" si="18"/>
        <v>0</v>
      </c>
      <c r="D222">
        <f t="shared" si="19"/>
        <v>254.64790894703248</v>
      </c>
      <c r="E222" s="6">
        <f t="shared" si="20"/>
        <v>-138.01250077889625</v>
      </c>
      <c r="F222">
        <f t="shared" si="21"/>
        <v>-19098.593171027438</v>
      </c>
      <c r="G222">
        <f t="shared" si="22"/>
        <v>3712.5362709523115</v>
      </c>
      <c r="H222">
        <f t="shared" si="23"/>
        <v>6850.0287506751783</v>
      </c>
      <c r="I222" s="6">
        <f t="shared" si="24"/>
        <v>7791.3939348625572</v>
      </c>
      <c r="J222">
        <f t="shared" si="25"/>
        <v>289.6428972067863</v>
      </c>
    </row>
    <row r="223" spans="2:10" x14ac:dyDescent="0.25">
      <c r="B223">
        <f t="shared" si="26"/>
        <v>18.199999999999989</v>
      </c>
      <c r="C223">
        <f t="shared" si="18"/>
        <v>0</v>
      </c>
      <c r="D223">
        <f t="shared" si="19"/>
        <v>254.64790894703248</v>
      </c>
      <c r="E223" s="6">
        <f t="shared" si="20"/>
        <v>-138.01250077889625</v>
      </c>
      <c r="F223">
        <f t="shared" si="21"/>
        <v>-19098.593171027438</v>
      </c>
      <c r="G223">
        <f t="shared" si="22"/>
        <v>3698.735020874421</v>
      </c>
      <c r="H223">
        <f t="shared" si="23"/>
        <v>6824.5639597804748</v>
      </c>
      <c r="I223" s="6">
        <f t="shared" si="24"/>
        <v>7762.4296451418777</v>
      </c>
      <c r="J223">
        <f t="shared" si="25"/>
        <v>289.6428972067863</v>
      </c>
    </row>
    <row r="224" spans="2:10" x14ac:dyDescent="0.25">
      <c r="B224">
        <f t="shared" si="26"/>
        <v>18.29999999999999</v>
      </c>
      <c r="C224">
        <f t="shared" si="18"/>
        <v>0</v>
      </c>
      <c r="D224">
        <f t="shared" si="19"/>
        <v>254.64790894703248</v>
      </c>
      <c r="E224" s="6">
        <f t="shared" si="20"/>
        <v>-138.01250077889625</v>
      </c>
      <c r="F224">
        <f t="shared" si="21"/>
        <v>-19098.593171027438</v>
      </c>
      <c r="G224">
        <f t="shared" si="22"/>
        <v>3684.9337707965315</v>
      </c>
      <c r="H224">
        <f t="shared" si="23"/>
        <v>6799.0991688857712</v>
      </c>
      <c r="I224" s="6">
        <f t="shared" si="24"/>
        <v>7733.4653554211991</v>
      </c>
      <c r="J224">
        <f t="shared" si="25"/>
        <v>289.6428972067863</v>
      </c>
    </row>
    <row r="225" spans="2:10" x14ac:dyDescent="0.25">
      <c r="B225">
        <f t="shared" si="26"/>
        <v>18.399999999999991</v>
      </c>
      <c r="C225">
        <f t="shared" si="18"/>
        <v>0</v>
      </c>
      <c r="D225">
        <f t="shared" si="19"/>
        <v>254.64790894703248</v>
      </c>
      <c r="E225" s="6">
        <f t="shared" si="20"/>
        <v>-138.01250077889625</v>
      </c>
      <c r="F225">
        <f t="shared" si="21"/>
        <v>-19098.593171027438</v>
      </c>
      <c r="G225">
        <f t="shared" si="22"/>
        <v>3671.1325207186419</v>
      </c>
      <c r="H225">
        <f t="shared" si="23"/>
        <v>6773.6343779910676</v>
      </c>
      <c r="I225" s="6">
        <f t="shared" si="24"/>
        <v>7704.5010657005196</v>
      </c>
      <c r="J225">
        <f t="shared" si="25"/>
        <v>289.6428972067863</v>
      </c>
    </row>
    <row r="226" spans="2:10" x14ac:dyDescent="0.25">
      <c r="B226">
        <f t="shared" si="26"/>
        <v>18.499999999999993</v>
      </c>
      <c r="C226">
        <f t="shared" si="18"/>
        <v>0</v>
      </c>
      <c r="D226">
        <f t="shared" si="19"/>
        <v>254.64790894703248</v>
      </c>
      <c r="E226" s="6">
        <f t="shared" si="20"/>
        <v>-138.01250077889625</v>
      </c>
      <c r="F226">
        <f t="shared" si="21"/>
        <v>-19098.593171027438</v>
      </c>
      <c r="G226">
        <f t="shared" si="22"/>
        <v>3657.3312706407523</v>
      </c>
      <c r="H226">
        <f t="shared" si="23"/>
        <v>6748.169587096364</v>
      </c>
      <c r="I226" s="6">
        <f t="shared" si="24"/>
        <v>7675.536775979841</v>
      </c>
      <c r="J226">
        <f t="shared" si="25"/>
        <v>289.6428972067863</v>
      </c>
    </row>
    <row r="227" spans="2:10" x14ac:dyDescent="0.25">
      <c r="B227">
        <f t="shared" si="26"/>
        <v>18.599999999999994</v>
      </c>
      <c r="C227">
        <f t="shared" si="18"/>
        <v>0</v>
      </c>
      <c r="D227">
        <f t="shared" si="19"/>
        <v>254.64790894703248</v>
      </c>
      <c r="E227" s="6">
        <f t="shared" si="20"/>
        <v>-138.01250077889625</v>
      </c>
      <c r="F227">
        <f t="shared" si="21"/>
        <v>-19098.593171027438</v>
      </c>
      <c r="G227">
        <f t="shared" si="22"/>
        <v>3643.5300205628619</v>
      </c>
      <c r="H227">
        <f t="shared" si="23"/>
        <v>6722.7047962016595</v>
      </c>
      <c r="I227" s="6">
        <f t="shared" si="24"/>
        <v>7646.5724862591605</v>
      </c>
      <c r="J227">
        <f t="shared" si="25"/>
        <v>289.6428972067863</v>
      </c>
    </row>
    <row r="228" spans="2:10" x14ac:dyDescent="0.25">
      <c r="B228">
        <f t="shared" si="26"/>
        <v>18.699999999999996</v>
      </c>
      <c r="C228">
        <f t="shared" si="18"/>
        <v>0</v>
      </c>
      <c r="D228">
        <f t="shared" si="19"/>
        <v>254.64790894703248</v>
      </c>
      <c r="E228" s="6">
        <f t="shared" si="20"/>
        <v>-138.01250077889625</v>
      </c>
      <c r="F228">
        <f t="shared" si="21"/>
        <v>-19098.593171027438</v>
      </c>
      <c r="G228">
        <f t="shared" si="22"/>
        <v>3629.7287704849723</v>
      </c>
      <c r="H228">
        <f t="shared" si="23"/>
        <v>6697.2400053069568</v>
      </c>
      <c r="I228" s="6">
        <f t="shared" si="24"/>
        <v>7617.6081965384828</v>
      </c>
      <c r="J228">
        <f t="shared" si="25"/>
        <v>289.6428972067863</v>
      </c>
    </row>
    <row r="229" spans="2:10" x14ac:dyDescent="0.25">
      <c r="B229">
        <f t="shared" si="26"/>
        <v>18.799999999999997</v>
      </c>
      <c r="C229">
        <f t="shared" si="18"/>
        <v>0</v>
      </c>
      <c r="D229">
        <f t="shared" si="19"/>
        <v>254.64790894703248</v>
      </c>
      <c r="E229" s="6">
        <f t="shared" si="20"/>
        <v>-138.01250077889625</v>
      </c>
      <c r="F229">
        <f t="shared" si="21"/>
        <v>-19098.593171027438</v>
      </c>
      <c r="G229">
        <f t="shared" si="22"/>
        <v>3615.9275204070827</v>
      </c>
      <c r="H229">
        <f t="shared" si="23"/>
        <v>6671.7752144122533</v>
      </c>
      <c r="I229" s="6">
        <f t="shared" si="24"/>
        <v>7588.6439068178042</v>
      </c>
      <c r="J229">
        <f t="shared" si="25"/>
        <v>289.6428972067863</v>
      </c>
    </row>
    <row r="230" spans="2:10" x14ac:dyDescent="0.25">
      <c r="B230">
        <f t="shared" si="26"/>
        <v>18.899999999999999</v>
      </c>
      <c r="C230">
        <f t="shared" si="18"/>
        <v>0</v>
      </c>
      <c r="D230">
        <f t="shared" si="19"/>
        <v>254.64790894703248</v>
      </c>
      <c r="E230" s="6">
        <f t="shared" si="20"/>
        <v>-138.01250077889625</v>
      </c>
      <c r="F230">
        <f t="shared" si="21"/>
        <v>-19098.593171027438</v>
      </c>
      <c r="G230">
        <f t="shared" si="22"/>
        <v>3602.1262703291932</v>
      </c>
      <c r="H230">
        <f t="shared" si="23"/>
        <v>6646.3104235175497</v>
      </c>
      <c r="I230" s="6">
        <f t="shared" si="24"/>
        <v>7559.6796170971256</v>
      </c>
      <c r="J230">
        <f t="shared" si="25"/>
        <v>289.6428972067863</v>
      </c>
    </row>
    <row r="231" spans="2:10" x14ac:dyDescent="0.25">
      <c r="B231">
        <f t="shared" si="26"/>
        <v>19</v>
      </c>
      <c r="C231">
        <f t="shared" si="18"/>
        <v>0</v>
      </c>
      <c r="D231">
        <f t="shared" si="19"/>
        <v>254.64790894703248</v>
      </c>
      <c r="E231" s="6">
        <f t="shared" si="20"/>
        <v>-138.01250077889625</v>
      </c>
      <c r="F231">
        <f t="shared" si="21"/>
        <v>-19098.593171027438</v>
      </c>
      <c r="G231">
        <f t="shared" si="22"/>
        <v>3588.3250202513027</v>
      </c>
      <c r="H231">
        <f t="shared" si="23"/>
        <v>6620.8456326228461</v>
      </c>
      <c r="I231" s="6">
        <f t="shared" si="24"/>
        <v>7530.7153273764461</v>
      </c>
      <c r="J231">
        <f t="shared" si="25"/>
        <v>289.6428972067863</v>
      </c>
    </row>
    <row r="232" spans="2:10" x14ac:dyDescent="0.25">
      <c r="B232">
        <f t="shared" si="26"/>
        <v>19.100000000000001</v>
      </c>
      <c r="C232">
        <f t="shared" si="18"/>
        <v>0</v>
      </c>
      <c r="D232">
        <f t="shared" si="19"/>
        <v>254.64790894703248</v>
      </c>
      <c r="E232" s="6">
        <f t="shared" si="20"/>
        <v>-138.01250077889625</v>
      </c>
      <c r="F232">
        <f t="shared" si="21"/>
        <v>-19098.593171027438</v>
      </c>
      <c r="G232">
        <f t="shared" si="22"/>
        <v>3574.5237701734131</v>
      </c>
      <c r="H232">
        <f t="shared" si="23"/>
        <v>6595.3808417281416</v>
      </c>
      <c r="I232" s="6">
        <f t="shared" si="24"/>
        <v>7501.7510376557657</v>
      </c>
      <c r="J232">
        <f t="shared" si="25"/>
        <v>289.6428972067863</v>
      </c>
    </row>
    <row r="233" spans="2:10" x14ac:dyDescent="0.25">
      <c r="B233">
        <f t="shared" si="26"/>
        <v>19.200000000000003</v>
      </c>
      <c r="C233">
        <f t="shared" si="18"/>
        <v>0</v>
      </c>
      <c r="D233">
        <f t="shared" si="19"/>
        <v>254.64790894703248</v>
      </c>
      <c r="E233" s="6">
        <f t="shared" si="20"/>
        <v>-138.01250077889625</v>
      </c>
      <c r="F233">
        <f t="shared" si="21"/>
        <v>-19098.593171027438</v>
      </c>
      <c r="G233">
        <f t="shared" si="22"/>
        <v>3560.7225200955236</v>
      </c>
      <c r="H233">
        <f t="shared" si="23"/>
        <v>6569.9160508334389</v>
      </c>
      <c r="I233" s="6">
        <f t="shared" si="24"/>
        <v>7472.786747935088</v>
      </c>
      <c r="J233">
        <f t="shared" si="25"/>
        <v>289.6428972067863</v>
      </c>
    </row>
    <row r="234" spans="2:10" x14ac:dyDescent="0.25">
      <c r="B234">
        <f t="shared" si="26"/>
        <v>19.300000000000004</v>
      </c>
      <c r="C234">
        <f t="shared" ref="C234:C297" si="27">IF(B234&lt;$G$6,$B$14,$B$14+$B$12)</f>
        <v>0</v>
      </c>
      <c r="D234">
        <f t="shared" ref="D234:D297" si="28">IF(B234&lt;18, $B$15, $B$15+$B$11 )</f>
        <v>254.64790894703248</v>
      </c>
      <c r="E234" s="6">
        <f t="shared" ref="E234:E297" si="29">IF(B234&lt;18, $B$16, $B$16+$B$13 )</f>
        <v>-138.01250077889625</v>
      </c>
      <c r="F234">
        <f t="shared" ref="F234:F297" si="30">IF(B234&lt;18,0,-$G$7*$B$11)</f>
        <v>-19098.593171027438</v>
      </c>
      <c r="G234">
        <f t="shared" ref="G234:G297" si="31">IF(B234&lt;$G$6,    $B$16*B234,    $B$16*B234-(-B234+$G$6)*$B$13+$G$7*$B$12)</f>
        <v>3546.921270017634</v>
      </c>
      <c r="H234">
        <f t="shared" ref="H234:H297" si="32">IF(B234&lt;$G$6,-B234*$B$15,-B234*$B$15+(-B234+$G$6)*$B$11)</f>
        <v>6544.4512599387344</v>
      </c>
      <c r="I234" s="6">
        <f t="shared" ref="I234:I297" si="33">SQRT(H234*H234+G234*G234)</f>
        <v>7443.8224582144085</v>
      </c>
      <c r="J234">
        <f t="shared" ref="J234:J297" si="34">SQRT(D234*D234+E234*E234)</f>
        <v>289.6428972067863</v>
      </c>
    </row>
    <row r="235" spans="2:10" x14ac:dyDescent="0.25">
      <c r="B235">
        <f t="shared" ref="B235:B298" si="35">B234+0.1</f>
        <v>19.400000000000006</v>
      </c>
      <c r="C235">
        <f t="shared" si="27"/>
        <v>0</v>
      </c>
      <c r="D235">
        <f t="shared" si="28"/>
        <v>254.64790894703248</v>
      </c>
      <c r="E235" s="6">
        <f t="shared" si="29"/>
        <v>-138.01250077889625</v>
      </c>
      <c r="F235">
        <f t="shared" si="30"/>
        <v>-19098.593171027438</v>
      </c>
      <c r="G235">
        <f t="shared" si="31"/>
        <v>3533.1200199397435</v>
      </c>
      <c r="H235">
        <f t="shared" si="32"/>
        <v>6518.9864690440318</v>
      </c>
      <c r="I235" s="6">
        <f t="shared" si="33"/>
        <v>7414.8581684937299</v>
      </c>
      <c r="J235">
        <f t="shared" si="34"/>
        <v>289.6428972067863</v>
      </c>
    </row>
    <row r="236" spans="2:10" x14ac:dyDescent="0.25">
      <c r="B236">
        <f t="shared" si="35"/>
        <v>19.500000000000007</v>
      </c>
      <c r="C236">
        <f t="shared" si="27"/>
        <v>0</v>
      </c>
      <c r="D236">
        <f t="shared" si="28"/>
        <v>254.64790894703248</v>
      </c>
      <c r="E236" s="6">
        <f t="shared" si="29"/>
        <v>-138.01250077889625</v>
      </c>
      <c r="F236">
        <f t="shared" si="30"/>
        <v>-19098.593171027438</v>
      </c>
      <c r="G236">
        <f t="shared" si="31"/>
        <v>3519.318769861854</v>
      </c>
      <c r="H236">
        <f t="shared" si="32"/>
        <v>6493.5216781493273</v>
      </c>
      <c r="I236" s="6">
        <f t="shared" si="33"/>
        <v>7385.8938787730503</v>
      </c>
      <c r="J236">
        <f t="shared" si="34"/>
        <v>289.6428972067863</v>
      </c>
    </row>
    <row r="237" spans="2:10" x14ac:dyDescent="0.25">
      <c r="B237">
        <f t="shared" si="35"/>
        <v>19.600000000000009</v>
      </c>
      <c r="C237">
        <f t="shared" si="27"/>
        <v>0</v>
      </c>
      <c r="D237">
        <f t="shared" si="28"/>
        <v>254.64790894703248</v>
      </c>
      <c r="E237" s="6">
        <f t="shared" si="29"/>
        <v>-138.01250077889625</v>
      </c>
      <c r="F237">
        <f t="shared" si="30"/>
        <v>-19098.593171027438</v>
      </c>
      <c r="G237">
        <f t="shared" si="31"/>
        <v>3505.5175197839644</v>
      </c>
      <c r="H237">
        <f t="shared" si="32"/>
        <v>6468.0568872546246</v>
      </c>
      <c r="I237" s="6">
        <f t="shared" si="33"/>
        <v>7356.9295890523717</v>
      </c>
      <c r="J237">
        <f t="shared" si="34"/>
        <v>289.6428972067863</v>
      </c>
    </row>
    <row r="238" spans="2:10" x14ac:dyDescent="0.25">
      <c r="B238">
        <f t="shared" si="35"/>
        <v>19.70000000000001</v>
      </c>
      <c r="C238">
        <f t="shared" si="27"/>
        <v>0</v>
      </c>
      <c r="D238">
        <f t="shared" si="28"/>
        <v>254.64790894703248</v>
      </c>
      <c r="E238" s="6">
        <f t="shared" si="29"/>
        <v>-138.01250077889625</v>
      </c>
      <c r="F238">
        <f t="shared" si="30"/>
        <v>-19098.593171027438</v>
      </c>
      <c r="G238">
        <f t="shared" si="31"/>
        <v>3491.7162697060749</v>
      </c>
      <c r="H238">
        <f t="shared" si="32"/>
        <v>6442.592096359921</v>
      </c>
      <c r="I238" s="6">
        <f t="shared" si="33"/>
        <v>7327.9652993316922</v>
      </c>
      <c r="J238">
        <f t="shared" si="34"/>
        <v>289.6428972067863</v>
      </c>
    </row>
    <row r="239" spans="2:10" x14ac:dyDescent="0.25">
      <c r="B239">
        <f t="shared" si="35"/>
        <v>19.800000000000011</v>
      </c>
      <c r="C239">
        <f t="shared" si="27"/>
        <v>0</v>
      </c>
      <c r="D239">
        <f t="shared" si="28"/>
        <v>254.64790894703248</v>
      </c>
      <c r="E239" s="6">
        <f t="shared" si="29"/>
        <v>-138.01250077889625</v>
      </c>
      <c r="F239">
        <f t="shared" si="30"/>
        <v>-19098.593171027438</v>
      </c>
      <c r="G239">
        <f t="shared" si="31"/>
        <v>3477.9150196281835</v>
      </c>
      <c r="H239">
        <f t="shared" si="32"/>
        <v>6417.1273054652174</v>
      </c>
      <c r="I239" s="6">
        <f t="shared" si="33"/>
        <v>7299.0010096110127</v>
      </c>
      <c r="J239">
        <f t="shared" si="34"/>
        <v>289.6428972067863</v>
      </c>
    </row>
    <row r="240" spans="2:10" x14ac:dyDescent="0.25">
      <c r="B240">
        <f t="shared" si="35"/>
        <v>19.900000000000013</v>
      </c>
      <c r="C240">
        <f t="shared" si="27"/>
        <v>0</v>
      </c>
      <c r="D240">
        <f t="shared" si="28"/>
        <v>254.64790894703248</v>
      </c>
      <c r="E240" s="6">
        <f t="shared" si="29"/>
        <v>-138.01250077889625</v>
      </c>
      <c r="F240">
        <f t="shared" si="30"/>
        <v>-19098.593171027438</v>
      </c>
      <c r="G240">
        <f t="shared" si="31"/>
        <v>3464.1137695502939</v>
      </c>
      <c r="H240">
        <f t="shared" si="32"/>
        <v>6391.6625145705138</v>
      </c>
      <c r="I240" s="6">
        <f t="shared" si="33"/>
        <v>7270.036719890335</v>
      </c>
      <c r="J240">
        <f t="shared" si="34"/>
        <v>289.6428972067863</v>
      </c>
    </row>
    <row r="241" spans="2:10" x14ac:dyDescent="0.25">
      <c r="B241">
        <f t="shared" si="35"/>
        <v>20.000000000000014</v>
      </c>
      <c r="C241">
        <f t="shared" si="27"/>
        <v>0</v>
      </c>
      <c r="D241">
        <f t="shared" si="28"/>
        <v>254.64790894703248</v>
      </c>
      <c r="E241" s="6">
        <f t="shared" si="29"/>
        <v>-138.01250077889625</v>
      </c>
      <c r="F241">
        <f t="shared" si="30"/>
        <v>-19098.593171027438</v>
      </c>
      <c r="G241">
        <f t="shared" si="31"/>
        <v>3450.3125194724043</v>
      </c>
      <c r="H241">
        <f t="shared" si="32"/>
        <v>6366.1977236758094</v>
      </c>
      <c r="I241" s="6">
        <f t="shared" si="33"/>
        <v>7241.0724301696546</v>
      </c>
      <c r="J241">
        <f t="shared" si="34"/>
        <v>289.6428972067863</v>
      </c>
    </row>
    <row r="242" spans="2:10" x14ac:dyDescent="0.25">
      <c r="B242">
        <f t="shared" si="35"/>
        <v>20.100000000000016</v>
      </c>
      <c r="C242">
        <f t="shared" si="27"/>
        <v>0</v>
      </c>
      <c r="D242">
        <f t="shared" si="28"/>
        <v>254.64790894703248</v>
      </c>
      <c r="E242" s="6">
        <f t="shared" si="29"/>
        <v>-138.01250077889625</v>
      </c>
      <c r="F242">
        <f t="shared" si="30"/>
        <v>-19098.593171027438</v>
      </c>
      <c r="G242">
        <f t="shared" si="31"/>
        <v>3436.5112693945148</v>
      </c>
      <c r="H242">
        <f t="shared" si="32"/>
        <v>6340.7329327811067</v>
      </c>
      <c r="I242" s="6">
        <f t="shared" si="33"/>
        <v>7212.108140448976</v>
      </c>
      <c r="J242">
        <f t="shared" si="34"/>
        <v>289.6428972067863</v>
      </c>
    </row>
    <row r="243" spans="2:10" x14ac:dyDescent="0.25">
      <c r="B243">
        <f t="shared" si="35"/>
        <v>20.200000000000017</v>
      </c>
      <c r="C243">
        <f t="shared" si="27"/>
        <v>0</v>
      </c>
      <c r="D243">
        <f t="shared" si="28"/>
        <v>254.64790894703248</v>
      </c>
      <c r="E243" s="6">
        <f t="shared" si="29"/>
        <v>-138.01250077889625</v>
      </c>
      <c r="F243">
        <f t="shared" si="30"/>
        <v>-19098.593171027438</v>
      </c>
      <c r="G243">
        <f t="shared" si="31"/>
        <v>3422.7100193166243</v>
      </c>
      <c r="H243">
        <f t="shared" si="32"/>
        <v>6315.2681418864022</v>
      </c>
      <c r="I243" s="6">
        <f t="shared" si="33"/>
        <v>7183.1438507282965</v>
      </c>
      <c r="J243">
        <f t="shared" si="34"/>
        <v>289.6428972067863</v>
      </c>
    </row>
    <row r="244" spans="2:10" x14ac:dyDescent="0.25">
      <c r="B244">
        <f t="shared" si="35"/>
        <v>20.300000000000018</v>
      </c>
      <c r="C244">
        <f t="shared" si="27"/>
        <v>0</v>
      </c>
      <c r="D244">
        <f t="shared" si="28"/>
        <v>254.64790894703248</v>
      </c>
      <c r="E244" s="6">
        <f t="shared" si="29"/>
        <v>-138.01250077889625</v>
      </c>
      <c r="F244">
        <f t="shared" si="30"/>
        <v>-19098.593171027438</v>
      </c>
      <c r="G244">
        <f t="shared" si="31"/>
        <v>3408.9087692387357</v>
      </c>
      <c r="H244">
        <f t="shared" si="32"/>
        <v>6289.8033509916986</v>
      </c>
      <c r="I244" s="6">
        <f t="shared" si="33"/>
        <v>7154.1795610076178</v>
      </c>
      <c r="J244">
        <f t="shared" si="34"/>
        <v>289.6428972067863</v>
      </c>
    </row>
    <row r="245" spans="2:10" x14ac:dyDescent="0.25">
      <c r="B245">
        <f t="shared" si="35"/>
        <v>20.40000000000002</v>
      </c>
      <c r="C245">
        <f t="shared" si="27"/>
        <v>0</v>
      </c>
      <c r="D245">
        <f t="shared" si="28"/>
        <v>254.64790894703248</v>
      </c>
      <c r="E245" s="6">
        <f t="shared" si="29"/>
        <v>-138.01250077889625</v>
      </c>
      <c r="F245">
        <f t="shared" si="30"/>
        <v>-19098.593171027438</v>
      </c>
      <c r="G245">
        <f t="shared" si="31"/>
        <v>3395.1075191608452</v>
      </c>
      <c r="H245">
        <f t="shared" si="32"/>
        <v>6264.338560096995</v>
      </c>
      <c r="I245" s="6">
        <f t="shared" si="33"/>
        <v>7125.2152712869383</v>
      </c>
      <c r="J245">
        <f t="shared" si="34"/>
        <v>289.6428972067863</v>
      </c>
    </row>
    <row r="246" spans="2:10" x14ac:dyDescent="0.25">
      <c r="B246">
        <f t="shared" si="35"/>
        <v>20.500000000000021</v>
      </c>
      <c r="C246">
        <f t="shared" si="27"/>
        <v>0</v>
      </c>
      <c r="D246">
        <f t="shared" si="28"/>
        <v>254.64790894703248</v>
      </c>
      <c r="E246" s="6">
        <f t="shared" si="29"/>
        <v>-138.01250077889625</v>
      </c>
      <c r="F246">
        <f t="shared" si="30"/>
        <v>-19098.593171027438</v>
      </c>
      <c r="G246">
        <f t="shared" si="31"/>
        <v>3381.3062690829565</v>
      </c>
      <c r="H246">
        <f t="shared" si="32"/>
        <v>6238.8737692022914</v>
      </c>
      <c r="I246" s="6">
        <f t="shared" si="33"/>
        <v>7096.2509815662597</v>
      </c>
      <c r="J246">
        <f t="shared" si="34"/>
        <v>289.6428972067863</v>
      </c>
    </row>
    <row r="247" spans="2:10" x14ac:dyDescent="0.25">
      <c r="B247">
        <f t="shared" si="35"/>
        <v>20.600000000000023</v>
      </c>
      <c r="C247">
        <f t="shared" si="27"/>
        <v>0</v>
      </c>
      <c r="D247">
        <f t="shared" si="28"/>
        <v>254.64790894703248</v>
      </c>
      <c r="E247" s="6">
        <f t="shared" si="29"/>
        <v>-138.01250077889625</v>
      </c>
      <c r="F247">
        <f t="shared" si="30"/>
        <v>-19098.593171027438</v>
      </c>
      <c r="G247">
        <f t="shared" si="31"/>
        <v>3367.5050190050661</v>
      </c>
      <c r="H247">
        <f t="shared" si="32"/>
        <v>6213.4089783075888</v>
      </c>
      <c r="I247" s="6">
        <f t="shared" si="33"/>
        <v>7067.286691845582</v>
      </c>
      <c r="J247">
        <f t="shared" si="34"/>
        <v>289.6428972067863</v>
      </c>
    </row>
    <row r="248" spans="2:10" x14ac:dyDescent="0.25">
      <c r="B248">
        <f t="shared" si="35"/>
        <v>20.700000000000024</v>
      </c>
      <c r="C248">
        <f t="shared" si="27"/>
        <v>0</v>
      </c>
      <c r="D248">
        <f t="shared" si="28"/>
        <v>254.64790894703248</v>
      </c>
      <c r="E248" s="6">
        <f t="shared" si="29"/>
        <v>-138.01250077889625</v>
      </c>
      <c r="F248">
        <f t="shared" si="30"/>
        <v>-19098.593171027438</v>
      </c>
      <c r="G248">
        <f t="shared" si="31"/>
        <v>3353.7037689271765</v>
      </c>
      <c r="H248">
        <f t="shared" si="32"/>
        <v>6187.9441874128843</v>
      </c>
      <c r="I248" s="6">
        <f t="shared" si="33"/>
        <v>7038.3224021249016</v>
      </c>
      <c r="J248">
        <f t="shared" si="34"/>
        <v>289.6428972067863</v>
      </c>
    </row>
    <row r="249" spans="2:10" x14ac:dyDescent="0.25">
      <c r="B249">
        <f t="shared" si="35"/>
        <v>20.800000000000026</v>
      </c>
      <c r="C249">
        <f t="shared" si="27"/>
        <v>0</v>
      </c>
      <c r="D249">
        <f t="shared" si="28"/>
        <v>254.64790894703248</v>
      </c>
      <c r="E249" s="6">
        <f t="shared" si="29"/>
        <v>-138.01250077889625</v>
      </c>
      <c r="F249">
        <f t="shared" si="30"/>
        <v>-19098.593171027438</v>
      </c>
      <c r="G249">
        <f t="shared" si="31"/>
        <v>3339.902518849286</v>
      </c>
      <c r="H249">
        <f t="shared" si="32"/>
        <v>6162.4793965181816</v>
      </c>
      <c r="I249" s="6">
        <f t="shared" si="33"/>
        <v>7009.358112404223</v>
      </c>
      <c r="J249">
        <f t="shared" si="34"/>
        <v>289.6428972067863</v>
      </c>
    </row>
    <row r="250" spans="2:10" x14ac:dyDescent="0.25">
      <c r="B250">
        <f t="shared" si="35"/>
        <v>20.900000000000027</v>
      </c>
      <c r="C250">
        <f t="shared" si="27"/>
        <v>0</v>
      </c>
      <c r="D250">
        <f t="shared" si="28"/>
        <v>254.64790894703248</v>
      </c>
      <c r="E250" s="6">
        <f t="shared" si="29"/>
        <v>-138.01250077889625</v>
      </c>
      <c r="F250">
        <f t="shared" si="30"/>
        <v>-19098.593171027438</v>
      </c>
      <c r="G250">
        <f t="shared" si="31"/>
        <v>3326.1012687713974</v>
      </c>
      <c r="H250">
        <f t="shared" si="32"/>
        <v>6137.0146056234771</v>
      </c>
      <c r="I250" s="6">
        <f t="shared" si="33"/>
        <v>6980.3938226835444</v>
      </c>
      <c r="J250">
        <f t="shared" si="34"/>
        <v>289.6428972067863</v>
      </c>
    </row>
    <row r="251" spans="2:10" x14ac:dyDescent="0.25">
      <c r="B251">
        <f t="shared" si="35"/>
        <v>21.000000000000028</v>
      </c>
      <c r="C251">
        <f t="shared" si="27"/>
        <v>0</v>
      </c>
      <c r="D251">
        <f t="shared" si="28"/>
        <v>254.64790894703248</v>
      </c>
      <c r="E251" s="6">
        <f t="shared" si="29"/>
        <v>-138.01250077889625</v>
      </c>
      <c r="F251">
        <f t="shared" si="30"/>
        <v>-19098.593171027438</v>
      </c>
      <c r="G251">
        <f t="shared" si="31"/>
        <v>3312.300018693506</v>
      </c>
      <c r="H251">
        <f t="shared" si="32"/>
        <v>6111.5498147287744</v>
      </c>
      <c r="I251" s="6">
        <f t="shared" si="33"/>
        <v>6951.4295329628658</v>
      </c>
      <c r="J251">
        <f t="shared" si="34"/>
        <v>289.6428972067863</v>
      </c>
    </row>
    <row r="252" spans="2:10" x14ac:dyDescent="0.25">
      <c r="B252">
        <f t="shared" si="35"/>
        <v>21.10000000000003</v>
      </c>
      <c r="C252">
        <f t="shared" si="27"/>
        <v>0</v>
      </c>
      <c r="D252">
        <f t="shared" si="28"/>
        <v>254.64790894703248</v>
      </c>
      <c r="E252" s="6">
        <f t="shared" si="29"/>
        <v>-138.01250077889625</v>
      </c>
      <c r="F252">
        <f t="shared" si="30"/>
        <v>-19098.593171027438</v>
      </c>
      <c r="G252">
        <f t="shared" si="31"/>
        <v>3298.4987686156155</v>
      </c>
      <c r="H252">
        <f t="shared" si="32"/>
        <v>6086.0850238340699</v>
      </c>
      <c r="I252" s="6">
        <f t="shared" si="33"/>
        <v>6922.4652432421844</v>
      </c>
      <c r="J252">
        <f t="shared" si="34"/>
        <v>289.6428972067863</v>
      </c>
    </row>
    <row r="253" spans="2:10" x14ac:dyDescent="0.25">
      <c r="B253">
        <f t="shared" si="35"/>
        <v>21.200000000000031</v>
      </c>
      <c r="C253">
        <f t="shared" si="27"/>
        <v>0</v>
      </c>
      <c r="D253">
        <f t="shared" si="28"/>
        <v>254.64790894703248</v>
      </c>
      <c r="E253" s="6">
        <f t="shared" si="29"/>
        <v>-138.01250077889625</v>
      </c>
      <c r="F253">
        <f t="shared" si="30"/>
        <v>-19098.593171027438</v>
      </c>
      <c r="G253">
        <f t="shared" si="31"/>
        <v>3284.6975185377269</v>
      </c>
      <c r="H253">
        <f t="shared" si="32"/>
        <v>6060.6202329393664</v>
      </c>
      <c r="I253" s="6">
        <f t="shared" si="33"/>
        <v>6893.5009535215058</v>
      </c>
      <c r="J253">
        <f t="shared" si="34"/>
        <v>289.6428972067863</v>
      </c>
    </row>
    <row r="254" spans="2:10" x14ac:dyDescent="0.25">
      <c r="B254">
        <f t="shared" si="35"/>
        <v>21.300000000000033</v>
      </c>
      <c r="C254">
        <f t="shared" si="27"/>
        <v>0</v>
      </c>
      <c r="D254">
        <f t="shared" si="28"/>
        <v>254.64790894703248</v>
      </c>
      <c r="E254" s="6">
        <f t="shared" si="29"/>
        <v>-138.01250077889625</v>
      </c>
      <c r="F254">
        <f t="shared" si="30"/>
        <v>-19098.593171027438</v>
      </c>
      <c r="G254">
        <f t="shared" si="31"/>
        <v>3270.8962684598364</v>
      </c>
      <c r="H254">
        <f t="shared" si="32"/>
        <v>6035.1554420446628</v>
      </c>
      <c r="I254" s="6">
        <f t="shared" si="33"/>
        <v>6864.5366638008272</v>
      </c>
      <c r="J254">
        <f t="shared" si="34"/>
        <v>289.6428972067863</v>
      </c>
    </row>
    <row r="255" spans="2:10" x14ac:dyDescent="0.25">
      <c r="B255">
        <f t="shared" si="35"/>
        <v>21.400000000000034</v>
      </c>
      <c r="C255">
        <f t="shared" si="27"/>
        <v>0</v>
      </c>
      <c r="D255">
        <f t="shared" si="28"/>
        <v>254.64790894703248</v>
      </c>
      <c r="E255" s="6">
        <f t="shared" si="29"/>
        <v>-138.01250077889625</v>
      </c>
      <c r="F255">
        <f t="shared" si="30"/>
        <v>-19098.593171027438</v>
      </c>
      <c r="G255">
        <f t="shared" si="31"/>
        <v>3257.0950183819477</v>
      </c>
      <c r="H255">
        <f t="shared" si="32"/>
        <v>6009.6906511499592</v>
      </c>
      <c r="I255" s="6">
        <f t="shared" si="33"/>
        <v>6835.5723740801486</v>
      </c>
      <c r="J255">
        <f t="shared" si="34"/>
        <v>289.6428972067863</v>
      </c>
    </row>
    <row r="256" spans="2:10" x14ac:dyDescent="0.25">
      <c r="B256">
        <f t="shared" si="35"/>
        <v>21.500000000000036</v>
      </c>
      <c r="C256">
        <f t="shared" si="27"/>
        <v>0</v>
      </c>
      <c r="D256">
        <f t="shared" si="28"/>
        <v>254.64790894703248</v>
      </c>
      <c r="E256" s="6">
        <f t="shared" si="29"/>
        <v>-138.01250077889625</v>
      </c>
      <c r="F256">
        <f t="shared" si="30"/>
        <v>-19098.593171027438</v>
      </c>
      <c r="G256">
        <f t="shared" si="31"/>
        <v>3243.2937683040564</v>
      </c>
      <c r="H256">
        <f t="shared" si="32"/>
        <v>5984.2258602552556</v>
      </c>
      <c r="I256" s="6">
        <f t="shared" si="33"/>
        <v>6806.6080843594691</v>
      </c>
      <c r="J256">
        <f t="shared" si="34"/>
        <v>289.6428972067863</v>
      </c>
    </row>
    <row r="257" spans="2:10" x14ac:dyDescent="0.25">
      <c r="B257">
        <f t="shared" si="35"/>
        <v>21.600000000000037</v>
      </c>
      <c r="C257">
        <f t="shared" si="27"/>
        <v>0</v>
      </c>
      <c r="D257">
        <f t="shared" si="28"/>
        <v>254.64790894703248</v>
      </c>
      <c r="E257" s="6">
        <f t="shared" si="29"/>
        <v>-138.01250077889625</v>
      </c>
      <c r="F257">
        <f t="shared" si="30"/>
        <v>-19098.593171027438</v>
      </c>
      <c r="G257">
        <f t="shared" si="31"/>
        <v>3229.4925182261677</v>
      </c>
      <c r="H257">
        <f t="shared" si="32"/>
        <v>5958.761069360552</v>
      </c>
      <c r="I257" s="6">
        <f t="shared" si="33"/>
        <v>6777.6437946387905</v>
      </c>
      <c r="J257">
        <f t="shared" si="34"/>
        <v>289.6428972067863</v>
      </c>
    </row>
    <row r="258" spans="2:10" x14ac:dyDescent="0.25">
      <c r="B258">
        <f t="shared" si="35"/>
        <v>21.700000000000038</v>
      </c>
      <c r="C258">
        <f t="shared" si="27"/>
        <v>0</v>
      </c>
      <c r="D258">
        <f t="shared" si="28"/>
        <v>254.64790894703248</v>
      </c>
      <c r="E258" s="6">
        <f t="shared" si="29"/>
        <v>-138.01250077889625</v>
      </c>
      <c r="F258">
        <f t="shared" si="30"/>
        <v>-19098.593171027438</v>
      </c>
      <c r="G258">
        <f t="shared" si="31"/>
        <v>3215.6912681482772</v>
      </c>
      <c r="H258">
        <f t="shared" si="32"/>
        <v>5933.2962784658484</v>
      </c>
      <c r="I258" s="6">
        <f t="shared" si="33"/>
        <v>6748.679504918111</v>
      </c>
      <c r="J258">
        <f t="shared" si="34"/>
        <v>289.6428972067863</v>
      </c>
    </row>
    <row r="259" spans="2:10" x14ac:dyDescent="0.25">
      <c r="B259">
        <f t="shared" si="35"/>
        <v>21.80000000000004</v>
      </c>
      <c r="C259">
        <f t="shared" si="27"/>
        <v>0</v>
      </c>
      <c r="D259">
        <f t="shared" si="28"/>
        <v>254.64790894703248</v>
      </c>
      <c r="E259" s="6">
        <f t="shared" si="29"/>
        <v>-138.01250077889625</v>
      </c>
      <c r="F259">
        <f t="shared" si="30"/>
        <v>-19098.593171027438</v>
      </c>
      <c r="G259">
        <f t="shared" si="31"/>
        <v>3201.8900180703877</v>
      </c>
      <c r="H259">
        <f t="shared" si="32"/>
        <v>5907.8314875711458</v>
      </c>
      <c r="I259" s="6">
        <f t="shared" si="33"/>
        <v>6719.7152151974333</v>
      </c>
      <c r="J259">
        <f t="shared" si="34"/>
        <v>289.6428972067863</v>
      </c>
    </row>
    <row r="260" spans="2:10" x14ac:dyDescent="0.25">
      <c r="B260">
        <f t="shared" si="35"/>
        <v>21.900000000000041</v>
      </c>
      <c r="C260">
        <f t="shared" si="27"/>
        <v>0</v>
      </c>
      <c r="D260">
        <f t="shared" si="28"/>
        <v>254.64790894703248</v>
      </c>
      <c r="E260" s="6">
        <f t="shared" si="29"/>
        <v>-138.01250077889625</v>
      </c>
      <c r="F260">
        <f t="shared" si="30"/>
        <v>-19098.593171027438</v>
      </c>
      <c r="G260">
        <f t="shared" si="31"/>
        <v>3188.0887679924972</v>
      </c>
      <c r="H260">
        <f t="shared" si="32"/>
        <v>5882.3666966764413</v>
      </c>
      <c r="I260" s="6">
        <f t="shared" si="33"/>
        <v>6690.7509254767529</v>
      </c>
      <c r="J260">
        <f t="shared" si="34"/>
        <v>289.6428972067863</v>
      </c>
    </row>
    <row r="261" spans="2:10" x14ac:dyDescent="0.25">
      <c r="B261">
        <f t="shared" si="35"/>
        <v>22.000000000000043</v>
      </c>
      <c r="C261">
        <f t="shared" si="27"/>
        <v>0</v>
      </c>
      <c r="D261">
        <f t="shared" si="28"/>
        <v>254.64790894703248</v>
      </c>
      <c r="E261" s="6">
        <f t="shared" si="29"/>
        <v>-138.01250077889625</v>
      </c>
      <c r="F261">
        <f t="shared" si="30"/>
        <v>-19098.593171027438</v>
      </c>
      <c r="G261">
        <f t="shared" si="31"/>
        <v>3174.2875179146085</v>
      </c>
      <c r="H261">
        <f t="shared" si="32"/>
        <v>5856.9019057817368</v>
      </c>
      <c r="I261" s="6">
        <f t="shared" si="33"/>
        <v>6661.7866357560733</v>
      </c>
      <c r="J261">
        <f t="shared" si="34"/>
        <v>289.6428972067863</v>
      </c>
    </row>
    <row r="262" spans="2:10" x14ac:dyDescent="0.25">
      <c r="B262">
        <f t="shared" si="35"/>
        <v>22.100000000000044</v>
      </c>
      <c r="C262">
        <f t="shared" si="27"/>
        <v>0</v>
      </c>
      <c r="D262">
        <f t="shared" si="28"/>
        <v>254.64790894703248</v>
      </c>
      <c r="E262" s="6">
        <f t="shared" si="29"/>
        <v>-138.01250077889625</v>
      </c>
      <c r="F262">
        <f t="shared" si="30"/>
        <v>-19098.593171027438</v>
      </c>
      <c r="G262">
        <f t="shared" si="31"/>
        <v>3160.4862678367181</v>
      </c>
      <c r="H262">
        <f t="shared" si="32"/>
        <v>5831.4371148870332</v>
      </c>
      <c r="I262" s="6">
        <f t="shared" si="33"/>
        <v>6632.8223460353947</v>
      </c>
      <c r="J262">
        <f t="shared" si="34"/>
        <v>289.6428972067863</v>
      </c>
    </row>
    <row r="263" spans="2:10" x14ac:dyDescent="0.25">
      <c r="B263">
        <f t="shared" si="35"/>
        <v>22.200000000000045</v>
      </c>
      <c r="C263">
        <f t="shared" si="27"/>
        <v>0</v>
      </c>
      <c r="D263">
        <f t="shared" si="28"/>
        <v>254.64790894703248</v>
      </c>
      <c r="E263" s="6">
        <f t="shared" si="29"/>
        <v>-138.01250077889625</v>
      </c>
      <c r="F263">
        <f t="shared" si="30"/>
        <v>-19098.593171027438</v>
      </c>
      <c r="G263">
        <f t="shared" si="31"/>
        <v>3146.6850177588294</v>
      </c>
      <c r="H263">
        <f t="shared" si="32"/>
        <v>5805.9723239923314</v>
      </c>
      <c r="I263" s="6">
        <f t="shared" si="33"/>
        <v>6603.858056314717</v>
      </c>
      <c r="J263">
        <f t="shared" si="34"/>
        <v>289.6428972067863</v>
      </c>
    </row>
    <row r="264" spans="2:10" x14ac:dyDescent="0.25">
      <c r="B264">
        <f t="shared" si="35"/>
        <v>22.300000000000047</v>
      </c>
      <c r="C264">
        <f t="shared" si="27"/>
        <v>0</v>
      </c>
      <c r="D264">
        <f t="shared" si="28"/>
        <v>254.64790894703248</v>
      </c>
      <c r="E264" s="6">
        <f t="shared" si="29"/>
        <v>-138.01250077889625</v>
      </c>
      <c r="F264">
        <f t="shared" si="30"/>
        <v>-19098.593171027438</v>
      </c>
      <c r="G264">
        <f t="shared" si="31"/>
        <v>3132.883767680938</v>
      </c>
      <c r="H264">
        <f t="shared" si="32"/>
        <v>5780.5075330976269</v>
      </c>
      <c r="I264" s="6">
        <f t="shared" si="33"/>
        <v>6574.8937665940366</v>
      </c>
      <c r="J264">
        <f t="shared" si="34"/>
        <v>289.6428972067863</v>
      </c>
    </row>
    <row r="265" spans="2:10" x14ac:dyDescent="0.25">
      <c r="B265">
        <f t="shared" si="35"/>
        <v>22.400000000000048</v>
      </c>
      <c r="C265">
        <f t="shared" si="27"/>
        <v>0</v>
      </c>
      <c r="D265">
        <f t="shared" si="28"/>
        <v>254.64790894703248</v>
      </c>
      <c r="E265" s="6">
        <f t="shared" si="29"/>
        <v>-138.01250077889625</v>
      </c>
      <c r="F265">
        <f t="shared" si="30"/>
        <v>-19098.593171027438</v>
      </c>
      <c r="G265">
        <f t="shared" si="31"/>
        <v>3119.0825176030494</v>
      </c>
      <c r="H265">
        <f t="shared" si="32"/>
        <v>5755.0427422029225</v>
      </c>
      <c r="I265" s="6">
        <f t="shared" si="33"/>
        <v>6545.929476873358</v>
      </c>
      <c r="J265">
        <f t="shared" si="34"/>
        <v>289.6428972067863</v>
      </c>
    </row>
    <row r="266" spans="2:10" x14ac:dyDescent="0.25">
      <c r="B266">
        <f t="shared" si="35"/>
        <v>22.50000000000005</v>
      </c>
      <c r="C266">
        <f t="shared" si="27"/>
        <v>0</v>
      </c>
      <c r="D266">
        <f t="shared" si="28"/>
        <v>254.64790894703248</v>
      </c>
      <c r="E266" s="6">
        <f t="shared" si="29"/>
        <v>-138.01250077889625</v>
      </c>
      <c r="F266">
        <f t="shared" si="30"/>
        <v>-19098.593171027438</v>
      </c>
      <c r="G266">
        <f t="shared" si="31"/>
        <v>3105.2812675251589</v>
      </c>
      <c r="H266">
        <f t="shared" si="32"/>
        <v>5729.5779513082198</v>
      </c>
      <c r="I266" s="6">
        <f t="shared" si="33"/>
        <v>6516.9651871526794</v>
      </c>
      <c r="J266">
        <f t="shared" si="34"/>
        <v>289.6428972067863</v>
      </c>
    </row>
    <row r="267" spans="2:10" x14ac:dyDescent="0.25">
      <c r="B267">
        <f t="shared" si="35"/>
        <v>22.600000000000051</v>
      </c>
      <c r="C267">
        <f t="shared" si="27"/>
        <v>0</v>
      </c>
      <c r="D267">
        <f t="shared" si="28"/>
        <v>254.64790894703248</v>
      </c>
      <c r="E267" s="6">
        <f t="shared" si="29"/>
        <v>-138.01250077889625</v>
      </c>
      <c r="F267">
        <f t="shared" si="30"/>
        <v>-19098.593171027438</v>
      </c>
      <c r="G267">
        <f t="shared" si="31"/>
        <v>3091.4800174472693</v>
      </c>
      <c r="H267">
        <f t="shared" si="32"/>
        <v>5704.1131604135162</v>
      </c>
      <c r="I267" s="6">
        <f t="shared" si="33"/>
        <v>6488.0008974320008</v>
      </c>
      <c r="J267">
        <f t="shared" si="34"/>
        <v>289.6428972067863</v>
      </c>
    </row>
    <row r="268" spans="2:10" x14ac:dyDescent="0.25">
      <c r="B268">
        <f t="shared" si="35"/>
        <v>22.700000000000053</v>
      </c>
      <c r="C268">
        <f t="shared" si="27"/>
        <v>0</v>
      </c>
      <c r="D268">
        <f t="shared" si="28"/>
        <v>254.64790894703248</v>
      </c>
      <c r="E268" s="6">
        <f t="shared" si="29"/>
        <v>-138.01250077889625</v>
      </c>
      <c r="F268">
        <f t="shared" si="30"/>
        <v>-19098.593171027438</v>
      </c>
      <c r="G268">
        <f t="shared" si="31"/>
        <v>3077.6787673693789</v>
      </c>
      <c r="H268">
        <f t="shared" si="32"/>
        <v>5678.6483695188126</v>
      </c>
      <c r="I268" s="6">
        <f t="shared" si="33"/>
        <v>6459.0366077113213</v>
      </c>
      <c r="J268">
        <f t="shared" si="34"/>
        <v>289.6428972067863</v>
      </c>
    </row>
    <row r="269" spans="2:10" x14ac:dyDescent="0.25">
      <c r="B269">
        <f t="shared" si="35"/>
        <v>22.800000000000054</v>
      </c>
      <c r="C269">
        <f t="shared" si="27"/>
        <v>0</v>
      </c>
      <c r="D269">
        <f t="shared" si="28"/>
        <v>254.64790894703248</v>
      </c>
      <c r="E269" s="6">
        <f t="shared" si="29"/>
        <v>-138.01250077889625</v>
      </c>
      <c r="F269">
        <f t="shared" si="30"/>
        <v>-19098.593171027438</v>
      </c>
      <c r="G269">
        <f t="shared" si="31"/>
        <v>3063.8775172914902</v>
      </c>
      <c r="H269">
        <f t="shared" si="32"/>
        <v>5653.1835786241081</v>
      </c>
      <c r="I269" s="6">
        <f t="shared" si="33"/>
        <v>6430.0723179906417</v>
      </c>
      <c r="J269">
        <f t="shared" si="34"/>
        <v>289.6428972067863</v>
      </c>
    </row>
    <row r="270" spans="2:10" x14ac:dyDescent="0.25">
      <c r="B270">
        <f t="shared" si="35"/>
        <v>22.900000000000055</v>
      </c>
      <c r="C270">
        <f t="shared" si="27"/>
        <v>0</v>
      </c>
      <c r="D270">
        <f t="shared" si="28"/>
        <v>254.64790894703248</v>
      </c>
      <c r="E270" s="6">
        <f t="shared" si="29"/>
        <v>-138.01250077889625</v>
      </c>
      <c r="F270">
        <f t="shared" si="30"/>
        <v>-19098.593171027438</v>
      </c>
      <c r="G270">
        <f t="shared" si="31"/>
        <v>3050.0762672135997</v>
      </c>
      <c r="H270">
        <f t="shared" si="32"/>
        <v>5627.7187877294054</v>
      </c>
      <c r="I270" s="6">
        <f t="shared" si="33"/>
        <v>6401.1080282699631</v>
      </c>
      <c r="J270">
        <f t="shared" si="34"/>
        <v>289.6428972067863</v>
      </c>
    </row>
    <row r="271" spans="2:10" x14ac:dyDescent="0.25">
      <c r="B271">
        <f t="shared" si="35"/>
        <v>23.000000000000057</v>
      </c>
      <c r="C271">
        <f t="shared" si="27"/>
        <v>0</v>
      </c>
      <c r="D271">
        <f t="shared" si="28"/>
        <v>254.64790894703248</v>
      </c>
      <c r="E271" s="6">
        <f t="shared" si="29"/>
        <v>-138.01250077889625</v>
      </c>
      <c r="F271">
        <f t="shared" si="30"/>
        <v>-19098.593171027438</v>
      </c>
      <c r="G271">
        <f t="shared" si="31"/>
        <v>3036.2750171357111</v>
      </c>
      <c r="H271">
        <f t="shared" si="32"/>
        <v>5602.2539968347019</v>
      </c>
      <c r="I271" s="6">
        <f t="shared" si="33"/>
        <v>6372.1437385492845</v>
      </c>
      <c r="J271">
        <f t="shared" si="34"/>
        <v>289.6428972067863</v>
      </c>
    </row>
    <row r="272" spans="2:10" x14ac:dyDescent="0.25">
      <c r="B272">
        <f t="shared" si="35"/>
        <v>23.100000000000058</v>
      </c>
      <c r="C272">
        <f t="shared" si="27"/>
        <v>0</v>
      </c>
      <c r="D272">
        <f t="shared" si="28"/>
        <v>254.64790894703248</v>
      </c>
      <c r="E272" s="6">
        <f t="shared" si="29"/>
        <v>-138.01250077889625</v>
      </c>
      <c r="F272">
        <f t="shared" si="30"/>
        <v>-19098.593171027438</v>
      </c>
      <c r="G272">
        <f t="shared" si="31"/>
        <v>3022.4737670578197</v>
      </c>
      <c r="H272">
        <f t="shared" si="32"/>
        <v>5576.7892059399983</v>
      </c>
      <c r="I272" s="6">
        <f t="shared" si="33"/>
        <v>6343.179448828605</v>
      </c>
      <c r="J272">
        <f t="shared" si="34"/>
        <v>289.6428972067863</v>
      </c>
    </row>
    <row r="273" spans="2:10" x14ac:dyDescent="0.25">
      <c r="B273">
        <f t="shared" si="35"/>
        <v>23.20000000000006</v>
      </c>
      <c r="C273">
        <f t="shared" si="27"/>
        <v>0</v>
      </c>
      <c r="D273">
        <f t="shared" si="28"/>
        <v>254.64790894703248</v>
      </c>
      <c r="E273" s="6">
        <f t="shared" si="29"/>
        <v>-138.01250077889625</v>
      </c>
      <c r="F273">
        <f t="shared" si="30"/>
        <v>-19098.593171027438</v>
      </c>
      <c r="G273">
        <f t="shared" si="31"/>
        <v>3008.6725169799311</v>
      </c>
      <c r="H273">
        <f t="shared" si="32"/>
        <v>5551.3244150452938</v>
      </c>
      <c r="I273" s="6">
        <f t="shared" si="33"/>
        <v>6314.2151591079255</v>
      </c>
      <c r="J273">
        <f t="shared" si="34"/>
        <v>289.6428972067863</v>
      </c>
    </row>
    <row r="274" spans="2:10" x14ac:dyDescent="0.25">
      <c r="B274">
        <f t="shared" si="35"/>
        <v>23.300000000000061</v>
      </c>
      <c r="C274">
        <f t="shared" si="27"/>
        <v>0</v>
      </c>
      <c r="D274">
        <f t="shared" si="28"/>
        <v>254.64790894703248</v>
      </c>
      <c r="E274" s="6">
        <f t="shared" si="29"/>
        <v>-138.01250077889625</v>
      </c>
      <c r="F274">
        <f t="shared" si="30"/>
        <v>-19098.593171027438</v>
      </c>
      <c r="G274">
        <f t="shared" si="31"/>
        <v>2994.8712669020406</v>
      </c>
      <c r="H274">
        <f t="shared" si="32"/>
        <v>5525.8596241505911</v>
      </c>
      <c r="I274" s="6">
        <f t="shared" si="33"/>
        <v>6285.2508693872469</v>
      </c>
      <c r="J274">
        <f t="shared" si="34"/>
        <v>289.6428972067863</v>
      </c>
    </row>
    <row r="275" spans="2:10" x14ac:dyDescent="0.25">
      <c r="B275">
        <f t="shared" si="35"/>
        <v>23.400000000000063</v>
      </c>
      <c r="C275">
        <f t="shared" si="27"/>
        <v>0</v>
      </c>
      <c r="D275">
        <f t="shared" si="28"/>
        <v>254.64790894703248</v>
      </c>
      <c r="E275" s="6">
        <f t="shared" si="29"/>
        <v>-138.01250077889625</v>
      </c>
      <c r="F275">
        <f t="shared" si="30"/>
        <v>-19098.593171027438</v>
      </c>
      <c r="G275">
        <f t="shared" si="31"/>
        <v>2981.070016824151</v>
      </c>
      <c r="H275">
        <f t="shared" si="32"/>
        <v>5500.3948332558866</v>
      </c>
      <c r="I275" s="6">
        <f t="shared" si="33"/>
        <v>6256.2865796665674</v>
      </c>
      <c r="J275">
        <f t="shared" si="34"/>
        <v>289.6428972067863</v>
      </c>
    </row>
    <row r="276" spans="2:10" x14ac:dyDescent="0.25">
      <c r="B276">
        <f t="shared" si="35"/>
        <v>23.500000000000064</v>
      </c>
      <c r="C276">
        <f t="shared" si="27"/>
        <v>0</v>
      </c>
      <c r="D276">
        <f t="shared" si="28"/>
        <v>254.64790894703248</v>
      </c>
      <c r="E276" s="6">
        <f t="shared" si="29"/>
        <v>-138.01250077889625</v>
      </c>
      <c r="F276">
        <f t="shared" si="30"/>
        <v>-19098.593171027438</v>
      </c>
      <c r="G276">
        <f t="shared" si="31"/>
        <v>2967.2687667462615</v>
      </c>
      <c r="H276">
        <f t="shared" si="32"/>
        <v>5474.930042361183</v>
      </c>
      <c r="I276" s="6">
        <f t="shared" si="33"/>
        <v>6227.3222899458879</v>
      </c>
      <c r="J276">
        <f t="shared" si="34"/>
        <v>289.6428972067863</v>
      </c>
    </row>
    <row r="277" spans="2:10" x14ac:dyDescent="0.25">
      <c r="B277">
        <f t="shared" si="35"/>
        <v>23.600000000000065</v>
      </c>
      <c r="C277">
        <f t="shared" si="27"/>
        <v>0</v>
      </c>
      <c r="D277">
        <f t="shared" si="28"/>
        <v>254.64790894703248</v>
      </c>
      <c r="E277" s="6">
        <f t="shared" si="29"/>
        <v>-138.01250077889625</v>
      </c>
      <c r="F277">
        <f t="shared" si="30"/>
        <v>-19098.593171027438</v>
      </c>
      <c r="G277">
        <f t="shared" si="31"/>
        <v>2953.4675166683701</v>
      </c>
      <c r="H277">
        <f t="shared" si="32"/>
        <v>5449.4652514664813</v>
      </c>
      <c r="I277" s="6">
        <f t="shared" si="33"/>
        <v>6198.3580002252102</v>
      </c>
      <c r="J277">
        <f t="shared" si="34"/>
        <v>289.6428972067863</v>
      </c>
    </row>
    <row r="278" spans="2:10" x14ac:dyDescent="0.25">
      <c r="B278">
        <f t="shared" si="35"/>
        <v>23.700000000000067</v>
      </c>
      <c r="C278">
        <f t="shared" si="27"/>
        <v>0</v>
      </c>
      <c r="D278">
        <f t="shared" si="28"/>
        <v>254.64790894703248</v>
      </c>
      <c r="E278" s="6">
        <f t="shared" si="29"/>
        <v>-138.01250077889625</v>
      </c>
      <c r="F278">
        <f t="shared" si="30"/>
        <v>-19098.593171027438</v>
      </c>
      <c r="G278">
        <f t="shared" si="31"/>
        <v>2939.6662665904814</v>
      </c>
      <c r="H278">
        <f t="shared" si="32"/>
        <v>5424.0004605717768</v>
      </c>
      <c r="I278" s="6">
        <f t="shared" si="33"/>
        <v>6169.3937105045306</v>
      </c>
      <c r="J278">
        <f t="shared" si="34"/>
        <v>289.6428972067863</v>
      </c>
    </row>
    <row r="279" spans="2:10" x14ac:dyDescent="0.25">
      <c r="B279">
        <f t="shared" si="35"/>
        <v>23.800000000000068</v>
      </c>
      <c r="C279">
        <f t="shared" si="27"/>
        <v>0</v>
      </c>
      <c r="D279">
        <f t="shared" si="28"/>
        <v>254.64790894703248</v>
      </c>
      <c r="E279" s="6">
        <f t="shared" si="29"/>
        <v>-138.01250077889625</v>
      </c>
      <c r="F279">
        <f t="shared" si="30"/>
        <v>-19098.593171027438</v>
      </c>
      <c r="G279">
        <f t="shared" si="31"/>
        <v>2925.865016512591</v>
      </c>
      <c r="H279">
        <f t="shared" si="32"/>
        <v>5398.5356696770723</v>
      </c>
      <c r="I279" s="6">
        <f t="shared" si="33"/>
        <v>6140.4294207838511</v>
      </c>
      <c r="J279">
        <f t="shared" si="34"/>
        <v>289.6428972067863</v>
      </c>
    </row>
    <row r="280" spans="2:10" x14ac:dyDescent="0.25">
      <c r="B280">
        <f t="shared" si="35"/>
        <v>23.90000000000007</v>
      </c>
      <c r="C280">
        <f t="shared" si="27"/>
        <v>0</v>
      </c>
      <c r="D280">
        <f t="shared" si="28"/>
        <v>254.64790894703248</v>
      </c>
      <c r="E280" s="6">
        <f t="shared" si="29"/>
        <v>-138.01250077889625</v>
      </c>
      <c r="F280">
        <f t="shared" si="30"/>
        <v>-19098.593171027438</v>
      </c>
      <c r="G280">
        <f t="shared" si="31"/>
        <v>2912.0637664347014</v>
      </c>
      <c r="H280">
        <f t="shared" si="32"/>
        <v>5373.0708787823678</v>
      </c>
      <c r="I280" s="6">
        <f t="shared" si="33"/>
        <v>6111.4651310631716</v>
      </c>
      <c r="J280">
        <f t="shared" si="34"/>
        <v>289.6428972067863</v>
      </c>
    </row>
    <row r="281" spans="2:10" x14ac:dyDescent="0.25">
      <c r="B281">
        <f t="shared" si="35"/>
        <v>24.000000000000071</v>
      </c>
      <c r="C281">
        <f t="shared" si="27"/>
        <v>0</v>
      </c>
      <c r="D281">
        <f t="shared" si="28"/>
        <v>254.64790894703248</v>
      </c>
      <c r="E281" s="6">
        <f t="shared" si="29"/>
        <v>-138.01250077889625</v>
      </c>
      <c r="F281">
        <f t="shared" si="30"/>
        <v>-19098.593171027438</v>
      </c>
      <c r="G281">
        <f t="shared" si="31"/>
        <v>2898.2625163568109</v>
      </c>
      <c r="H281">
        <f t="shared" si="32"/>
        <v>5347.606087887666</v>
      </c>
      <c r="I281" s="6">
        <f t="shared" si="33"/>
        <v>6082.500841342493</v>
      </c>
      <c r="J281">
        <f t="shared" si="34"/>
        <v>289.6428972067863</v>
      </c>
    </row>
    <row r="282" spans="2:10" x14ac:dyDescent="0.25">
      <c r="B282">
        <f t="shared" si="35"/>
        <v>24.100000000000072</v>
      </c>
      <c r="C282">
        <f t="shared" si="27"/>
        <v>0</v>
      </c>
      <c r="D282">
        <f t="shared" si="28"/>
        <v>254.64790894703248</v>
      </c>
      <c r="E282" s="6">
        <f t="shared" si="29"/>
        <v>-138.01250077889625</v>
      </c>
      <c r="F282">
        <f t="shared" si="30"/>
        <v>-19098.593171027438</v>
      </c>
      <c r="G282">
        <f t="shared" si="31"/>
        <v>2884.4612662789223</v>
      </c>
      <c r="H282">
        <f t="shared" si="32"/>
        <v>5322.1412969929625</v>
      </c>
      <c r="I282" s="6">
        <f t="shared" si="33"/>
        <v>6053.5365516218153</v>
      </c>
      <c r="J282">
        <f t="shared" si="34"/>
        <v>289.6428972067863</v>
      </c>
    </row>
    <row r="283" spans="2:10" x14ac:dyDescent="0.25">
      <c r="B283">
        <f t="shared" si="35"/>
        <v>24.200000000000074</v>
      </c>
      <c r="C283">
        <f t="shared" si="27"/>
        <v>0</v>
      </c>
      <c r="D283">
        <f t="shared" si="28"/>
        <v>254.64790894703248</v>
      </c>
      <c r="E283" s="6">
        <f t="shared" si="29"/>
        <v>-138.01250077889625</v>
      </c>
      <c r="F283">
        <f t="shared" si="30"/>
        <v>-19098.593171027438</v>
      </c>
      <c r="G283">
        <f t="shared" si="31"/>
        <v>2870.6600162010318</v>
      </c>
      <c r="H283">
        <f t="shared" si="32"/>
        <v>5296.676506098258</v>
      </c>
      <c r="I283" s="6">
        <f t="shared" si="33"/>
        <v>6024.5722619011349</v>
      </c>
      <c r="J283">
        <f t="shared" si="34"/>
        <v>289.6428972067863</v>
      </c>
    </row>
    <row r="284" spans="2:10" x14ac:dyDescent="0.25">
      <c r="B284">
        <f t="shared" si="35"/>
        <v>24.300000000000075</v>
      </c>
      <c r="C284">
        <f t="shared" si="27"/>
        <v>0</v>
      </c>
      <c r="D284">
        <f t="shared" si="28"/>
        <v>254.64790894703248</v>
      </c>
      <c r="E284" s="6">
        <f t="shared" si="29"/>
        <v>-138.01250077889625</v>
      </c>
      <c r="F284">
        <f t="shared" si="30"/>
        <v>-19098.593171027438</v>
      </c>
      <c r="G284">
        <f t="shared" si="31"/>
        <v>2856.8587661231431</v>
      </c>
      <c r="H284">
        <f t="shared" si="32"/>
        <v>5271.2117152035553</v>
      </c>
      <c r="I284" s="6">
        <f t="shared" si="33"/>
        <v>5995.6079721804572</v>
      </c>
      <c r="J284">
        <f t="shared" si="34"/>
        <v>289.6428972067863</v>
      </c>
    </row>
    <row r="285" spans="2:10" x14ac:dyDescent="0.25">
      <c r="B285">
        <f t="shared" si="35"/>
        <v>24.400000000000077</v>
      </c>
      <c r="C285">
        <f t="shared" si="27"/>
        <v>0</v>
      </c>
      <c r="D285">
        <f t="shared" si="28"/>
        <v>254.64790894703248</v>
      </c>
      <c r="E285" s="6">
        <f t="shared" si="29"/>
        <v>-138.01250077889625</v>
      </c>
      <c r="F285">
        <f t="shared" si="30"/>
        <v>-19098.593171027438</v>
      </c>
      <c r="G285">
        <f t="shared" si="31"/>
        <v>2843.0575160452518</v>
      </c>
      <c r="H285">
        <f t="shared" si="32"/>
        <v>5245.7469243088508</v>
      </c>
      <c r="I285" s="6">
        <f t="shared" si="33"/>
        <v>5966.6436824597758</v>
      </c>
      <c r="J285">
        <f t="shared" si="34"/>
        <v>289.6428972067863</v>
      </c>
    </row>
    <row r="286" spans="2:10" x14ac:dyDescent="0.25">
      <c r="B286">
        <f t="shared" si="35"/>
        <v>24.500000000000078</v>
      </c>
      <c r="C286">
        <f t="shared" si="27"/>
        <v>0</v>
      </c>
      <c r="D286">
        <f t="shared" si="28"/>
        <v>254.64790894703248</v>
      </c>
      <c r="E286" s="6">
        <f t="shared" si="29"/>
        <v>-138.01250077889625</v>
      </c>
      <c r="F286">
        <f t="shared" si="30"/>
        <v>-19098.593171027438</v>
      </c>
      <c r="G286">
        <f t="shared" si="31"/>
        <v>2829.256265967364</v>
      </c>
      <c r="H286">
        <f t="shared" si="32"/>
        <v>5220.2821334141472</v>
      </c>
      <c r="I286" s="6">
        <f t="shared" si="33"/>
        <v>5937.6793927390991</v>
      </c>
      <c r="J286">
        <f t="shared" si="34"/>
        <v>289.6428972067863</v>
      </c>
    </row>
    <row r="287" spans="2:10" x14ac:dyDescent="0.25">
      <c r="B287">
        <f t="shared" si="35"/>
        <v>24.60000000000008</v>
      </c>
      <c r="C287">
        <f t="shared" si="27"/>
        <v>0</v>
      </c>
      <c r="D287">
        <f t="shared" si="28"/>
        <v>254.64790894703248</v>
      </c>
      <c r="E287" s="6">
        <f t="shared" si="29"/>
        <v>-138.01250077889625</v>
      </c>
      <c r="F287">
        <f t="shared" si="30"/>
        <v>-19098.593171027438</v>
      </c>
      <c r="G287">
        <f t="shared" si="31"/>
        <v>2815.4550158894726</v>
      </c>
      <c r="H287">
        <f t="shared" si="32"/>
        <v>5194.8173425194436</v>
      </c>
      <c r="I287" s="6">
        <f t="shared" si="33"/>
        <v>5908.7151030184186</v>
      </c>
      <c r="J287">
        <f t="shared" si="34"/>
        <v>289.6428972067863</v>
      </c>
    </row>
    <row r="288" spans="2:10" x14ac:dyDescent="0.25">
      <c r="B288">
        <f t="shared" si="35"/>
        <v>24.700000000000081</v>
      </c>
      <c r="C288">
        <f t="shared" si="27"/>
        <v>0</v>
      </c>
      <c r="D288">
        <f t="shared" si="28"/>
        <v>254.64790894703248</v>
      </c>
      <c r="E288" s="6">
        <f t="shared" si="29"/>
        <v>-138.01250077889625</v>
      </c>
      <c r="F288">
        <f t="shared" si="30"/>
        <v>-19098.593171027438</v>
      </c>
      <c r="G288">
        <f t="shared" si="31"/>
        <v>2801.6537658115831</v>
      </c>
      <c r="H288">
        <f t="shared" si="32"/>
        <v>5169.352551624741</v>
      </c>
      <c r="I288" s="6">
        <f t="shared" si="33"/>
        <v>5879.7508132977409</v>
      </c>
      <c r="J288">
        <f t="shared" si="34"/>
        <v>289.6428972067863</v>
      </c>
    </row>
    <row r="289" spans="2:10" x14ac:dyDescent="0.25">
      <c r="B289">
        <f t="shared" si="35"/>
        <v>24.800000000000082</v>
      </c>
      <c r="C289">
        <f t="shared" si="27"/>
        <v>0</v>
      </c>
      <c r="D289">
        <f t="shared" si="28"/>
        <v>254.64790894703248</v>
      </c>
      <c r="E289" s="6">
        <f t="shared" si="29"/>
        <v>-138.01250077889625</v>
      </c>
      <c r="F289">
        <f t="shared" si="30"/>
        <v>-19098.593171027438</v>
      </c>
      <c r="G289">
        <f t="shared" si="31"/>
        <v>2787.8525157336935</v>
      </c>
      <c r="H289">
        <f t="shared" si="32"/>
        <v>5143.8877607300365</v>
      </c>
      <c r="I289" s="6">
        <f t="shared" si="33"/>
        <v>5850.7865235770605</v>
      </c>
      <c r="J289">
        <f t="shared" si="34"/>
        <v>289.6428972067863</v>
      </c>
    </row>
    <row r="290" spans="2:10" x14ac:dyDescent="0.25">
      <c r="B290">
        <f t="shared" si="35"/>
        <v>24.900000000000084</v>
      </c>
      <c r="C290">
        <f t="shared" si="27"/>
        <v>0</v>
      </c>
      <c r="D290">
        <f t="shared" si="28"/>
        <v>254.64790894703248</v>
      </c>
      <c r="E290" s="6">
        <f t="shared" si="29"/>
        <v>-138.01250077889625</v>
      </c>
      <c r="F290">
        <f t="shared" si="30"/>
        <v>-19098.593171027438</v>
      </c>
      <c r="G290">
        <f t="shared" si="31"/>
        <v>2774.0512656558039</v>
      </c>
      <c r="H290">
        <f t="shared" si="32"/>
        <v>5118.4229698353329</v>
      </c>
      <c r="I290" s="6">
        <f t="shared" si="33"/>
        <v>5821.8222338563819</v>
      </c>
      <c r="J290">
        <f t="shared" si="34"/>
        <v>289.6428972067863</v>
      </c>
    </row>
    <row r="291" spans="2:10" x14ac:dyDescent="0.25">
      <c r="B291">
        <f t="shared" si="35"/>
        <v>25.000000000000085</v>
      </c>
      <c r="C291">
        <f t="shared" si="27"/>
        <v>0</v>
      </c>
      <c r="D291">
        <f t="shared" si="28"/>
        <v>254.64790894703248</v>
      </c>
      <c r="E291" s="6">
        <f t="shared" si="29"/>
        <v>-138.01250077889625</v>
      </c>
      <c r="F291">
        <f t="shared" si="30"/>
        <v>-19098.593171027438</v>
      </c>
      <c r="G291">
        <f t="shared" si="31"/>
        <v>2760.2500155779126</v>
      </c>
      <c r="H291">
        <f t="shared" si="32"/>
        <v>5092.9581789406284</v>
      </c>
      <c r="I291" s="6">
        <f t="shared" si="33"/>
        <v>5792.8579441357015</v>
      </c>
      <c r="J291">
        <f t="shared" si="34"/>
        <v>289.6428972067863</v>
      </c>
    </row>
    <row r="292" spans="2:10" x14ac:dyDescent="0.25">
      <c r="B292">
        <f t="shared" si="35"/>
        <v>25.100000000000087</v>
      </c>
      <c r="C292">
        <f t="shared" si="27"/>
        <v>0</v>
      </c>
      <c r="D292">
        <f t="shared" si="28"/>
        <v>254.64790894703248</v>
      </c>
      <c r="E292" s="6">
        <f t="shared" si="29"/>
        <v>-138.01250077889625</v>
      </c>
      <c r="F292">
        <f t="shared" si="30"/>
        <v>-19098.593171027438</v>
      </c>
      <c r="G292">
        <f t="shared" si="31"/>
        <v>2746.4487655000248</v>
      </c>
      <c r="H292">
        <f t="shared" si="32"/>
        <v>5067.4933880459266</v>
      </c>
      <c r="I292" s="6">
        <f t="shared" si="33"/>
        <v>5763.8936544150256</v>
      </c>
      <c r="J292">
        <f t="shared" si="34"/>
        <v>289.6428972067863</v>
      </c>
    </row>
    <row r="293" spans="2:10" x14ac:dyDescent="0.25">
      <c r="B293">
        <f t="shared" si="35"/>
        <v>25.200000000000088</v>
      </c>
      <c r="C293">
        <f t="shared" si="27"/>
        <v>0</v>
      </c>
      <c r="D293">
        <f t="shared" si="28"/>
        <v>254.64790894703248</v>
      </c>
      <c r="E293" s="6">
        <f t="shared" si="29"/>
        <v>-138.01250077889625</v>
      </c>
      <c r="F293">
        <f t="shared" si="30"/>
        <v>-19098.593171027438</v>
      </c>
      <c r="G293">
        <f t="shared" si="31"/>
        <v>2732.6475154221334</v>
      </c>
      <c r="H293">
        <f t="shared" si="32"/>
        <v>5042.0285971512221</v>
      </c>
      <c r="I293" s="6">
        <f t="shared" si="33"/>
        <v>5734.9293646943443</v>
      </c>
      <c r="J293">
        <f t="shared" si="34"/>
        <v>289.6428972067863</v>
      </c>
    </row>
    <row r="294" spans="2:10" x14ac:dyDescent="0.25">
      <c r="B294">
        <f t="shared" si="35"/>
        <v>25.30000000000009</v>
      </c>
      <c r="C294">
        <f t="shared" si="27"/>
        <v>0</v>
      </c>
      <c r="D294">
        <f t="shared" si="28"/>
        <v>254.64790894703248</v>
      </c>
      <c r="E294" s="6">
        <f t="shared" si="29"/>
        <v>-138.01250077889625</v>
      </c>
      <c r="F294">
        <f t="shared" si="30"/>
        <v>-19098.593171027438</v>
      </c>
      <c r="G294">
        <f t="shared" si="31"/>
        <v>2718.8462653442439</v>
      </c>
      <c r="H294">
        <f t="shared" si="32"/>
        <v>5016.5638062565176</v>
      </c>
      <c r="I294" s="6">
        <f t="shared" si="33"/>
        <v>5705.9650749736647</v>
      </c>
      <c r="J294">
        <f t="shared" si="34"/>
        <v>289.6428972067863</v>
      </c>
    </row>
    <row r="295" spans="2:10" x14ac:dyDescent="0.25">
      <c r="B295">
        <f t="shared" si="35"/>
        <v>25.400000000000091</v>
      </c>
      <c r="C295">
        <f t="shared" si="27"/>
        <v>0</v>
      </c>
      <c r="D295">
        <f t="shared" si="28"/>
        <v>254.64790894703248</v>
      </c>
      <c r="E295" s="6">
        <f t="shared" si="29"/>
        <v>-138.01250077889625</v>
      </c>
      <c r="F295">
        <f t="shared" si="30"/>
        <v>-19098.593171027438</v>
      </c>
      <c r="G295">
        <f t="shared" si="31"/>
        <v>2705.0450152663543</v>
      </c>
      <c r="H295">
        <f t="shared" si="32"/>
        <v>4991.0990153618159</v>
      </c>
      <c r="I295" s="6">
        <f t="shared" si="33"/>
        <v>5677.000785252988</v>
      </c>
      <c r="J295">
        <f t="shared" si="34"/>
        <v>289.6428972067863</v>
      </c>
    </row>
    <row r="296" spans="2:10" x14ac:dyDescent="0.25">
      <c r="B296">
        <f t="shared" si="35"/>
        <v>25.500000000000092</v>
      </c>
      <c r="C296">
        <f t="shared" si="27"/>
        <v>0</v>
      </c>
      <c r="D296">
        <f t="shared" si="28"/>
        <v>254.64790894703248</v>
      </c>
      <c r="E296" s="6">
        <f t="shared" si="29"/>
        <v>-138.01250077889625</v>
      </c>
      <c r="F296">
        <f t="shared" si="30"/>
        <v>-19098.593171027438</v>
      </c>
      <c r="G296">
        <f t="shared" si="31"/>
        <v>2691.2437651884647</v>
      </c>
      <c r="H296">
        <f t="shared" si="32"/>
        <v>4965.6342244671114</v>
      </c>
      <c r="I296" s="6">
        <f t="shared" si="33"/>
        <v>5648.0364955323075</v>
      </c>
      <c r="J296">
        <f t="shared" si="34"/>
        <v>289.6428972067863</v>
      </c>
    </row>
    <row r="297" spans="2:10" x14ac:dyDescent="0.25">
      <c r="B297">
        <f t="shared" si="35"/>
        <v>25.600000000000094</v>
      </c>
      <c r="C297">
        <f t="shared" si="27"/>
        <v>0</v>
      </c>
      <c r="D297">
        <f t="shared" si="28"/>
        <v>254.64790894703248</v>
      </c>
      <c r="E297" s="6">
        <f t="shared" si="29"/>
        <v>-138.01250077889625</v>
      </c>
      <c r="F297">
        <f t="shared" si="30"/>
        <v>-19098.593171027438</v>
      </c>
      <c r="G297">
        <f t="shared" si="31"/>
        <v>2677.4425151105752</v>
      </c>
      <c r="H297">
        <f t="shared" si="32"/>
        <v>4940.1694335724078</v>
      </c>
      <c r="I297" s="6">
        <f t="shared" si="33"/>
        <v>5619.0722058116298</v>
      </c>
      <c r="J297">
        <f t="shared" si="34"/>
        <v>289.6428972067863</v>
      </c>
    </row>
    <row r="298" spans="2:10" x14ac:dyDescent="0.25">
      <c r="B298">
        <f t="shared" si="35"/>
        <v>25.700000000000095</v>
      </c>
      <c r="C298">
        <f t="shared" ref="C298:C361" si="36">IF(B298&lt;$G$6,$B$14,$B$14+$B$12)</f>
        <v>0</v>
      </c>
      <c r="D298">
        <f t="shared" ref="D298:D361" si="37">IF(B298&lt;18, $B$15, $B$15+$B$11 )</f>
        <v>254.64790894703248</v>
      </c>
      <c r="E298" s="6">
        <f t="shared" ref="E298:E361" si="38">IF(B298&lt;18, $B$16, $B$16+$B$13 )</f>
        <v>-138.01250077889625</v>
      </c>
      <c r="F298">
        <f t="shared" ref="F298:F361" si="39">IF(B298&lt;18,0,-$G$7*$B$11)</f>
        <v>-19098.593171027438</v>
      </c>
      <c r="G298">
        <f t="shared" ref="G298:G361" si="40">IF(B298&lt;$G$6,    $B$16*B298,    $B$16*B298-(-B298+$G$6)*$B$13+$G$7*$B$12)</f>
        <v>2663.6412650326856</v>
      </c>
      <c r="H298">
        <f t="shared" ref="H298:H361" si="41">IF(B298&lt;$G$6,-B298*$B$15,-B298*$B$15+(-B298+$G$6)*$B$11)</f>
        <v>4914.7046426777033</v>
      </c>
      <c r="I298" s="6">
        <f t="shared" ref="I298:I361" si="42">SQRT(H298*H298+G298*G298)</f>
        <v>5590.1079160909494</v>
      </c>
      <c r="J298">
        <f t="shared" ref="J298:J361" si="43">SQRT(D298*D298+E298*E298)</f>
        <v>289.6428972067863</v>
      </c>
    </row>
    <row r="299" spans="2:10" x14ac:dyDescent="0.25">
      <c r="B299">
        <f t="shared" ref="B299:B362" si="44">B298+0.1</f>
        <v>25.800000000000097</v>
      </c>
      <c r="C299">
        <f t="shared" si="36"/>
        <v>0</v>
      </c>
      <c r="D299">
        <f t="shared" si="37"/>
        <v>254.64790894703248</v>
      </c>
      <c r="E299" s="6">
        <f t="shared" si="38"/>
        <v>-138.01250077889625</v>
      </c>
      <c r="F299">
        <f t="shared" si="39"/>
        <v>-19098.593171027438</v>
      </c>
      <c r="G299">
        <f t="shared" si="40"/>
        <v>2649.8400149547961</v>
      </c>
      <c r="H299">
        <f t="shared" si="41"/>
        <v>4889.2398517830015</v>
      </c>
      <c r="I299" s="6">
        <f t="shared" si="42"/>
        <v>5561.1436263702717</v>
      </c>
      <c r="J299">
        <f t="shared" si="43"/>
        <v>289.6428972067863</v>
      </c>
    </row>
    <row r="300" spans="2:10" x14ac:dyDescent="0.25">
      <c r="B300">
        <f t="shared" si="44"/>
        <v>25.900000000000098</v>
      </c>
      <c r="C300">
        <f t="shared" si="36"/>
        <v>0</v>
      </c>
      <c r="D300">
        <f t="shared" si="37"/>
        <v>254.64790894703248</v>
      </c>
      <c r="E300" s="6">
        <f t="shared" si="38"/>
        <v>-138.01250077889625</v>
      </c>
      <c r="F300">
        <f t="shared" si="39"/>
        <v>-19098.593171027438</v>
      </c>
      <c r="G300">
        <f t="shared" si="40"/>
        <v>2636.0387648769065</v>
      </c>
      <c r="H300">
        <f t="shared" si="41"/>
        <v>4863.775060888297</v>
      </c>
      <c r="I300" s="6">
        <f t="shared" si="42"/>
        <v>5532.1793366495922</v>
      </c>
      <c r="J300">
        <f t="shared" si="43"/>
        <v>289.6428972067863</v>
      </c>
    </row>
    <row r="301" spans="2:10" x14ac:dyDescent="0.25">
      <c r="B301">
        <f t="shared" si="44"/>
        <v>26.000000000000099</v>
      </c>
      <c r="C301">
        <f t="shared" si="36"/>
        <v>0</v>
      </c>
      <c r="D301">
        <f t="shared" si="37"/>
        <v>254.64790894703248</v>
      </c>
      <c r="E301" s="6">
        <f t="shared" si="38"/>
        <v>-138.01250077889625</v>
      </c>
      <c r="F301">
        <f t="shared" si="39"/>
        <v>-19098.593171027438</v>
      </c>
      <c r="G301">
        <f t="shared" si="40"/>
        <v>2622.2375147990151</v>
      </c>
      <c r="H301">
        <f t="shared" si="41"/>
        <v>4838.3102699935926</v>
      </c>
      <c r="I301" s="6">
        <f t="shared" si="42"/>
        <v>5503.2150469289118</v>
      </c>
      <c r="J301">
        <f t="shared" si="43"/>
        <v>289.6428972067863</v>
      </c>
    </row>
    <row r="302" spans="2:10" x14ac:dyDescent="0.25">
      <c r="B302">
        <f t="shared" si="44"/>
        <v>26.100000000000101</v>
      </c>
      <c r="C302">
        <f t="shared" si="36"/>
        <v>0</v>
      </c>
      <c r="D302">
        <f t="shared" si="37"/>
        <v>254.64790894703248</v>
      </c>
      <c r="E302" s="6">
        <f t="shared" si="38"/>
        <v>-138.01250077889625</v>
      </c>
      <c r="F302">
        <f t="shared" si="39"/>
        <v>-19098.593171027438</v>
      </c>
      <c r="G302">
        <f t="shared" si="40"/>
        <v>2608.4362647211237</v>
      </c>
      <c r="H302">
        <f t="shared" si="41"/>
        <v>4812.845479098889</v>
      </c>
      <c r="I302" s="6">
        <f t="shared" si="42"/>
        <v>5474.2507572082322</v>
      </c>
      <c r="J302">
        <f t="shared" si="43"/>
        <v>289.6428972067863</v>
      </c>
    </row>
    <row r="303" spans="2:10" x14ac:dyDescent="0.25">
      <c r="B303">
        <f t="shared" si="44"/>
        <v>26.200000000000102</v>
      </c>
      <c r="C303">
        <f t="shared" si="36"/>
        <v>0</v>
      </c>
      <c r="D303">
        <f t="shared" si="37"/>
        <v>254.64790894703248</v>
      </c>
      <c r="E303" s="6">
        <f t="shared" si="38"/>
        <v>-138.01250077889625</v>
      </c>
      <c r="F303">
        <f t="shared" si="39"/>
        <v>-19098.593171027438</v>
      </c>
      <c r="G303">
        <f t="shared" si="40"/>
        <v>2594.635014643236</v>
      </c>
      <c r="H303">
        <f t="shared" si="41"/>
        <v>4787.3806882041863</v>
      </c>
      <c r="I303" s="6">
        <f t="shared" si="42"/>
        <v>5445.2864674875545</v>
      </c>
      <c r="J303">
        <f t="shared" si="43"/>
        <v>289.6428972067863</v>
      </c>
    </row>
    <row r="304" spans="2:10" x14ac:dyDescent="0.25">
      <c r="B304">
        <f t="shared" si="44"/>
        <v>26.300000000000104</v>
      </c>
      <c r="C304">
        <f t="shared" si="36"/>
        <v>0</v>
      </c>
      <c r="D304">
        <f t="shared" si="37"/>
        <v>254.64790894703248</v>
      </c>
      <c r="E304" s="6">
        <f t="shared" si="38"/>
        <v>-138.01250077889625</v>
      </c>
      <c r="F304">
        <f t="shared" si="39"/>
        <v>-19098.593171027438</v>
      </c>
      <c r="G304">
        <f t="shared" si="40"/>
        <v>2580.8337645653446</v>
      </c>
      <c r="H304">
        <f t="shared" si="41"/>
        <v>4761.9158973094827</v>
      </c>
      <c r="I304" s="6">
        <f t="shared" si="42"/>
        <v>5416.322177766875</v>
      </c>
      <c r="J304">
        <f t="shared" si="43"/>
        <v>289.6428972067863</v>
      </c>
    </row>
    <row r="305" spans="2:10" x14ac:dyDescent="0.25">
      <c r="B305">
        <f t="shared" si="44"/>
        <v>26.400000000000105</v>
      </c>
      <c r="C305">
        <f t="shared" si="36"/>
        <v>0</v>
      </c>
      <c r="D305">
        <f t="shared" si="37"/>
        <v>254.64790894703248</v>
      </c>
      <c r="E305" s="6">
        <f t="shared" si="38"/>
        <v>-138.01250077889625</v>
      </c>
      <c r="F305">
        <f t="shared" si="39"/>
        <v>-19098.593171027438</v>
      </c>
      <c r="G305">
        <f t="shared" si="40"/>
        <v>2567.0325144874569</v>
      </c>
      <c r="H305">
        <f t="shared" si="41"/>
        <v>4736.4511064147782</v>
      </c>
      <c r="I305" s="6">
        <f t="shared" si="42"/>
        <v>5387.3578880461964</v>
      </c>
      <c r="J305">
        <f t="shared" si="43"/>
        <v>289.6428972067863</v>
      </c>
    </row>
    <row r="306" spans="2:10" x14ac:dyDescent="0.25">
      <c r="B306">
        <f t="shared" si="44"/>
        <v>26.500000000000107</v>
      </c>
      <c r="C306">
        <f t="shared" si="36"/>
        <v>0</v>
      </c>
      <c r="D306">
        <f t="shared" si="37"/>
        <v>254.64790894703248</v>
      </c>
      <c r="E306" s="6">
        <f t="shared" si="38"/>
        <v>-138.01250077889625</v>
      </c>
      <c r="F306">
        <f t="shared" si="39"/>
        <v>-19098.593171027438</v>
      </c>
      <c r="G306">
        <f t="shared" si="40"/>
        <v>2553.2312644095655</v>
      </c>
      <c r="H306">
        <f t="shared" si="41"/>
        <v>4710.9863155200756</v>
      </c>
      <c r="I306" s="6">
        <f t="shared" si="42"/>
        <v>5358.3935983255169</v>
      </c>
      <c r="J306">
        <f t="shared" si="43"/>
        <v>289.6428972067863</v>
      </c>
    </row>
    <row r="307" spans="2:10" x14ac:dyDescent="0.25">
      <c r="B307">
        <f t="shared" si="44"/>
        <v>26.600000000000108</v>
      </c>
      <c r="C307">
        <f t="shared" si="36"/>
        <v>0</v>
      </c>
      <c r="D307">
        <f t="shared" si="37"/>
        <v>254.64790894703248</v>
      </c>
      <c r="E307" s="6">
        <f t="shared" si="38"/>
        <v>-138.01250077889625</v>
      </c>
      <c r="F307">
        <f t="shared" si="39"/>
        <v>-19098.593171027438</v>
      </c>
      <c r="G307">
        <f t="shared" si="40"/>
        <v>2539.4300143316759</v>
      </c>
      <c r="H307">
        <f t="shared" si="41"/>
        <v>4685.521524625372</v>
      </c>
      <c r="I307" s="6">
        <f t="shared" si="42"/>
        <v>5329.4293086048383</v>
      </c>
      <c r="J307">
        <f t="shared" si="43"/>
        <v>289.6428972067863</v>
      </c>
    </row>
    <row r="308" spans="2:10" x14ac:dyDescent="0.25">
      <c r="B308">
        <f t="shared" si="44"/>
        <v>26.700000000000109</v>
      </c>
      <c r="C308">
        <f t="shared" si="36"/>
        <v>0</v>
      </c>
      <c r="D308">
        <f t="shared" si="37"/>
        <v>254.64790894703248</v>
      </c>
      <c r="E308" s="6">
        <f t="shared" si="38"/>
        <v>-138.01250077889625</v>
      </c>
      <c r="F308">
        <f t="shared" si="39"/>
        <v>-19098.593171027438</v>
      </c>
      <c r="G308">
        <f t="shared" si="40"/>
        <v>2525.6287642537864</v>
      </c>
      <c r="H308">
        <f t="shared" si="41"/>
        <v>4660.0567337306675</v>
      </c>
      <c r="I308" s="6">
        <f t="shared" si="42"/>
        <v>5300.4650188841588</v>
      </c>
      <c r="J308">
        <f t="shared" si="43"/>
        <v>289.6428972067863</v>
      </c>
    </row>
    <row r="309" spans="2:10" x14ac:dyDescent="0.25">
      <c r="B309">
        <f t="shared" si="44"/>
        <v>26.800000000000111</v>
      </c>
      <c r="C309">
        <f t="shared" si="36"/>
        <v>0</v>
      </c>
      <c r="D309">
        <f t="shared" si="37"/>
        <v>254.64790894703248</v>
      </c>
      <c r="E309" s="6">
        <f t="shared" si="38"/>
        <v>-138.01250077889625</v>
      </c>
      <c r="F309">
        <f t="shared" si="39"/>
        <v>-19098.593171027438</v>
      </c>
      <c r="G309">
        <f t="shared" si="40"/>
        <v>2511.8275141758968</v>
      </c>
      <c r="H309">
        <f t="shared" si="41"/>
        <v>4634.5919428359639</v>
      </c>
      <c r="I309" s="6">
        <f t="shared" si="42"/>
        <v>5271.5007291634802</v>
      </c>
      <c r="J309">
        <f t="shared" si="43"/>
        <v>289.6428972067863</v>
      </c>
    </row>
    <row r="310" spans="2:10" x14ac:dyDescent="0.25">
      <c r="B310">
        <f t="shared" si="44"/>
        <v>26.900000000000112</v>
      </c>
      <c r="C310">
        <f t="shared" si="36"/>
        <v>0</v>
      </c>
      <c r="D310">
        <f t="shared" si="37"/>
        <v>254.64790894703248</v>
      </c>
      <c r="E310" s="6">
        <f t="shared" si="38"/>
        <v>-138.01250077889625</v>
      </c>
      <c r="F310">
        <f t="shared" si="39"/>
        <v>-19098.593171027438</v>
      </c>
      <c r="G310">
        <f t="shared" si="40"/>
        <v>2498.0262640980072</v>
      </c>
      <c r="H310">
        <f t="shared" si="41"/>
        <v>4609.1271519412612</v>
      </c>
      <c r="I310" s="6">
        <f t="shared" si="42"/>
        <v>5242.5364394428016</v>
      </c>
      <c r="J310">
        <f t="shared" si="43"/>
        <v>289.6428972067863</v>
      </c>
    </row>
    <row r="311" spans="2:10" x14ac:dyDescent="0.25">
      <c r="B311">
        <f t="shared" si="44"/>
        <v>27.000000000000114</v>
      </c>
      <c r="C311">
        <f t="shared" si="36"/>
        <v>0</v>
      </c>
      <c r="D311">
        <f t="shared" si="37"/>
        <v>254.64790894703248</v>
      </c>
      <c r="E311" s="6">
        <f t="shared" si="38"/>
        <v>-138.01250077889625</v>
      </c>
      <c r="F311">
        <f t="shared" si="39"/>
        <v>-19098.593171027438</v>
      </c>
      <c r="G311">
        <f t="shared" si="40"/>
        <v>2484.2250140201177</v>
      </c>
      <c r="H311">
        <f t="shared" si="41"/>
        <v>4583.6623610465576</v>
      </c>
      <c r="I311" s="6">
        <f t="shared" si="42"/>
        <v>5213.572149722123</v>
      </c>
      <c r="J311">
        <f t="shared" si="43"/>
        <v>289.6428972067863</v>
      </c>
    </row>
    <row r="312" spans="2:10" x14ac:dyDescent="0.25">
      <c r="B312">
        <f t="shared" si="44"/>
        <v>27.100000000000115</v>
      </c>
      <c r="C312">
        <f t="shared" si="36"/>
        <v>0</v>
      </c>
      <c r="D312">
        <f t="shared" si="37"/>
        <v>254.64790894703248</v>
      </c>
      <c r="E312" s="6">
        <f t="shared" si="38"/>
        <v>-138.01250077889625</v>
      </c>
      <c r="F312">
        <f t="shared" si="39"/>
        <v>-19098.593171027438</v>
      </c>
      <c r="G312">
        <f t="shared" si="40"/>
        <v>2470.4237639422263</v>
      </c>
      <c r="H312">
        <f t="shared" si="41"/>
        <v>4558.1975701518531</v>
      </c>
      <c r="I312" s="6">
        <f t="shared" si="42"/>
        <v>5184.6078600014425</v>
      </c>
      <c r="J312">
        <f t="shared" si="43"/>
        <v>289.6428972067863</v>
      </c>
    </row>
    <row r="313" spans="2:10" x14ac:dyDescent="0.25">
      <c r="B313">
        <f t="shared" si="44"/>
        <v>27.200000000000117</v>
      </c>
      <c r="C313">
        <f t="shared" si="36"/>
        <v>0</v>
      </c>
      <c r="D313">
        <f t="shared" si="37"/>
        <v>254.64790894703248</v>
      </c>
      <c r="E313" s="6">
        <f t="shared" si="38"/>
        <v>-138.01250077889625</v>
      </c>
      <c r="F313">
        <f t="shared" si="39"/>
        <v>-19098.593171027438</v>
      </c>
      <c r="G313">
        <f t="shared" si="40"/>
        <v>2456.6225138643385</v>
      </c>
      <c r="H313">
        <f t="shared" si="41"/>
        <v>4532.7327792571505</v>
      </c>
      <c r="I313" s="6">
        <f t="shared" si="42"/>
        <v>5155.6435702807648</v>
      </c>
      <c r="J313">
        <f t="shared" si="43"/>
        <v>289.6428972067863</v>
      </c>
    </row>
    <row r="314" spans="2:10" x14ac:dyDescent="0.25">
      <c r="B314">
        <f t="shared" si="44"/>
        <v>27.300000000000118</v>
      </c>
      <c r="C314">
        <f t="shared" si="36"/>
        <v>0</v>
      </c>
      <c r="D314">
        <f t="shared" si="37"/>
        <v>254.64790894703248</v>
      </c>
      <c r="E314" s="6">
        <f t="shared" si="38"/>
        <v>-138.01250077889625</v>
      </c>
      <c r="F314">
        <f t="shared" si="39"/>
        <v>-19098.593171027438</v>
      </c>
      <c r="G314">
        <f t="shared" si="40"/>
        <v>2442.8212637864472</v>
      </c>
      <c r="H314">
        <f t="shared" si="41"/>
        <v>4507.2679883624469</v>
      </c>
      <c r="I314" s="6">
        <f t="shared" si="42"/>
        <v>5126.6792805600853</v>
      </c>
      <c r="J314">
        <f t="shared" si="43"/>
        <v>289.6428972067863</v>
      </c>
    </row>
    <row r="315" spans="2:10" x14ac:dyDescent="0.25">
      <c r="B315">
        <f t="shared" si="44"/>
        <v>27.400000000000119</v>
      </c>
      <c r="C315">
        <f t="shared" si="36"/>
        <v>0</v>
      </c>
      <c r="D315">
        <f t="shared" si="37"/>
        <v>254.64790894703248</v>
      </c>
      <c r="E315" s="6">
        <f t="shared" si="38"/>
        <v>-138.01250077889625</v>
      </c>
      <c r="F315">
        <f t="shared" si="39"/>
        <v>-19098.593171027438</v>
      </c>
      <c r="G315">
        <f t="shared" si="40"/>
        <v>2429.0200137085594</v>
      </c>
      <c r="H315">
        <f t="shared" si="41"/>
        <v>4481.8031974677424</v>
      </c>
      <c r="I315" s="6">
        <f t="shared" si="42"/>
        <v>5097.7149908394067</v>
      </c>
      <c r="J315">
        <f t="shared" si="43"/>
        <v>289.6428972067863</v>
      </c>
    </row>
    <row r="316" spans="2:10" x14ac:dyDescent="0.25">
      <c r="B316">
        <f t="shared" si="44"/>
        <v>27.500000000000121</v>
      </c>
      <c r="C316">
        <f t="shared" si="36"/>
        <v>0</v>
      </c>
      <c r="D316">
        <f t="shared" si="37"/>
        <v>254.64790894703248</v>
      </c>
      <c r="E316" s="6">
        <f t="shared" si="38"/>
        <v>-138.01250077889625</v>
      </c>
      <c r="F316">
        <f t="shared" si="39"/>
        <v>-19098.593171027438</v>
      </c>
      <c r="G316">
        <f t="shared" si="40"/>
        <v>2415.218763630668</v>
      </c>
      <c r="H316">
        <f t="shared" si="41"/>
        <v>4456.3384065730388</v>
      </c>
      <c r="I316" s="6">
        <f t="shared" si="42"/>
        <v>5068.7507011187272</v>
      </c>
      <c r="J316">
        <f t="shared" si="43"/>
        <v>289.6428972067863</v>
      </c>
    </row>
    <row r="317" spans="2:10" x14ac:dyDescent="0.25">
      <c r="B317">
        <f t="shared" si="44"/>
        <v>27.600000000000122</v>
      </c>
      <c r="C317">
        <f t="shared" si="36"/>
        <v>0</v>
      </c>
      <c r="D317">
        <f t="shared" si="37"/>
        <v>254.64790894703248</v>
      </c>
      <c r="E317" s="6">
        <f t="shared" si="38"/>
        <v>-138.01250077889625</v>
      </c>
      <c r="F317">
        <f t="shared" si="39"/>
        <v>-19098.593171027438</v>
      </c>
      <c r="G317">
        <f t="shared" si="40"/>
        <v>2401.4175135527785</v>
      </c>
      <c r="H317">
        <f t="shared" si="41"/>
        <v>4430.8736156783361</v>
      </c>
      <c r="I317" s="6">
        <f t="shared" si="42"/>
        <v>5039.7864113980486</v>
      </c>
      <c r="J317">
        <f t="shared" si="43"/>
        <v>289.6428972067863</v>
      </c>
    </row>
    <row r="318" spans="2:10" x14ac:dyDescent="0.25">
      <c r="B318">
        <f t="shared" si="44"/>
        <v>27.700000000000124</v>
      </c>
      <c r="C318">
        <f t="shared" si="36"/>
        <v>0</v>
      </c>
      <c r="D318">
        <f t="shared" si="37"/>
        <v>254.64790894703248</v>
      </c>
      <c r="E318" s="6">
        <f t="shared" si="38"/>
        <v>-138.01250077889625</v>
      </c>
      <c r="F318">
        <f t="shared" si="39"/>
        <v>-19098.593171027438</v>
      </c>
      <c r="G318">
        <f t="shared" si="40"/>
        <v>2387.6162634748871</v>
      </c>
      <c r="H318">
        <f t="shared" si="41"/>
        <v>4405.4088247836316</v>
      </c>
      <c r="I318" s="6">
        <f t="shared" si="42"/>
        <v>5010.8221216773682</v>
      </c>
      <c r="J318">
        <f t="shared" si="43"/>
        <v>289.6428972067863</v>
      </c>
    </row>
    <row r="319" spans="2:10" x14ac:dyDescent="0.25">
      <c r="B319">
        <f t="shared" si="44"/>
        <v>27.800000000000125</v>
      </c>
      <c r="C319">
        <f t="shared" si="36"/>
        <v>0</v>
      </c>
      <c r="D319">
        <f t="shared" si="37"/>
        <v>254.64790894703248</v>
      </c>
      <c r="E319" s="6">
        <f t="shared" si="38"/>
        <v>-138.01250077889625</v>
      </c>
      <c r="F319">
        <f t="shared" si="39"/>
        <v>-19098.593171027438</v>
      </c>
      <c r="G319">
        <f t="shared" si="40"/>
        <v>2373.8150133969993</v>
      </c>
      <c r="H319">
        <f t="shared" si="41"/>
        <v>4379.9440338889281</v>
      </c>
      <c r="I319" s="6">
        <f t="shared" si="42"/>
        <v>4981.8578319566905</v>
      </c>
      <c r="J319">
        <f t="shared" si="43"/>
        <v>289.6428972067863</v>
      </c>
    </row>
    <row r="320" spans="2:10" x14ac:dyDescent="0.25">
      <c r="B320">
        <f t="shared" si="44"/>
        <v>27.900000000000126</v>
      </c>
      <c r="C320">
        <f t="shared" si="36"/>
        <v>0</v>
      </c>
      <c r="D320">
        <f t="shared" si="37"/>
        <v>254.64790894703248</v>
      </c>
      <c r="E320" s="6">
        <f t="shared" si="38"/>
        <v>-138.01250077889625</v>
      </c>
      <c r="F320">
        <f t="shared" si="39"/>
        <v>-19098.593171027438</v>
      </c>
      <c r="G320">
        <f t="shared" si="40"/>
        <v>2360.013763319108</v>
      </c>
      <c r="H320">
        <f t="shared" si="41"/>
        <v>4354.4792429942236</v>
      </c>
      <c r="I320" s="6">
        <f t="shared" si="42"/>
        <v>4952.8935422360091</v>
      </c>
      <c r="J320">
        <f t="shared" si="43"/>
        <v>289.6428972067863</v>
      </c>
    </row>
    <row r="321" spans="2:10" x14ac:dyDescent="0.25">
      <c r="B321">
        <f t="shared" si="44"/>
        <v>28.000000000000128</v>
      </c>
      <c r="C321">
        <f t="shared" si="36"/>
        <v>0</v>
      </c>
      <c r="D321">
        <f t="shared" si="37"/>
        <v>254.64790894703248</v>
      </c>
      <c r="E321" s="6">
        <f t="shared" si="38"/>
        <v>-138.01250077889625</v>
      </c>
      <c r="F321">
        <f t="shared" si="39"/>
        <v>-19098.593171027438</v>
      </c>
      <c r="G321">
        <f t="shared" si="40"/>
        <v>2346.2125132412202</v>
      </c>
      <c r="H321">
        <f t="shared" si="41"/>
        <v>4329.0144520995218</v>
      </c>
      <c r="I321" s="6">
        <f t="shared" si="42"/>
        <v>4923.9292525153332</v>
      </c>
      <c r="J321">
        <f t="shared" si="43"/>
        <v>289.6428972067863</v>
      </c>
    </row>
    <row r="322" spans="2:10" x14ac:dyDescent="0.25">
      <c r="B322">
        <f t="shared" si="44"/>
        <v>28.100000000000129</v>
      </c>
      <c r="C322">
        <f t="shared" si="36"/>
        <v>0</v>
      </c>
      <c r="D322">
        <f t="shared" si="37"/>
        <v>254.64790894703248</v>
      </c>
      <c r="E322" s="6">
        <f t="shared" si="38"/>
        <v>-138.01250077889625</v>
      </c>
      <c r="F322">
        <f t="shared" si="39"/>
        <v>-19098.593171027438</v>
      </c>
      <c r="G322">
        <f t="shared" si="40"/>
        <v>2332.4112631633288</v>
      </c>
      <c r="H322">
        <f t="shared" si="41"/>
        <v>4303.5496612048173</v>
      </c>
      <c r="I322" s="6">
        <f t="shared" si="42"/>
        <v>4894.9649627946528</v>
      </c>
      <c r="J322">
        <f t="shared" si="43"/>
        <v>289.6428972067863</v>
      </c>
    </row>
    <row r="323" spans="2:10" x14ac:dyDescent="0.25">
      <c r="B323">
        <f t="shared" si="44"/>
        <v>28.200000000000131</v>
      </c>
      <c r="C323">
        <f t="shared" si="36"/>
        <v>0</v>
      </c>
      <c r="D323">
        <f t="shared" si="37"/>
        <v>254.64790894703248</v>
      </c>
      <c r="E323" s="6">
        <f t="shared" si="38"/>
        <v>-138.01250077889625</v>
      </c>
      <c r="F323">
        <f t="shared" si="39"/>
        <v>-19098.593171027438</v>
      </c>
      <c r="G323">
        <f t="shared" si="40"/>
        <v>2318.6100130854393</v>
      </c>
      <c r="H323">
        <f t="shared" si="41"/>
        <v>4278.0848703101137</v>
      </c>
      <c r="I323" s="6">
        <f t="shared" si="42"/>
        <v>4866.0006730739742</v>
      </c>
      <c r="J323">
        <f t="shared" si="43"/>
        <v>289.6428972067863</v>
      </c>
    </row>
    <row r="324" spans="2:10" x14ac:dyDescent="0.25">
      <c r="B324">
        <f t="shared" si="44"/>
        <v>28.300000000000132</v>
      </c>
      <c r="C324">
        <f t="shared" si="36"/>
        <v>0</v>
      </c>
      <c r="D324">
        <f t="shared" si="37"/>
        <v>254.64790894703248</v>
      </c>
      <c r="E324" s="6">
        <f t="shared" si="38"/>
        <v>-138.01250077889625</v>
      </c>
      <c r="F324">
        <f t="shared" si="39"/>
        <v>-19098.593171027438</v>
      </c>
      <c r="G324">
        <f t="shared" si="40"/>
        <v>2304.8087630075497</v>
      </c>
      <c r="H324">
        <f t="shared" si="41"/>
        <v>4252.6200794154111</v>
      </c>
      <c r="I324" s="6">
        <f t="shared" si="42"/>
        <v>4837.0363833532956</v>
      </c>
      <c r="J324">
        <f t="shared" si="43"/>
        <v>289.6428972067863</v>
      </c>
    </row>
    <row r="325" spans="2:10" x14ac:dyDescent="0.25">
      <c r="B325">
        <f t="shared" si="44"/>
        <v>28.400000000000134</v>
      </c>
      <c r="C325">
        <f t="shared" si="36"/>
        <v>0</v>
      </c>
      <c r="D325">
        <f t="shared" si="37"/>
        <v>254.64790894703248</v>
      </c>
      <c r="E325" s="6">
        <f t="shared" si="38"/>
        <v>-138.01250077889625</v>
      </c>
      <c r="F325">
        <f t="shared" si="39"/>
        <v>-19098.593171027438</v>
      </c>
      <c r="G325">
        <f t="shared" si="40"/>
        <v>2291.0075129296602</v>
      </c>
      <c r="H325">
        <f t="shared" si="41"/>
        <v>4227.1552885207066</v>
      </c>
      <c r="I325" s="6">
        <f t="shared" si="42"/>
        <v>4808.0720936326161</v>
      </c>
      <c r="J325">
        <f t="shared" si="43"/>
        <v>289.6428972067863</v>
      </c>
    </row>
    <row r="326" spans="2:10" x14ac:dyDescent="0.25">
      <c r="B326">
        <f t="shared" si="44"/>
        <v>28.500000000000135</v>
      </c>
      <c r="C326">
        <f t="shared" si="36"/>
        <v>0</v>
      </c>
      <c r="D326">
        <f t="shared" si="37"/>
        <v>254.64790894703248</v>
      </c>
      <c r="E326" s="6">
        <f t="shared" si="38"/>
        <v>-138.01250077889625</v>
      </c>
      <c r="F326">
        <f t="shared" si="39"/>
        <v>-19098.593171027438</v>
      </c>
      <c r="G326">
        <f t="shared" si="40"/>
        <v>2277.2062628517706</v>
      </c>
      <c r="H326">
        <f t="shared" si="41"/>
        <v>4201.690497626003</v>
      </c>
      <c r="I326" s="6">
        <f t="shared" si="42"/>
        <v>4779.1078039119366</v>
      </c>
      <c r="J326">
        <f t="shared" si="43"/>
        <v>289.6428972067863</v>
      </c>
    </row>
    <row r="327" spans="2:10" x14ac:dyDescent="0.25">
      <c r="B327">
        <f t="shared" si="44"/>
        <v>28.600000000000136</v>
      </c>
      <c r="C327">
        <f t="shared" si="36"/>
        <v>0</v>
      </c>
      <c r="D327">
        <f t="shared" si="37"/>
        <v>254.64790894703248</v>
      </c>
      <c r="E327" s="6">
        <f t="shared" si="38"/>
        <v>-138.01250077889625</v>
      </c>
      <c r="F327">
        <f t="shared" si="39"/>
        <v>-19098.593171027438</v>
      </c>
      <c r="G327">
        <f t="shared" si="40"/>
        <v>2263.4050127738792</v>
      </c>
      <c r="H327">
        <f t="shared" si="41"/>
        <v>4176.2257067312985</v>
      </c>
      <c r="I327" s="6">
        <f t="shared" si="42"/>
        <v>4750.1435141912561</v>
      </c>
      <c r="J327">
        <f t="shared" si="43"/>
        <v>289.6428972067863</v>
      </c>
    </row>
    <row r="328" spans="2:10" x14ac:dyDescent="0.25">
      <c r="B328">
        <f t="shared" si="44"/>
        <v>28.700000000000138</v>
      </c>
      <c r="C328">
        <f t="shared" si="36"/>
        <v>0</v>
      </c>
      <c r="D328">
        <f t="shared" si="37"/>
        <v>254.64790894703248</v>
      </c>
      <c r="E328" s="6">
        <f t="shared" si="38"/>
        <v>-138.01250077889625</v>
      </c>
      <c r="F328">
        <f t="shared" si="39"/>
        <v>-19098.593171027438</v>
      </c>
      <c r="G328">
        <f t="shared" si="40"/>
        <v>2249.6037626959896</v>
      </c>
      <c r="H328">
        <f t="shared" si="41"/>
        <v>4150.7609158365967</v>
      </c>
      <c r="I328" s="6">
        <f t="shared" si="42"/>
        <v>4721.1792244705784</v>
      </c>
      <c r="J328">
        <f t="shared" si="43"/>
        <v>289.6428972067863</v>
      </c>
    </row>
    <row r="329" spans="2:10" x14ac:dyDescent="0.25">
      <c r="B329">
        <f t="shared" si="44"/>
        <v>28.800000000000139</v>
      </c>
      <c r="C329">
        <f t="shared" si="36"/>
        <v>0</v>
      </c>
      <c r="D329">
        <f t="shared" si="37"/>
        <v>254.64790894703248</v>
      </c>
      <c r="E329" s="6">
        <f t="shared" si="38"/>
        <v>-138.01250077889625</v>
      </c>
      <c r="F329">
        <f t="shared" si="39"/>
        <v>-19098.593171027438</v>
      </c>
      <c r="G329">
        <f t="shared" si="40"/>
        <v>2235.8025126181001</v>
      </c>
      <c r="H329">
        <f t="shared" si="41"/>
        <v>4125.2961249418922</v>
      </c>
      <c r="I329" s="6">
        <f t="shared" si="42"/>
        <v>4692.2149347498989</v>
      </c>
      <c r="J329">
        <f t="shared" si="43"/>
        <v>289.6428972067863</v>
      </c>
    </row>
    <row r="330" spans="2:10" x14ac:dyDescent="0.25">
      <c r="B330">
        <f t="shared" si="44"/>
        <v>28.900000000000141</v>
      </c>
      <c r="C330">
        <f t="shared" si="36"/>
        <v>0</v>
      </c>
      <c r="D330">
        <f t="shared" si="37"/>
        <v>254.64790894703248</v>
      </c>
      <c r="E330" s="6">
        <f t="shared" si="38"/>
        <v>-138.01250077889625</v>
      </c>
      <c r="F330">
        <f t="shared" si="39"/>
        <v>-19098.593171027438</v>
      </c>
      <c r="G330">
        <f t="shared" si="40"/>
        <v>2222.0012625402105</v>
      </c>
      <c r="H330">
        <f t="shared" si="41"/>
        <v>4099.8313340471877</v>
      </c>
      <c r="I330" s="6">
        <f t="shared" si="42"/>
        <v>4663.2506450292194</v>
      </c>
      <c r="J330">
        <f t="shared" si="43"/>
        <v>289.6428972067863</v>
      </c>
    </row>
    <row r="331" spans="2:10" x14ac:dyDescent="0.25">
      <c r="B331">
        <f t="shared" si="44"/>
        <v>29.000000000000142</v>
      </c>
      <c r="C331">
        <f t="shared" si="36"/>
        <v>0</v>
      </c>
      <c r="D331">
        <f t="shared" si="37"/>
        <v>254.64790894703248</v>
      </c>
      <c r="E331" s="6">
        <f t="shared" si="38"/>
        <v>-138.01250077889625</v>
      </c>
      <c r="F331">
        <f t="shared" si="39"/>
        <v>-19098.593171027438</v>
      </c>
      <c r="G331">
        <f t="shared" si="40"/>
        <v>2208.2000124623191</v>
      </c>
      <c r="H331">
        <f t="shared" si="41"/>
        <v>4074.3665431524842</v>
      </c>
      <c r="I331" s="6">
        <f t="shared" si="42"/>
        <v>4634.2863553085399</v>
      </c>
      <c r="J331">
        <f t="shared" si="43"/>
        <v>289.6428972067863</v>
      </c>
    </row>
    <row r="332" spans="2:10" x14ac:dyDescent="0.25">
      <c r="B332">
        <f t="shared" si="44"/>
        <v>29.100000000000144</v>
      </c>
      <c r="C332">
        <f t="shared" si="36"/>
        <v>0</v>
      </c>
      <c r="D332">
        <f t="shared" si="37"/>
        <v>254.64790894703248</v>
      </c>
      <c r="E332" s="6">
        <f t="shared" si="38"/>
        <v>-138.01250077889625</v>
      </c>
      <c r="F332">
        <f t="shared" si="39"/>
        <v>-19098.593171027438</v>
      </c>
      <c r="G332">
        <f t="shared" si="40"/>
        <v>2194.3987623844314</v>
      </c>
      <c r="H332">
        <f t="shared" si="41"/>
        <v>4048.9017522577815</v>
      </c>
      <c r="I332" s="6">
        <f t="shared" si="42"/>
        <v>4605.3220655878622</v>
      </c>
      <c r="J332">
        <f t="shared" si="43"/>
        <v>289.6428972067863</v>
      </c>
    </row>
    <row r="333" spans="2:10" x14ac:dyDescent="0.25">
      <c r="B333">
        <f t="shared" si="44"/>
        <v>29.200000000000145</v>
      </c>
      <c r="C333">
        <f t="shared" si="36"/>
        <v>0</v>
      </c>
      <c r="D333">
        <f t="shared" si="37"/>
        <v>254.64790894703248</v>
      </c>
      <c r="E333" s="6">
        <f t="shared" si="38"/>
        <v>-138.01250077889625</v>
      </c>
      <c r="F333">
        <f t="shared" si="39"/>
        <v>-19098.593171027438</v>
      </c>
      <c r="G333">
        <f t="shared" si="40"/>
        <v>2180.59751230654</v>
      </c>
      <c r="H333">
        <f t="shared" si="41"/>
        <v>4023.4369613630779</v>
      </c>
      <c r="I333" s="6">
        <f t="shared" si="42"/>
        <v>4576.3577758671827</v>
      </c>
      <c r="J333">
        <f t="shared" si="43"/>
        <v>289.6428972067863</v>
      </c>
    </row>
    <row r="334" spans="2:10" x14ac:dyDescent="0.25">
      <c r="B334">
        <f t="shared" si="44"/>
        <v>29.300000000000146</v>
      </c>
      <c r="C334">
        <f t="shared" si="36"/>
        <v>0</v>
      </c>
      <c r="D334">
        <f t="shared" si="37"/>
        <v>254.64790894703248</v>
      </c>
      <c r="E334" s="6">
        <f t="shared" si="38"/>
        <v>-138.01250077889625</v>
      </c>
      <c r="F334">
        <f t="shared" si="39"/>
        <v>-19098.593171027438</v>
      </c>
      <c r="G334">
        <f t="shared" si="40"/>
        <v>2166.7962622286504</v>
      </c>
      <c r="H334">
        <f t="shared" si="41"/>
        <v>3997.9721704683734</v>
      </c>
      <c r="I334" s="6">
        <f t="shared" si="42"/>
        <v>4547.3934861465032</v>
      </c>
      <c r="J334">
        <f t="shared" si="43"/>
        <v>289.6428972067863</v>
      </c>
    </row>
    <row r="335" spans="2:10" x14ac:dyDescent="0.25">
      <c r="B335">
        <f t="shared" si="44"/>
        <v>29.400000000000148</v>
      </c>
      <c r="C335">
        <f t="shared" si="36"/>
        <v>0</v>
      </c>
      <c r="D335">
        <f t="shared" si="37"/>
        <v>254.64790894703248</v>
      </c>
      <c r="E335" s="6">
        <f t="shared" si="38"/>
        <v>-138.01250077889625</v>
      </c>
      <c r="F335">
        <f t="shared" si="39"/>
        <v>-19098.593171027438</v>
      </c>
      <c r="G335">
        <f t="shared" si="40"/>
        <v>2152.9950121507609</v>
      </c>
      <c r="H335">
        <f t="shared" si="41"/>
        <v>3972.5073795736716</v>
      </c>
      <c r="I335" s="6">
        <f t="shared" si="42"/>
        <v>4518.4291964258264</v>
      </c>
      <c r="J335">
        <f t="shared" si="43"/>
        <v>289.6428972067863</v>
      </c>
    </row>
    <row r="336" spans="2:10" x14ac:dyDescent="0.25">
      <c r="B336">
        <f t="shared" si="44"/>
        <v>29.500000000000149</v>
      </c>
      <c r="C336">
        <f t="shared" si="36"/>
        <v>0</v>
      </c>
      <c r="D336">
        <f t="shared" si="37"/>
        <v>254.64790894703248</v>
      </c>
      <c r="E336" s="6">
        <f t="shared" si="38"/>
        <v>-138.01250077889625</v>
      </c>
      <c r="F336">
        <f t="shared" si="39"/>
        <v>-19098.593171027438</v>
      </c>
      <c r="G336">
        <f t="shared" si="40"/>
        <v>2139.1937620728713</v>
      </c>
      <c r="H336">
        <f t="shared" si="41"/>
        <v>3947.0425886789671</v>
      </c>
      <c r="I336" s="6">
        <f t="shared" si="42"/>
        <v>4489.4649067051459</v>
      </c>
      <c r="J336">
        <f t="shared" si="43"/>
        <v>289.6428972067863</v>
      </c>
    </row>
    <row r="337" spans="2:10" x14ac:dyDescent="0.25">
      <c r="B337">
        <f t="shared" si="44"/>
        <v>29.600000000000151</v>
      </c>
      <c r="C337">
        <f t="shared" si="36"/>
        <v>0</v>
      </c>
      <c r="D337">
        <f t="shared" si="37"/>
        <v>254.64790894703248</v>
      </c>
      <c r="E337" s="6">
        <f t="shared" si="38"/>
        <v>-138.01250077889625</v>
      </c>
      <c r="F337">
        <f t="shared" si="39"/>
        <v>-19098.593171027438</v>
      </c>
      <c r="G337">
        <f t="shared" si="40"/>
        <v>2125.3925119949818</v>
      </c>
      <c r="H337">
        <f t="shared" si="41"/>
        <v>3921.5777977842627</v>
      </c>
      <c r="I337" s="6">
        <f t="shared" si="42"/>
        <v>4460.5006169844664</v>
      </c>
      <c r="J337">
        <f t="shared" si="43"/>
        <v>289.6428972067863</v>
      </c>
    </row>
    <row r="338" spans="2:10" x14ac:dyDescent="0.25">
      <c r="B338">
        <f t="shared" si="44"/>
        <v>29.700000000000152</v>
      </c>
      <c r="C338">
        <f t="shared" si="36"/>
        <v>0</v>
      </c>
      <c r="D338">
        <f t="shared" si="37"/>
        <v>254.64790894703248</v>
      </c>
      <c r="E338" s="6">
        <f t="shared" si="38"/>
        <v>-138.01250077889625</v>
      </c>
      <c r="F338">
        <f t="shared" si="39"/>
        <v>-19098.593171027438</v>
      </c>
      <c r="G338">
        <f t="shared" si="40"/>
        <v>2111.5912619170922</v>
      </c>
      <c r="H338">
        <f t="shared" si="41"/>
        <v>3896.1130068895591</v>
      </c>
      <c r="I338" s="6">
        <f t="shared" si="42"/>
        <v>4431.5363272637878</v>
      </c>
      <c r="J338">
        <f t="shared" si="43"/>
        <v>289.6428972067863</v>
      </c>
    </row>
    <row r="339" spans="2:10" x14ac:dyDescent="0.25">
      <c r="B339">
        <f t="shared" si="44"/>
        <v>29.800000000000153</v>
      </c>
      <c r="C339">
        <f t="shared" si="36"/>
        <v>0</v>
      </c>
      <c r="D339">
        <f t="shared" si="37"/>
        <v>254.64790894703248</v>
      </c>
      <c r="E339" s="6">
        <f t="shared" si="38"/>
        <v>-138.01250077889625</v>
      </c>
      <c r="F339">
        <f t="shared" si="39"/>
        <v>-19098.593171027438</v>
      </c>
      <c r="G339">
        <f t="shared" si="40"/>
        <v>2097.7900118392026</v>
      </c>
      <c r="H339">
        <f t="shared" si="41"/>
        <v>3870.6482159948564</v>
      </c>
      <c r="I339" s="6">
        <f t="shared" si="42"/>
        <v>4402.5720375431101</v>
      </c>
      <c r="J339">
        <f t="shared" si="43"/>
        <v>289.6428972067863</v>
      </c>
    </row>
    <row r="340" spans="2:10" x14ac:dyDescent="0.25">
      <c r="B340">
        <f t="shared" si="44"/>
        <v>29.900000000000155</v>
      </c>
      <c r="C340">
        <f t="shared" si="36"/>
        <v>0</v>
      </c>
      <c r="D340">
        <f t="shared" si="37"/>
        <v>254.64790894703248</v>
      </c>
      <c r="E340" s="6">
        <f t="shared" si="38"/>
        <v>-138.01250077889625</v>
      </c>
      <c r="F340">
        <f t="shared" si="39"/>
        <v>-19098.593171027438</v>
      </c>
      <c r="G340">
        <f t="shared" si="40"/>
        <v>2083.9887617613131</v>
      </c>
      <c r="H340">
        <f t="shared" si="41"/>
        <v>3845.1834251001528</v>
      </c>
      <c r="I340" s="6">
        <f t="shared" si="42"/>
        <v>4373.6077478224306</v>
      </c>
      <c r="J340">
        <f t="shared" si="43"/>
        <v>289.6428972067863</v>
      </c>
    </row>
    <row r="341" spans="2:10" x14ac:dyDescent="0.25">
      <c r="B341">
        <f t="shared" si="44"/>
        <v>30.000000000000156</v>
      </c>
      <c r="C341">
        <f t="shared" si="36"/>
        <v>0</v>
      </c>
      <c r="D341">
        <f t="shared" si="37"/>
        <v>254.64790894703248</v>
      </c>
      <c r="E341" s="6">
        <f t="shared" si="38"/>
        <v>-138.01250077889625</v>
      </c>
      <c r="F341">
        <f t="shared" si="39"/>
        <v>-19098.593171027438</v>
      </c>
      <c r="G341">
        <f t="shared" si="40"/>
        <v>2070.1875116834217</v>
      </c>
      <c r="H341">
        <f t="shared" si="41"/>
        <v>3819.7186342054483</v>
      </c>
      <c r="I341" s="6">
        <f t="shared" si="42"/>
        <v>4344.6434581017502</v>
      </c>
      <c r="J341">
        <f t="shared" si="43"/>
        <v>289.6428972067863</v>
      </c>
    </row>
    <row r="342" spans="2:10" x14ac:dyDescent="0.25">
      <c r="B342">
        <f t="shared" si="44"/>
        <v>30.100000000000158</v>
      </c>
      <c r="C342">
        <f t="shared" si="36"/>
        <v>0</v>
      </c>
      <c r="D342">
        <f t="shared" si="37"/>
        <v>254.64790894703248</v>
      </c>
      <c r="E342" s="6">
        <f t="shared" si="38"/>
        <v>-138.01250077889625</v>
      </c>
      <c r="F342">
        <f t="shared" si="39"/>
        <v>-19098.593171027438</v>
      </c>
      <c r="G342">
        <f t="shared" si="40"/>
        <v>2056.3862616055339</v>
      </c>
      <c r="H342">
        <f t="shared" si="41"/>
        <v>3794.2538433107457</v>
      </c>
      <c r="I342" s="6">
        <f t="shared" si="42"/>
        <v>4315.6791683810725</v>
      </c>
      <c r="J342">
        <f t="shared" si="43"/>
        <v>289.6428972067863</v>
      </c>
    </row>
    <row r="343" spans="2:10" x14ac:dyDescent="0.25">
      <c r="B343">
        <f t="shared" si="44"/>
        <v>30.200000000000159</v>
      </c>
      <c r="C343">
        <f t="shared" si="36"/>
        <v>0</v>
      </c>
      <c r="D343">
        <f t="shared" si="37"/>
        <v>254.64790894703248</v>
      </c>
      <c r="E343" s="6">
        <f t="shared" si="38"/>
        <v>-138.01250077889625</v>
      </c>
      <c r="F343">
        <f t="shared" si="39"/>
        <v>-19098.593171027438</v>
      </c>
      <c r="G343">
        <f t="shared" si="40"/>
        <v>2042.5850115276426</v>
      </c>
      <c r="H343">
        <f t="shared" si="41"/>
        <v>3768.7890524160421</v>
      </c>
      <c r="I343" s="6">
        <f t="shared" si="42"/>
        <v>4286.714878660393</v>
      </c>
      <c r="J343">
        <f t="shared" si="43"/>
        <v>289.6428972067863</v>
      </c>
    </row>
    <row r="344" spans="2:10" x14ac:dyDescent="0.25">
      <c r="B344">
        <f t="shared" si="44"/>
        <v>30.300000000000161</v>
      </c>
      <c r="C344">
        <f t="shared" si="36"/>
        <v>0</v>
      </c>
      <c r="D344">
        <f t="shared" si="37"/>
        <v>254.64790894703248</v>
      </c>
      <c r="E344" s="6">
        <f t="shared" si="38"/>
        <v>-138.01250077889625</v>
      </c>
      <c r="F344">
        <f t="shared" si="39"/>
        <v>-19098.593171027438</v>
      </c>
      <c r="G344">
        <f t="shared" si="40"/>
        <v>2028.7837614497548</v>
      </c>
      <c r="H344">
        <f t="shared" si="41"/>
        <v>3743.3242615213376</v>
      </c>
      <c r="I344" s="6">
        <f t="shared" si="42"/>
        <v>4257.7505889397144</v>
      </c>
      <c r="J344">
        <f t="shared" si="43"/>
        <v>289.6428972067863</v>
      </c>
    </row>
    <row r="345" spans="2:10" x14ac:dyDescent="0.25">
      <c r="B345">
        <f t="shared" si="44"/>
        <v>30.400000000000162</v>
      </c>
      <c r="C345">
        <f t="shared" si="36"/>
        <v>0</v>
      </c>
      <c r="D345">
        <f t="shared" si="37"/>
        <v>254.64790894703248</v>
      </c>
      <c r="E345" s="6">
        <f t="shared" si="38"/>
        <v>-138.01250077889625</v>
      </c>
      <c r="F345">
        <f t="shared" si="39"/>
        <v>-19098.593171027438</v>
      </c>
      <c r="G345">
        <f t="shared" si="40"/>
        <v>2014.9825113718634</v>
      </c>
      <c r="H345">
        <f t="shared" si="41"/>
        <v>3717.859470626634</v>
      </c>
      <c r="I345" s="6">
        <f t="shared" si="42"/>
        <v>4228.7862992190348</v>
      </c>
      <c r="J345">
        <f t="shared" si="43"/>
        <v>289.6428972067863</v>
      </c>
    </row>
    <row r="346" spans="2:10" x14ac:dyDescent="0.25">
      <c r="B346">
        <f t="shared" si="44"/>
        <v>30.500000000000163</v>
      </c>
      <c r="C346">
        <f t="shared" si="36"/>
        <v>0</v>
      </c>
      <c r="D346">
        <f t="shared" si="37"/>
        <v>254.64790894703248</v>
      </c>
      <c r="E346" s="6">
        <f t="shared" si="38"/>
        <v>-138.01250077889625</v>
      </c>
      <c r="F346">
        <f t="shared" si="39"/>
        <v>-19098.593171027438</v>
      </c>
      <c r="G346">
        <f t="shared" si="40"/>
        <v>2001.1812612939739</v>
      </c>
      <c r="H346">
        <f t="shared" si="41"/>
        <v>3692.3946797319313</v>
      </c>
      <c r="I346" s="6">
        <f t="shared" si="42"/>
        <v>4199.8220094983562</v>
      </c>
      <c r="J346">
        <f t="shared" si="43"/>
        <v>289.6428972067863</v>
      </c>
    </row>
    <row r="347" spans="2:10" x14ac:dyDescent="0.25">
      <c r="B347">
        <f t="shared" si="44"/>
        <v>30.600000000000165</v>
      </c>
      <c r="C347">
        <f t="shared" si="36"/>
        <v>0</v>
      </c>
      <c r="D347">
        <f t="shared" si="37"/>
        <v>254.64790894703248</v>
      </c>
      <c r="E347" s="6">
        <f t="shared" si="38"/>
        <v>-138.01250077889625</v>
      </c>
      <c r="F347">
        <f t="shared" si="39"/>
        <v>-19098.593171027438</v>
      </c>
      <c r="G347">
        <f t="shared" si="40"/>
        <v>1987.3800112160825</v>
      </c>
      <c r="H347">
        <f t="shared" si="41"/>
        <v>3666.9298888372277</v>
      </c>
      <c r="I347" s="6">
        <f t="shared" si="42"/>
        <v>4170.8577197776767</v>
      </c>
      <c r="J347">
        <f t="shared" si="43"/>
        <v>289.6428972067863</v>
      </c>
    </row>
    <row r="348" spans="2:10" x14ac:dyDescent="0.25">
      <c r="B348">
        <f t="shared" si="44"/>
        <v>30.700000000000166</v>
      </c>
      <c r="C348">
        <f t="shared" si="36"/>
        <v>0</v>
      </c>
      <c r="D348">
        <f t="shared" si="37"/>
        <v>254.64790894703248</v>
      </c>
      <c r="E348" s="6">
        <f t="shared" si="38"/>
        <v>-138.01250077889625</v>
      </c>
      <c r="F348">
        <f t="shared" si="39"/>
        <v>-19098.593171027438</v>
      </c>
      <c r="G348">
        <f t="shared" si="40"/>
        <v>1973.5787611381947</v>
      </c>
      <c r="H348">
        <f t="shared" si="41"/>
        <v>3641.4650979425232</v>
      </c>
      <c r="I348" s="6">
        <f t="shared" si="42"/>
        <v>4141.8934300569981</v>
      </c>
      <c r="J348">
        <f t="shared" si="43"/>
        <v>289.6428972067863</v>
      </c>
    </row>
    <row r="349" spans="2:10" x14ac:dyDescent="0.25">
      <c r="B349">
        <f t="shared" si="44"/>
        <v>30.800000000000168</v>
      </c>
      <c r="C349">
        <f t="shared" si="36"/>
        <v>0</v>
      </c>
      <c r="D349">
        <f t="shared" si="37"/>
        <v>254.64790894703248</v>
      </c>
      <c r="E349" s="6">
        <f t="shared" si="38"/>
        <v>-138.01250077889625</v>
      </c>
      <c r="F349">
        <f t="shared" si="39"/>
        <v>-19098.593171027438</v>
      </c>
      <c r="G349">
        <f t="shared" si="40"/>
        <v>1959.7775110603034</v>
      </c>
      <c r="H349">
        <f t="shared" si="41"/>
        <v>3616.0003070478188</v>
      </c>
      <c r="I349" s="6">
        <f t="shared" si="42"/>
        <v>4112.9291403363177</v>
      </c>
      <c r="J349">
        <f t="shared" si="43"/>
        <v>289.6428972067863</v>
      </c>
    </row>
    <row r="350" spans="2:10" x14ac:dyDescent="0.25">
      <c r="B350">
        <f t="shared" si="44"/>
        <v>30.900000000000169</v>
      </c>
      <c r="C350">
        <f t="shared" si="36"/>
        <v>0</v>
      </c>
      <c r="D350">
        <f t="shared" si="37"/>
        <v>254.64790894703248</v>
      </c>
      <c r="E350" s="6">
        <f t="shared" si="38"/>
        <v>-138.01250077889625</v>
      </c>
      <c r="F350">
        <f t="shared" si="39"/>
        <v>-19098.593171027438</v>
      </c>
      <c r="G350">
        <f t="shared" si="40"/>
        <v>1945.9762609824156</v>
      </c>
      <c r="H350">
        <f t="shared" si="41"/>
        <v>3590.535516153117</v>
      </c>
      <c r="I350" s="6">
        <f t="shared" si="42"/>
        <v>4083.9648506156409</v>
      </c>
      <c r="J350">
        <f t="shared" si="43"/>
        <v>289.6428972067863</v>
      </c>
    </row>
    <row r="351" spans="2:10" x14ac:dyDescent="0.25">
      <c r="B351">
        <f t="shared" si="44"/>
        <v>31.000000000000171</v>
      </c>
      <c r="C351">
        <f t="shared" si="36"/>
        <v>0</v>
      </c>
      <c r="D351">
        <f t="shared" si="37"/>
        <v>254.64790894703248</v>
      </c>
      <c r="E351" s="6">
        <f t="shared" si="38"/>
        <v>-138.01250077889625</v>
      </c>
      <c r="F351">
        <f t="shared" si="39"/>
        <v>-19098.593171027438</v>
      </c>
      <c r="G351">
        <f t="shared" si="40"/>
        <v>1932.1750109045242</v>
      </c>
      <c r="H351">
        <f t="shared" si="41"/>
        <v>3565.0707252584125</v>
      </c>
      <c r="I351" s="6">
        <f t="shared" si="42"/>
        <v>4055.00056089496</v>
      </c>
      <c r="J351">
        <f t="shared" si="43"/>
        <v>289.6428972067863</v>
      </c>
    </row>
    <row r="352" spans="2:10" x14ac:dyDescent="0.25">
      <c r="B352">
        <f t="shared" si="44"/>
        <v>31.100000000000172</v>
      </c>
      <c r="C352">
        <f t="shared" si="36"/>
        <v>0</v>
      </c>
      <c r="D352">
        <f t="shared" si="37"/>
        <v>254.64790894703248</v>
      </c>
      <c r="E352" s="6">
        <f t="shared" si="38"/>
        <v>-138.01250077889625</v>
      </c>
      <c r="F352">
        <f t="shared" si="39"/>
        <v>-19098.593171027438</v>
      </c>
      <c r="G352">
        <f t="shared" si="40"/>
        <v>1918.3737608266347</v>
      </c>
      <c r="H352">
        <f t="shared" si="41"/>
        <v>3539.605934363708</v>
      </c>
      <c r="I352" s="6">
        <f t="shared" si="42"/>
        <v>4026.0362711742805</v>
      </c>
      <c r="J352">
        <f t="shared" si="43"/>
        <v>289.6428972067863</v>
      </c>
    </row>
    <row r="353" spans="2:10" x14ac:dyDescent="0.25">
      <c r="B353">
        <f t="shared" si="44"/>
        <v>31.200000000000173</v>
      </c>
      <c r="C353">
        <f t="shared" si="36"/>
        <v>0</v>
      </c>
      <c r="D353">
        <f t="shared" si="37"/>
        <v>254.64790894703248</v>
      </c>
      <c r="E353" s="6">
        <f t="shared" si="38"/>
        <v>-138.01250077889625</v>
      </c>
      <c r="F353">
        <f t="shared" si="39"/>
        <v>-19098.593171027438</v>
      </c>
      <c r="G353">
        <f t="shared" si="40"/>
        <v>1904.5725107487451</v>
      </c>
      <c r="H353">
        <f t="shared" si="41"/>
        <v>3514.1411434690071</v>
      </c>
      <c r="I353" s="6">
        <f t="shared" si="42"/>
        <v>3997.0719814536037</v>
      </c>
      <c r="J353">
        <f t="shared" si="43"/>
        <v>289.6428972067863</v>
      </c>
    </row>
    <row r="354" spans="2:10" x14ac:dyDescent="0.25">
      <c r="B354">
        <f t="shared" si="44"/>
        <v>31.300000000000175</v>
      </c>
      <c r="C354">
        <f t="shared" si="36"/>
        <v>0</v>
      </c>
      <c r="D354">
        <f t="shared" si="37"/>
        <v>254.64790894703248</v>
      </c>
      <c r="E354" s="6">
        <f t="shared" si="38"/>
        <v>-138.01250077889625</v>
      </c>
      <c r="F354">
        <f t="shared" si="39"/>
        <v>-19098.593171027438</v>
      </c>
      <c r="G354">
        <f t="shared" si="40"/>
        <v>1890.7712606708537</v>
      </c>
      <c r="H354">
        <f t="shared" si="41"/>
        <v>3488.6763525743027</v>
      </c>
      <c r="I354" s="6">
        <f t="shared" si="42"/>
        <v>3968.1076917329237</v>
      </c>
      <c r="J354">
        <f t="shared" si="43"/>
        <v>289.6428972067863</v>
      </c>
    </row>
    <row r="355" spans="2:10" x14ac:dyDescent="0.25">
      <c r="B355">
        <f t="shared" si="44"/>
        <v>31.400000000000176</v>
      </c>
      <c r="C355">
        <f t="shared" si="36"/>
        <v>0</v>
      </c>
      <c r="D355">
        <f t="shared" si="37"/>
        <v>254.64790894703248</v>
      </c>
      <c r="E355" s="6">
        <f t="shared" si="38"/>
        <v>-138.01250077889625</v>
      </c>
      <c r="F355">
        <f t="shared" si="39"/>
        <v>-19098.593171027438</v>
      </c>
      <c r="G355">
        <f t="shared" si="40"/>
        <v>1876.970010592966</v>
      </c>
      <c r="H355">
        <f t="shared" si="41"/>
        <v>3463.2115616795982</v>
      </c>
      <c r="I355" s="6">
        <f t="shared" si="42"/>
        <v>3939.1434020122447</v>
      </c>
      <c r="J355">
        <f t="shared" si="43"/>
        <v>289.6428972067863</v>
      </c>
    </row>
    <row r="356" spans="2:10" x14ac:dyDescent="0.25">
      <c r="B356">
        <f t="shared" si="44"/>
        <v>31.500000000000178</v>
      </c>
      <c r="C356">
        <f t="shared" si="36"/>
        <v>0</v>
      </c>
      <c r="D356">
        <f t="shared" si="37"/>
        <v>254.64790894703248</v>
      </c>
      <c r="E356" s="6">
        <f t="shared" si="38"/>
        <v>-138.01250077889625</v>
      </c>
      <c r="F356">
        <f t="shared" si="39"/>
        <v>-19098.593171027438</v>
      </c>
      <c r="G356">
        <f t="shared" si="40"/>
        <v>1863.1687605150746</v>
      </c>
      <c r="H356">
        <f t="shared" si="41"/>
        <v>3437.7467707848937</v>
      </c>
      <c r="I356" s="6">
        <f t="shared" si="42"/>
        <v>3910.1791122915643</v>
      </c>
      <c r="J356">
        <f t="shared" si="43"/>
        <v>289.6428972067863</v>
      </c>
    </row>
    <row r="357" spans="2:10" x14ac:dyDescent="0.25">
      <c r="B357">
        <f t="shared" si="44"/>
        <v>31.600000000000179</v>
      </c>
      <c r="C357">
        <f t="shared" si="36"/>
        <v>0</v>
      </c>
      <c r="D357">
        <f t="shared" si="37"/>
        <v>254.64790894703248</v>
      </c>
      <c r="E357" s="6">
        <f t="shared" si="38"/>
        <v>-138.01250077889625</v>
      </c>
      <c r="F357">
        <f t="shared" si="39"/>
        <v>-19098.593171027438</v>
      </c>
      <c r="G357">
        <f t="shared" si="40"/>
        <v>1849.367510437185</v>
      </c>
      <c r="H357">
        <f t="shared" si="41"/>
        <v>3412.281979890191</v>
      </c>
      <c r="I357" s="6">
        <f t="shared" si="42"/>
        <v>3881.2148225708861</v>
      </c>
      <c r="J357">
        <f t="shared" si="43"/>
        <v>289.6428972067863</v>
      </c>
    </row>
    <row r="358" spans="2:10" x14ac:dyDescent="0.25">
      <c r="B358">
        <f t="shared" si="44"/>
        <v>31.70000000000018</v>
      </c>
      <c r="C358">
        <f t="shared" si="36"/>
        <v>0</v>
      </c>
      <c r="D358">
        <f t="shared" si="37"/>
        <v>254.64790894703248</v>
      </c>
      <c r="E358" s="6">
        <f t="shared" si="38"/>
        <v>-138.01250077889625</v>
      </c>
      <c r="F358">
        <f t="shared" si="39"/>
        <v>-19098.593171027438</v>
      </c>
      <c r="G358">
        <f t="shared" si="40"/>
        <v>1835.5662603592955</v>
      </c>
      <c r="H358">
        <f t="shared" si="41"/>
        <v>3386.8171889954883</v>
      </c>
      <c r="I358" s="6">
        <f t="shared" si="42"/>
        <v>3852.2505328502079</v>
      </c>
      <c r="J358">
        <f t="shared" si="43"/>
        <v>289.6428972067863</v>
      </c>
    </row>
    <row r="359" spans="2:10" x14ac:dyDescent="0.25">
      <c r="B359">
        <f t="shared" si="44"/>
        <v>31.800000000000182</v>
      </c>
      <c r="C359">
        <f t="shared" si="36"/>
        <v>0</v>
      </c>
      <c r="D359">
        <f t="shared" si="37"/>
        <v>254.64790894703248</v>
      </c>
      <c r="E359" s="6">
        <f t="shared" si="38"/>
        <v>-138.01250077889625</v>
      </c>
      <c r="F359">
        <f t="shared" si="39"/>
        <v>-19098.593171027438</v>
      </c>
      <c r="G359">
        <f t="shared" si="40"/>
        <v>1821.7650102814059</v>
      </c>
      <c r="H359">
        <f t="shared" si="41"/>
        <v>3361.3523981007838</v>
      </c>
      <c r="I359" s="6">
        <f t="shared" si="42"/>
        <v>3823.286243129528</v>
      </c>
      <c r="J359">
        <f t="shared" si="43"/>
        <v>289.6428972067863</v>
      </c>
    </row>
    <row r="360" spans="2:10" x14ac:dyDescent="0.25">
      <c r="B360">
        <f t="shared" si="44"/>
        <v>31.900000000000183</v>
      </c>
      <c r="C360">
        <f t="shared" si="36"/>
        <v>0</v>
      </c>
      <c r="D360">
        <f t="shared" si="37"/>
        <v>254.64790894703248</v>
      </c>
      <c r="E360" s="6">
        <f t="shared" si="38"/>
        <v>-138.01250077889625</v>
      </c>
      <c r="F360">
        <f t="shared" si="39"/>
        <v>-19098.593171027438</v>
      </c>
      <c r="G360">
        <f t="shared" si="40"/>
        <v>1807.9637602035145</v>
      </c>
      <c r="H360">
        <f t="shared" si="41"/>
        <v>3335.8876072060812</v>
      </c>
      <c r="I360" s="6">
        <f t="shared" si="42"/>
        <v>3794.3219534088489</v>
      </c>
      <c r="J360">
        <f t="shared" si="43"/>
        <v>289.6428972067863</v>
      </c>
    </row>
    <row r="361" spans="2:10" x14ac:dyDescent="0.25">
      <c r="B361">
        <f t="shared" si="44"/>
        <v>32.000000000000185</v>
      </c>
      <c r="C361">
        <f t="shared" si="36"/>
        <v>0</v>
      </c>
      <c r="D361">
        <f t="shared" si="37"/>
        <v>254.64790894703248</v>
      </c>
      <c r="E361" s="6">
        <f t="shared" si="38"/>
        <v>-138.01250077889625</v>
      </c>
      <c r="F361">
        <f t="shared" si="39"/>
        <v>-19098.593171027438</v>
      </c>
      <c r="G361">
        <f t="shared" si="40"/>
        <v>1794.1625101256268</v>
      </c>
      <c r="H361">
        <f t="shared" si="41"/>
        <v>3310.4228163113767</v>
      </c>
      <c r="I361" s="6">
        <f t="shared" si="42"/>
        <v>3765.3576636881703</v>
      </c>
      <c r="J361">
        <f t="shared" si="43"/>
        <v>289.6428972067863</v>
      </c>
    </row>
    <row r="362" spans="2:10" x14ac:dyDescent="0.25">
      <c r="B362">
        <f t="shared" si="44"/>
        <v>32.100000000000186</v>
      </c>
      <c r="C362">
        <f t="shared" ref="C362:C425" si="45">IF(B362&lt;$G$6,$B$14,$B$14+$B$12)</f>
        <v>0</v>
      </c>
      <c r="D362">
        <f t="shared" ref="D362:D425" si="46">IF(B362&lt;18, $B$15, $B$15+$B$11 )</f>
        <v>254.64790894703248</v>
      </c>
      <c r="E362" s="6">
        <f t="shared" ref="E362:E425" si="47">IF(B362&lt;18, $B$16, $B$16+$B$13 )</f>
        <v>-138.01250077889625</v>
      </c>
      <c r="F362">
        <f t="shared" ref="F362:F425" si="48">IF(B362&lt;18,0,-$G$7*$B$11)</f>
        <v>-19098.593171027438</v>
      </c>
      <c r="G362">
        <f t="shared" ref="G362:G425" si="49">IF(B362&lt;$G$6,    $B$16*B362,    $B$16*B362-(-B362+$G$6)*$B$13+$G$7*$B$12)</f>
        <v>1780.3612600477354</v>
      </c>
      <c r="H362">
        <f t="shared" ref="H362:H425" si="50">IF(B362&lt;$G$6,-B362*$B$15,-B362*$B$15+(-B362+$G$6)*$B$11)</f>
        <v>3284.9580254166722</v>
      </c>
      <c r="I362" s="6">
        <f t="shared" ref="I362:I425" si="51">SQRT(H362*H362+G362*G362)</f>
        <v>3736.3933739674899</v>
      </c>
      <c r="J362">
        <f t="shared" ref="J362:J425" si="52">SQRT(D362*D362+E362*E362)</f>
        <v>289.6428972067863</v>
      </c>
    </row>
    <row r="363" spans="2:10" x14ac:dyDescent="0.25">
      <c r="B363">
        <f t="shared" ref="B363:B426" si="53">B362+0.1</f>
        <v>32.200000000000188</v>
      </c>
      <c r="C363">
        <f t="shared" si="45"/>
        <v>0</v>
      </c>
      <c r="D363">
        <f t="shared" si="46"/>
        <v>254.64790894703248</v>
      </c>
      <c r="E363" s="6">
        <f t="shared" si="47"/>
        <v>-138.01250077889625</v>
      </c>
      <c r="F363">
        <f t="shared" si="48"/>
        <v>-19098.593171027438</v>
      </c>
      <c r="G363">
        <f t="shared" si="49"/>
        <v>1766.5600099698459</v>
      </c>
      <c r="H363">
        <f t="shared" si="50"/>
        <v>3259.4932345219695</v>
      </c>
      <c r="I363" s="6">
        <f t="shared" si="51"/>
        <v>3707.4290842468117</v>
      </c>
      <c r="J363">
        <f t="shared" si="52"/>
        <v>289.6428972067863</v>
      </c>
    </row>
    <row r="364" spans="2:10" x14ac:dyDescent="0.25">
      <c r="B364">
        <f t="shared" si="53"/>
        <v>32.300000000000189</v>
      </c>
      <c r="C364">
        <f t="shared" si="45"/>
        <v>0</v>
      </c>
      <c r="D364">
        <f t="shared" si="46"/>
        <v>254.64790894703248</v>
      </c>
      <c r="E364" s="6">
        <f t="shared" si="47"/>
        <v>-138.01250077889625</v>
      </c>
      <c r="F364">
        <f t="shared" si="48"/>
        <v>-19098.593171027438</v>
      </c>
      <c r="G364">
        <f t="shared" si="49"/>
        <v>1752.7587598919563</v>
      </c>
      <c r="H364">
        <f t="shared" si="50"/>
        <v>3234.0284436272668</v>
      </c>
      <c r="I364" s="6">
        <f t="shared" si="51"/>
        <v>3678.4647945261336</v>
      </c>
      <c r="J364">
        <f t="shared" si="52"/>
        <v>289.6428972067863</v>
      </c>
    </row>
    <row r="365" spans="2:10" x14ac:dyDescent="0.25">
      <c r="B365">
        <f t="shared" si="53"/>
        <v>32.40000000000019</v>
      </c>
      <c r="C365">
        <f t="shared" si="45"/>
        <v>0</v>
      </c>
      <c r="D365">
        <f t="shared" si="46"/>
        <v>254.64790894703248</v>
      </c>
      <c r="E365" s="6">
        <f t="shared" si="47"/>
        <v>-138.01250077889625</v>
      </c>
      <c r="F365">
        <f t="shared" si="48"/>
        <v>-19098.593171027438</v>
      </c>
      <c r="G365">
        <f t="shared" si="49"/>
        <v>1738.9575098140667</v>
      </c>
      <c r="H365">
        <f t="shared" si="50"/>
        <v>3208.5636527325623</v>
      </c>
      <c r="I365" s="6">
        <f t="shared" si="51"/>
        <v>3649.5005048054541</v>
      </c>
      <c r="J365">
        <f t="shared" si="52"/>
        <v>289.6428972067863</v>
      </c>
    </row>
    <row r="366" spans="2:10" x14ac:dyDescent="0.25">
      <c r="B366">
        <f t="shared" si="53"/>
        <v>32.500000000000192</v>
      </c>
      <c r="C366">
        <f t="shared" si="45"/>
        <v>0</v>
      </c>
      <c r="D366">
        <f t="shared" si="46"/>
        <v>254.64790894703248</v>
      </c>
      <c r="E366" s="6">
        <f t="shared" si="47"/>
        <v>-138.01250077889625</v>
      </c>
      <c r="F366">
        <f t="shared" si="48"/>
        <v>-19098.593171027438</v>
      </c>
      <c r="G366">
        <f t="shared" si="49"/>
        <v>1725.1562597361772</v>
      </c>
      <c r="H366">
        <f t="shared" si="50"/>
        <v>3183.0988618378578</v>
      </c>
      <c r="I366" s="6">
        <f t="shared" si="51"/>
        <v>3620.5362150847741</v>
      </c>
      <c r="J366">
        <f t="shared" si="52"/>
        <v>289.6428972067863</v>
      </c>
    </row>
    <row r="367" spans="2:10" x14ac:dyDescent="0.25">
      <c r="B367">
        <f t="shared" si="53"/>
        <v>32.600000000000193</v>
      </c>
      <c r="C367">
        <f t="shared" si="45"/>
        <v>0</v>
      </c>
      <c r="D367">
        <f t="shared" si="46"/>
        <v>254.64790894703248</v>
      </c>
      <c r="E367" s="6">
        <f t="shared" si="47"/>
        <v>-138.01250077889625</v>
      </c>
      <c r="F367">
        <f t="shared" si="48"/>
        <v>-19098.593171027438</v>
      </c>
      <c r="G367">
        <f t="shared" si="49"/>
        <v>1711.3550096582876</v>
      </c>
      <c r="H367">
        <f t="shared" si="50"/>
        <v>3157.6340709431533</v>
      </c>
      <c r="I367" s="6">
        <f t="shared" si="51"/>
        <v>3591.5719253640946</v>
      </c>
      <c r="J367">
        <f t="shared" si="52"/>
        <v>289.6428972067863</v>
      </c>
    </row>
    <row r="368" spans="2:10" x14ac:dyDescent="0.25">
      <c r="B368">
        <f t="shared" si="53"/>
        <v>32.700000000000195</v>
      </c>
      <c r="C368">
        <f t="shared" si="45"/>
        <v>0</v>
      </c>
      <c r="D368">
        <f t="shared" si="46"/>
        <v>254.64790894703248</v>
      </c>
      <c r="E368" s="6">
        <f t="shared" si="47"/>
        <v>-138.01250077889625</v>
      </c>
      <c r="F368">
        <f t="shared" si="48"/>
        <v>-19098.593171027438</v>
      </c>
      <c r="G368">
        <f t="shared" si="49"/>
        <v>1697.553759580398</v>
      </c>
      <c r="H368">
        <f t="shared" si="50"/>
        <v>3132.1692800484525</v>
      </c>
      <c r="I368" s="6">
        <f t="shared" si="51"/>
        <v>3562.6076356434182</v>
      </c>
      <c r="J368">
        <f t="shared" si="52"/>
        <v>289.6428972067863</v>
      </c>
    </row>
    <row r="369" spans="2:10" x14ac:dyDescent="0.25">
      <c r="B369">
        <f t="shared" si="53"/>
        <v>32.800000000000196</v>
      </c>
      <c r="C369">
        <f t="shared" si="45"/>
        <v>0</v>
      </c>
      <c r="D369">
        <f t="shared" si="46"/>
        <v>254.64790894703248</v>
      </c>
      <c r="E369" s="6">
        <f t="shared" si="47"/>
        <v>-138.01250077889625</v>
      </c>
      <c r="F369">
        <f t="shared" si="48"/>
        <v>-19098.593171027438</v>
      </c>
      <c r="G369">
        <f t="shared" si="49"/>
        <v>1683.7525095025085</v>
      </c>
      <c r="H369">
        <f t="shared" si="50"/>
        <v>3106.704489153748</v>
      </c>
      <c r="I369" s="6">
        <f t="shared" si="51"/>
        <v>3533.6433459227383</v>
      </c>
      <c r="J369">
        <f t="shared" si="52"/>
        <v>289.6428972067863</v>
      </c>
    </row>
    <row r="370" spans="2:10" x14ac:dyDescent="0.25">
      <c r="B370">
        <f t="shared" si="53"/>
        <v>32.900000000000198</v>
      </c>
      <c r="C370">
        <f t="shared" si="45"/>
        <v>0</v>
      </c>
      <c r="D370">
        <f t="shared" si="46"/>
        <v>254.64790894703248</v>
      </c>
      <c r="E370" s="6">
        <f t="shared" si="47"/>
        <v>-138.01250077889625</v>
      </c>
      <c r="F370">
        <f t="shared" si="48"/>
        <v>-19098.593171027438</v>
      </c>
      <c r="G370">
        <f t="shared" si="49"/>
        <v>1669.9512594246171</v>
      </c>
      <c r="H370">
        <f t="shared" si="50"/>
        <v>3081.2396982590435</v>
      </c>
      <c r="I370" s="6">
        <f t="shared" si="51"/>
        <v>3504.6790562020578</v>
      </c>
      <c r="J370">
        <f t="shared" si="52"/>
        <v>289.6428972067863</v>
      </c>
    </row>
    <row r="371" spans="2:10" x14ac:dyDescent="0.25">
      <c r="B371">
        <f t="shared" si="53"/>
        <v>33.000000000000199</v>
      </c>
      <c r="C371">
        <f t="shared" si="45"/>
        <v>0</v>
      </c>
      <c r="D371">
        <f t="shared" si="46"/>
        <v>254.64790894703248</v>
      </c>
      <c r="E371" s="6">
        <f t="shared" si="47"/>
        <v>-138.01250077889625</v>
      </c>
      <c r="F371">
        <f t="shared" si="48"/>
        <v>-19098.593171027438</v>
      </c>
      <c r="G371">
        <f t="shared" si="49"/>
        <v>1656.1500093467293</v>
      </c>
      <c r="H371">
        <f t="shared" si="50"/>
        <v>3055.7749073643408</v>
      </c>
      <c r="I371" s="6">
        <f t="shared" si="51"/>
        <v>3475.7147664813806</v>
      </c>
      <c r="J371">
        <f t="shared" si="52"/>
        <v>289.6428972067863</v>
      </c>
    </row>
    <row r="372" spans="2:10" x14ac:dyDescent="0.25">
      <c r="B372">
        <f t="shared" si="53"/>
        <v>33.1000000000002</v>
      </c>
      <c r="C372">
        <f t="shared" si="45"/>
        <v>0</v>
      </c>
      <c r="D372">
        <f t="shared" si="46"/>
        <v>254.64790894703248</v>
      </c>
      <c r="E372" s="6">
        <f t="shared" si="47"/>
        <v>-138.01250077889625</v>
      </c>
      <c r="F372">
        <f t="shared" si="48"/>
        <v>-19098.593171027438</v>
      </c>
      <c r="G372">
        <f t="shared" si="49"/>
        <v>1642.348759268838</v>
      </c>
      <c r="H372">
        <f t="shared" si="50"/>
        <v>3030.3101164696382</v>
      </c>
      <c r="I372" s="6">
        <f t="shared" si="51"/>
        <v>3446.7504767607015</v>
      </c>
      <c r="J372">
        <f t="shared" si="52"/>
        <v>289.6428972067863</v>
      </c>
    </row>
    <row r="373" spans="2:10" x14ac:dyDescent="0.25">
      <c r="B373">
        <f t="shared" si="53"/>
        <v>33.200000000000202</v>
      </c>
      <c r="C373">
        <f t="shared" si="45"/>
        <v>0</v>
      </c>
      <c r="D373">
        <f t="shared" si="46"/>
        <v>254.64790894703248</v>
      </c>
      <c r="E373" s="6">
        <f t="shared" si="47"/>
        <v>-138.01250077889625</v>
      </c>
      <c r="F373">
        <f t="shared" si="48"/>
        <v>-19098.593171027438</v>
      </c>
      <c r="G373">
        <f t="shared" si="49"/>
        <v>1628.5475091909484</v>
      </c>
      <c r="H373">
        <f t="shared" si="50"/>
        <v>3004.8453255749337</v>
      </c>
      <c r="I373" s="6">
        <f t="shared" si="51"/>
        <v>3417.7861870400216</v>
      </c>
      <c r="J373">
        <f t="shared" si="52"/>
        <v>289.6428972067863</v>
      </c>
    </row>
    <row r="374" spans="2:10" x14ac:dyDescent="0.25">
      <c r="B374">
        <f t="shared" si="53"/>
        <v>33.300000000000203</v>
      </c>
      <c r="C374">
        <f t="shared" si="45"/>
        <v>0</v>
      </c>
      <c r="D374">
        <f t="shared" si="46"/>
        <v>254.64790894703248</v>
      </c>
      <c r="E374" s="6">
        <f t="shared" si="47"/>
        <v>-138.01250077889625</v>
      </c>
      <c r="F374">
        <f t="shared" si="48"/>
        <v>-19098.593171027438</v>
      </c>
      <c r="G374">
        <f t="shared" si="49"/>
        <v>1614.7462591130588</v>
      </c>
      <c r="H374">
        <f t="shared" si="50"/>
        <v>2979.3805346802292</v>
      </c>
      <c r="I374" s="6">
        <f t="shared" si="51"/>
        <v>3388.821897319342</v>
      </c>
      <c r="J374">
        <f t="shared" si="52"/>
        <v>289.6428972067863</v>
      </c>
    </row>
    <row r="375" spans="2:10" x14ac:dyDescent="0.25">
      <c r="B375">
        <f t="shared" si="53"/>
        <v>33.400000000000205</v>
      </c>
      <c r="C375">
        <f t="shared" si="45"/>
        <v>0</v>
      </c>
      <c r="D375">
        <f t="shared" si="46"/>
        <v>254.64790894703248</v>
      </c>
      <c r="E375" s="6">
        <f t="shared" si="47"/>
        <v>-138.01250077889625</v>
      </c>
      <c r="F375">
        <f t="shared" si="48"/>
        <v>-19098.593171027438</v>
      </c>
      <c r="G375">
        <f t="shared" si="49"/>
        <v>1600.9450090351693</v>
      </c>
      <c r="H375">
        <f t="shared" si="50"/>
        <v>2953.9157437855265</v>
      </c>
      <c r="I375" s="6">
        <f t="shared" si="51"/>
        <v>3359.8576075986639</v>
      </c>
      <c r="J375">
        <f t="shared" si="52"/>
        <v>289.6428972067863</v>
      </c>
    </row>
    <row r="376" spans="2:10" x14ac:dyDescent="0.25">
      <c r="B376">
        <f t="shared" si="53"/>
        <v>33.500000000000206</v>
      </c>
      <c r="C376">
        <f t="shared" si="45"/>
        <v>0</v>
      </c>
      <c r="D376">
        <f t="shared" si="46"/>
        <v>254.64790894703248</v>
      </c>
      <c r="E376" s="6">
        <f t="shared" si="47"/>
        <v>-138.01250077889625</v>
      </c>
      <c r="F376">
        <f t="shared" si="48"/>
        <v>-19098.593171027438</v>
      </c>
      <c r="G376">
        <f t="shared" si="49"/>
        <v>1587.1437589572779</v>
      </c>
      <c r="H376">
        <f t="shared" si="50"/>
        <v>2928.450952890822</v>
      </c>
      <c r="I376" s="6">
        <f t="shared" si="51"/>
        <v>3330.8933178779835</v>
      </c>
      <c r="J376">
        <f t="shared" si="52"/>
        <v>289.6428972067863</v>
      </c>
    </row>
    <row r="377" spans="2:10" x14ac:dyDescent="0.25">
      <c r="B377">
        <f t="shared" si="53"/>
        <v>33.600000000000207</v>
      </c>
      <c r="C377">
        <f t="shared" si="45"/>
        <v>0</v>
      </c>
      <c r="D377">
        <f t="shared" si="46"/>
        <v>254.64790894703248</v>
      </c>
      <c r="E377" s="6">
        <f t="shared" si="47"/>
        <v>-138.01250077889625</v>
      </c>
      <c r="F377">
        <f t="shared" si="48"/>
        <v>-19098.593171027438</v>
      </c>
      <c r="G377">
        <f t="shared" si="49"/>
        <v>1573.3425088793883</v>
      </c>
      <c r="H377">
        <f t="shared" si="50"/>
        <v>2902.9861619961193</v>
      </c>
      <c r="I377" s="6">
        <f t="shared" si="51"/>
        <v>3301.9290281573053</v>
      </c>
      <c r="J377">
        <f t="shared" si="52"/>
        <v>289.6428972067863</v>
      </c>
    </row>
    <row r="378" spans="2:10" x14ac:dyDescent="0.25">
      <c r="B378">
        <f t="shared" si="53"/>
        <v>33.700000000000209</v>
      </c>
      <c r="C378">
        <f t="shared" si="45"/>
        <v>0</v>
      </c>
      <c r="D378">
        <f t="shared" si="46"/>
        <v>254.64790894703248</v>
      </c>
      <c r="E378" s="6">
        <f t="shared" si="47"/>
        <v>-138.01250077889625</v>
      </c>
      <c r="F378">
        <f t="shared" si="48"/>
        <v>-19098.593171027438</v>
      </c>
      <c r="G378">
        <f t="shared" si="49"/>
        <v>1559.5412588014988</v>
      </c>
      <c r="H378">
        <f t="shared" si="50"/>
        <v>2877.5213711014148</v>
      </c>
      <c r="I378" s="6">
        <f t="shared" si="51"/>
        <v>3272.9647384366258</v>
      </c>
      <c r="J378">
        <f t="shared" si="52"/>
        <v>289.6428972067863</v>
      </c>
    </row>
    <row r="379" spans="2:10" x14ac:dyDescent="0.25">
      <c r="B379">
        <f t="shared" si="53"/>
        <v>33.80000000000021</v>
      </c>
      <c r="C379">
        <f t="shared" si="45"/>
        <v>0</v>
      </c>
      <c r="D379">
        <f t="shared" si="46"/>
        <v>254.64790894703248</v>
      </c>
      <c r="E379" s="6">
        <f t="shared" si="47"/>
        <v>-138.01250077889625</v>
      </c>
      <c r="F379">
        <f t="shared" si="48"/>
        <v>-19098.593171027438</v>
      </c>
      <c r="G379">
        <f t="shared" si="49"/>
        <v>1545.7400087236092</v>
      </c>
      <c r="H379">
        <f t="shared" si="50"/>
        <v>2852.0565802067122</v>
      </c>
      <c r="I379" s="6">
        <f t="shared" si="51"/>
        <v>3244.0004487159476</v>
      </c>
      <c r="J379">
        <f t="shared" si="52"/>
        <v>289.6428972067863</v>
      </c>
    </row>
    <row r="380" spans="2:10" x14ac:dyDescent="0.25">
      <c r="B380">
        <f t="shared" si="53"/>
        <v>33.900000000000212</v>
      </c>
      <c r="C380">
        <f t="shared" si="45"/>
        <v>0</v>
      </c>
      <c r="D380">
        <f t="shared" si="46"/>
        <v>254.64790894703248</v>
      </c>
      <c r="E380" s="6">
        <f t="shared" si="47"/>
        <v>-138.01250077889625</v>
      </c>
      <c r="F380">
        <f t="shared" si="48"/>
        <v>-19098.593171027438</v>
      </c>
      <c r="G380">
        <f t="shared" si="49"/>
        <v>1531.9387586457196</v>
      </c>
      <c r="H380">
        <f t="shared" si="50"/>
        <v>2826.5917893120077</v>
      </c>
      <c r="I380" s="6">
        <f t="shared" si="51"/>
        <v>3215.0361589952677</v>
      </c>
      <c r="J380">
        <f t="shared" si="52"/>
        <v>289.6428972067863</v>
      </c>
    </row>
    <row r="381" spans="2:10" x14ac:dyDescent="0.25">
      <c r="B381">
        <f t="shared" si="53"/>
        <v>34.000000000000213</v>
      </c>
      <c r="C381">
        <f t="shared" si="45"/>
        <v>0</v>
      </c>
      <c r="D381">
        <f t="shared" si="46"/>
        <v>254.64790894703248</v>
      </c>
      <c r="E381" s="6">
        <f t="shared" si="47"/>
        <v>-138.01250077889625</v>
      </c>
      <c r="F381">
        <f t="shared" si="48"/>
        <v>-19098.593171027438</v>
      </c>
      <c r="G381">
        <f t="shared" si="49"/>
        <v>1518.1375085678301</v>
      </c>
      <c r="H381">
        <f t="shared" si="50"/>
        <v>2801.1269984173032</v>
      </c>
      <c r="I381" s="6">
        <f t="shared" si="51"/>
        <v>3186.0718692745882</v>
      </c>
      <c r="J381">
        <f t="shared" si="52"/>
        <v>289.6428972067863</v>
      </c>
    </row>
    <row r="382" spans="2:10" x14ac:dyDescent="0.25">
      <c r="B382">
        <f t="shared" si="53"/>
        <v>34.100000000000215</v>
      </c>
      <c r="C382">
        <f t="shared" si="45"/>
        <v>0</v>
      </c>
      <c r="D382">
        <f t="shared" si="46"/>
        <v>254.64790894703248</v>
      </c>
      <c r="E382" s="6">
        <f t="shared" si="47"/>
        <v>-138.01250077889625</v>
      </c>
      <c r="F382">
        <f t="shared" si="48"/>
        <v>-19098.593171027438</v>
      </c>
      <c r="G382">
        <f t="shared" si="49"/>
        <v>1504.3362584899405</v>
      </c>
      <c r="H382">
        <f t="shared" si="50"/>
        <v>2775.6622075226023</v>
      </c>
      <c r="I382" s="6">
        <f t="shared" si="51"/>
        <v>3157.1075795539118</v>
      </c>
      <c r="J382">
        <f t="shared" si="52"/>
        <v>289.6428972067863</v>
      </c>
    </row>
    <row r="383" spans="2:10" x14ac:dyDescent="0.25">
      <c r="B383">
        <f t="shared" si="53"/>
        <v>34.200000000000216</v>
      </c>
      <c r="C383">
        <f t="shared" si="45"/>
        <v>0</v>
      </c>
      <c r="D383">
        <f t="shared" si="46"/>
        <v>254.64790894703248</v>
      </c>
      <c r="E383" s="6">
        <f t="shared" si="47"/>
        <v>-138.01250077889625</v>
      </c>
      <c r="F383">
        <f t="shared" si="48"/>
        <v>-19098.593171027438</v>
      </c>
      <c r="G383">
        <f t="shared" si="49"/>
        <v>1490.5350084120491</v>
      </c>
      <c r="H383">
        <f t="shared" si="50"/>
        <v>2750.1974166278978</v>
      </c>
      <c r="I383" s="6">
        <f t="shared" si="51"/>
        <v>3128.1432898332309</v>
      </c>
      <c r="J383">
        <f t="shared" si="52"/>
        <v>289.6428972067863</v>
      </c>
    </row>
    <row r="384" spans="2:10" x14ac:dyDescent="0.25">
      <c r="B384">
        <f t="shared" si="53"/>
        <v>34.300000000000217</v>
      </c>
      <c r="C384">
        <f t="shared" si="45"/>
        <v>0</v>
      </c>
      <c r="D384">
        <f t="shared" si="46"/>
        <v>254.64790894703248</v>
      </c>
      <c r="E384" s="6">
        <f t="shared" si="47"/>
        <v>-138.01250077889625</v>
      </c>
      <c r="F384">
        <f t="shared" si="48"/>
        <v>-19098.593171027438</v>
      </c>
      <c r="G384">
        <f t="shared" si="49"/>
        <v>1476.7337583341614</v>
      </c>
      <c r="H384">
        <f t="shared" si="50"/>
        <v>2724.7326257331933</v>
      </c>
      <c r="I384" s="6">
        <f t="shared" si="51"/>
        <v>3099.1790001125523</v>
      </c>
      <c r="J384">
        <f t="shared" si="52"/>
        <v>289.6428972067863</v>
      </c>
    </row>
    <row r="385" spans="2:10" x14ac:dyDescent="0.25">
      <c r="B385">
        <f t="shared" si="53"/>
        <v>34.400000000000219</v>
      </c>
      <c r="C385">
        <f t="shared" si="45"/>
        <v>0</v>
      </c>
      <c r="D385">
        <f t="shared" si="46"/>
        <v>254.64790894703248</v>
      </c>
      <c r="E385" s="6">
        <f t="shared" si="47"/>
        <v>-138.01250077889625</v>
      </c>
      <c r="F385">
        <f t="shared" si="48"/>
        <v>-19098.593171027438</v>
      </c>
      <c r="G385">
        <f t="shared" si="49"/>
        <v>1462.93250825627</v>
      </c>
      <c r="H385">
        <f t="shared" si="50"/>
        <v>2699.2678348384889</v>
      </c>
      <c r="I385" s="6">
        <f t="shared" si="51"/>
        <v>3070.2147103918719</v>
      </c>
      <c r="J385">
        <f t="shared" si="52"/>
        <v>289.6428972067863</v>
      </c>
    </row>
    <row r="386" spans="2:10" x14ac:dyDescent="0.25">
      <c r="B386">
        <f t="shared" si="53"/>
        <v>34.50000000000022</v>
      </c>
      <c r="C386">
        <f t="shared" si="45"/>
        <v>0</v>
      </c>
      <c r="D386">
        <f t="shared" si="46"/>
        <v>254.64790894703248</v>
      </c>
      <c r="E386" s="6">
        <f t="shared" si="47"/>
        <v>-138.01250077889625</v>
      </c>
      <c r="F386">
        <f t="shared" si="48"/>
        <v>-19098.593171027438</v>
      </c>
      <c r="G386">
        <f t="shared" si="49"/>
        <v>1449.1312581783804</v>
      </c>
      <c r="H386">
        <f t="shared" si="50"/>
        <v>2673.8030439437862</v>
      </c>
      <c r="I386" s="6">
        <f t="shared" si="51"/>
        <v>3041.2504206711938</v>
      </c>
      <c r="J386">
        <f t="shared" si="52"/>
        <v>289.6428972067863</v>
      </c>
    </row>
    <row r="387" spans="2:10" x14ac:dyDescent="0.25">
      <c r="B387">
        <f t="shared" si="53"/>
        <v>34.600000000000222</v>
      </c>
      <c r="C387">
        <f t="shared" si="45"/>
        <v>0</v>
      </c>
      <c r="D387">
        <f t="shared" si="46"/>
        <v>254.64790894703248</v>
      </c>
      <c r="E387" s="6">
        <f t="shared" si="47"/>
        <v>-138.01250077889625</v>
      </c>
      <c r="F387">
        <f t="shared" si="48"/>
        <v>-19098.593171027438</v>
      </c>
      <c r="G387">
        <f t="shared" si="49"/>
        <v>1435.3300081004891</v>
      </c>
      <c r="H387">
        <f t="shared" si="50"/>
        <v>2648.3382530490835</v>
      </c>
      <c r="I387" s="6">
        <f t="shared" si="51"/>
        <v>3012.2861309505147</v>
      </c>
      <c r="J387">
        <f t="shared" si="52"/>
        <v>289.6428972067863</v>
      </c>
    </row>
    <row r="388" spans="2:10" x14ac:dyDescent="0.25">
      <c r="B388">
        <f t="shared" si="53"/>
        <v>34.700000000000223</v>
      </c>
      <c r="C388">
        <f t="shared" si="45"/>
        <v>0</v>
      </c>
      <c r="D388">
        <f t="shared" si="46"/>
        <v>254.64790894703248</v>
      </c>
      <c r="E388" s="6">
        <f t="shared" si="47"/>
        <v>-138.01250077889625</v>
      </c>
      <c r="F388">
        <f t="shared" si="48"/>
        <v>-19098.593171027438</v>
      </c>
      <c r="G388">
        <f t="shared" si="49"/>
        <v>1421.5287580226013</v>
      </c>
      <c r="H388">
        <f t="shared" si="50"/>
        <v>2622.873462154379</v>
      </c>
      <c r="I388" s="6">
        <f t="shared" si="51"/>
        <v>2983.3218412298356</v>
      </c>
      <c r="J388">
        <f t="shared" si="52"/>
        <v>289.6428972067863</v>
      </c>
    </row>
    <row r="389" spans="2:10" x14ac:dyDescent="0.25">
      <c r="B389">
        <f t="shared" si="53"/>
        <v>34.800000000000225</v>
      </c>
      <c r="C389">
        <f t="shared" si="45"/>
        <v>0</v>
      </c>
      <c r="D389">
        <f t="shared" si="46"/>
        <v>254.64790894703248</v>
      </c>
      <c r="E389" s="6">
        <f t="shared" si="47"/>
        <v>-138.01250077889625</v>
      </c>
      <c r="F389">
        <f t="shared" si="48"/>
        <v>-19098.593171027438</v>
      </c>
      <c r="G389">
        <f t="shared" si="49"/>
        <v>1407.7275079447099</v>
      </c>
      <c r="H389">
        <f t="shared" si="50"/>
        <v>2597.4086712596763</v>
      </c>
      <c r="I389" s="6">
        <f t="shared" si="51"/>
        <v>2954.357551509157</v>
      </c>
      <c r="J389">
        <f t="shared" si="52"/>
        <v>289.6428972067863</v>
      </c>
    </row>
    <row r="390" spans="2:10" x14ac:dyDescent="0.25">
      <c r="B390">
        <f t="shared" si="53"/>
        <v>34.900000000000226</v>
      </c>
      <c r="C390">
        <f t="shared" si="45"/>
        <v>0</v>
      </c>
      <c r="D390">
        <f t="shared" si="46"/>
        <v>254.64790894703248</v>
      </c>
      <c r="E390" s="6">
        <f t="shared" si="47"/>
        <v>-138.01250077889625</v>
      </c>
      <c r="F390">
        <f t="shared" si="48"/>
        <v>-19098.593171027438</v>
      </c>
      <c r="G390">
        <f t="shared" si="49"/>
        <v>1393.9262578668222</v>
      </c>
      <c r="H390">
        <f t="shared" si="50"/>
        <v>2571.9438803649718</v>
      </c>
      <c r="I390" s="6">
        <f t="shared" si="51"/>
        <v>2925.393261788478</v>
      </c>
      <c r="J390">
        <f t="shared" si="52"/>
        <v>289.6428972067863</v>
      </c>
    </row>
    <row r="391" spans="2:10" x14ac:dyDescent="0.25">
      <c r="B391">
        <f t="shared" si="53"/>
        <v>35.000000000000227</v>
      </c>
      <c r="C391">
        <f t="shared" si="45"/>
        <v>0</v>
      </c>
      <c r="D391">
        <f t="shared" si="46"/>
        <v>254.64790894703248</v>
      </c>
      <c r="E391" s="6">
        <f t="shared" si="47"/>
        <v>-138.01250077889625</v>
      </c>
      <c r="F391">
        <f t="shared" si="48"/>
        <v>-19098.593171027438</v>
      </c>
      <c r="G391">
        <f t="shared" si="49"/>
        <v>1380.1250077889308</v>
      </c>
      <c r="H391">
        <f t="shared" si="50"/>
        <v>2546.4790894702674</v>
      </c>
      <c r="I391" s="6">
        <f t="shared" si="51"/>
        <v>2896.4289720677975</v>
      </c>
      <c r="J391">
        <f t="shared" si="52"/>
        <v>289.6428972067863</v>
      </c>
    </row>
    <row r="392" spans="2:10" x14ac:dyDescent="0.25">
      <c r="B392">
        <f t="shared" si="53"/>
        <v>35.100000000000229</v>
      </c>
      <c r="C392">
        <f t="shared" si="45"/>
        <v>0</v>
      </c>
      <c r="D392">
        <f t="shared" si="46"/>
        <v>254.64790894703248</v>
      </c>
      <c r="E392" s="6">
        <f t="shared" si="47"/>
        <v>-138.01250077889625</v>
      </c>
      <c r="F392">
        <f t="shared" si="48"/>
        <v>-19098.593171027438</v>
      </c>
      <c r="G392">
        <f t="shared" si="49"/>
        <v>1366.3237577110413</v>
      </c>
      <c r="H392">
        <f t="shared" si="50"/>
        <v>2521.0142985755647</v>
      </c>
      <c r="I392" s="6">
        <f t="shared" si="51"/>
        <v>2867.4646823471194</v>
      </c>
      <c r="J392">
        <f t="shared" si="52"/>
        <v>289.6428972067863</v>
      </c>
    </row>
    <row r="393" spans="2:10" x14ac:dyDescent="0.25">
      <c r="B393">
        <f t="shared" si="53"/>
        <v>35.20000000000023</v>
      </c>
      <c r="C393">
        <f t="shared" si="45"/>
        <v>0</v>
      </c>
      <c r="D393">
        <f t="shared" si="46"/>
        <v>254.64790894703248</v>
      </c>
      <c r="E393" s="6">
        <f t="shared" si="47"/>
        <v>-138.01250077889625</v>
      </c>
      <c r="F393">
        <f t="shared" si="48"/>
        <v>-19098.593171027438</v>
      </c>
      <c r="G393">
        <f t="shared" si="49"/>
        <v>1352.5225076331517</v>
      </c>
      <c r="H393">
        <f t="shared" si="50"/>
        <v>2495.549507680862</v>
      </c>
      <c r="I393" s="6">
        <f t="shared" si="51"/>
        <v>2838.5003926264412</v>
      </c>
      <c r="J393">
        <f t="shared" si="52"/>
        <v>289.6428972067863</v>
      </c>
    </row>
    <row r="394" spans="2:10" x14ac:dyDescent="0.25">
      <c r="B394">
        <f t="shared" si="53"/>
        <v>35.300000000000232</v>
      </c>
      <c r="C394">
        <f t="shared" si="45"/>
        <v>0</v>
      </c>
      <c r="D394">
        <f t="shared" si="46"/>
        <v>254.64790894703248</v>
      </c>
      <c r="E394" s="6">
        <f t="shared" si="47"/>
        <v>-138.01250077889625</v>
      </c>
      <c r="F394">
        <f t="shared" si="48"/>
        <v>-19098.593171027438</v>
      </c>
      <c r="G394">
        <f t="shared" si="49"/>
        <v>1338.7212575552621</v>
      </c>
      <c r="H394">
        <f t="shared" si="50"/>
        <v>2470.0847167861575</v>
      </c>
      <c r="I394" s="6">
        <f t="shared" si="51"/>
        <v>2809.5361029057617</v>
      </c>
      <c r="J394">
        <f t="shared" si="52"/>
        <v>289.6428972067863</v>
      </c>
    </row>
    <row r="395" spans="2:10" x14ac:dyDescent="0.25">
      <c r="B395">
        <f t="shared" si="53"/>
        <v>35.400000000000233</v>
      </c>
      <c r="C395">
        <f t="shared" si="45"/>
        <v>0</v>
      </c>
      <c r="D395">
        <f t="shared" si="46"/>
        <v>254.64790894703248</v>
      </c>
      <c r="E395" s="6">
        <f t="shared" si="47"/>
        <v>-138.01250077889625</v>
      </c>
      <c r="F395">
        <f t="shared" si="48"/>
        <v>-19098.593171027438</v>
      </c>
      <c r="G395">
        <f t="shared" si="49"/>
        <v>1324.9200074773726</v>
      </c>
      <c r="H395">
        <f t="shared" si="50"/>
        <v>2444.619925891453</v>
      </c>
      <c r="I395" s="6">
        <f t="shared" si="51"/>
        <v>2780.5718131850817</v>
      </c>
      <c r="J395">
        <f t="shared" si="52"/>
        <v>289.6428972067863</v>
      </c>
    </row>
    <row r="396" spans="2:10" x14ac:dyDescent="0.25">
      <c r="B396">
        <f t="shared" si="53"/>
        <v>35.500000000000234</v>
      </c>
      <c r="C396">
        <f t="shared" si="45"/>
        <v>0</v>
      </c>
      <c r="D396">
        <f t="shared" si="46"/>
        <v>254.64790894703248</v>
      </c>
      <c r="E396" s="6">
        <f t="shared" si="47"/>
        <v>-138.01250077889625</v>
      </c>
      <c r="F396">
        <f t="shared" si="48"/>
        <v>-19098.593171027438</v>
      </c>
      <c r="G396">
        <f t="shared" si="49"/>
        <v>1311.118757399483</v>
      </c>
      <c r="H396">
        <f t="shared" si="50"/>
        <v>2419.1551349967503</v>
      </c>
      <c r="I396" s="6">
        <f t="shared" si="51"/>
        <v>2751.607523464404</v>
      </c>
      <c r="J396">
        <f t="shared" si="52"/>
        <v>289.6428972067863</v>
      </c>
    </row>
    <row r="397" spans="2:10" x14ac:dyDescent="0.25">
      <c r="B397">
        <f t="shared" si="53"/>
        <v>35.600000000000236</v>
      </c>
      <c r="C397">
        <f t="shared" si="45"/>
        <v>0</v>
      </c>
      <c r="D397">
        <f t="shared" si="46"/>
        <v>254.64790894703248</v>
      </c>
      <c r="E397" s="6">
        <f t="shared" si="47"/>
        <v>-138.01250077889625</v>
      </c>
      <c r="F397">
        <f t="shared" si="48"/>
        <v>-19098.593171027438</v>
      </c>
      <c r="G397">
        <f t="shared" si="49"/>
        <v>1297.3175073215934</v>
      </c>
      <c r="H397">
        <f t="shared" si="50"/>
        <v>2393.6903441020477</v>
      </c>
      <c r="I397" s="6">
        <f t="shared" si="51"/>
        <v>2722.6432337437259</v>
      </c>
      <c r="J397">
        <f t="shared" si="52"/>
        <v>289.6428972067863</v>
      </c>
    </row>
    <row r="398" spans="2:10" x14ac:dyDescent="0.25">
      <c r="B398">
        <f t="shared" si="53"/>
        <v>35.700000000000237</v>
      </c>
      <c r="C398">
        <f t="shared" si="45"/>
        <v>0</v>
      </c>
      <c r="D398">
        <f t="shared" si="46"/>
        <v>254.64790894703248</v>
      </c>
      <c r="E398" s="6">
        <f t="shared" si="47"/>
        <v>-138.01250077889625</v>
      </c>
      <c r="F398">
        <f t="shared" si="48"/>
        <v>-19098.593171027438</v>
      </c>
      <c r="G398">
        <f t="shared" si="49"/>
        <v>1283.5162572437039</v>
      </c>
      <c r="H398">
        <f t="shared" si="50"/>
        <v>2368.2255532073432</v>
      </c>
      <c r="I398" s="6">
        <f t="shared" si="51"/>
        <v>2693.6789440230459</v>
      </c>
      <c r="J398">
        <f t="shared" si="52"/>
        <v>289.6428972067863</v>
      </c>
    </row>
    <row r="399" spans="2:10" x14ac:dyDescent="0.25">
      <c r="B399">
        <f t="shared" si="53"/>
        <v>35.800000000000239</v>
      </c>
      <c r="C399">
        <f t="shared" si="45"/>
        <v>0</v>
      </c>
      <c r="D399">
        <f t="shared" si="46"/>
        <v>254.64790894703248</v>
      </c>
      <c r="E399" s="6">
        <f t="shared" si="47"/>
        <v>-138.01250077889625</v>
      </c>
      <c r="F399">
        <f t="shared" si="48"/>
        <v>-19098.593171027438</v>
      </c>
      <c r="G399">
        <f t="shared" si="49"/>
        <v>1269.7150071658125</v>
      </c>
      <c r="H399">
        <f t="shared" si="50"/>
        <v>2342.7607623126387</v>
      </c>
      <c r="I399" s="6">
        <f t="shared" si="51"/>
        <v>2664.7146543023655</v>
      </c>
      <c r="J399">
        <f t="shared" si="52"/>
        <v>289.6428972067863</v>
      </c>
    </row>
    <row r="400" spans="2:10" x14ac:dyDescent="0.25">
      <c r="B400">
        <f t="shared" si="53"/>
        <v>35.90000000000024</v>
      </c>
      <c r="C400">
        <f t="shared" si="45"/>
        <v>0</v>
      </c>
      <c r="D400">
        <f t="shared" si="46"/>
        <v>254.64790894703248</v>
      </c>
      <c r="E400" s="6">
        <f t="shared" si="47"/>
        <v>-138.01250077889625</v>
      </c>
      <c r="F400">
        <f t="shared" si="48"/>
        <v>-19098.593171027438</v>
      </c>
      <c r="G400">
        <f t="shared" si="49"/>
        <v>1255.9137570879248</v>
      </c>
      <c r="H400">
        <f t="shared" si="50"/>
        <v>2317.295971417936</v>
      </c>
      <c r="I400" s="6">
        <f t="shared" si="51"/>
        <v>2635.7503645816882</v>
      </c>
      <c r="J400">
        <f t="shared" si="52"/>
        <v>289.6428972067863</v>
      </c>
    </row>
    <row r="401" spans="2:10" x14ac:dyDescent="0.25">
      <c r="B401">
        <f t="shared" si="53"/>
        <v>36.000000000000242</v>
      </c>
      <c r="C401">
        <f t="shared" si="45"/>
        <v>0</v>
      </c>
      <c r="D401">
        <f t="shared" si="46"/>
        <v>254.64790894703248</v>
      </c>
      <c r="E401" s="6">
        <f t="shared" si="47"/>
        <v>-138.01250077889625</v>
      </c>
      <c r="F401">
        <f t="shared" si="48"/>
        <v>-19098.593171027438</v>
      </c>
      <c r="G401">
        <f t="shared" si="49"/>
        <v>1242.1125070100334</v>
      </c>
      <c r="H401">
        <f t="shared" si="50"/>
        <v>2291.8311805232333</v>
      </c>
      <c r="I401" s="6">
        <f t="shared" si="51"/>
        <v>2606.7860748610092</v>
      </c>
      <c r="J401">
        <f t="shared" si="52"/>
        <v>289.6428972067863</v>
      </c>
    </row>
    <row r="402" spans="2:10" x14ac:dyDescent="0.25">
      <c r="B402">
        <f t="shared" si="53"/>
        <v>36.100000000000243</v>
      </c>
      <c r="C402">
        <f t="shared" si="45"/>
        <v>0</v>
      </c>
      <c r="D402">
        <f t="shared" si="46"/>
        <v>254.64790894703248</v>
      </c>
      <c r="E402" s="6">
        <f t="shared" si="47"/>
        <v>-138.01250077889625</v>
      </c>
      <c r="F402">
        <f t="shared" si="48"/>
        <v>-19098.593171027438</v>
      </c>
      <c r="G402">
        <f t="shared" si="49"/>
        <v>1228.311256932142</v>
      </c>
      <c r="H402">
        <f t="shared" si="50"/>
        <v>2266.3663896285289</v>
      </c>
      <c r="I402" s="6">
        <f t="shared" si="51"/>
        <v>2577.8217851403288</v>
      </c>
      <c r="J402">
        <f t="shared" si="52"/>
        <v>289.6428972067863</v>
      </c>
    </row>
    <row r="403" spans="2:10" x14ac:dyDescent="0.25">
      <c r="B403">
        <f t="shared" si="53"/>
        <v>36.200000000000244</v>
      </c>
      <c r="C403">
        <f t="shared" si="45"/>
        <v>0</v>
      </c>
      <c r="D403">
        <f t="shared" si="46"/>
        <v>254.64790894703248</v>
      </c>
      <c r="E403" s="6">
        <f t="shared" si="47"/>
        <v>-138.01250077889625</v>
      </c>
      <c r="F403">
        <f t="shared" si="48"/>
        <v>-19098.593171027438</v>
      </c>
      <c r="G403">
        <f t="shared" si="49"/>
        <v>1214.5100068542524</v>
      </c>
      <c r="H403">
        <f t="shared" si="50"/>
        <v>2240.9015987338244</v>
      </c>
      <c r="I403" s="6">
        <f t="shared" si="51"/>
        <v>2548.8574954196488</v>
      </c>
      <c r="J403">
        <f t="shared" si="52"/>
        <v>289.6428972067863</v>
      </c>
    </row>
    <row r="404" spans="2:10" x14ac:dyDescent="0.25">
      <c r="B404">
        <f t="shared" si="53"/>
        <v>36.300000000000246</v>
      </c>
      <c r="C404">
        <f t="shared" si="45"/>
        <v>0</v>
      </c>
      <c r="D404">
        <f t="shared" si="46"/>
        <v>254.64790894703248</v>
      </c>
      <c r="E404" s="6">
        <f t="shared" si="47"/>
        <v>-138.01250077889625</v>
      </c>
      <c r="F404">
        <f t="shared" si="48"/>
        <v>-19098.593171027438</v>
      </c>
      <c r="G404">
        <f t="shared" si="49"/>
        <v>1200.7087567763629</v>
      </c>
      <c r="H404">
        <f t="shared" si="50"/>
        <v>2215.4368078391217</v>
      </c>
      <c r="I404" s="6">
        <f t="shared" si="51"/>
        <v>2519.8932056989711</v>
      </c>
      <c r="J404">
        <f t="shared" si="52"/>
        <v>289.6428972067863</v>
      </c>
    </row>
    <row r="405" spans="2:10" x14ac:dyDescent="0.25">
      <c r="B405">
        <f t="shared" si="53"/>
        <v>36.400000000000247</v>
      </c>
      <c r="C405">
        <f t="shared" si="45"/>
        <v>0</v>
      </c>
      <c r="D405">
        <f t="shared" si="46"/>
        <v>254.64790894703248</v>
      </c>
      <c r="E405" s="6">
        <f t="shared" si="47"/>
        <v>-138.01250077889625</v>
      </c>
      <c r="F405">
        <f t="shared" si="48"/>
        <v>-19098.593171027438</v>
      </c>
      <c r="G405">
        <f t="shared" si="49"/>
        <v>1186.9075066984733</v>
      </c>
      <c r="H405">
        <f t="shared" si="50"/>
        <v>2189.9720169444172</v>
      </c>
      <c r="I405" s="6">
        <f t="shared" si="51"/>
        <v>2490.9289159782916</v>
      </c>
      <c r="J405">
        <f t="shared" si="52"/>
        <v>289.6428972067863</v>
      </c>
    </row>
    <row r="406" spans="2:10" x14ac:dyDescent="0.25">
      <c r="B406">
        <f t="shared" si="53"/>
        <v>36.500000000000249</v>
      </c>
      <c r="C406">
        <f t="shared" si="45"/>
        <v>0</v>
      </c>
      <c r="D406">
        <f t="shared" si="46"/>
        <v>254.64790894703248</v>
      </c>
      <c r="E406" s="6">
        <f t="shared" si="47"/>
        <v>-138.01250077889625</v>
      </c>
      <c r="F406">
        <f t="shared" si="48"/>
        <v>-19098.593171027438</v>
      </c>
      <c r="G406">
        <f t="shared" si="49"/>
        <v>1173.1062566205837</v>
      </c>
      <c r="H406">
        <f t="shared" si="50"/>
        <v>2164.5072260497145</v>
      </c>
      <c r="I406" s="6">
        <f t="shared" si="51"/>
        <v>2461.964626257613</v>
      </c>
      <c r="J406">
        <f t="shared" si="52"/>
        <v>289.6428972067863</v>
      </c>
    </row>
    <row r="407" spans="2:10" x14ac:dyDescent="0.25">
      <c r="B407">
        <f t="shared" si="53"/>
        <v>36.60000000000025</v>
      </c>
      <c r="C407">
        <f t="shared" si="45"/>
        <v>0</v>
      </c>
      <c r="D407">
        <f t="shared" si="46"/>
        <v>254.64790894703248</v>
      </c>
      <c r="E407" s="6">
        <f t="shared" si="47"/>
        <v>-138.01250077889625</v>
      </c>
      <c r="F407">
        <f t="shared" si="48"/>
        <v>-19098.593171027438</v>
      </c>
      <c r="G407">
        <f t="shared" si="49"/>
        <v>1159.3050065426942</v>
      </c>
      <c r="H407">
        <f t="shared" si="50"/>
        <v>2139.0424351550118</v>
      </c>
      <c r="I407" s="6">
        <f t="shared" si="51"/>
        <v>2433.0003365369348</v>
      </c>
      <c r="J407">
        <f t="shared" si="52"/>
        <v>289.6428972067863</v>
      </c>
    </row>
    <row r="408" spans="2:10" x14ac:dyDescent="0.25">
      <c r="B408">
        <f t="shared" si="53"/>
        <v>36.700000000000252</v>
      </c>
      <c r="C408">
        <f t="shared" si="45"/>
        <v>0</v>
      </c>
      <c r="D408">
        <f t="shared" si="46"/>
        <v>254.64790894703248</v>
      </c>
      <c r="E408" s="6">
        <f t="shared" si="47"/>
        <v>-138.01250077889625</v>
      </c>
      <c r="F408">
        <f t="shared" si="48"/>
        <v>-19098.593171027438</v>
      </c>
      <c r="G408">
        <f t="shared" si="49"/>
        <v>1145.5037564648046</v>
      </c>
      <c r="H408">
        <f t="shared" si="50"/>
        <v>2113.5776442603074</v>
      </c>
      <c r="I408" s="6">
        <f t="shared" si="51"/>
        <v>2404.0360468162553</v>
      </c>
      <c r="J408">
        <f t="shared" si="52"/>
        <v>289.6428972067863</v>
      </c>
    </row>
    <row r="409" spans="2:10" x14ac:dyDescent="0.25">
      <c r="B409">
        <f t="shared" si="53"/>
        <v>36.800000000000253</v>
      </c>
      <c r="C409">
        <f t="shared" si="45"/>
        <v>0</v>
      </c>
      <c r="D409">
        <f t="shared" si="46"/>
        <v>254.64790894703248</v>
      </c>
      <c r="E409" s="6">
        <f t="shared" si="47"/>
        <v>-138.01250077889625</v>
      </c>
      <c r="F409">
        <f t="shared" si="48"/>
        <v>-19098.593171027438</v>
      </c>
      <c r="G409">
        <f t="shared" si="49"/>
        <v>1131.702506386915</v>
      </c>
      <c r="H409">
        <f t="shared" si="50"/>
        <v>2088.1128533656029</v>
      </c>
      <c r="I409" s="6">
        <f t="shared" si="51"/>
        <v>2375.0717570955753</v>
      </c>
      <c r="J409">
        <f t="shared" si="52"/>
        <v>289.6428972067863</v>
      </c>
    </row>
    <row r="410" spans="2:10" x14ac:dyDescent="0.25">
      <c r="B410">
        <f t="shared" si="53"/>
        <v>36.900000000000254</v>
      </c>
      <c r="C410">
        <f t="shared" si="45"/>
        <v>0</v>
      </c>
      <c r="D410">
        <f t="shared" si="46"/>
        <v>254.64790894703248</v>
      </c>
      <c r="E410" s="6">
        <f t="shared" si="47"/>
        <v>-138.01250077889625</v>
      </c>
      <c r="F410">
        <f t="shared" si="48"/>
        <v>-19098.593171027438</v>
      </c>
      <c r="G410">
        <f t="shared" si="49"/>
        <v>1117.9012563090255</v>
      </c>
      <c r="H410">
        <f t="shared" si="50"/>
        <v>2062.6480624708984</v>
      </c>
      <c r="I410" s="6">
        <f t="shared" si="51"/>
        <v>2346.1074673748963</v>
      </c>
      <c r="J410">
        <f t="shared" si="52"/>
        <v>289.6428972067863</v>
      </c>
    </row>
    <row r="411" spans="2:10" x14ac:dyDescent="0.25">
      <c r="B411">
        <f t="shared" si="53"/>
        <v>37.000000000000256</v>
      </c>
      <c r="C411">
        <f t="shared" si="45"/>
        <v>0</v>
      </c>
      <c r="D411">
        <f t="shared" si="46"/>
        <v>254.64790894703248</v>
      </c>
      <c r="E411" s="6">
        <f t="shared" si="47"/>
        <v>-138.01250077889625</v>
      </c>
      <c r="F411">
        <f t="shared" si="48"/>
        <v>-19098.593171027438</v>
      </c>
      <c r="G411">
        <f t="shared" si="49"/>
        <v>1104.1000062311359</v>
      </c>
      <c r="H411">
        <f t="shared" si="50"/>
        <v>2037.1832715761975</v>
      </c>
      <c r="I411" s="6">
        <f t="shared" si="51"/>
        <v>2317.1431776542195</v>
      </c>
      <c r="J411">
        <f t="shared" si="52"/>
        <v>289.6428972067863</v>
      </c>
    </row>
    <row r="412" spans="2:10" x14ac:dyDescent="0.25">
      <c r="B412">
        <f t="shared" si="53"/>
        <v>37.100000000000257</v>
      </c>
      <c r="C412">
        <f t="shared" si="45"/>
        <v>0</v>
      </c>
      <c r="D412">
        <f t="shared" si="46"/>
        <v>254.64790894703248</v>
      </c>
      <c r="E412" s="6">
        <f t="shared" si="47"/>
        <v>-138.01250077889625</v>
      </c>
      <c r="F412">
        <f t="shared" si="48"/>
        <v>-19098.593171027438</v>
      </c>
      <c r="G412">
        <f t="shared" si="49"/>
        <v>1090.2987561532445</v>
      </c>
      <c r="H412">
        <f t="shared" si="50"/>
        <v>2011.718480681493</v>
      </c>
      <c r="I412" s="6">
        <f t="shared" si="51"/>
        <v>2288.178887933539</v>
      </c>
      <c r="J412">
        <f t="shared" si="52"/>
        <v>289.6428972067863</v>
      </c>
    </row>
    <row r="413" spans="2:10" x14ac:dyDescent="0.25">
      <c r="B413">
        <f t="shared" si="53"/>
        <v>37.200000000000259</v>
      </c>
      <c r="C413">
        <f t="shared" si="45"/>
        <v>0</v>
      </c>
      <c r="D413">
        <f t="shared" si="46"/>
        <v>254.64790894703248</v>
      </c>
      <c r="E413" s="6">
        <f t="shared" si="47"/>
        <v>-138.01250077889625</v>
      </c>
      <c r="F413">
        <f t="shared" si="48"/>
        <v>-19098.593171027438</v>
      </c>
      <c r="G413">
        <f t="shared" si="49"/>
        <v>1076.4975060753568</v>
      </c>
      <c r="H413">
        <f t="shared" si="50"/>
        <v>1986.2536897867885</v>
      </c>
      <c r="I413" s="6">
        <f t="shared" si="51"/>
        <v>2259.21459821286</v>
      </c>
      <c r="J413">
        <f t="shared" si="52"/>
        <v>289.6428972067863</v>
      </c>
    </row>
    <row r="414" spans="2:10" x14ac:dyDescent="0.25">
      <c r="B414">
        <f t="shared" si="53"/>
        <v>37.30000000000026</v>
      </c>
      <c r="C414">
        <f t="shared" si="45"/>
        <v>0</v>
      </c>
      <c r="D414">
        <f t="shared" si="46"/>
        <v>254.64790894703248</v>
      </c>
      <c r="E414" s="6">
        <f t="shared" si="47"/>
        <v>-138.01250077889625</v>
      </c>
      <c r="F414">
        <f t="shared" si="48"/>
        <v>-19098.593171027438</v>
      </c>
      <c r="G414">
        <f t="shared" si="49"/>
        <v>1062.6962559974654</v>
      </c>
      <c r="H414">
        <f t="shared" si="50"/>
        <v>1960.788898892084</v>
      </c>
      <c r="I414" s="6">
        <f t="shared" si="51"/>
        <v>2230.2503084921796</v>
      </c>
      <c r="J414">
        <f t="shared" si="52"/>
        <v>289.6428972067863</v>
      </c>
    </row>
    <row r="415" spans="2:10" x14ac:dyDescent="0.25">
      <c r="B415">
        <f t="shared" si="53"/>
        <v>37.400000000000261</v>
      </c>
      <c r="C415">
        <f t="shared" si="45"/>
        <v>0</v>
      </c>
      <c r="D415">
        <f t="shared" si="46"/>
        <v>254.64790894703248</v>
      </c>
      <c r="E415" s="6">
        <f t="shared" si="47"/>
        <v>-138.01250077889625</v>
      </c>
      <c r="F415">
        <f t="shared" si="48"/>
        <v>-19098.593171027438</v>
      </c>
      <c r="G415">
        <f t="shared" si="49"/>
        <v>1048.8950059195759</v>
      </c>
      <c r="H415">
        <f t="shared" si="50"/>
        <v>1935.3241079973814</v>
      </c>
      <c r="I415" s="6">
        <f t="shared" si="51"/>
        <v>2201.2860187715014</v>
      </c>
      <c r="J415">
        <f t="shared" si="52"/>
        <v>289.6428972067863</v>
      </c>
    </row>
    <row r="416" spans="2:10" x14ac:dyDescent="0.25">
      <c r="B416">
        <f t="shared" si="53"/>
        <v>37.500000000000263</v>
      </c>
      <c r="C416">
        <f t="shared" si="45"/>
        <v>0</v>
      </c>
      <c r="D416">
        <f t="shared" si="46"/>
        <v>254.64790894703248</v>
      </c>
      <c r="E416" s="6">
        <f t="shared" si="47"/>
        <v>-138.01250077889625</v>
      </c>
      <c r="F416">
        <f t="shared" si="48"/>
        <v>-19098.593171027438</v>
      </c>
      <c r="G416">
        <f t="shared" si="49"/>
        <v>1035.0937558416845</v>
      </c>
      <c r="H416">
        <f t="shared" si="50"/>
        <v>1909.8593171026787</v>
      </c>
      <c r="I416" s="6">
        <f t="shared" si="51"/>
        <v>2172.3217290508223</v>
      </c>
      <c r="J416">
        <f t="shared" si="52"/>
        <v>289.6428972067863</v>
      </c>
    </row>
    <row r="417" spans="2:10" x14ac:dyDescent="0.25">
      <c r="B417">
        <f t="shared" si="53"/>
        <v>37.600000000000264</v>
      </c>
      <c r="C417">
        <f t="shared" si="45"/>
        <v>0</v>
      </c>
      <c r="D417">
        <f t="shared" si="46"/>
        <v>254.64790894703248</v>
      </c>
      <c r="E417" s="6">
        <f t="shared" si="47"/>
        <v>-138.01250077889625</v>
      </c>
      <c r="F417">
        <f t="shared" si="48"/>
        <v>-19098.593171027438</v>
      </c>
      <c r="G417">
        <f t="shared" si="49"/>
        <v>1021.2925057637967</v>
      </c>
      <c r="H417">
        <f t="shared" si="50"/>
        <v>1884.3945262079742</v>
      </c>
      <c r="I417" s="6">
        <f t="shared" si="51"/>
        <v>2143.3574393301437</v>
      </c>
      <c r="J417">
        <f t="shared" si="52"/>
        <v>289.6428972067863</v>
      </c>
    </row>
    <row r="418" spans="2:10" x14ac:dyDescent="0.25">
      <c r="B418">
        <f t="shared" si="53"/>
        <v>37.700000000000266</v>
      </c>
      <c r="C418">
        <f t="shared" si="45"/>
        <v>0</v>
      </c>
      <c r="D418">
        <f t="shared" si="46"/>
        <v>254.64790894703248</v>
      </c>
      <c r="E418" s="6">
        <f t="shared" si="47"/>
        <v>-138.01250077889625</v>
      </c>
      <c r="F418">
        <f t="shared" si="48"/>
        <v>-19098.593171027438</v>
      </c>
      <c r="G418">
        <f t="shared" si="49"/>
        <v>1007.4912556859053</v>
      </c>
      <c r="H418">
        <f t="shared" si="50"/>
        <v>1858.9297353132715</v>
      </c>
      <c r="I418" s="6">
        <f t="shared" si="51"/>
        <v>2114.3931496094647</v>
      </c>
      <c r="J418">
        <f t="shared" si="52"/>
        <v>289.6428972067863</v>
      </c>
    </row>
    <row r="419" spans="2:10" x14ac:dyDescent="0.25">
      <c r="B419">
        <f t="shared" si="53"/>
        <v>37.800000000000267</v>
      </c>
      <c r="C419">
        <f t="shared" si="45"/>
        <v>0</v>
      </c>
      <c r="D419">
        <f t="shared" si="46"/>
        <v>254.64790894703248</v>
      </c>
      <c r="E419" s="6">
        <f t="shared" si="47"/>
        <v>-138.01250077889625</v>
      </c>
      <c r="F419">
        <f t="shared" si="48"/>
        <v>-19098.593171027438</v>
      </c>
      <c r="G419">
        <f t="shared" si="49"/>
        <v>993.69000560801578</v>
      </c>
      <c r="H419">
        <f t="shared" si="50"/>
        <v>1833.464944418567</v>
      </c>
      <c r="I419" s="6">
        <f t="shared" si="51"/>
        <v>2085.4288598887852</v>
      </c>
      <c r="J419">
        <f t="shared" si="52"/>
        <v>289.6428972067863</v>
      </c>
    </row>
    <row r="420" spans="2:10" x14ac:dyDescent="0.25">
      <c r="B420">
        <f t="shared" si="53"/>
        <v>37.900000000000269</v>
      </c>
      <c r="C420">
        <f t="shared" si="45"/>
        <v>0</v>
      </c>
      <c r="D420">
        <f t="shared" si="46"/>
        <v>254.64790894703248</v>
      </c>
      <c r="E420" s="6">
        <f t="shared" si="47"/>
        <v>-138.01250077889625</v>
      </c>
      <c r="F420">
        <f t="shared" si="48"/>
        <v>-19098.593171027438</v>
      </c>
      <c r="G420">
        <f t="shared" si="49"/>
        <v>979.88875553012622</v>
      </c>
      <c r="H420">
        <f t="shared" si="50"/>
        <v>1808.0001535238644</v>
      </c>
      <c r="I420" s="6">
        <f t="shared" si="51"/>
        <v>2056.464570168107</v>
      </c>
      <c r="J420">
        <f t="shared" si="52"/>
        <v>289.6428972067863</v>
      </c>
    </row>
    <row r="421" spans="2:10" x14ac:dyDescent="0.25">
      <c r="B421">
        <f t="shared" si="53"/>
        <v>38.00000000000027</v>
      </c>
      <c r="C421">
        <f t="shared" si="45"/>
        <v>0</v>
      </c>
      <c r="D421">
        <f t="shared" si="46"/>
        <v>254.64790894703248</v>
      </c>
      <c r="E421" s="6">
        <f t="shared" si="47"/>
        <v>-138.01250077889625</v>
      </c>
      <c r="F421">
        <f t="shared" si="48"/>
        <v>-19098.593171027438</v>
      </c>
      <c r="G421">
        <f t="shared" si="49"/>
        <v>966.08750545223666</v>
      </c>
      <c r="H421">
        <f t="shared" si="50"/>
        <v>1782.5353626291599</v>
      </c>
      <c r="I421" s="6">
        <f t="shared" si="51"/>
        <v>2027.500280447427</v>
      </c>
      <c r="J421">
        <f t="shared" si="52"/>
        <v>289.6428972067863</v>
      </c>
    </row>
    <row r="422" spans="2:10" x14ac:dyDescent="0.25">
      <c r="B422">
        <f t="shared" si="53"/>
        <v>38.100000000000271</v>
      </c>
      <c r="C422">
        <f t="shared" si="45"/>
        <v>0</v>
      </c>
      <c r="D422">
        <f t="shared" si="46"/>
        <v>254.64790894703248</v>
      </c>
      <c r="E422" s="6">
        <f t="shared" si="47"/>
        <v>-138.01250077889625</v>
      </c>
      <c r="F422">
        <f t="shared" si="48"/>
        <v>-19098.593171027438</v>
      </c>
      <c r="G422">
        <f t="shared" si="49"/>
        <v>952.28625537434709</v>
      </c>
      <c r="H422">
        <f t="shared" si="50"/>
        <v>1757.0705717344572</v>
      </c>
      <c r="I422" s="6">
        <f t="shared" si="51"/>
        <v>1998.5359907267489</v>
      </c>
      <c r="J422">
        <f t="shared" si="52"/>
        <v>289.6428972067863</v>
      </c>
    </row>
    <row r="423" spans="2:10" x14ac:dyDescent="0.25">
      <c r="B423">
        <f t="shared" si="53"/>
        <v>38.200000000000273</v>
      </c>
      <c r="C423">
        <f t="shared" si="45"/>
        <v>0</v>
      </c>
      <c r="D423">
        <f t="shared" si="46"/>
        <v>254.64790894703248</v>
      </c>
      <c r="E423" s="6">
        <f t="shared" si="47"/>
        <v>-138.01250077889625</v>
      </c>
      <c r="F423">
        <f t="shared" si="48"/>
        <v>-19098.593171027438</v>
      </c>
      <c r="G423">
        <f t="shared" si="49"/>
        <v>938.48500529645753</v>
      </c>
      <c r="H423">
        <f t="shared" si="50"/>
        <v>1731.6057808397527</v>
      </c>
      <c r="I423" s="6">
        <f t="shared" si="51"/>
        <v>1969.5717010060694</v>
      </c>
      <c r="J423">
        <f t="shared" si="52"/>
        <v>289.6428972067863</v>
      </c>
    </row>
    <row r="424" spans="2:10" x14ac:dyDescent="0.25">
      <c r="B424">
        <f t="shared" si="53"/>
        <v>38.300000000000274</v>
      </c>
      <c r="C424">
        <f t="shared" si="45"/>
        <v>0</v>
      </c>
      <c r="D424">
        <f t="shared" si="46"/>
        <v>254.64790894703248</v>
      </c>
      <c r="E424" s="6">
        <f t="shared" si="47"/>
        <v>-138.01250077889625</v>
      </c>
      <c r="F424">
        <f t="shared" si="48"/>
        <v>-19098.593171027438</v>
      </c>
      <c r="G424">
        <f t="shared" si="49"/>
        <v>924.68375521856797</v>
      </c>
      <c r="H424">
        <f t="shared" si="50"/>
        <v>1706.1409899450482</v>
      </c>
      <c r="I424" s="6">
        <f t="shared" si="51"/>
        <v>1940.6074112853896</v>
      </c>
      <c r="J424">
        <f t="shared" si="52"/>
        <v>289.6428972067863</v>
      </c>
    </row>
    <row r="425" spans="2:10" x14ac:dyDescent="0.25">
      <c r="B425">
        <f t="shared" si="53"/>
        <v>38.400000000000276</v>
      </c>
      <c r="C425">
        <f t="shared" si="45"/>
        <v>0</v>
      </c>
      <c r="D425">
        <f t="shared" si="46"/>
        <v>254.64790894703248</v>
      </c>
      <c r="E425" s="6">
        <f t="shared" si="47"/>
        <v>-138.01250077889625</v>
      </c>
      <c r="F425">
        <f t="shared" si="48"/>
        <v>-19098.593171027438</v>
      </c>
      <c r="G425">
        <f t="shared" si="49"/>
        <v>910.8825051406784</v>
      </c>
      <c r="H425">
        <f t="shared" si="50"/>
        <v>1680.6761990503455</v>
      </c>
      <c r="I425" s="6">
        <f t="shared" si="51"/>
        <v>1911.6431215647115</v>
      </c>
      <c r="J425">
        <f t="shared" si="52"/>
        <v>289.6428972067863</v>
      </c>
    </row>
    <row r="426" spans="2:10" x14ac:dyDescent="0.25">
      <c r="B426">
        <f t="shared" si="53"/>
        <v>38.500000000000277</v>
      </c>
      <c r="C426">
        <f t="shared" ref="C426:C489" si="54">IF(B426&lt;$G$6,$B$14,$B$14+$B$12)</f>
        <v>0</v>
      </c>
      <c r="D426">
        <f t="shared" ref="D426:D489" si="55">IF(B426&lt;18, $B$15, $B$15+$B$11 )</f>
        <v>254.64790894703248</v>
      </c>
      <c r="E426" s="6">
        <f t="shared" ref="E426:E489" si="56">IF(B426&lt;18, $B$16, $B$16+$B$13 )</f>
        <v>-138.01250077889625</v>
      </c>
      <c r="F426">
        <f t="shared" ref="F426:F489" si="57">IF(B426&lt;18,0,-$G$7*$B$11)</f>
        <v>-19098.593171027438</v>
      </c>
      <c r="G426">
        <f t="shared" ref="G426:G489" si="58">IF(B426&lt;$G$6,    $B$16*B426,    $B$16*B426-(-B426+$G$6)*$B$13+$G$7*$B$12)</f>
        <v>897.08125506278884</v>
      </c>
      <c r="H426">
        <f t="shared" ref="H426:H489" si="59">IF(B426&lt;$G$6,-B426*$B$15,-B426*$B$15+(-B426+$G$6)*$B$11)</f>
        <v>1655.2114081556429</v>
      </c>
      <c r="I426" s="6">
        <f t="shared" ref="I426:I489" si="60">SQRT(H426*H426+G426*G426)</f>
        <v>1882.6788318440335</v>
      </c>
      <c r="J426">
        <f t="shared" ref="J426:J489" si="61">SQRT(D426*D426+E426*E426)</f>
        <v>289.6428972067863</v>
      </c>
    </row>
    <row r="427" spans="2:10" x14ac:dyDescent="0.25">
      <c r="B427">
        <f t="shared" ref="B427:B492" si="62">B426+0.1</f>
        <v>38.600000000000279</v>
      </c>
      <c r="C427">
        <f t="shared" si="54"/>
        <v>0</v>
      </c>
      <c r="D427">
        <f t="shared" si="55"/>
        <v>254.64790894703248</v>
      </c>
      <c r="E427" s="6">
        <f t="shared" si="56"/>
        <v>-138.01250077889625</v>
      </c>
      <c r="F427">
        <f t="shared" si="57"/>
        <v>-19098.593171027438</v>
      </c>
      <c r="G427">
        <f t="shared" si="58"/>
        <v>883.28000498489564</v>
      </c>
      <c r="H427">
        <f t="shared" si="59"/>
        <v>1629.7466172609384</v>
      </c>
      <c r="I427" s="6">
        <f t="shared" si="60"/>
        <v>1853.7145421233522</v>
      </c>
      <c r="J427">
        <f t="shared" si="61"/>
        <v>289.6428972067863</v>
      </c>
    </row>
    <row r="428" spans="2:10" x14ac:dyDescent="0.25">
      <c r="B428">
        <f t="shared" si="62"/>
        <v>38.70000000000028</v>
      </c>
      <c r="C428">
        <f t="shared" si="54"/>
        <v>0</v>
      </c>
      <c r="D428">
        <f t="shared" si="55"/>
        <v>254.64790894703248</v>
      </c>
      <c r="E428" s="6">
        <f t="shared" si="56"/>
        <v>-138.01250077889625</v>
      </c>
      <c r="F428">
        <f t="shared" si="57"/>
        <v>-19098.593171027438</v>
      </c>
      <c r="G428">
        <f t="shared" si="58"/>
        <v>869.4787549070079</v>
      </c>
      <c r="H428">
        <f t="shared" si="59"/>
        <v>1604.2818263662339</v>
      </c>
      <c r="I428" s="6">
        <f t="shared" si="60"/>
        <v>1824.7502524026734</v>
      </c>
      <c r="J428">
        <f t="shared" si="61"/>
        <v>289.6428972067863</v>
      </c>
    </row>
    <row r="429" spans="2:10" x14ac:dyDescent="0.25">
      <c r="B429">
        <f t="shared" si="62"/>
        <v>38.800000000000281</v>
      </c>
      <c r="C429">
        <f t="shared" si="54"/>
        <v>0</v>
      </c>
      <c r="D429">
        <f t="shared" si="55"/>
        <v>254.64790894703248</v>
      </c>
      <c r="E429" s="6">
        <f t="shared" si="56"/>
        <v>-138.01250077889625</v>
      </c>
      <c r="F429">
        <f t="shared" si="57"/>
        <v>-19098.593171027438</v>
      </c>
      <c r="G429">
        <f t="shared" si="58"/>
        <v>855.67750482911651</v>
      </c>
      <c r="H429">
        <f t="shared" si="59"/>
        <v>1578.8170354715312</v>
      </c>
      <c r="I429" s="6">
        <f t="shared" si="60"/>
        <v>1795.7859626819943</v>
      </c>
      <c r="J429">
        <f t="shared" si="61"/>
        <v>289.6428972067863</v>
      </c>
    </row>
    <row r="430" spans="2:10" x14ac:dyDescent="0.25">
      <c r="B430">
        <f t="shared" si="62"/>
        <v>38.900000000000283</v>
      </c>
      <c r="C430">
        <f t="shared" si="54"/>
        <v>0</v>
      </c>
      <c r="D430">
        <f t="shared" si="55"/>
        <v>254.64790894703248</v>
      </c>
      <c r="E430" s="6">
        <f t="shared" si="56"/>
        <v>-138.01250077889625</v>
      </c>
      <c r="F430">
        <f t="shared" si="57"/>
        <v>-19098.593171027438</v>
      </c>
      <c r="G430">
        <f t="shared" si="58"/>
        <v>841.87625475122877</v>
      </c>
      <c r="H430">
        <f t="shared" si="59"/>
        <v>1553.3522445768285</v>
      </c>
      <c r="I430" s="6">
        <f t="shared" si="60"/>
        <v>1766.8216729613171</v>
      </c>
      <c r="J430">
        <f t="shared" si="61"/>
        <v>289.6428972067863</v>
      </c>
    </row>
    <row r="431" spans="2:10" x14ac:dyDescent="0.25">
      <c r="B431">
        <f t="shared" si="62"/>
        <v>39.000000000000284</v>
      </c>
      <c r="C431">
        <f t="shared" si="54"/>
        <v>0</v>
      </c>
      <c r="D431">
        <f t="shared" si="55"/>
        <v>254.64790894703248</v>
      </c>
      <c r="E431" s="6">
        <f t="shared" si="56"/>
        <v>-138.01250077889625</v>
      </c>
      <c r="F431">
        <f t="shared" si="57"/>
        <v>-19098.593171027438</v>
      </c>
      <c r="G431">
        <f t="shared" si="58"/>
        <v>828.07500467333739</v>
      </c>
      <c r="H431">
        <f t="shared" si="59"/>
        <v>1527.887453682124</v>
      </c>
      <c r="I431" s="6">
        <f t="shared" si="60"/>
        <v>1737.8573832406364</v>
      </c>
      <c r="J431">
        <f t="shared" si="61"/>
        <v>289.6428972067863</v>
      </c>
    </row>
    <row r="432" spans="2:10" x14ac:dyDescent="0.25">
      <c r="B432">
        <f t="shared" si="62"/>
        <v>39.100000000000286</v>
      </c>
      <c r="C432">
        <f t="shared" si="54"/>
        <v>0</v>
      </c>
      <c r="D432">
        <f t="shared" si="55"/>
        <v>254.64790894703248</v>
      </c>
      <c r="E432" s="6">
        <f t="shared" si="56"/>
        <v>-138.01250077889625</v>
      </c>
      <c r="F432">
        <f t="shared" si="57"/>
        <v>-19098.593171027438</v>
      </c>
      <c r="G432">
        <f t="shared" si="58"/>
        <v>814.27375459544783</v>
      </c>
      <c r="H432">
        <f t="shared" si="59"/>
        <v>1502.4226627874195</v>
      </c>
      <c r="I432" s="6">
        <f t="shared" si="60"/>
        <v>1708.8930935199569</v>
      </c>
      <c r="J432">
        <f t="shared" si="61"/>
        <v>289.6428972067863</v>
      </c>
    </row>
    <row r="433" spans="2:10" x14ac:dyDescent="0.25">
      <c r="B433">
        <f t="shared" si="62"/>
        <v>39.200000000000287</v>
      </c>
      <c r="C433">
        <f t="shared" si="54"/>
        <v>0</v>
      </c>
      <c r="D433">
        <f t="shared" si="55"/>
        <v>254.64790894703248</v>
      </c>
      <c r="E433" s="6">
        <f t="shared" si="56"/>
        <v>-138.01250077889625</v>
      </c>
      <c r="F433">
        <f t="shared" si="57"/>
        <v>-19098.593171027438</v>
      </c>
      <c r="G433">
        <f t="shared" si="58"/>
        <v>800.47250451755826</v>
      </c>
      <c r="H433">
        <f t="shared" si="59"/>
        <v>1476.9578718927169</v>
      </c>
      <c r="I433" s="6">
        <f t="shared" si="60"/>
        <v>1679.9288037992787</v>
      </c>
      <c r="J433">
        <f t="shared" si="61"/>
        <v>289.6428972067863</v>
      </c>
    </row>
    <row r="434" spans="2:10" x14ac:dyDescent="0.25">
      <c r="B434">
        <f t="shared" si="62"/>
        <v>39.300000000000288</v>
      </c>
      <c r="C434">
        <f t="shared" si="54"/>
        <v>0</v>
      </c>
      <c r="D434">
        <f t="shared" si="55"/>
        <v>254.64790894703248</v>
      </c>
      <c r="E434" s="6">
        <f t="shared" si="56"/>
        <v>-138.01250077889625</v>
      </c>
      <c r="F434">
        <f t="shared" si="57"/>
        <v>-19098.593171027438</v>
      </c>
      <c r="G434">
        <f t="shared" si="58"/>
        <v>786.6712544396687</v>
      </c>
      <c r="H434">
        <f t="shared" si="59"/>
        <v>1451.4930809980124</v>
      </c>
      <c r="I434" s="6">
        <f t="shared" si="60"/>
        <v>1650.964514078599</v>
      </c>
      <c r="J434">
        <f t="shared" si="61"/>
        <v>289.6428972067863</v>
      </c>
    </row>
    <row r="435" spans="2:10" x14ac:dyDescent="0.25">
      <c r="B435">
        <f t="shared" si="62"/>
        <v>39.40000000000029</v>
      </c>
      <c r="C435">
        <f t="shared" si="54"/>
        <v>0</v>
      </c>
      <c r="D435">
        <f t="shared" si="55"/>
        <v>254.64790894703248</v>
      </c>
      <c r="E435" s="6">
        <f t="shared" si="56"/>
        <v>-138.01250077889625</v>
      </c>
      <c r="F435">
        <f t="shared" si="57"/>
        <v>-19098.593171027438</v>
      </c>
      <c r="G435">
        <f t="shared" si="58"/>
        <v>772.87000436177914</v>
      </c>
      <c r="H435">
        <f t="shared" si="59"/>
        <v>1426.0282901033097</v>
      </c>
      <c r="I435" s="6">
        <f t="shared" si="60"/>
        <v>1622.0002243579211</v>
      </c>
      <c r="J435">
        <f t="shared" si="61"/>
        <v>289.6428972067863</v>
      </c>
    </row>
    <row r="436" spans="2:10" x14ac:dyDescent="0.25">
      <c r="B436">
        <f t="shared" si="62"/>
        <v>39.500000000000291</v>
      </c>
      <c r="C436">
        <f t="shared" si="54"/>
        <v>0</v>
      </c>
      <c r="D436">
        <f t="shared" si="55"/>
        <v>254.64790894703248</v>
      </c>
      <c r="E436" s="6">
        <f t="shared" si="56"/>
        <v>-138.01250077889625</v>
      </c>
      <c r="F436">
        <f t="shared" si="57"/>
        <v>-19098.593171027438</v>
      </c>
      <c r="G436">
        <f t="shared" si="58"/>
        <v>759.06875428388958</v>
      </c>
      <c r="H436">
        <f t="shared" si="59"/>
        <v>1400.563499208607</v>
      </c>
      <c r="I436" s="6">
        <f t="shared" si="60"/>
        <v>1593.0359346372429</v>
      </c>
      <c r="J436">
        <f t="shared" si="61"/>
        <v>289.6428972067863</v>
      </c>
    </row>
    <row r="437" spans="2:10" x14ac:dyDescent="0.25">
      <c r="B437">
        <f t="shared" si="62"/>
        <v>39.600000000000293</v>
      </c>
      <c r="C437">
        <f t="shared" si="54"/>
        <v>0</v>
      </c>
      <c r="D437">
        <f t="shared" si="55"/>
        <v>254.64790894703248</v>
      </c>
      <c r="E437" s="6">
        <f t="shared" si="56"/>
        <v>-138.01250077889625</v>
      </c>
      <c r="F437">
        <f t="shared" si="57"/>
        <v>-19098.593171027438</v>
      </c>
      <c r="G437">
        <f t="shared" si="58"/>
        <v>745.26750420600001</v>
      </c>
      <c r="H437">
        <f t="shared" si="59"/>
        <v>1375.0987083139025</v>
      </c>
      <c r="I437" s="6">
        <f t="shared" si="60"/>
        <v>1564.0716449165632</v>
      </c>
      <c r="J437">
        <f t="shared" si="61"/>
        <v>289.6428972067863</v>
      </c>
    </row>
    <row r="438" spans="2:10" x14ac:dyDescent="0.25">
      <c r="B438">
        <f t="shared" si="62"/>
        <v>39.700000000000294</v>
      </c>
      <c r="C438">
        <f t="shared" si="54"/>
        <v>0</v>
      </c>
      <c r="D438">
        <f t="shared" si="55"/>
        <v>254.64790894703248</v>
      </c>
      <c r="E438" s="6">
        <f t="shared" si="56"/>
        <v>-138.01250077889625</v>
      </c>
      <c r="F438">
        <f t="shared" si="57"/>
        <v>-19098.593171027438</v>
      </c>
      <c r="G438">
        <f t="shared" si="58"/>
        <v>731.46625412811045</v>
      </c>
      <c r="H438">
        <f t="shared" si="59"/>
        <v>1349.633917419198</v>
      </c>
      <c r="I438" s="6">
        <f t="shared" si="60"/>
        <v>1535.1073551958834</v>
      </c>
      <c r="J438">
        <f t="shared" si="61"/>
        <v>289.6428972067863</v>
      </c>
    </row>
    <row r="439" spans="2:10" x14ac:dyDescent="0.25">
      <c r="B439">
        <f t="shared" si="62"/>
        <v>39.800000000000296</v>
      </c>
      <c r="C439">
        <f t="shared" si="54"/>
        <v>0</v>
      </c>
      <c r="D439">
        <f t="shared" si="55"/>
        <v>254.64790894703248</v>
      </c>
      <c r="E439" s="6">
        <f t="shared" si="56"/>
        <v>-138.01250077889625</v>
      </c>
      <c r="F439">
        <f t="shared" si="57"/>
        <v>-19098.593171027438</v>
      </c>
      <c r="G439">
        <f t="shared" si="58"/>
        <v>717.66500405022089</v>
      </c>
      <c r="H439">
        <f t="shared" si="59"/>
        <v>1324.1691265244954</v>
      </c>
      <c r="I439" s="6">
        <f t="shared" si="60"/>
        <v>1506.1430654752053</v>
      </c>
      <c r="J439">
        <f t="shared" si="61"/>
        <v>289.6428972067863</v>
      </c>
    </row>
    <row r="440" spans="2:10" x14ac:dyDescent="0.25">
      <c r="B440">
        <f t="shared" si="62"/>
        <v>39.900000000000297</v>
      </c>
      <c r="C440">
        <f t="shared" si="54"/>
        <v>0</v>
      </c>
      <c r="D440">
        <f t="shared" si="55"/>
        <v>254.64790894703248</v>
      </c>
      <c r="E440" s="6">
        <f t="shared" si="56"/>
        <v>-138.01250077889625</v>
      </c>
      <c r="F440">
        <f t="shared" si="57"/>
        <v>-19098.593171027438</v>
      </c>
      <c r="G440">
        <f t="shared" si="58"/>
        <v>703.86375397233132</v>
      </c>
      <c r="H440">
        <f t="shared" si="59"/>
        <v>1298.7043356297927</v>
      </c>
      <c r="I440" s="6">
        <f t="shared" si="60"/>
        <v>1477.1787757545274</v>
      </c>
      <c r="J440">
        <f t="shared" si="61"/>
        <v>289.6428972067863</v>
      </c>
    </row>
    <row r="441" spans="2:10" x14ac:dyDescent="0.25">
      <c r="B441">
        <f t="shared" si="62"/>
        <v>40.000000000000298</v>
      </c>
      <c r="C441">
        <f t="shared" si="54"/>
        <v>0</v>
      </c>
      <c r="D441">
        <f t="shared" si="55"/>
        <v>254.64790894703248</v>
      </c>
      <c r="E441" s="6">
        <f t="shared" si="56"/>
        <v>-138.01250077889625</v>
      </c>
      <c r="F441">
        <f t="shared" si="57"/>
        <v>-19098.593171027438</v>
      </c>
      <c r="G441">
        <f t="shared" si="58"/>
        <v>690.06250389443994</v>
      </c>
      <c r="H441">
        <f t="shared" si="59"/>
        <v>1273.2395447350882</v>
      </c>
      <c r="I441" s="6">
        <f t="shared" si="60"/>
        <v>1448.2144860338467</v>
      </c>
      <c r="J441">
        <f t="shared" si="61"/>
        <v>289.6428972067863</v>
      </c>
    </row>
    <row r="442" spans="2:10" x14ac:dyDescent="0.25">
      <c r="B442">
        <f t="shared" si="62"/>
        <v>40.1000000000003</v>
      </c>
      <c r="C442">
        <f t="shared" si="54"/>
        <v>0</v>
      </c>
      <c r="D442">
        <f t="shared" si="55"/>
        <v>254.64790894703248</v>
      </c>
      <c r="E442" s="6">
        <f t="shared" si="56"/>
        <v>-138.01250077889625</v>
      </c>
      <c r="F442">
        <f t="shared" si="57"/>
        <v>-19098.593171027438</v>
      </c>
      <c r="G442">
        <f t="shared" si="58"/>
        <v>676.2612538165522</v>
      </c>
      <c r="H442">
        <f t="shared" si="59"/>
        <v>1247.7747538403837</v>
      </c>
      <c r="I442" s="6">
        <f t="shared" si="60"/>
        <v>1419.2501963131679</v>
      </c>
      <c r="J442">
        <f t="shared" si="61"/>
        <v>289.6428972067863</v>
      </c>
    </row>
    <row r="443" spans="2:10" x14ac:dyDescent="0.25">
      <c r="B443">
        <f t="shared" si="62"/>
        <v>40.200000000000301</v>
      </c>
      <c r="C443">
        <f t="shared" si="54"/>
        <v>0</v>
      </c>
      <c r="D443">
        <f t="shared" si="55"/>
        <v>254.64790894703248</v>
      </c>
      <c r="E443" s="6">
        <f t="shared" si="56"/>
        <v>-138.01250077889625</v>
      </c>
      <c r="F443">
        <f t="shared" si="57"/>
        <v>-19098.593171027438</v>
      </c>
      <c r="G443">
        <f t="shared" si="58"/>
        <v>662.46000373866082</v>
      </c>
      <c r="H443">
        <f t="shared" si="59"/>
        <v>1222.3099629456792</v>
      </c>
      <c r="I443" s="6">
        <f t="shared" si="60"/>
        <v>1390.2859065924872</v>
      </c>
      <c r="J443">
        <f t="shared" si="61"/>
        <v>289.6428972067863</v>
      </c>
    </row>
    <row r="444" spans="2:10" x14ac:dyDescent="0.25">
      <c r="B444">
        <f t="shared" si="62"/>
        <v>40.300000000000303</v>
      </c>
      <c r="C444">
        <f t="shared" si="54"/>
        <v>0</v>
      </c>
      <c r="D444">
        <f t="shared" si="55"/>
        <v>254.64790894703248</v>
      </c>
      <c r="E444" s="6">
        <f t="shared" si="56"/>
        <v>-138.01250077889625</v>
      </c>
      <c r="F444">
        <f t="shared" si="57"/>
        <v>-19098.593171027438</v>
      </c>
      <c r="G444">
        <f t="shared" si="58"/>
        <v>648.65875366077125</v>
      </c>
      <c r="H444">
        <f t="shared" si="59"/>
        <v>1196.8451720509784</v>
      </c>
      <c r="I444" s="6">
        <f t="shared" si="60"/>
        <v>1361.3216168718106</v>
      </c>
      <c r="J444">
        <f t="shared" si="61"/>
        <v>289.6428972067863</v>
      </c>
    </row>
    <row r="445" spans="2:10" x14ac:dyDescent="0.25">
      <c r="B445">
        <f t="shared" si="62"/>
        <v>40.400000000000304</v>
      </c>
      <c r="C445">
        <f t="shared" si="54"/>
        <v>0</v>
      </c>
      <c r="D445">
        <f t="shared" si="55"/>
        <v>254.64790894703248</v>
      </c>
      <c r="E445" s="6">
        <f t="shared" si="56"/>
        <v>-138.01250077889625</v>
      </c>
      <c r="F445">
        <f t="shared" si="57"/>
        <v>-19098.593171027438</v>
      </c>
      <c r="G445">
        <f t="shared" si="58"/>
        <v>634.85750358287987</v>
      </c>
      <c r="H445">
        <f t="shared" si="59"/>
        <v>1171.3803811562739</v>
      </c>
      <c r="I445" s="6">
        <f t="shared" si="60"/>
        <v>1332.3573271511302</v>
      </c>
      <c r="J445">
        <f t="shared" si="61"/>
        <v>289.6428972067863</v>
      </c>
    </row>
    <row r="446" spans="2:10" x14ac:dyDescent="0.25">
      <c r="B446">
        <f t="shared" si="62"/>
        <v>40.500000000000306</v>
      </c>
      <c r="C446">
        <f t="shared" si="54"/>
        <v>0</v>
      </c>
      <c r="D446">
        <f t="shared" si="55"/>
        <v>254.64790894703248</v>
      </c>
      <c r="E446" s="6">
        <f t="shared" si="56"/>
        <v>-138.01250077889625</v>
      </c>
      <c r="F446">
        <f t="shared" si="57"/>
        <v>-19098.593171027438</v>
      </c>
      <c r="G446">
        <f t="shared" si="58"/>
        <v>621.05625350499213</v>
      </c>
      <c r="H446">
        <f t="shared" si="59"/>
        <v>1145.9155902615694</v>
      </c>
      <c r="I446" s="6">
        <f t="shared" si="60"/>
        <v>1303.3930374304514</v>
      </c>
      <c r="J446">
        <f t="shared" si="61"/>
        <v>289.6428972067863</v>
      </c>
    </row>
    <row r="447" spans="2:10" x14ac:dyDescent="0.25">
      <c r="B447">
        <f t="shared" si="62"/>
        <v>40.600000000000307</v>
      </c>
      <c r="C447">
        <f t="shared" si="54"/>
        <v>0</v>
      </c>
      <c r="D447">
        <f t="shared" si="55"/>
        <v>254.64790894703248</v>
      </c>
      <c r="E447" s="6">
        <f t="shared" si="56"/>
        <v>-138.01250077889625</v>
      </c>
      <c r="F447">
        <f t="shared" si="57"/>
        <v>-19098.593171027438</v>
      </c>
      <c r="G447">
        <f t="shared" si="58"/>
        <v>607.25500342710438</v>
      </c>
      <c r="H447">
        <f t="shared" si="59"/>
        <v>1120.4507993668667</v>
      </c>
      <c r="I447" s="6">
        <f t="shared" si="60"/>
        <v>1274.4287477097741</v>
      </c>
      <c r="J447">
        <f t="shared" si="61"/>
        <v>289.6428972067863</v>
      </c>
    </row>
    <row r="448" spans="2:10" x14ac:dyDescent="0.25">
      <c r="B448">
        <f t="shared" si="62"/>
        <v>40.700000000000308</v>
      </c>
      <c r="C448">
        <f t="shared" si="54"/>
        <v>0</v>
      </c>
      <c r="D448">
        <f t="shared" si="55"/>
        <v>254.64790894703248</v>
      </c>
      <c r="E448" s="6">
        <f t="shared" si="56"/>
        <v>-138.01250077889625</v>
      </c>
      <c r="F448">
        <f t="shared" si="57"/>
        <v>-19098.593171027438</v>
      </c>
      <c r="G448">
        <f t="shared" si="58"/>
        <v>593.45375334921118</v>
      </c>
      <c r="H448">
        <f t="shared" si="59"/>
        <v>1094.9860084721622</v>
      </c>
      <c r="I448" s="6">
        <f t="shared" si="60"/>
        <v>1245.4644579890928</v>
      </c>
      <c r="J448">
        <f t="shared" si="61"/>
        <v>289.6428972067863</v>
      </c>
    </row>
    <row r="449" spans="2:10" x14ac:dyDescent="0.25">
      <c r="B449">
        <f t="shared" si="62"/>
        <v>40.80000000000031</v>
      </c>
      <c r="C449">
        <f t="shared" si="54"/>
        <v>0</v>
      </c>
      <c r="D449">
        <f t="shared" si="55"/>
        <v>254.64790894703248</v>
      </c>
      <c r="E449" s="6">
        <f t="shared" si="56"/>
        <v>-138.01250077889625</v>
      </c>
      <c r="F449">
        <f t="shared" si="57"/>
        <v>-19098.593171027438</v>
      </c>
      <c r="G449">
        <f t="shared" si="58"/>
        <v>579.65250327132162</v>
      </c>
      <c r="H449">
        <f t="shared" si="59"/>
        <v>1069.5212175774595</v>
      </c>
      <c r="I449" s="6">
        <f t="shared" si="60"/>
        <v>1216.5001682684147</v>
      </c>
      <c r="J449">
        <f t="shared" si="61"/>
        <v>289.6428972067863</v>
      </c>
    </row>
    <row r="450" spans="2:10" x14ac:dyDescent="0.25">
      <c r="B450">
        <f t="shared" si="62"/>
        <v>40.900000000000311</v>
      </c>
      <c r="C450">
        <f t="shared" si="54"/>
        <v>0</v>
      </c>
      <c r="D450">
        <f t="shared" si="55"/>
        <v>254.64790894703248</v>
      </c>
      <c r="E450" s="6">
        <f t="shared" si="56"/>
        <v>-138.01250077889625</v>
      </c>
      <c r="F450">
        <f t="shared" si="57"/>
        <v>-19098.593171027438</v>
      </c>
      <c r="G450">
        <f t="shared" si="58"/>
        <v>565.85125319343206</v>
      </c>
      <c r="H450">
        <f t="shared" si="59"/>
        <v>1044.056426682755</v>
      </c>
      <c r="I450" s="6">
        <f t="shared" si="60"/>
        <v>1187.5358785477349</v>
      </c>
      <c r="J450">
        <f t="shared" si="61"/>
        <v>289.6428972067863</v>
      </c>
    </row>
    <row r="451" spans="2:10" x14ac:dyDescent="0.25">
      <c r="B451">
        <f t="shared" si="62"/>
        <v>41.000000000000313</v>
      </c>
      <c r="C451">
        <f t="shared" si="54"/>
        <v>0</v>
      </c>
      <c r="D451">
        <f t="shared" si="55"/>
        <v>254.64790894703248</v>
      </c>
      <c r="E451" s="6">
        <f t="shared" si="56"/>
        <v>-138.01250077889625</v>
      </c>
      <c r="F451">
        <f t="shared" si="57"/>
        <v>-19098.593171027438</v>
      </c>
      <c r="G451">
        <f t="shared" si="58"/>
        <v>552.05000311554431</v>
      </c>
      <c r="H451">
        <f t="shared" si="59"/>
        <v>1018.5916357880524</v>
      </c>
      <c r="I451" s="6">
        <f t="shared" si="60"/>
        <v>1158.5715888270577</v>
      </c>
      <c r="J451">
        <f t="shared" si="61"/>
        <v>289.6428972067863</v>
      </c>
    </row>
    <row r="452" spans="2:10" x14ac:dyDescent="0.25">
      <c r="B452">
        <f t="shared" si="62"/>
        <v>41.100000000000314</v>
      </c>
      <c r="C452">
        <f t="shared" si="54"/>
        <v>0</v>
      </c>
      <c r="D452">
        <f t="shared" si="55"/>
        <v>254.64790894703248</v>
      </c>
      <c r="E452" s="6">
        <f t="shared" si="56"/>
        <v>-138.01250077889625</v>
      </c>
      <c r="F452">
        <f t="shared" si="57"/>
        <v>-19098.593171027438</v>
      </c>
      <c r="G452">
        <f t="shared" si="58"/>
        <v>538.24875303765111</v>
      </c>
      <c r="H452">
        <f t="shared" si="59"/>
        <v>993.12684489334788</v>
      </c>
      <c r="I452" s="6">
        <f t="shared" si="60"/>
        <v>1129.6072991063763</v>
      </c>
      <c r="J452">
        <f t="shared" si="61"/>
        <v>289.6428972067863</v>
      </c>
    </row>
    <row r="453" spans="2:10" x14ac:dyDescent="0.25">
      <c r="B453">
        <f t="shared" si="62"/>
        <v>41.200000000000315</v>
      </c>
      <c r="C453">
        <f t="shared" si="54"/>
        <v>0</v>
      </c>
      <c r="D453">
        <f t="shared" si="55"/>
        <v>254.64790894703248</v>
      </c>
      <c r="E453" s="6">
        <f t="shared" si="56"/>
        <v>-138.01250077889625</v>
      </c>
      <c r="F453">
        <f t="shared" si="57"/>
        <v>-19098.593171027438</v>
      </c>
      <c r="G453">
        <f t="shared" si="58"/>
        <v>524.44750295976337</v>
      </c>
      <c r="H453">
        <f t="shared" si="59"/>
        <v>967.66205399864339</v>
      </c>
      <c r="I453" s="6">
        <f t="shared" si="60"/>
        <v>1100.6430093856975</v>
      </c>
      <c r="J453">
        <f t="shared" si="61"/>
        <v>289.6428972067863</v>
      </c>
    </row>
    <row r="454" spans="2:10" x14ac:dyDescent="0.25">
      <c r="B454">
        <f t="shared" si="62"/>
        <v>41.300000000000317</v>
      </c>
      <c r="C454">
        <f t="shared" si="54"/>
        <v>0</v>
      </c>
      <c r="D454">
        <f t="shared" si="55"/>
        <v>254.64790894703248</v>
      </c>
      <c r="E454" s="6">
        <f t="shared" si="56"/>
        <v>-138.01250077889625</v>
      </c>
      <c r="F454">
        <f t="shared" si="57"/>
        <v>-19098.593171027438</v>
      </c>
      <c r="G454">
        <f t="shared" si="58"/>
        <v>510.64625288187381</v>
      </c>
      <c r="H454">
        <f t="shared" si="59"/>
        <v>942.19726310394253</v>
      </c>
      <c r="I454" s="6">
        <f t="shared" si="60"/>
        <v>1071.6787196650209</v>
      </c>
      <c r="J454">
        <f t="shared" si="61"/>
        <v>289.6428972067863</v>
      </c>
    </row>
    <row r="455" spans="2:10" x14ac:dyDescent="0.25">
      <c r="B455">
        <f t="shared" si="62"/>
        <v>41.400000000000318</v>
      </c>
      <c r="C455">
        <f t="shared" si="54"/>
        <v>0</v>
      </c>
      <c r="D455">
        <f t="shared" si="55"/>
        <v>254.64790894703248</v>
      </c>
      <c r="E455" s="6">
        <f t="shared" si="56"/>
        <v>-138.01250077889625</v>
      </c>
      <c r="F455">
        <f t="shared" si="57"/>
        <v>-19098.593171027438</v>
      </c>
      <c r="G455">
        <f t="shared" si="58"/>
        <v>496.84500280398061</v>
      </c>
      <c r="H455">
        <f t="shared" si="59"/>
        <v>916.73247220923804</v>
      </c>
      <c r="I455" s="6">
        <f t="shared" si="60"/>
        <v>1042.7144299443396</v>
      </c>
      <c r="J455">
        <f t="shared" si="61"/>
        <v>289.6428972067863</v>
      </c>
    </row>
    <row r="456" spans="2:10" x14ac:dyDescent="0.25">
      <c r="B456">
        <f t="shared" si="62"/>
        <v>41.50000000000032</v>
      </c>
      <c r="C456">
        <f t="shared" si="54"/>
        <v>0</v>
      </c>
      <c r="D456">
        <f t="shared" si="55"/>
        <v>254.64790894703248</v>
      </c>
      <c r="E456" s="6">
        <f t="shared" si="56"/>
        <v>-138.01250077889625</v>
      </c>
      <c r="F456">
        <f t="shared" si="57"/>
        <v>-19098.593171027438</v>
      </c>
      <c r="G456">
        <f t="shared" si="58"/>
        <v>483.04375272609104</v>
      </c>
      <c r="H456">
        <f t="shared" si="59"/>
        <v>891.26768131453355</v>
      </c>
      <c r="I456" s="6">
        <f t="shared" si="60"/>
        <v>1013.7501402236599</v>
      </c>
      <c r="J456">
        <f t="shared" si="61"/>
        <v>289.6428972067863</v>
      </c>
    </row>
    <row r="457" spans="2:10" x14ac:dyDescent="0.25">
      <c r="B457">
        <f t="shared" si="62"/>
        <v>41.600000000000321</v>
      </c>
      <c r="C457">
        <f t="shared" si="54"/>
        <v>0</v>
      </c>
      <c r="D457">
        <f t="shared" si="55"/>
        <v>254.64790894703248</v>
      </c>
      <c r="E457" s="6">
        <f t="shared" si="56"/>
        <v>-138.01250077889625</v>
      </c>
      <c r="F457">
        <f t="shared" si="57"/>
        <v>-19098.593171027438</v>
      </c>
      <c r="G457">
        <f t="shared" si="58"/>
        <v>469.2425026482033</v>
      </c>
      <c r="H457">
        <f t="shared" si="59"/>
        <v>865.80289041982905</v>
      </c>
      <c r="I457" s="6">
        <f t="shared" si="60"/>
        <v>984.78585050298102</v>
      </c>
      <c r="J457">
        <f t="shared" si="61"/>
        <v>289.6428972067863</v>
      </c>
    </row>
    <row r="458" spans="2:10" x14ac:dyDescent="0.25">
      <c r="B458">
        <f t="shared" si="62"/>
        <v>41.700000000000323</v>
      </c>
      <c r="C458">
        <f t="shared" si="54"/>
        <v>0</v>
      </c>
      <c r="D458">
        <f t="shared" si="55"/>
        <v>254.64790894703248</v>
      </c>
      <c r="E458" s="6">
        <f t="shared" si="56"/>
        <v>-138.01250077889625</v>
      </c>
      <c r="F458">
        <f t="shared" si="57"/>
        <v>-19098.593171027438</v>
      </c>
      <c r="G458">
        <f t="shared" si="58"/>
        <v>455.44125257031556</v>
      </c>
      <c r="H458">
        <f t="shared" si="59"/>
        <v>840.33809952512638</v>
      </c>
      <c r="I458" s="6">
        <f t="shared" si="60"/>
        <v>955.82156078230366</v>
      </c>
      <c r="J458">
        <f t="shared" si="61"/>
        <v>289.6428972067863</v>
      </c>
    </row>
    <row r="459" spans="2:10" x14ac:dyDescent="0.25">
      <c r="B459">
        <f t="shared" si="62"/>
        <v>41.800000000000324</v>
      </c>
      <c r="C459">
        <f t="shared" si="54"/>
        <v>0</v>
      </c>
      <c r="D459">
        <f t="shared" si="55"/>
        <v>254.64790894703248</v>
      </c>
      <c r="E459" s="6">
        <f t="shared" si="56"/>
        <v>-138.01250077889625</v>
      </c>
      <c r="F459">
        <f t="shared" si="57"/>
        <v>-19098.593171027438</v>
      </c>
      <c r="G459">
        <f t="shared" si="58"/>
        <v>441.64000249242235</v>
      </c>
      <c r="H459">
        <f t="shared" si="59"/>
        <v>814.87330863042371</v>
      </c>
      <c r="I459" s="6">
        <f t="shared" si="60"/>
        <v>926.85727106162392</v>
      </c>
      <c r="J459">
        <f t="shared" si="61"/>
        <v>289.6428972067863</v>
      </c>
    </row>
    <row r="460" spans="2:10" x14ac:dyDescent="0.25">
      <c r="B460">
        <f t="shared" si="62"/>
        <v>41.900000000000325</v>
      </c>
      <c r="C460">
        <f t="shared" si="54"/>
        <v>0</v>
      </c>
      <c r="D460">
        <f t="shared" si="55"/>
        <v>254.64790894703248</v>
      </c>
      <c r="E460" s="6">
        <f t="shared" si="56"/>
        <v>-138.01250077889625</v>
      </c>
      <c r="F460">
        <f t="shared" si="57"/>
        <v>-19098.593171027438</v>
      </c>
      <c r="G460">
        <f t="shared" si="58"/>
        <v>427.83875241453279</v>
      </c>
      <c r="H460">
        <f t="shared" si="59"/>
        <v>789.40851773571922</v>
      </c>
      <c r="I460" s="6">
        <f t="shared" si="60"/>
        <v>897.89298134094417</v>
      </c>
      <c r="J460">
        <f t="shared" si="61"/>
        <v>289.6428972067863</v>
      </c>
    </row>
    <row r="461" spans="2:10" x14ac:dyDescent="0.25">
      <c r="B461">
        <f t="shared" si="62"/>
        <v>42.000000000000327</v>
      </c>
      <c r="C461">
        <f t="shared" si="54"/>
        <v>0</v>
      </c>
      <c r="D461">
        <f t="shared" si="55"/>
        <v>254.64790894703248</v>
      </c>
      <c r="E461" s="6">
        <f t="shared" si="56"/>
        <v>-138.01250077889625</v>
      </c>
      <c r="F461">
        <f t="shared" si="57"/>
        <v>-19098.593171027438</v>
      </c>
      <c r="G461">
        <f t="shared" si="58"/>
        <v>414.03750233664323</v>
      </c>
      <c r="H461">
        <f t="shared" si="59"/>
        <v>763.94372684101472</v>
      </c>
      <c r="I461" s="6">
        <f t="shared" si="60"/>
        <v>868.92869162026454</v>
      </c>
      <c r="J461">
        <f t="shared" si="61"/>
        <v>289.6428972067863</v>
      </c>
    </row>
    <row r="462" spans="2:10" x14ac:dyDescent="0.25">
      <c r="B462">
        <f t="shared" si="62"/>
        <v>42.100000000000328</v>
      </c>
      <c r="C462">
        <f t="shared" si="54"/>
        <v>0</v>
      </c>
      <c r="D462">
        <f t="shared" si="55"/>
        <v>254.64790894703248</v>
      </c>
      <c r="E462" s="6">
        <f t="shared" si="56"/>
        <v>-138.01250077889625</v>
      </c>
      <c r="F462">
        <f t="shared" si="57"/>
        <v>-19098.593171027438</v>
      </c>
      <c r="G462">
        <f t="shared" si="58"/>
        <v>400.23625225875548</v>
      </c>
      <c r="H462">
        <f t="shared" si="59"/>
        <v>738.47893594631205</v>
      </c>
      <c r="I462" s="6">
        <f t="shared" si="60"/>
        <v>839.96440189958719</v>
      </c>
      <c r="J462">
        <f t="shared" si="61"/>
        <v>289.6428972067863</v>
      </c>
    </row>
    <row r="463" spans="2:10" x14ac:dyDescent="0.25">
      <c r="B463">
        <f t="shared" si="62"/>
        <v>42.20000000000033</v>
      </c>
      <c r="C463">
        <f t="shared" si="54"/>
        <v>0</v>
      </c>
      <c r="D463">
        <f t="shared" si="55"/>
        <v>254.64790894703248</v>
      </c>
      <c r="E463" s="6">
        <f t="shared" si="56"/>
        <v>-138.01250077889625</v>
      </c>
      <c r="F463">
        <f t="shared" si="57"/>
        <v>-19098.593171027438</v>
      </c>
      <c r="G463">
        <f t="shared" si="58"/>
        <v>386.4350021808641</v>
      </c>
      <c r="H463">
        <f t="shared" si="59"/>
        <v>713.01414505160938</v>
      </c>
      <c r="I463" s="6">
        <f t="shared" si="60"/>
        <v>811.00011217890835</v>
      </c>
      <c r="J463">
        <f t="shared" si="61"/>
        <v>289.6428972067863</v>
      </c>
    </row>
    <row r="464" spans="2:10" x14ac:dyDescent="0.25">
      <c r="B464">
        <f t="shared" si="62"/>
        <v>42.300000000000331</v>
      </c>
      <c r="C464">
        <f t="shared" si="54"/>
        <v>0</v>
      </c>
      <c r="D464">
        <f t="shared" si="55"/>
        <v>254.64790894703248</v>
      </c>
      <c r="E464" s="6">
        <f t="shared" si="56"/>
        <v>-138.01250077889625</v>
      </c>
      <c r="F464">
        <f t="shared" si="57"/>
        <v>-19098.593171027438</v>
      </c>
      <c r="G464">
        <f t="shared" si="58"/>
        <v>372.63375210297454</v>
      </c>
      <c r="H464">
        <f t="shared" si="59"/>
        <v>687.54935415690488</v>
      </c>
      <c r="I464" s="6">
        <f t="shared" si="60"/>
        <v>782.03582245822861</v>
      </c>
      <c r="J464">
        <f t="shared" si="61"/>
        <v>289.6428972067863</v>
      </c>
    </row>
    <row r="465" spans="2:10" x14ac:dyDescent="0.25">
      <c r="B465">
        <f t="shared" si="62"/>
        <v>42.400000000000333</v>
      </c>
      <c r="C465">
        <f t="shared" si="54"/>
        <v>0</v>
      </c>
      <c r="D465">
        <f t="shared" si="55"/>
        <v>254.64790894703248</v>
      </c>
      <c r="E465" s="6">
        <f t="shared" si="56"/>
        <v>-138.01250077889625</v>
      </c>
      <c r="F465">
        <f t="shared" si="57"/>
        <v>-19098.593171027438</v>
      </c>
      <c r="G465">
        <f t="shared" si="58"/>
        <v>358.83250202508498</v>
      </c>
      <c r="H465">
        <f t="shared" si="59"/>
        <v>662.08456326220221</v>
      </c>
      <c r="I465" s="6">
        <f t="shared" si="60"/>
        <v>753.07153273755057</v>
      </c>
      <c r="J465">
        <f t="shared" si="61"/>
        <v>289.6428972067863</v>
      </c>
    </row>
    <row r="466" spans="2:10" x14ac:dyDescent="0.25">
      <c r="B466">
        <f t="shared" si="62"/>
        <v>42.500000000000334</v>
      </c>
      <c r="C466">
        <f t="shared" si="54"/>
        <v>0</v>
      </c>
      <c r="D466">
        <f t="shared" si="55"/>
        <v>254.64790894703248</v>
      </c>
      <c r="E466" s="6">
        <f t="shared" si="56"/>
        <v>-138.01250077889625</v>
      </c>
      <c r="F466">
        <f t="shared" si="57"/>
        <v>-19098.593171027438</v>
      </c>
      <c r="G466">
        <f t="shared" si="58"/>
        <v>345.03125194719541</v>
      </c>
      <c r="H466">
        <f t="shared" si="59"/>
        <v>636.61977236749772</v>
      </c>
      <c r="I466" s="6">
        <f t="shared" si="60"/>
        <v>724.10724301687083</v>
      </c>
      <c r="J466">
        <f t="shared" si="61"/>
        <v>289.6428972067863</v>
      </c>
    </row>
    <row r="467" spans="2:10" x14ac:dyDescent="0.25">
      <c r="B467">
        <f t="shared" si="62"/>
        <v>42.600000000000335</v>
      </c>
      <c r="C467">
        <f t="shared" si="54"/>
        <v>0</v>
      </c>
      <c r="D467">
        <f t="shared" si="55"/>
        <v>254.64790894703248</v>
      </c>
      <c r="E467" s="6">
        <f t="shared" si="56"/>
        <v>-138.01250077889625</v>
      </c>
      <c r="F467">
        <f t="shared" si="57"/>
        <v>-19098.593171027438</v>
      </c>
      <c r="G467">
        <f t="shared" si="58"/>
        <v>331.23000186930403</v>
      </c>
      <c r="H467">
        <f t="shared" si="59"/>
        <v>611.15498147279322</v>
      </c>
      <c r="I467" s="6">
        <f t="shared" si="60"/>
        <v>695.14295329619029</v>
      </c>
      <c r="J467">
        <f t="shared" si="61"/>
        <v>289.6428972067863</v>
      </c>
    </row>
    <row r="468" spans="2:10" x14ac:dyDescent="0.25">
      <c r="B468">
        <f t="shared" si="62"/>
        <v>42.700000000000337</v>
      </c>
      <c r="C468">
        <f t="shared" si="54"/>
        <v>0</v>
      </c>
      <c r="D468">
        <f t="shared" si="55"/>
        <v>254.64790894703248</v>
      </c>
      <c r="E468" s="6">
        <f t="shared" si="56"/>
        <v>-138.01250077889625</v>
      </c>
      <c r="F468">
        <f t="shared" si="57"/>
        <v>-19098.593171027438</v>
      </c>
      <c r="G468">
        <f t="shared" si="58"/>
        <v>317.42875179141447</v>
      </c>
      <c r="H468">
        <f t="shared" si="59"/>
        <v>585.69019057809055</v>
      </c>
      <c r="I468" s="6">
        <f t="shared" si="60"/>
        <v>666.17866357551213</v>
      </c>
      <c r="J468">
        <f t="shared" si="61"/>
        <v>289.6428972067863</v>
      </c>
    </row>
    <row r="469" spans="2:10" x14ac:dyDescent="0.25">
      <c r="B469">
        <f t="shared" si="62"/>
        <v>42.800000000000338</v>
      </c>
      <c r="C469">
        <f t="shared" si="54"/>
        <v>0</v>
      </c>
      <c r="D469">
        <f t="shared" si="55"/>
        <v>254.64790894703248</v>
      </c>
      <c r="E469" s="6">
        <f t="shared" si="56"/>
        <v>-138.01250077889625</v>
      </c>
      <c r="F469">
        <f t="shared" si="57"/>
        <v>-19098.593171027438</v>
      </c>
      <c r="G469">
        <f t="shared" si="58"/>
        <v>303.62750171352673</v>
      </c>
      <c r="H469">
        <f t="shared" si="59"/>
        <v>560.22539968338788</v>
      </c>
      <c r="I469" s="6">
        <f t="shared" si="60"/>
        <v>637.214373854835</v>
      </c>
      <c r="J469">
        <f t="shared" si="61"/>
        <v>289.6428972067863</v>
      </c>
    </row>
    <row r="470" spans="2:10" x14ac:dyDescent="0.25">
      <c r="B470">
        <f t="shared" si="62"/>
        <v>42.90000000000034</v>
      </c>
      <c r="C470">
        <f t="shared" si="54"/>
        <v>0</v>
      </c>
      <c r="D470">
        <f t="shared" si="55"/>
        <v>254.64790894703248</v>
      </c>
      <c r="E470" s="6">
        <f t="shared" si="56"/>
        <v>-138.01250077889625</v>
      </c>
      <c r="F470">
        <f t="shared" si="57"/>
        <v>-19098.593171027438</v>
      </c>
      <c r="G470">
        <f t="shared" si="58"/>
        <v>289.82625163563716</v>
      </c>
      <c r="H470">
        <f t="shared" si="59"/>
        <v>534.76060878868338</v>
      </c>
      <c r="I470" s="6">
        <f t="shared" si="60"/>
        <v>608.25008413415526</v>
      </c>
      <c r="J470">
        <f t="shared" si="61"/>
        <v>289.6428972067863</v>
      </c>
    </row>
    <row r="471" spans="2:10" x14ac:dyDescent="0.25">
      <c r="B471">
        <f t="shared" si="62"/>
        <v>43.000000000000341</v>
      </c>
      <c r="C471">
        <f t="shared" si="54"/>
        <v>0</v>
      </c>
      <c r="D471">
        <f t="shared" si="55"/>
        <v>254.64790894703248</v>
      </c>
      <c r="E471" s="6">
        <f t="shared" si="56"/>
        <v>-138.01250077889625</v>
      </c>
      <c r="F471">
        <f t="shared" si="57"/>
        <v>-19098.593171027438</v>
      </c>
      <c r="G471">
        <f t="shared" si="58"/>
        <v>276.02500155774396</v>
      </c>
      <c r="H471">
        <f t="shared" si="59"/>
        <v>509.29581789397889</v>
      </c>
      <c r="I471" s="6">
        <f t="shared" si="60"/>
        <v>579.28579441347381</v>
      </c>
      <c r="J471">
        <f t="shared" si="61"/>
        <v>289.6428972067863</v>
      </c>
    </row>
    <row r="472" spans="2:10" x14ac:dyDescent="0.25">
      <c r="B472">
        <f t="shared" si="62"/>
        <v>43.100000000000342</v>
      </c>
      <c r="C472">
        <f t="shared" si="54"/>
        <v>0</v>
      </c>
      <c r="D472">
        <f t="shared" si="55"/>
        <v>254.64790894703248</v>
      </c>
      <c r="E472" s="6">
        <f t="shared" si="56"/>
        <v>-138.01250077889625</v>
      </c>
      <c r="F472">
        <f t="shared" si="57"/>
        <v>-19098.593171027438</v>
      </c>
      <c r="G472">
        <f t="shared" si="58"/>
        <v>262.2237514798544</v>
      </c>
      <c r="H472">
        <f t="shared" si="59"/>
        <v>483.8310269992744</v>
      </c>
      <c r="I472" s="6">
        <f t="shared" si="60"/>
        <v>550.32150469279418</v>
      </c>
      <c r="J472">
        <f t="shared" si="61"/>
        <v>289.6428972067863</v>
      </c>
    </row>
    <row r="473" spans="2:10" x14ac:dyDescent="0.25">
      <c r="B473">
        <f t="shared" si="62"/>
        <v>43.200000000000344</v>
      </c>
      <c r="C473">
        <f t="shared" si="54"/>
        <v>0</v>
      </c>
      <c r="D473">
        <f t="shared" si="55"/>
        <v>254.64790894703248</v>
      </c>
      <c r="E473" s="6">
        <f t="shared" si="56"/>
        <v>-138.01250077889625</v>
      </c>
      <c r="F473">
        <f t="shared" si="57"/>
        <v>-19098.593171027438</v>
      </c>
      <c r="G473">
        <f t="shared" si="58"/>
        <v>248.42250140196666</v>
      </c>
      <c r="H473">
        <f t="shared" si="59"/>
        <v>458.36623610457173</v>
      </c>
      <c r="I473" s="6">
        <f t="shared" si="60"/>
        <v>521.35721497211694</v>
      </c>
      <c r="J473">
        <f t="shared" si="61"/>
        <v>289.6428972067863</v>
      </c>
    </row>
    <row r="474" spans="2:10" x14ac:dyDescent="0.25">
      <c r="B474">
        <f t="shared" si="62"/>
        <v>43.300000000000345</v>
      </c>
      <c r="C474">
        <f t="shared" si="54"/>
        <v>0</v>
      </c>
      <c r="D474">
        <f t="shared" si="55"/>
        <v>254.64790894703248</v>
      </c>
      <c r="E474" s="6">
        <f t="shared" si="56"/>
        <v>-138.01250077889625</v>
      </c>
      <c r="F474">
        <f t="shared" si="57"/>
        <v>-19098.593171027438</v>
      </c>
      <c r="G474">
        <f t="shared" si="58"/>
        <v>234.62125132407891</v>
      </c>
      <c r="H474">
        <f t="shared" si="59"/>
        <v>432.90144520987087</v>
      </c>
      <c r="I474" s="6">
        <f t="shared" si="60"/>
        <v>492.39292525144123</v>
      </c>
      <c r="J474">
        <f t="shared" si="61"/>
        <v>289.6428972067863</v>
      </c>
    </row>
    <row r="475" spans="2:10" x14ac:dyDescent="0.25">
      <c r="B475">
        <f t="shared" si="62"/>
        <v>43.400000000000347</v>
      </c>
      <c r="C475">
        <f t="shared" si="54"/>
        <v>0</v>
      </c>
      <c r="D475">
        <f t="shared" si="55"/>
        <v>254.64790894703248</v>
      </c>
      <c r="E475" s="6">
        <f t="shared" si="56"/>
        <v>-138.01250077889625</v>
      </c>
      <c r="F475">
        <f t="shared" si="57"/>
        <v>-19098.593171027438</v>
      </c>
      <c r="G475">
        <f t="shared" si="58"/>
        <v>220.82000124618571</v>
      </c>
      <c r="H475">
        <f t="shared" si="59"/>
        <v>407.43665431516638</v>
      </c>
      <c r="I475" s="6">
        <f t="shared" si="60"/>
        <v>463.42863553075983</v>
      </c>
      <c r="J475">
        <f t="shared" si="61"/>
        <v>289.6428972067863</v>
      </c>
    </row>
    <row r="476" spans="2:10" x14ac:dyDescent="0.25">
      <c r="B476">
        <f t="shared" si="62"/>
        <v>43.500000000000348</v>
      </c>
      <c r="C476">
        <f t="shared" si="54"/>
        <v>0</v>
      </c>
      <c r="D476">
        <f t="shared" si="55"/>
        <v>254.64790894703248</v>
      </c>
      <c r="E476" s="6">
        <f t="shared" si="56"/>
        <v>-138.01250077889625</v>
      </c>
      <c r="F476">
        <f t="shared" si="57"/>
        <v>-19098.593171027438</v>
      </c>
      <c r="G476">
        <f t="shared" si="58"/>
        <v>207.01875116829615</v>
      </c>
      <c r="H476">
        <f t="shared" si="59"/>
        <v>381.97186342046189</v>
      </c>
      <c r="I476" s="6">
        <f t="shared" si="60"/>
        <v>434.46434581008015</v>
      </c>
      <c r="J476">
        <f t="shared" si="61"/>
        <v>289.6428972067863</v>
      </c>
    </row>
    <row r="477" spans="2:10" x14ac:dyDescent="0.25">
      <c r="B477">
        <f t="shared" si="62"/>
        <v>43.60000000000035</v>
      </c>
      <c r="C477">
        <f t="shared" si="54"/>
        <v>0</v>
      </c>
      <c r="D477">
        <f t="shared" si="55"/>
        <v>254.64790894703248</v>
      </c>
      <c r="E477" s="6">
        <f t="shared" si="56"/>
        <v>-138.01250077889625</v>
      </c>
      <c r="F477">
        <f t="shared" si="57"/>
        <v>-19098.593171027438</v>
      </c>
      <c r="G477">
        <f t="shared" si="58"/>
        <v>193.21750109040659</v>
      </c>
      <c r="H477">
        <f t="shared" si="59"/>
        <v>356.50707252575739</v>
      </c>
      <c r="I477" s="6">
        <f t="shared" si="60"/>
        <v>405.50005608940046</v>
      </c>
      <c r="J477">
        <f t="shared" si="61"/>
        <v>289.6428972067863</v>
      </c>
    </row>
    <row r="478" spans="2:10" x14ac:dyDescent="0.25">
      <c r="B478">
        <f t="shared" si="62"/>
        <v>43.700000000000351</v>
      </c>
      <c r="C478">
        <f t="shared" si="54"/>
        <v>0</v>
      </c>
      <c r="D478">
        <f t="shared" si="55"/>
        <v>254.64790894703248</v>
      </c>
      <c r="E478" s="6">
        <f t="shared" si="56"/>
        <v>-138.01250077889625</v>
      </c>
      <c r="F478">
        <f t="shared" si="57"/>
        <v>-19098.593171027438</v>
      </c>
      <c r="G478">
        <f t="shared" si="58"/>
        <v>179.4162510125152</v>
      </c>
      <c r="H478">
        <f t="shared" si="59"/>
        <v>331.04228163105472</v>
      </c>
      <c r="I478" s="6">
        <f t="shared" si="60"/>
        <v>376.53576636872151</v>
      </c>
      <c r="J478">
        <f t="shared" si="61"/>
        <v>289.6428972067863</v>
      </c>
    </row>
    <row r="479" spans="2:10" x14ac:dyDescent="0.25">
      <c r="B479">
        <f t="shared" si="62"/>
        <v>43.800000000000352</v>
      </c>
      <c r="C479">
        <f t="shared" si="54"/>
        <v>0</v>
      </c>
      <c r="D479">
        <f t="shared" si="55"/>
        <v>254.64790894703248</v>
      </c>
      <c r="E479" s="6">
        <f t="shared" si="56"/>
        <v>-138.01250077889625</v>
      </c>
      <c r="F479">
        <f t="shared" si="57"/>
        <v>-19098.593171027438</v>
      </c>
      <c r="G479">
        <f t="shared" si="58"/>
        <v>165.61500093462746</v>
      </c>
      <c r="H479">
        <f t="shared" si="59"/>
        <v>305.57749073634841</v>
      </c>
      <c r="I479" s="6">
        <f t="shared" si="60"/>
        <v>347.57147664804108</v>
      </c>
      <c r="J479">
        <f t="shared" si="61"/>
        <v>289.6428972067863</v>
      </c>
    </row>
    <row r="480" spans="2:10" x14ac:dyDescent="0.25">
      <c r="B480">
        <f t="shared" si="62"/>
        <v>43.900000000000354</v>
      </c>
      <c r="C480">
        <f t="shared" si="54"/>
        <v>0</v>
      </c>
      <c r="D480">
        <f t="shared" si="55"/>
        <v>254.64790894703248</v>
      </c>
      <c r="E480" s="6">
        <f t="shared" si="56"/>
        <v>-138.01250077889625</v>
      </c>
      <c r="F480">
        <f t="shared" si="57"/>
        <v>-19098.593171027438</v>
      </c>
      <c r="G480">
        <f t="shared" si="58"/>
        <v>151.8137508567379</v>
      </c>
      <c r="H480">
        <f t="shared" si="59"/>
        <v>280.11269984164755</v>
      </c>
      <c r="I480" s="6">
        <f t="shared" si="60"/>
        <v>318.60718692736458</v>
      </c>
      <c r="J480">
        <f t="shared" si="61"/>
        <v>289.6428972067863</v>
      </c>
    </row>
    <row r="481" spans="2:10" x14ac:dyDescent="0.25">
      <c r="B481">
        <f t="shared" si="62"/>
        <v>44.000000000000355</v>
      </c>
      <c r="C481">
        <f t="shared" si="54"/>
        <v>0</v>
      </c>
      <c r="D481">
        <f t="shared" si="55"/>
        <v>254.64790894703248</v>
      </c>
      <c r="E481" s="6">
        <f t="shared" si="56"/>
        <v>-138.01250077889625</v>
      </c>
      <c r="F481">
        <f t="shared" si="57"/>
        <v>-19098.593171027438</v>
      </c>
      <c r="G481">
        <f t="shared" si="58"/>
        <v>138.01250077884833</v>
      </c>
      <c r="H481">
        <f t="shared" si="59"/>
        <v>254.64790894694306</v>
      </c>
      <c r="I481" s="6">
        <f t="shared" si="60"/>
        <v>289.64289720668489</v>
      </c>
      <c r="J481">
        <f t="shared" si="61"/>
        <v>289.6428972067863</v>
      </c>
    </row>
    <row r="482" spans="2:10" x14ac:dyDescent="0.25">
      <c r="B482">
        <f t="shared" si="62"/>
        <v>44.100000000000357</v>
      </c>
      <c r="C482">
        <f t="shared" si="54"/>
        <v>0</v>
      </c>
      <c r="D482">
        <f t="shared" si="55"/>
        <v>254.64790894703248</v>
      </c>
      <c r="E482" s="6">
        <f t="shared" si="56"/>
        <v>-138.01250077889625</v>
      </c>
      <c r="F482">
        <f t="shared" si="57"/>
        <v>-19098.593171027438</v>
      </c>
      <c r="G482">
        <f t="shared" si="58"/>
        <v>124.21125070095513</v>
      </c>
      <c r="H482">
        <f t="shared" si="59"/>
        <v>229.18311805224221</v>
      </c>
      <c r="I482" s="6">
        <f t="shared" si="60"/>
        <v>260.67860748600663</v>
      </c>
      <c r="J482">
        <f t="shared" si="61"/>
        <v>289.6428972067863</v>
      </c>
    </row>
    <row r="483" spans="2:10" x14ac:dyDescent="0.25">
      <c r="B483">
        <f t="shared" si="62"/>
        <v>44.200000000000358</v>
      </c>
      <c r="C483">
        <f t="shared" si="54"/>
        <v>0</v>
      </c>
      <c r="D483">
        <f t="shared" si="55"/>
        <v>254.64790894703248</v>
      </c>
      <c r="E483" s="6">
        <f t="shared" si="56"/>
        <v>-138.01250077889625</v>
      </c>
      <c r="F483">
        <f t="shared" si="57"/>
        <v>-19098.593171027438</v>
      </c>
      <c r="G483">
        <f t="shared" si="58"/>
        <v>110.41000062306739</v>
      </c>
      <c r="H483">
        <f t="shared" si="59"/>
        <v>203.71832715753771</v>
      </c>
      <c r="I483" s="6">
        <f t="shared" si="60"/>
        <v>231.71431776532779</v>
      </c>
      <c r="J483">
        <f t="shared" si="61"/>
        <v>289.6428972067863</v>
      </c>
    </row>
    <row r="484" spans="2:10" x14ac:dyDescent="0.25">
      <c r="B484">
        <f t="shared" si="62"/>
        <v>44.30000000000036</v>
      </c>
      <c r="C484">
        <f t="shared" si="54"/>
        <v>0</v>
      </c>
      <c r="D484">
        <f t="shared" si="55"/>
        <v>254.64790894703248</v>
      </c>
      <c r="E484" s="6">
        <f t="shared" si="56"/>
        <v>-138.01250077889625</v>
      </c>
      <c r="F484">
        <f t="shared" si="57"/>
        <v>-19098.593171027438</v>
      </c>
      <c r="G484">
        <f t="shared" si="58"/>
        <v>96.608750545179646</v>
      </c>
      <c r="H484">
        <f t="shared" si="59"/>
        <v>178.25353626283322</v>
      </c>
      <c r="I484" s="6">
        <f t="shared" si="60"/>
        <v>202.75002804464899</v>
      </c>
      <c r="J484">
        <f t="shared" si="61"/>
        <v>289.6428972067863</v>
      </c>
    </row>
    <row r="485" spans="2:10" x14ac:dyDescent="0.25">
      <c r="B485">
        <f t="shared" si="62"/>
        <v>44.400000000000361</v>
      </c>
      <c r="C485">
        <f t="shared" si="54"/>
        <v>0</v>
      </c>
      <c r="D485">
        <f t="shared" si="55"/>
        <v>254.64790894703248</v>
      </c>
      <c r="E485" s="6">
        <f t="shared" si="56"/>
        <v>-138.01250077889625</v>
      </c>
      <c r="F485">
        <f t="shared" si="57"/>
        <v>-19098.593171027438</v>
      </c>
      <c r="G485">
        <f t="shared" si="58"/>
        <v>82.807500467290083</v>
      </c>
      <c r="H485">
        <f t="shared" si="59"/>
        <v>152.78874536812873</v>
      </c>
      <c r="I485" s="6">
        <f t="shared" si="60"/>
        <v>173.7857383239693</v>
      </c>
      <c r="J485">
        <f t="shared" si="61"/>
        <v>289.6428972067863</v>
      </c>
    </row>
    <row r="486" spans="2:10" x14ac:dyDescent="0.25">
      <c r="B486">
        <f t="shared" si="62"/>
        <v>44.500000000000362</v>
      </c>
      <c r="C486">
        <f t="shared" si="54"/>
        <v>0</v>
      </c>
      <c r="D486">
        <f t="shared" si="55"/>
        <v>254.64790894703248</v>
      </c>
      <c r="E486" s="6">
        <f t="shared" si="56"/>
        <v>-138.01250077889625</v>
      </c>
      <c r="F486">
        <f t="shared" si="57"/>
        <v>-19098.593171027438</v>
      </c>
      <c r="G486">
        <f t="shared" si="58"/>
        <v>69.006250389396882</v>
      </c>
      <c r="H486">
        <f t="shared" si="59"/>
        <v>127.32395447342424</v>
      </c>
      <c r="I486" s="6">
        <f t="shared" si="60"/>
        <v>144.82144860328785</v>
      </c>
      <c r="J486">
        <f t="shared" si="61"/>
        <v>289.6428972067863</v>
      </c>
    </row>
    <row r="487" spans="2:10" x14ac:dyDescent="0.25">
      <c r="B487">
        <f t="shared" si="62"/>
        <v>44.600000000000364</v>
      </c>
      <c r="C487">
        <f t="shared" si="54"/>
        <v>0</v>
      </c>
      <c r="D487">
        <f t="shared" si="55"/>
        <v>254.64790894703248</v>
      </c>
      <c r="E487" s="6">
        <f t="shared" si="56"/>
        <v>-138.01250077889625</v>
      </c>
      <c r="F487">
        <f t="shared" si="57"/>
        <v>-19098.593171027438</v>
      </c>
      <c r="G487">
        <f t="shared" si="58"/>
        <v>55.20500031150732</v>
      </c>
      <c r="H487">
        <f t="shared" si="59"/>
        <v>101.85916357871974</v>
      </c>
      <c r="I487" s="6">
        <f t="shared" si="60"/>
        <v>115.85715888260816</v>
      </c>
      <c r="J487">
        <f t="shared" si="61"/>
        <v>289.6428972067863</v>
      </c>
    </row>
    <row r="488" spans="2:10" x14ac:dyDescent="0.25">
      <c r="B488">
        <f t="shared" si="62"/>
        <v>44.700000000000365</v>
      </c>
      <c r="C488">
        <f t="shared" si="54"/>
        <v>0</v>
      </c>
      <c r="D488">
        <f t="shared" si="55"/>
        <v>254.64790894703248</v>
      </c>
      <c r="E488" s="6">
        <f t="shared" si="56"/>
        <v>-138.01250077889625</v>
      </c>
      <c r="F488">
        <f t="shared" si="57"/>
        <v>-19098.593171027438</v>
      </c>
      <c r="G488">
        <f t="shared" si="58"/>
        <v>41.403750233619576</v>
      </c>
      <c r="H488">
        <f t="shared" si="59"/>
        <v>76.394372684015252</v>
      </c>
      <c r="I488" s="6">
        <f t="shared" si="60"/>
        <v>86.892869161929326</v>
      </c>
      <c r="J488">
        <f t="shared" si="61"/>
        <v>289.6428972067863</v>
      </c>
    </row>
    <row r="489" spans="2:10" x14ac:dyDescent="0.25">
      <c r="B489">
        <f t="shared" si="62"/>
        <v>44.800000000000367</v>
      </c>
      <c r="C489">
        <f t="shared" si="54"/>
        <v>0</v>
      </c>
      <c r="D489">
        <f t="shared" si="55"/>
        <v>254.64790894703248</v>
      </c>
      <c r="E489" s="6">
        <f t="shared" si="56"/>
        <v>-138.01250077889625</v>
      </c>
      <c r="F489">
        <f t="shared" si="57"/>
        <v>-19098.593171027438</v>
      </c>
      <c r="G489">
        <f t="shared" si="58"/>
        <v>27.602500155730013</v>
      </c>
      <c r="H489">
        <f t="shared" si="59"/>
        <v>50.929581789314398</v>
      </c>
      <c r="I489" s="6">
        <f t="shared" si="60"/>
        <v>57.928579441252829</v>
      </c>
      <c r="J489">
        <f t="shared" si="61"/>
        <v>289.6428972067863</v>
      </c>
    </row>
    <row r="490" spans="2:10" x14ac:dyDescent="0.25">
      <c r="B490">
        <f t="shared" si="62"/>
        <v>44.900000000000368</v>
      </c>
      <c r="C490">
        <f t="shared" ref="C490:C491" si="63">IF(B490&lt;$G$6,$B$14,$B$14+$B$12)</f>
        <v>0</v>
      </c>
      <c r="D490">
        <f t="shared" ref="D490:D491" si="64">IF(B490&lt;18, $B$15, $B$15+$B$11 )</f>
        <v>254.64790894703248</v>
      </c>
      <c r="E490" s="6">
        <f t="shared" ref="E490:E491" si="65">IF(B490&lt;18, $B$16, $B$16+$B$13 )</f>
        <v>-138.01250077889625</v>
      </c>
      <c r="F490">
        <f t="shared" ref="F490:F491" si="66">IF(B490&lt;18,0,-$G$7*$B$11)</f>
        <v>-19098.593171027438</v>
      </c>
      <c r="G490">
        <f t="shared" ref="G490:G491" si="67">IF(B490&lt;$G$6,    $B$16*B490,    $B$16*B490-(-B490+$G$6)*$B$13+$G$7*$B$12)</f>
        <v>13.801250077838631</v>
      </c>
      <c r="H490">
        <f t="shared" ref="H490:H491" si="68">IF(B490&lt;$G$6,-B490*$B$15,-B490*$B$15+(-B490+$G$6)*$B$11)</f>
        <v>25.464790894613543</v>
      </c>
      <c r="I490" s="6">
        <f t="shared" ref="I490:I491" si="69">SQRT(H490*H490+G490*G490)</f>
        <v>28.964289720575465</v>
      </c>
      <c r="J490">
        <f t="shared" ref="J490:J492" si="70">SQRT(D490*D490+E490*E490)</f>
        <v>289.6428972067863</v>
      </c>
    </row>
    <row r="491" spans="2:10" x14ac:dyDescent="0.25">
      <c r="B491">
        <f t="shared" si="62"/>
        <v>45.000000000000369</v>
      </c>
      <c r="C491">
        <f t="shared" si="63"/>
        <v>0</v>
      </c>
      <c r="D491">
        <f t="shared" si="64"/>
        <v>254.64790894703248</v>
      </c>
      <c r="E491" s="6">
        <f t="shared" si="65"/>
        <v>-138.01250077889625</v>
      </c>
      <c r="F491">
        <f t="shared" si="66"/>
        <v>-19098.593171027438</v>
      </c>
      <c r="G491">
        <f t="shared" si="67"/>
        <v>-5.0931703299283981E-11</v>
      </c>
      <c r="H491">
        <f t="shared" si="68"/>
        <v>-9.0949470177292824E-11</v>
      </c>
      <c r="I491" s="6">
        <f t="shared" si="69"/>
        <v>1.0423936169459486E-10</v>
      </c>
      <c r="J491">
        <f t="shared" si="70"/>
        <v>289.6428972067863</v>
      </c>
    </row>
    <row r="492" spans="2:10" x14ac:dyDescent="0.25">
      <c r="B492">
        <f t="shared" si="62"/>
        <v>45.100000000000371</v>
      </c>
      <c r="C492" s="10">
        <f>C491+G9</f>
        <v>0</v>
      </c>
      <c r="D492" s="10">
        <f>D491+B17</f>
        <v>0</v>
      </c>
      <c r="E492" s="10">
        <f>E491+B18</f>
        <v>0</v>
      </c>
      <c r="F492" s="11" t="s">
        <v>126</v>
      </c>
      <c r="G492" s="11"/>
      <c r="H492" s="11"/>
      <c r="J492">
        <f t="shared" si="70"/>
        <v>0</v>
      </c>
    </row>
  </sheetData>
  <mergeCells count="3">
    <mergeCell ref="F8:I8"/>
    <mergeCell ref="F492:H492"/>
    <mergeCell ref="A37:J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Résistance des engrenages</vt:lpstr>
      <vt:lpstr>Arbre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Doppler</dc:creator>
  <cp:lastModifiedBy>DamienCM</cp:lastModifiedBy>
  <dcterms:created xsi:type="dcterms:W3CDTF">2020-10-13T14:09:23Z</dcterms:created>
  <dcterms:modified xsi:type="dcterms:W3CDTF">2020-12-23T11:23:59Z</dcterms:modified>
</cp:coreProperties>
</file>