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 tabRatio="833" activeTab="3"/>
  </bookViews>
  <sheets>
    <sheet name="Exhibit 1" sheetId="2" r:id="rId1"/>
    <sheet name="Exhibit 2" sheetId="3" r:id="rId2"/>
    <sheet name="Exhibit 3" sheetId="4" r:id="rId3"/>
    <sheet name="Exhibit 4" sheetId="5" r:id="rId4"/>
    <sheet name="Figure 1" sheetId="6" r:id="rId5"/>
    <sheet name="Data for Figure 1" sheetId="7" r:id="rId6"/>
  </sheets>
  <definedNames>
    <definedName name="eolPage42" localSheetId="1">'Exhibit 2'!#REF!</definedName>
    <definedName name="FIS_BALANCE_SHEET_2" localSheetId="1">'Exhibit 2'!#REF!</definedName>
    <definedName name="Z_798B3FFB_DB63_478B_B2DE_035C148B9B86_.wvu.Rows" localSheetId="1" hidden="1">'Exhibit 2'!#REF!</definedName>
    <definedName name="Z_B70835B1_0AB3_481C_83FF_6EB04A4D839A_.wvu.Rows" localSheetId="1" hidden="1">'Exhibit 2'!#REF!</definedName>
  </definedNames>
  <calcPr calcId="191029" calcCompleted="0" calcOnSave="0"/>
  <customWorkbookViews>
    <customWorkbookView name="Lipson, Marc - Personal View" guid="{B70835B1-0AB3-481C-83FF-6EB04A4D839A}" personalView="1" maximized="1" xWindow="-8" yWindow="-8" windowWidth="1696" windowHeight="1026" activeSheetId="7"/>
    <customWorkbookView name="Mullin, Leslie - Personal View" guid="{798B3FFB-DB63-478B-B2DE-035C148B9B86}" personalView="1" maximized="1" xWindow="1912" yWindow="22" windowWidth="1696" windowHeight="1026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<sst xmlns="http://schemas.openxmlformats.org/spreadsheetml/2006/main" count="124" uniqueCount="88">
  <si>
    <t>Exhibit 1</t>
  </si>
  <si>
    <t>H. J. HEINZ: ESTIMATING THE COST OF CAPITAL IN UNCERTAIN TIMES</t>
  </si>
  <si>
    <t>Income Statement</t>
  </si>
  <si>
    <t>(numbers in thousands except per-share amounts; fiscal year ends in April)</t>
  </si>
  <si>
    <t>Revenue</t>
  </si>
  <si>
    <t>Costs of goods sold</t>
  </si>
  <si>
    <t> </t>
  </si>
  <si>
    <t>Gross profit</t>
  </si>
  <si>
    <t>SG&amp;A expense</t>
  </si>
  <si>
    <t>Operating income</t>
  </si>
  <si>
    <t>Interest expense</t>
  </si>
  <si>
    <t>Other income (expense)</t>
  </si>
  <si>
    <t>Income before taxes</t>
  </si>
  <si>
    <t>Income taxes</t>
  </si>
  <si>
    <t>Net income after taxes</t>
  </si>
  <si>
    <t>Adjustments to net income</t>
  </si>
  <si>
    <t>Net income</t>
  </si>
  <si>
    <t>Diluted EPS</t>
  </si>
  <si>
    <t>Dividends per share</t>
  </si>
  <si>
    <t>Data source: H. J. Heinz SEC filings, 2008–10.</t>
  </si>
  <si>
    <t>Exhibit 2</t>
  </si>
  <si>
    <t>Balance Sheet</t>
  </si>
  <si>
    <t>(numbers in thousands of dollars except per-share amounts; fiscal year ends in April)</t>
  </si>
  <si>
    <t>Cash</t>
  </si>
  <si>
    <t>Net receivables</t>
  </si>
  <si>
    <t>Inventories</t>
  </si>
  <si>
    <t>Other current assets</t>
  </si>
  <si>
    <t xml:space="preserve">  Total current assets</t>
  </si>
  <si>
    <t>Net fixed assets</t>
  </si>
  <si>
    <t>Other noncurrent assets</t>
  </si>
  <si>
    <t xml:space="preserve">  Total assets</t>
  </si>
  <si>
    <t>Accounts payable</t>
  </si>
  <si>
    <t>Short-term debt</t>
  </si>
  <si>
    <t>Current portion of long-term debt</t>
  </si>
  <si>
    <t>Other current liabilities</t>
  </si>
  <si>
    <t>Total current liabilities</t>
  </si>
  <si>
    <t>Long-term debt</t>
  </si>
  <si>
    <t>Other noncurrent liabilities</t>
  </si>
  <si>
    <t>Equity</t>
  </si>
  <si>
    <t xml:space="preserve">  Total liabilities and equity</t>
  </si>
  <si>
    <t>Shares outstanding (in millions of dollars)</t>
  </si>
  <si>
    <t>Exhibit 3</t>
  </si>
  <si>
    <t>Capital Market Data</t>
  </si>
  <si>
    <t>(yields and prices as of the last trading day in April of the year indicated)</t>
  </si>
  <si>
    <t>Average Historic Yields</t>
  </si>
  <si>
    <t>1-year</t>
  </si>
  <si>
    <t>5-year</t>
  </si>
  <si>
    <t>10-year</t>
  </si>
  <si>
    <r>
      <rPr>
        <sz val="10"/>
        <color theme="1"/>
        <rFont val="arial"/>
        <charset val="134"/>
      </rPr>
      <t>30-year</t>
    </r>
    <r>
      <rPr>
        <vertAlign val="superscript"/>
        <sz val="10"/>
        <color theme="1"/>
        <rFont val="Arial"/>
        <charset val="134"/>
      </rPr>
      <t>(1)</t>
    </r>
  </si>
  <si>
    <t>Moody’s Aaa</t>
  </si>
  <si>
    <t>Moody’s Baa</t>
  </si>
  <si>
    <t>3-month commercial paper</t>
  </si>
  <si>
    <t>Heinz Capital Market Prices of Typical Issues</t>
  </si>
  <si>
    <t>Heinz stock price</t>
  </si>
  <si>
    <t>Bond price: 6.750% coupon, semiannual bond due 3/15/32 (Baa rated)</t>
  </si>
  <si>
    <t>Bond price: 6.625% coupon, semiannual bond due 10/15/12 (Baa rated)</t>
  </si>
  <si>
    <r>
      <rPr>
        <vertAlign val="superscript"/>
        <sz val="10"/>
        <color theme="1"/>
        <rFont val="Arial"/>
        <charset val="134"/>
      </rPr>
      <t>(1)</t>
    </r>
    <r>
      <rPr>
        <sz val="10"/>
        <color theme="1"/>
        <rFont val="arial"/>
        <charset val="134"/>
      </rPr>
      <t xml:space="preserve"> The 20-year yield is used for 2003–05, when the 30-year was not issued.</t>
    </r>
  </si>
  <si>
    <t>Note that bond data were slightly modified for teaching purposes.</t>
  </si>
  <si>
    <t>Data sources: Federal Reserve, Value Line, Morningstar, and case writer estimates.</t>
  </si>
  <si>
    <t>Exhibit 4</t>
  </si>
  <si>
    <t>Comparable Firm Data</t>
  </si>
  <si>
    <t>Campbell</t>
  </si>
  <si>
    <t>Del</t>
  </si>
  <si>
    <t>Kraft</t>
  </si>
  <si>
    <t>Soup</t>
  </si>
  <si>
    <t>Monte</t>
  </si>
  <si>
    <t>Financial Summary</t>
  </si>
  <si>
    <t>Revenues (in millions of dollars)</t>
  </si>
  <si>
    <t>Book value of equity (in millions of dollars)</t>
  </si>
  <si>
    <t>Book value of debt (in millions of dollars)</t>
  </si>
  <si>
    <t>Market Data</t>
  </si>
  <si>
    <t>Beta</t>
  </si>
  <si>
    <t>Share price (dollars as of close April 30, 2010)</t>
  </si>
  <si>
    <t>Typical Standard &amp; Poor’s bond rating</t>
  </si>
  <si>
    <t>BBB−</t>
  </si>
  <si>
    <t>A</t>
  </si>
  <si>
    <t>BB</t>
  </si>
  <si>
    <t>Representative yield on long-term debt</t>
  </si>
  <si>
    <t>Data sources: Value Line; H. J. Heinz SEC filings, 2008–10; case writer estimates; Morningstar.</t>
  </si>
  <si>
    <t>Figure 1 Data</t>
  </si>
  <si>
    <t>U.S. Federal Reserve Data for Figure 1</t>
  </si>
  <si>
    <t>Heinz Closing Price</t>
  </si>
  <si>
    <t>S&amp;P Index</t>
  </si>
  <si>
    <t>Date</t>
  </si>
  <si>
    <t>Price</t>
  </si>
  <si>
    <t>Index</t>
  </si>
  <si>
    <t>Normalized Index</t>
  </si>
  <si>
    <t>Data source: U.S. Federal Reserve.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</si>
</sst>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.0_);_(* \(#,##0.0\);_(* &quot;-&quot;??_);_(@_)"/>
    <numFmt numFmtId="178" formatCode="_(* #,##0_);_(* \(#,##0\);_(* &quot;-&quot;??_);_(@_)"/>
    <numFmt numFmtId="179" formatCode="#,##0.0"/>
  </numFmts>
  <fonts count="28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i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vertAlign val="superscript"/>
      <sz val="10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7" applyNumberFormat="0" applyAlignment="0" applyProtection="0"/>
    <xf numFmtId="0" fontId="17" fillId="5" borderId="8" applyNumberFormat="0" applyAlignment="0" applyProtection="0"/>
    <xf numFmtId="0" fontId="18" fillId="5" borderId="7" applyNumberFormat="0" applyAlignment="0" applyProtection="0"/>
    <xf numFmtId="0" fontId="19" fillId="6" borderId="9" applyNumberFormat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5" fillId="33" borderId="0" applyNumberFormat="0" applyBorder="0" applyAlignment="0" applyProtection="0"/>
    <xf numFmtId="0" fontId="4" fillId="0" borderId="0">
      <alignment vertical="top"/>
    </xf>
    <xf numFmtId="0" fontId="4" fillId="0" borderId="0"/>
    <xf numFmtId="0" fontId="26" fillId="0" borderId="0"/>
    <xf numFmtId="0" fontId="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58" fontId="1" fillId="0" borderId="0" xfId="0" applyNumberFormat="1" applyFont="1"/>
    <xf numFmtId="43" fontId="1" fillId="0" borderId="0" xfId="2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37" fontId="1" fillId="2" borderId="0" xfId="1" applyNumberFormat="1" applyFont="1" applyFill="1" applyBorder="1" applyAlignment="1">
      <alignment horizontal="right" wrapText="1"/>
    </xf>
    <xf numFmtId="0" fontId="2" fillId="2" borderId="0" xfId="0" applyFont="1" applyFill="1" applyAlignment="1">
      <alignment horizontal="left" wrapText="1"/>
    </xf>
    <xf numFmtId="39" fontId="1" fillId="2" borderId="0" xfId="1" applyNumberFormat="1" applyFont="1" applyFill="1" applyBorder="1" applyAlignment="1">
      <alignment horizontal="right" wrapText="1"/>
    </xf>
    <xf numFmtId="177" fontId="4" fillId="2" borderId="0" xfId="0" applyNumberFormat="1" applyFont="1" applyFill="1" applyAlignment="1">
      <alignment horizontal="right"/>
    </xf>
    <xf numFmtId="10" fontId="4" fillId="2" borderId="0" xfId="3" applyNumberFormat="1" applyFont="1" applyFill="1" applyBorder="1" applyAlignment="1">
      <alignment horizontal="right"/>
    </xf>
    <xf numFmtId="10" fontId="4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10" fontId="1" fillId="2" borderId="0" xfId="3" applyNumberFormat="1" applyFont="1" applyFill="1" applyAlignment="1">
      <alignment horizontal="right" wrapText="1"/>
    </xf>
    <xf numFmtId="10" fontId="1" fillId="2" borderId="0" xfId="0" applyNumberFormat="1" applyFont="1" applyFill="1"/>
    <xf numFmtId="0" fontId="1" fillId="0" borderId="0" xfId="0" applyFont="1" applyAlignment="1">
      <alignment horizontal="left"/>
    </xf>
    <xf numFmtId="8" fontId="5" fillId="0" borderId="0" xfId="0" applyNumberFormat="1" applyFont="1" applyAlignment="1">
      <alignment horizontal="right"/>
    </xf>
    <xf numFmtId="43" fontId="1" fillId="2" borderId="0" xfId="1" applyFont="1" applyFill="1"/>
    <xf numFmtId="58" fontId="1" fillId="2" borderId="0" xfId="0" applyNumberFormat="1" applyFont="1" applyFill="1"/>
    <xf numFmtId="10" fontId="1" fillId="2" borderId="0" xfId="3" applyNumberFormat="1" applyFont="1" applyFill="1"/>
    <xf numFmtId="0" fontId="2" fillId="2" borderId="1" xfId="0" applyFont="1" applyFill="1" applyBorder="1" applyAlignment="1">
      <alignment horizontal="right" wrapText="1"/>
    </xf>
    <xf numFmtId="37" fontId="1" fillId="2" borderId="1" xfId="1" applyNumberFormat="1" applyFont="1" applyFill="1" applyBorder="1" applyAlignment="1">
      <alignment horizontal="right" wrapText="1"/>
    </xf>
    <xf numFmtId="37" fontId="1" fillId="2" borderId="2" xfId="1" applyNumberFormat="1" applyFont="1" applyFill="1" applyBorder="1" applyAlignment="1">
      <alignment horizontal="right" wrapText="1"/>
    </xf>
    <xf numFmtId="0" fontId="1" fillId="2" borderId="0" xfId="0" applyFont="1" applyFill="1" applyAlignment="1"/>
    <xf numFmtId="178" fontId="1" fillId="2" borderId="0" xfId="0" applyNumberFormat="1" applyFont="1" applyFill="1"/>
    <xf numFmtId="0" fontId="6" fillId="2" borderId="0" xfId="0" applyFont="1" applyFill="1" applyAlignment="1">
      <alignment wrapText="1"/>
    </xf>
    <xf numFmtId="179" fontId="1" fillId="2" borderId="0" xfId="0" applyNumberFormat="1" applyFont="1" applyFill="1" applyAlignment="1">
      <alignment horizontal="right" wrapText="1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Heinz Stock Price and Normalized S&amp;P 500 Index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for Figure 1'!$C$7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'Data for Figure 1'!$B$8:$B$1266</c:f>
              <c:numCache>
                <c:formatCode>m/d/yyyy</c:formatCode>
                <c:ptCount val="1259"/>
                <c:pt idx="0" c:formatCode="m/d/yyyy">
                  <c:v>38474</c:v>
                </c:pt>
                <c:pt idx="1" c:formatCode="m/d/yyyy">
                  <c:v>38475</c:v>
                </c:pt>
                <c:pt idx="2" c:formatCode="m/d/yyyy">
                  <c:v>38476</c:v>
                </c:pt>
                <c:pt idx="3" c:formatCode="m/d/yyyy">
                  <c:v>38477</c:v>
                </c:pt>
                <c:pt idx="4" c:formatCode="m/d/yyyy">
                  <c:v>38478</c:v>
                </c:pt>
                <c:pt idx="5" c:formatCode="m/d/yyyy">
                  <c:v>38481</c:v>
                </c:pt>
                <c:pt idx="6" c:formatCode="m/d/yyyy">
                  <c:v>38482</c:v>
                </c:pt>
                <c:pt idx="7" c:formatCode="m/d/yyyy">
                  <c:v>38483</c:v>
                </c:pt>
                <c:pt idx="8" c:formatCode="m/d/yyyy">
                  <c:v>38484</c:v>
                </c:pt>
                <c:pt idx="9" c:formatCode="m/d/yyyy">
                  <c:v>38485</c:v>
                </c:pt>
                <c:pt idx="10" c:formatCode="m/d/yyyy">
                  <c:v>38488</c:v>
                </c:pt>
                <c:pt idx="11" c:formatCode="m/d/yyyy">
                  <c:v>38489</c:v>
                </c:pt>
                <c:pt idx="12" c:formatCode="m/d/yyyy">
                  <c:v>38490</c:v>
                </c:pt>
                <c:pt idx="13" c:formatCode="m/d/yyyy">
                  <c:v>38491</c:v>
                </c:pt>
                <c:pt idx="14" c:formatCode="m/d/yyyy">
                  <c:v>38492</c:v>
                </c:pt>
                <c:pt idx="15" c:formatCode="m/d/yyyy">
                  <c:v>38495</c:v>
                </c:pt>
                <c:pt idx="16" c:formatCode="m/d/yyyy">
                  <c:v>38496</c:v>
                </c:pt>
                <c:pt idx="17" c:formatCode="m/d/yyyy">
                  <c:v>38497</c:v>
                </c:pt>
                <c:pt idx="18" c:formatCode="m/d/yyyy">
                  <c:v>38498</c:v>
                </c:pt>
                <c:pt idx="19" c:formatCode="m/d/yyyy">
                  <c:v>38499</c:v>
                </c:pt>
                <c:pt idx="20" c:formatCode="m/d/yyyy">
                  <c:v>38503</c:v>
                </c:pt>
                <c:pt idx="21" c:formatCode="m/d/yyyy">
                  <c:v>38504</c:v>
                </c:pt>
                <c:pt idx="22" c:formatCode="m/d/yyyy">
                  <c:v>38505</c:v>
                </c:pt>
                <c:pt idx="23" c:formatCode="m/d/yyyy">
                  <c:v>38506</c:v>
                </c:pt>
                <c:pt idx="24" c:formatCode="m/d/yyyy">
                  <c:v>38509</c:v>
                </c:pt>
                <c:pt idx="25" c:formatCode="m/d/yyyy">
                  <c:v>38510</c:v>
                </c:pt>
                <c:pt idx="26" c:formatCode="m/d/yyyy">
                  <c:v>38511</c:v>
                </c:pt>
                <c:pt idx="27" c:formatCode="m/d/yyyy">
                  <c:v>38512</c:v>
                </c:pt>
                <c:pt idx="28" c:formatCode="m/d/yyyy">
                  <c:v>38513</c:v>
                </c:pt>
                <c:pt idx="29" c:formatCode="m/d/yyyy">
                  <c:v>38516</c:v>
                </c:pt>
                <c:pt idx="30" c:formatCode="m/d/yyyy">
                  <c:v>38517</c:v>
                </c:pt>
                <c:pt idx="31" c:formatCode="m/d/yyyy">
                  <c:v>38518</c:v>
                </c:pt>
                <c:pt idx="32" c:formatCode="m/d/yyyy">
                  <c:v>38519</c:v>
                </c:pt>
                <c:pt idx="33" c:formatCode="m/d/yyyy">
                  <c:v>38520</c:v>
                </c:pt>
                <c:pt idx="34" c:formatCode="m/d/yyyy">
                  <c:v>38523</c:v>
                </c:pt>
                <c:pt idx="35" c:formatCode="m/d/yyyy">
                  <c:v>38524</c:v>
                </c:pt>
                <c:pt idx="36" c:formatCode="m/d/yyyy">
                  <c:v>38525</c:v>
                </c:pt>
                <c:pt idx="37" c:formatCode="m/d/yyyy">
                  <c:v>38526</c:v>
                </c:pt>
                <c:pt idx="38" c:formatCode="m/d/yyyy">
                  <c:v>38527</c:v>
                </c:pt>
                <c:pt idx="39" c:formatCode="m/d/yyyy">
                  <c:v>38530</c:v>
                </c:pt>
                <c:pt idx="40" c:formatCode="m/d/yyyy">
                  <c:v>38531</c:v>
                </c:pt>
                <c:pt idx="41" c:formatCode="m/d/yyyy">
                  <c:v>38532</c:v>
                </c:pt>
                <c:pt idx="42" c:formatCode="m/d/yyyy">
                  <c:v>38533</c:v>
                </c:pt>
                <c:pt idx="43" c:formatCode="m/d/yyyy">
                  <c:v>38534</c:v>
                </c:pt>
                <c:pt idx="44" c:formatCode="m/d/yyyy">
                  <c:v>38538</c:v>
                </c:pt>
                <c:pt idx="45" c:formatCode="m/d/yyyy">
                  <c:v>38539</c:v>
                </c:pt>
                <c:pt idx="46" c:formatCode="m/d/yyyy">
                  <c:v>38540</c:v>
                </c:pt>
                <c:pt idx="47" c:formatCode="m/d/yyyy">
                  <c:v>38541</c:v>
                </c:pt>
                <c:pt idx="48" c:formatCode="m/d/yyyy">
                  <c:v>38544</c:v>
                </c:pt>
                <c:pt idx="49" c:formatCode="m/d/yyyy">
                  <c:v>38545</c:v>
                </c:pt>
                <c:pt idx="50" c:formatCode="m/d/yyyy">
                  <c:v>38546</c:v>
                </c:pt>
                <c:pt idx="51" c:formatCode="m/d/yyyy">
                  <c:v>38547</c:v>
                </c:pt>
                <c:pt idx="52" c:formatCode="m/d/yyyy">
                  <c:v>38548</c:v>
                </c:pt>
                <c:pt idx="53" c:formatCode="m/d/yyyy">
                  <c:v>38551</c:v>
                </c:pt>
                <c:pt idx="54" c:formatCode="m/d/yyyy">
                  <c:v>38552</c:v>
                </c:pt>
                <c:pt idx="55" c:formatCode="m/d/yyyy">
                  <c:v>38553</c:v>
                </c:pt>
                <c:pt idx="56" c:formatCode="m/d/yyyy">
                  <c:v>38554</c:v>
                </c:pt>
                <c:pt idx="57" c:formatCode="m/d/yyyy">
                  <c:v>38555</c:v>
                </c:pt>
                <c:pt idx="58" c:formatCode="m/d/yyyy">
                  <c:v>38558</c:v>
                </c:pt>
                <c:pt idx="59" c:formatCode="m/d/yyyy">
                  <c:v>38559</c:v>
                </c:pt>
                <c:pt idx="60" c:formatCode="m/d/yyyy">
                  <c:v>38560</c:v>
                </c:pt>
                <c:pt idx="61" c:formatCode="m/d/yyyy">
                  <c:v>38561</c:v>
                </c:pt>
                <c:pt idx="62" c:formatCode="m/d/yyyy">
                  <c:v>38562</c:v>
                </c:pt>
                <c:pt idx="63" c:formatCode="m/d/yyyy">
                  <c:v>38565</c:v>
                </c:pt>
                <c:pt idx="64" c:formatCode="m/d/yyyy">
                  <c:v>38566</c:v>
                </c:pt>
                <c:pt idx="65" c:formatCode="m/d/yyyy">
                  <c:v>38567</c:v>
                </c:pt>
                <c:pt idx="66" c:formatCode="m/d/yyyy">
                  <c:v>38568</c:v>
                </c:pt>
                <c:pt idx="67" c:formatCode="m/d/yyyy">
                  <c:v>38569</c:v>
                </c:pt>
                <c:pt idx="68" c:formatCode="m/d/yyyy">
                  <c:v>38572</c:v>
                </c:pt>
                <c:pt idx="69" c:formatCode="m/d/yyyy">
                  <c:v>38573</c:v>
                </c:pt>
                <c:pt idx="70" c:formatCode="m/d/yyyy">
                  <c:v>38574</c:v>
                </c:pt>
                <c:pt idx="71" c:formatCode="m/d/yyyy">
                  <c:v>38575</c:v>
                </c:pt>
                <c:pt idx="72" c:formatCode="m/d/yyyy">
                  <c:v>38576</c:v>
                </c:pt>
                <c:pt idx="73" c:formatCode="m/d/yyyy">
                  <c:v>38579</c:v>
                </c:pt>
                <c:pt idx="74" c:formatCode="m/d/yyyy">
                  <c:v>38580</c:v>
                </c:pt>
                <c:pt idx="75" c:formatCode="m/d/yyyy">
                  <c:v>38581</c:v>
                </c:pt>
                <c:pt idx="76" c:formatCode="m/d/yyyy">
                  <c:v>38582</c:v>
                </c:pt>
                <c:pt idx="77" c:formatCode="m/d/yyyy">
                  <c:v>38583</c:v>
                </c:pt>
                <c:pt idx="78" c:formatCode="m/d/yyyy">
                  <c:v>38586</c:v>
                </c:pt>
                <c:pt idx="79" c:formatCode="m/d/yyyy">
                  <c:v>38587</c:v>
                </c:pt>
                <c:pt idx="80" c:formatCode="m/d/yyyy">
                  <c:v>38588</c:v>
                </c:pt>
                <c:pt idx="81" c:formatCode="m/d/yyyy">
                  <c:v>38589</c:v>
                </c:pt>
                <c:pt idx="82" c:formatCode="m/d/yyyy">
                  <c:v>38590</c:v>
                </c:pt>
                <c:pt idx="83" c:formatCode="m/d/yyyy">
                  <c:v>38593</c:v>
                </c:pt>
                <c:pt idx="84" c:formatCode="m/d/yyyy">
                  <c:v>38594</c:v>
                </c:pt>
                <c:pt idx="85" c:formatCode="m/d/yyyy">
                  <c:v>38595</c:v>
                </c:pt>
                <c:pt idx="86" c:formatCode="m/d/yyyy">
                  <c:v>38596</c:v>
                </c:pt>
                <c:pt idx="87" c:formatCode="m/d/yyyy">
                  <c:v>38597</c:v>
                </c:pt>
                <c:pt idx="88" c:formatCode="m/d/yyyy">
                  <c:v>38601</c:v>
                </c:pt>
                <c:pt idx="89" c:formatCode="m/d/yyyy">
                  <c:v>38602</c:v>
                </c:pt>
                <c:pt idx="90" c:formatCode="m/d/yyyy">
                  <c:v>38603</c:v>
                </c:pt>
                <c:pt idx="91" c:formatCode="m/d/yyyy">
                  <c:v>38604</c:v>
                </c:pt>
                <c:pt idx="92" c:formatCode="m/d/yyyy">
                  <c:v>38607</c:v>
                </c:pt>
                <c:pt idx="93" c:formatCode="m/d/yyyy">
                  <c:v>38608</c:v>
                </c:pt>
                <c:pt idx="94" c:formatCode="m/d/yyyy">
                  <c:v>38609</c:v>
                </c:pt>
                <c:pt idx="95" c:formatCode="m/d/yyyy">
                  <c:v>38610</c:v>
                </c:pt>
                <c:pt idx="96" c:formatCode="m/d/yyyy">
                  <c:v>38611</c:v>
                </c:pt>
                <c:pt idx="97" c:formatCode="m/d/yyyy">
                  <c:v>38614</c:v>
                </c:pt>
                <c:pt idx="98" c:formatCode="m/d/yyyy">
                  <c:v>38615</c:v>
                </c:pt>
                <c:pt idx="99" c:formatCode="m/d/yyyy">
                  <c:v>38616</c:v>
                </c:pt>
                <c:pt idx="100" c:formatCode="m/d/yyyy">
                  <c:v>38617</c:v>
                </c:pt>
                <c:pt idx="101" c:formatCode="m/d/yyyy">
                  <c:v>38618</c:v>
                </c:pt>
                <c:pt idx="102" c:formatCode="m/d/yyyy">
                  <c:v>38621</c:v>
                </c:pt>
                <c:pt idx="103" c:formatCode="m/d/yyyy">
                  <c:v>38622</c:v>
                </c:pt>
                <c:pt idx="104" c:formatCode="m/d/yyyy">
                  <c:v>38623</c:v>
                </c:pt>
                <c:pt idx="105" c:formatCode="m/d/yyyy">
                  <c:v>38624</c:v>
                </c:pt>
                <c:pt idx="106" c:formatCode="m/d/yyyy">
                  <c:v>38625</c:v>
                </c:pt>
                <c:pt idx="107" c:formatCode="m/d/yyyy">
                  <c:v>38628</c:v>
                </c:pt>
                <c:pt idx="108" c:formatCode="m/d/yyyy">
                  <c:v>38629</c:v>
                </c:pt>
                <c:pt idx="109" c:formatCode="m/d/yyyy">
                  <c:v>38630</c:v>
                </c:pt>
                <c:pt idx="110" c:formatCode="m/d/yyyy">
                  <c:v>38631</c:v>
                </c:pt>
                <c:pt idx="111" c:formatCode="m/d/yyyy">
                  <c:v>38632</c:v>
                </c:pt>
                <c:pt idx="112" c:formatCode="m/d/yyyy">
                  <c:v>38635</c:v>
                </c:pt>
                <c:pt idx="113" c:formatCode="m/d/yyyy">
                  <c:v>38636</c:v>
                </c:pt>
                <c:pt idx="114" c:formatCode="m/d/yyyy">
                  <c:v>38637</c:v>
                </c:pt>
                <c:pt idx="115" c:formatCode="m/d/yyyy">
                  <c:v>38638</c:v>
                </c:pt>
                <c:pt idx="116" c:formatCode="m/d/yyyy">
                  <c:v>38639</c:v>
                </c:pt>
                <c:pt idx="117" c:formatCode="m/d/yyyy">
                  <c:v>38642</c:v>
                </c:pt>
                <c:pt idx="118" c:formatCode="m/d/yyyy">
                  <c:v>38643</c:v>
                </c:pt>
                <c:pt idx="119" c:formatCode="m/d/yyyy">
                  <c:v>38644</c:v>
                </c:pt>
                <c:pt idx="120" c:formatCode="m/d/yyyy">
                  <c:v>38645</c:v>
                </c:pt>
                <c:pt idx="121" c:formatCode="m/d/yyyy">
                  <c:v>38646</c:v>
                </c:pt>
                <c:pt idx="122" c:formatCode="m/d/yyyy">
                  <c:v>38649</c:v>
                </c:pt>
                <c:pt idx="123" c:formatCode="m/d/yyyy">
                  <c:v>38650</c:v>
                </c:pt>
                <c:pt idx="124" c:formatCode="m/d/yyyy">
                  <c:v>38651</c:v>
                </c:pt>
                <c:pt idx="125" c:formatCode="m/d/yyyy">
                  <c:v>38652</c:v>
                </c:pt>
                <c:pt idx="126" c:formatCode="m/d/yyyy">
                  <c:v>38653</c:v>
                </c:pt>
                <c:pt idx="127" c:formatCode="m/d/yyyy">
                  <c:v>38656</c:v>
                </c:pt>
                <c:pt idx="128" c:formatCode="m/d/yyyy">
                  <c:v>38657</c:v>
                </c:pt>
                <c:pt idx="129" c:formatCode="m/d/yyyy">
                  <c:v>38658</c:v>
                </c:pt>
                <c:pt idx="130" c:formatCode="m/d/yyyy">
                  <c:v>38659</c:v>
                </c:pt>
                <c:pt idx="131" c:formatCode="m/d/yyyy">
                  <c:v>38660</c:v>
                </c:pt>
                <c:pt idx="132" c:formatCode="m/d/yyyy">
                  <c:v>38663</c:v>
                </c:pt>
                <c:pt idx="133" c:formatCode="m/d/yyyy">
                  <c:v>38664</c:v>
                </c:pt>
                <c:pt idx="134" c:formatCode="m/d/yyyy">
                  <c:v>38665</c:v>
                </c:pt>
                <c:pt idx="135" c:formatCode="m/d/yyyy">
                  <c:v>38666</c:v>
                </c:pt>
                <c:pt idx="136" c:formatCode="m/d/yyyy">
                  <c:v>38667</c:v>
                </c:pt>
                <c:pt idx="137" c:formatCode="m/d/yyyy">
                  <c:v>38670</c:v>
                </c:pt>
                <c:pt idx="138" c:formatCode="m/d/yyyy">
                  <c:v>38671</c:v>
                </c:pt>
                <c:pt idx="139" c:formatCode="m/d/yyyy">
                  <c:v>38672</c:v>
                </c:pt>
                <c:pt idx="140" c:formatCode="m/d/yyyy">
                  <c:v>38673</c:v>
                </c:pt>
                <c:pt idx="141" c:formatCode="m/d/yyyy">
                  <c:v>38674</c:v>
                </c:pt>
                <c:pt idx="142" c:formatCode="m/d/yyyy">
                  <c:v>38677</c:v>
                </c:pt>
                <c:pt idx="143" c:formatCode="m/d/yyyy">
                  <c:v>38678</c:v>
                </c:pt>
                <c:pt idx="144" c:formatCode="m/d/yyyy">
                  <c:v>38679</c:v>
                </c:pt>
                <c:pt idx="145" c:formatCode="m/d/yyyy">
                  <c:v>38681</c:v>
                </c:pt>
                <c:pt idx="146" c:formatCode="m/d/yyyy">
                  <c:v>38684</c:v>
                </c:pt>
                <c:pt idx="147" c:formatCode="m/d/yyyy">
                  <c:v>38685</c:v>
                </c:pt>
                <c:pt idx="148" c:formatCode="m/d/yyyy">
                  <c:v>38686</c:v>
                </c:pt>
                <c:pt idx="149" c:formatCode="m/d/yyyy">
                  <c:v>38687</c:v>
                </c:pt>
                <c:pt idx="150" c:formatCode="m/d/yyyy">
                  <c:v>38688</c:v>
                </c:pt>
                <c:pt idx="151" c:formatCode="m/d/yyyy">
                  <c:v>38691</c:v>
                </c:pt>
                <c:pt idx="152" c:formatCode="m/d/yyyy">
                  <c:v>38692</c:v>
                </c:pt>
                <c:pt idx="153" c:formatCode="m/d/yyyy">
                  <c:v>38693</c:v>
                </c:pt>
                <c:pt idx="154" c:formatCode="m/d/yyyy">
                  <c:v>38694</c:v>
                </c:pt>
                <c:pt idx="155" c:formatCode="m/d/yyyy">
                  <c:v>38695</c:v>
                </c:pt>
                <c:pt idx="156" c:formatCode="m/d/yyyy">
                  <c:v>38698</c:v>
                </c:pt>
                <c:pt idx="157" c:formatCode="m/d/yyyy">
                  <c:v>38699</c:v>
                </c:pt>
                <c:pt idx="158" c:formatCode="m/d/yyyy">
                  <c:v>38700</c:v>
                </c:pt>
                <c:pt idx="159" c:formatCode="m/d/yyyy">
                  <c:v>38701</c:v>
                </c:pt>
                <c:pt idx="160" c:formatCode="m/d/yyyy">
                  <c:v>38702</c:v>
                </c:pt>
                <c:pt idx="161" c:formatCode="m/d/yyyy">
                  <c:v>38705</c:v>
                </c:pt>
                <c:pt idx="162" c:formatCode="m/d/yyyy">
                  <c:v>38706</c:v>
                </c:pt>
                <c:pt idx="163" c:formatCode="m/d/yyyy">
                  <c:v>38707</c:v>
                </c:pt>
                <c:pt idx="164" c:formatCode="m/d/yyyy">
                  <c:v>38708</c:v>
                </c:pt>
                <c:pt idx="165" c:formatCode="m/d/yyyy">
                  <c:v>38709</c:v>
                </c:pt>
                <c:pt idx="166" c:formatCode="m/d/yyyy">
                  <c:v>38713</c:v>
                </c:pt>
                <c:pt idx="167" c:formatCode="m/d/yyyy">
                  <c:v>38714</c:v>
                </c:pt>
                <c:pt idx="168" c:formatCode="m/d/yyyy">
                  <c:v>38715</c:v>
                </c:pt>
                <c:pt idx="169" c:formatCode="m/d/yyyy">
                  <c:v>38716</c:v>
                </c:pt>
                <c:pt idx="170" c:formatCode="m/d/yyyy">
                  <c:v>38720</c:v>
                </c:pt>
                <c:pt idx="171" c:formatCode="m/d/yyyy">
                  <c:v>38721</c:v>
                </c:pt>
                <c:pt idx="172" c:formatCode="m/d/yyyy">
                  <c:v>38722</c:v>
                </c:pt>
                <c:pt idx="173" c:formatCode="m/d/yyyy">
                  <c:v>38723</c:v>
                </c:pt>
                <c:pt idx="174" c:formatCode="m/d/yyyy">
                  <c:v>38726</c:v>
                </c:pt>
                <c:pt idx="175" c:formatCode="m/d/yyyy">
                  <c:v>38727</c:v>
                </c:pt>
                <c:pt idx="176" c:formatCode="m/d/yyyy">
                  <c:v>38728</c:v>
                </c:pt>
                <c:pt idx="177" c:formatCode="m/d/yyyy">
                  <c:v>38729</c:v>
                </c:pt>
                <c:pt idx="178" c:formatCode="m/d/yyyy">
                  <c:v>38730</c:v>
                </c:pt>
                <c:pt idx="179" c:formatCode="m/d/yyyy">
                  <c:v>38734</c:v>
                </c:pt>
                <c:pt idx="180" c:formatCode="m/d/yyyy">
                  <c:v>38735</c:v>
                </c:pt>
                <c:pt idx="181" c:formatCode="m/d/yyyy">
                  <c:v>38736</c:v>
                </c:pt>
                <c:pt idx="182" c:formatCode="m/d/yyyy">
                  <c:v>38737</c:v>
                </c:pt>
                <c:pt idx="183" c:formatCode="m/d/yyyy">
                  <c:v>38740</c:v>
                </c:pt>
                <c:pt idx="184" c:formatCode="m/d/yyyy">
                  <c:v>38741</c:v>
                </c:pt>
                <c:pt idx="185" c:formatCode="m/d/yyyy">
                  <c:v>38742</c:v>
                </c:pt>
                <c:pt idx="186" c:formatCode="m/d/yyyy">
                  <c:v>38743</c:v>
                </c:pt>
                <c:pt idx="187" c:formatCode="m/d/yyyy">
                  <c:v>38744</c:v>
                </c:pt>
                <c:pt idx="188" c:formatCode="m/d/yyyy">
                  <c:v>38747</c:v>
                </c:pt>
                <c:pt idx="189" c:formatCode="m/d/yyyy">
                  <c:v>38748</c:v>
                </c:pt>
                <c:pt idx="190" c:formatCode="m/d/yyyy">
                  <c:v>38749</c:v>
                </c:pt>
                <c:pt idx="191" c:formatCode="m/d/yyyy">
                  <c:v>38750</c:v>
                </c:pt>
                <c:pt idx="192" c:formatCode="m/d/yyyy">
                  <c:v>38751</c:v>
                </c:pt>
                <c:pt idx="193" c:formatCode="m/d/yyyy">
                  <c:v>38754</c:v>
                </c:pt>
                <c:pt idx="194" c:formatCode="m/d/yyyy">
                  <c:v>38755</c:v>
                </c:pt>
                <c:pt idx="195" c:formatCode="m/d/yyyy">
                  <c:v>38756</c:v>
                </c:pt>
                <c:pt idx="196" c:formatCode="m/d/yyyy">
                  <c:v>38757</c:v>
                </c:pt>
                <c:pt idx="197" c:formatCode="m/d/yyyy">
                  <c:v>38758</c:v>
                </c:pt>
                <c:pt idx="198" c:formatCode="m/d/yyyy">
                  <c:v>38761</c:v>
                </c:pt>
                <c:pt idx="199" c:formatCode="m/d/yyyy">
                  <c:v>38762</c:v>
                </c:pt>
                <c:pt idx="200" c:formatCode="m/d/yyyy">
                  <c:v>38763</c:v>
                </c:pt>
                <c:pt idx="201" c:formatCode="m/d/yyyy">
                  <c:v>38764</c:v>
                </c:pt>
                <c:pt idx="202" c:formatCode="m/d/yyyy">
                  <c:v>38765</c:v>
                </c:pt>
                <c:pt idx="203" c:formatCode="m/d/yyyy">
                  <c:v>38769</c:v>
                </c:pt>
                <c:pt idx="204" c:formatCode="m/d/yyyy">
                  <c:v>38770</c:v>
                </c:pt>
                <c:pt idx="205" c:formatCode="m/d/yyyy">
                  <c:v>38771</c:v>
                </c:pt>
                <c:pt idx="206" c:formatCode="m/d/yyyy">
                  <c:v>38772</c:v>
                </c:pt>
                <c:pt idx="207" c:formatCode="m/d/yyyy">
                  <c:v>38775</c:v>
                </c:pt>
                <c:pt idx="208" c:formatCode="m/d/yyyy">
                  <c:v>38776</c:v>
                </c:pt>
                <c:pt idx="209" c:formatCode="m/d/yyyy">
                  <c:v>38777</c:v>
                </c:pt>
                <c:pt idx="210" c:formatCode="m/d/yyyy">
                  <c:v>38778</c:v>
                </c:pt>
                <c:pt idx="211" c:formatCode="m/d/yyyy">
                  <c:v>38779</c:v>
                </c:pt>
                <c:pt idx="212" c:formatCode="m/d/yyyy">
                  <c:v>38782</c:v>
                </c:pt>
                <c:pt idx="213" c:formatCode="m/d/yyyy">
                  <c:v>38783</c:v>
                </c:pt>
                <c:pt idx="214" c:formatCode="m/d/yyyy">
                  <c:v>38784</c:v>
                </c:pt>
                <c:pt idx="215" c:formatCode="m/d/yyyy">
                  <c:v>38785</c:v>
                </c:pt>
                <c:pt idx="216" c:formatCode="m/d/yyyy">
                  <c:v>38786</c:v>
                </c:pt>
                <c:pt idx="217" c:formatCode="m/d/yyyy">
                  <c:v>38789</c:v>
                </c:pt>
                <c:pt idx="218" c:formatCode="m/d/yyyy">
                  <c:v>38790</c:v>
                </c:pt>
                <c:pt idx="219" c:formatCode="m/d/yyyy">
                  <c:v>38791</c:v>
                </c:pt>
                <c:pt idx="220" c:formatCode="m/d/yyyy">
                  <c:v>38792</c:v>
                </c:pt>
                <c:pt idx="221" c:formatCode="m/d/yyyy">
                  <c:v>38793</c:v>
                </c:pt>
                <c:pt idx="222" c:formatCode="m/d/yyyy">
                  <c:v>38796</c:v>
                </c:pt>
                <c:pt idx="223" c:formatCode="m/d/yyyy">
                  <c:v>38797</c:v>
                </c:pt>
                <c:pt idx="224" c:formatCode="m/d/yyyy">
                  <c:v>38798</c:v>
                </c:pt>
                <c:pt idx="225" c:formatCode="m/d/yyyy">
                  <c:v>38799</c:v>
                </c:pt>
                <c:pt idx="226" c:formatCode="m/d/yyyy">
                  <c:v>38800</c:v>
                </c:pt>
                <c:pt idx="227" c:formatCode="m/d/yyyy">
                  <c:v>38803</c:v>
                </c:pt>
                <c:pt idx="228" c:formatCode="m/d/yyyy">
                  <c:v>38804</c:v>
                </c:pt>
                <c:pt idx="229" c:formatCode="m/d/yyyy">
                  <c:v>38805</c:v>
                </c:pt>
                <c:pt idx="230" c:formatCode="m/d/yyyy">
                  <c:v>38806</c:v>
                </c:pt>
                <c:pt idx="231" c:formatCode="m/d/yyyy">
                  <c:v>38807</c:v>
                </c:pt>
                <c:pt idx="232" c:formatCode="m/d/yyyy">
                  <c:v>38810</c:v>
                </c:pt>
                <c:pt idx="233" c:formatCode="m/d/yyyy">
                  <c:v>38811</c:v>
                </c:pt>
                <c:pt idx="234" c:formatCode="m/d/yyyy">
                  <c:v>38812</c:v>
                </c:pt>
                <c:pt idx="235" c:formatCode="m/d/yyyy">
                  <c:v>38813</c:v>
                </c:pt>
                <c:pt idx="236" c:formatCode="m/d/yyyy">
                  <c:v>38814</c:v>
                </c:pt>
                <c:pt idx="237" c:formatCode="m/d/yyyy">
                  <c:v>38817</c:v>
                </c:pt>
                <c:pt idx="238" c:formatCode="m/d/yyyy">
                  <c:v>38818</c:v>
                </c:pt>
                <c:pt idx="239" c:formatCode="m/d/yyyy">
                  <c:v>38819</c:v>
                </c:pt>
                <c:pt idx="240" c:formatCode="m/d/yyyy">
                  <c:v>38820</c:v>
                </c:pt>
                <c:pt idx="241" c:formatCode="m/d/yyyy">
                  <c:v>38824</c:v>
                </c:pt>
                <c:pt idx="242" c:formatCode="m/d/yyyy">
                  <c:v>38825</c:v>
                </c:pt>
                <c:pt idx="243" c:formatCode="m/d/yyyy">
                  <c:v>38826</c:v>
                </c:pt>
                <c:pt idx="244" c:formatCode="m/d/yyyy">
                  <c:v>38827</c:v>
                </c:pt>
                <c:pt idx="245" c:formatCode="m/d/yyyy">
                  <c:v>38828</c:v>
                </c:pt>
                <c:pt idx="246" c:formatCode="m/d/yyyy">
                  <c:v>38831</c:v>
                </c:pt>
                <c:pt idx="247" c:formatCode="m/d/yyyy">
                  <c:v>38832</c:v>
                </c:pt>
                <c:pt idx="248" c:formatCode="m/d/yyyy">
                  <c:v>38833</c:v>
                </c:pt>
                <c:pt idx="249" c:formatCode="m/d/yyyy">
                  <c:v>38834</c:v>
                </c:pt>
                <c:pt idx="250" c:formatCode="m/d/yyyy">
                  <c:v>38835</c:v>
                </c:pt>
                <c:pt idx="251" c:formatCode="m/d/yyyy">
                  <c:v>38838</c:v>
                </c:pt>
                <c:pt idx="252" c:formatCode="m/d/yyyy">
                  <c:v>38839</c:v>
                </c:pt>
                <c:pt idx="253" c:formatCode="m/d/yyyy">
                  <c:v>38840</c:v>
                </c:pt>
                <c:pt idx="254" c:formatCode="m/d/yyyy">
                  <c:v>38841</c:v>
                </c:pt>
                <c:pt idx="255" c:formatCode="m/d/yyyy">
                  <c:v>38842</c:v>
                </c:pt>
                <c:pt idx="256" c:formatCode="m/d/yyyy">
                  <c:v>38845</c:v>
                </c:pt>
                <c:pt idx="257" c:formatCode="m/d/yyyy">
                  <c:v>38846</c:v>
                </c:pt>
                <c:pt idx="258" c:formatCode="m/d/yyyy">
                  <c:v>38847</c:v>
                </c:pt>
                <c:pt idx="259" c:formatCode="m/d/yyyy">
                  <c:v>38848</c:v>
                </c:pt>
                <c:pt idx="260" c:formatCode="m/d/yyyy">
                  <c:v>38849</c:v>
                </c:pt>
                <c:pt idx="261" c:formatCode="m/d/yyyy">
                  <c:v>38852</c:v>
                </c:pt>
                <c:pt idx="262" c:formatCode="m/d/yyyy">
                  <c:v>38853</c:v>
                </c:pt>
                <c:pt idx="263" c:formatCode="m/d/yyyy">
                  <c:v>38854</c:v>
                </c:pt>
                <c:pt idx="264" c:formatCode="m/d/yyyy">
                  <c:v>38855</c:v>
                </c:pt>
                <c:pt idx="265" c:formatCode="m/d/yyyy">
                  <c:v>38856</c:v>
                </c:pt>
                <c:pt idx="266" c:formatCode="m/d/yyyy">
                  <c:v>38859</c:v>
                </c:pt>
                <c:pt idx="267" c:formatCode="m/d/yyyy">
                  <c:v>38860</c:v>
                </c:pt>
                <c:pt idx="268" c:formatCode="m/d/yyyy">
                  <c:v>38861</c:v>
                </c:pt>
                <c:pt idx="269" c:formatCode="m/d/yyyy">
                  <c:v>38862</c:v>
                </c:pt>
                <c:pt idx="270" c:formatCode="m/d/yyyy">
                  <c:v>38863</c:v>
                </c:pt>
                <c:pt idx="271" c:formatCode="m/d/yyyy">
                  <c:v>38867</c:v>
                </c:pt>
                <c:pt idx="272" c:formatCode="m/d/yyyy">
                  <c:v>38868</c:v>
                </c:pt>
                <c:pt idx="273" c:formatCode="m/d/yyyy">
                  <c:v>38869</c:v>
                </c:pt>
                <c:pt idx="274" c:formatCode="m/d/yyyy">
                  <c:v>38870</c:v>
                </c:pt>
                <c:pt idx="275" c:formatCode="m/d/yyyy">
                  <c:v>38873</c:v>
                </c:pt>
                <c:pt idx="276" c:formatCode="m/d/yyyy">
                  <c:v>38874</c:v>
                </c:pt>
                <c:pt idx="277" c:formatCode="m/d/yyyy">
                  <c:v>38875</c:v>
                </c:pt>
                <c:pt idx="278" c:formatCode="m/d/yyyy">
                  <c:v>38876</c:v>
                </c:pt>
                <c:pt idx="279" c:formatCode="m/d/yyyy">
                  <c:v>38877</c:v>
                </c:pt>
                <c:pt idx="280" c:formatCode="m/d/yyyy">
                  <c:v>38880</c:v>
                </c:pt>
                <c:pt idx="281" c:formatCode="m/d/yyyy">
                  <c:v>38881</c:v>
                </c:pt>
                <c:pt idx="282" c:formatCode="m/d/yyyy">
                  <c:v>38882</c:v>
                </c:pt>
                <c:pt idx="283" c:formatCode="m/d/yyyy">
                  <c:v>38883</c:v>
                </c:pt>
                <c:pt idx="284" c:formatCode="m/d/yyyy">
                  <c:v>38884</c:v>
                </c:pt>
                <c:pt idx="285" c:formatCode="m/d/yyyy">
                  <c:v>38887</c:v>
                </c:pt>
                <c:pt idx="286" c:formatCode="m/d/yyyy">
                  <c:v>38888</c:v>
                </c:pt>
                <c:pt idx="287" c:formatCode="m/d/yyyy">
                  <c:v>38889</c:v>
                </c:pt>
                <c:pt idx="288" c:formatCode="m/d/yyyy">
                  <c:v>38890</c:v>
                </c:pt>
                <c:pt idx="289" c:formatCode="m/d/yyyy">
                  <c:v>38891</c:v>
                </c:pt>
                <c:pt idx="290" c:formatCode="m/d/yyyy">
                  <c:v>38894</c:v>
                </c:pt>
                <c:pt idx="291" c:formatCode="m/d/yyyy">
                  <c:v>38895</c:v>
                </c:pt>
                <c:pt idx="292" c:formatCode="m/d/yyyy">
                  <c:v>38896</c:v>
                </c:pt>
                <c:pt idx="293" c:formatCode="m/d/yyyy">
                  <c:v>38897</c:v>
                </c:pt>
                <c:pt idx="294" c:formatCode="m/d/yyyy">
                  <c:v>38898</c:v>
                </c:pt>
                <c:pt idx="295" c:formatCode="m/d/yyyy">
                  <c:v>38901</c:v>
                </c:pt>
                <c:pt idx="296" c:formatCode="m/d/yyyy">
                  <c:v>38903</c:v>
                </c:pt>
                <c:pt idx="297" c:formatCode="m/d/yyyy">
                  <c:v>38904</c:v>
                </c:pt>
                <c:pt idx="298" c:formatCode="m/d/yyyy">
                  <c:v>38905</c:v>
                </c:pt>
                <c:pt idx="299" c:formatCode="m/d/yyyy">
                  <c:v>38908</c:v>
                </c:pt>
                <c:pt idx="300" c:formatCode="m/d/yyyy">
                  <c:v>38909</c:v>
                </c:pt>
                <c:pt idx="301" c:formatCode="m/d/yyyy">
                  <c:v>38910</c:v>
                </c:pt>
                <c:pt idx="302" c:formatCode="m/d/yyyy">
                  <c:v>38911</c:v>
                </c:pt>
                <c:pt idx="303" c:formatCode="m/d/yyyy">
                  <c:v>38912</c:v>
                </c:pt>
                <c:pt idx="304" c:formatCode="m/d/yyyy">
                  <c:v>38915</c:v>
                </c:pt>
                <c:pt idx="305" c:formatCode="m/d/yyyy">
                  <c:v>38916</c:v>
                </c:pt>
                <c:pt idx="306" c:formatCode="m/d/yyyy">
                  <c:v>38917</c:v>
                </c:pt>
                <c:pt idx="307" c:formatCode="m/d/yyyy">
                  <c:v>38918</c:v>
                </c:pt>
                <c:pt idx="308" c:formatCode="m/d/yyyy">
                  <c:v>38919</c:v>
                </c:pt>
                <c:pt idx="309" c:formatCode="m/d/yyyy">
                  <c:v>38922</c:v>
                </c:pt>
                <c:pt idx="310" c:formatCode="m/d/yyyy">
                  <c:v>38923</c:v>
                </c:pt>
                <c:pt idx="311" c:formatCode="m/d/yyyy">
                  <c:v>38924</c:v>
                </c:pt>
                <c:pt idx="312" c:formatCode="m/d/yyyy">
                  <c:v>38925</c:v>
                </c:pt>
                <c:pt idx="313" c:formatCode="m/d/yyyy">
                  <c:v>38926</c:v>
                </c:pt>
                <c:pt idx="314" c:formatCode="m/d/yyyy">
                  <c:v>38929</c:v>
                </c:pt>
                <c:pt idx="315" c:formatCode="m/d/yyyy">
                  <c:v>38930</c:v>
                </c:pt>
                <c:pt idx="316" c:formatCode="m/d/yyyy">
                  <c:v>38931</c:v>
                </c:pt>
                <c:pt idx="317" c:formatCode="m/d/yyyy">
                  <c:v>38932</c:v>
                </c:pt>
                <c:pt idx="318" c:formatCode="m/d/yyyy">
                  <c:v>38933</c:v>
                </c:pt>
                <c:pt idx="319" c:formatCode="m/d/yyyy">
                  <c:v>38936</c:v>
                </c:pt>
                <c:pt idx="320" c:formatCode="m/d/yyyy">
                  <c:v>38937</c:v>
                </c:pt>
                <c:pt idx="321" c:formatCode="m/d/yyyy">
                  <c:v>38938</c:v>
                </c:pt>
                <c:pt idx="322" c:formatCode="m/d/yyyy">
                  <c:v>38939</c:v>
                </c:pt>
                <c:pt idx="323" c:formatCode="m/d/yyyy">
                  <c:v>38940</c:v>
                </c:pt>
                <c:pt idx="324" c:formatCode="m/d/yyyy">
                  <c:v>38943</c:v>
                </c:pt>
                <c:pt idx="325" c:formatCode="m/d/yyyy">
                  <c:v>38944</c:v>
                </c:pt>
                <c:pt idx="326" c:formatCode="m/d/yyyy">
                  <c:v>38945</c:v>
                </c:pt>
                <c:pt idx="327" c:formatCode="m/d/yyyy">
                  <c:v>38946</c:v>
                </c:pt>
                <c:pt idx="328" c:formatCode="m/d/yyyy">
                  <c:v>38947</c:v>
                </c:pt>
                <c:pt idx="329" c:formatCode="m/d/yyyy">
                  <c:v>38950</c:v>
                </c:pt>
                <c:pt idx="330" c:formatCode="m/d/yyyy">
                  <c:v>38951</c:v>
                </c:pt>
                <c:pt idx="331" c:formatCode="m/d/yyyy">
                  <c:v>38952</c:v>
                </c:pt>
                <c:pt idx="332" c:formatCode="m/d/yyyy">
                  <c:v>38953</c:v>
                </c:pt>
                <c:pt idx="333" c:formatCode="m/d/yyyy">
                  <c:v>38954</c:v>
                </c:pt>
                <c:pt idx="334" c:formatCode="m/d/yyyy">
                  <c:v>38957</c:v>
                </c:pt>
                <c:pt idx="335" c:formatCode="m/d/yyyy">
                  <c:v>38958</c:v>
                </c:pt>
                <c:pt idx="336" c:formatCode="m/d/yyyy">
                  <c:v>38959</c:v>
                </c:pt>
                <c:pt idx="337" c:formatCode="m/d/yyyy">
                  <c:v>38960</c:v>
                </c:pt>
                <c:pt idx="338" c:formatCode="m/d/yyyy">
                  <c:v>38961</c:v>
                </c:pt>
                <c:pt idx="339" c:formatCode="m/d/yyyy">
                  <c:v>38965</c:v>
                </c:pt>
                <c:pt idx="340" c:formatCode="m/d/yyyy">
                  <c:v>38966</c:v>
                </c:pt>
                <c:pt idx="341" c:formatCode="m/d/yyyy">
                  <c:v>38967</c:v>
                </c:pt>
                <c:pt idx="342" c:formatCode="m/d/yyyy">
                  <c:v>38968</c:v>
                </c:pt>
                <c:pt idx="343" c:formatCode="m/d/yyyy">
                  <c:v>38971</c:v>
                </c:pt>
                <c:pt idx="344" c:formatCode="m/d/yyyy">
                  <c:v>38972</c:v>
                </c:pt>
                <c:pt idx="345" c:formatCode="m/d/yyyy">
                  <c:v>38973</c:v>
                </c:pt>
                <c:pt idx="346" c:formatCode="m/d/yyyy">
                  <c:v>38974</c:v>
                </c:pt>
                <c:pt idx="347" c:formatCode="m/d/yyyy">
                  <c:v>38975</c:v>
                </c:pt>
                <c:pt idx="348" c:formatCode="m/d/yyyy">
                  <c:v>38978</c:v>
                </c:pt>
                <c:pt idx="349" c:formatCode="m/d/yyyy">
                  <c:v>38979</c:v>
                </c:pt>
                <c:pt idx="350" c:formatCode="m/d/yyyy">
                  <c:v>38980</c:v>
                </c:pt>
                <c:pt idx="351" c:formatCode="m/d/yyyy">
                  <c:v>38981</c:v>
                </c:pt>
                <c:pt idx="352" c:formatCode="m/d/yyyy">
                  <c:v>38982</c:v>
                </c:pt>
                <c:pt idx="353" c:formatCode="m/d/yyyy">
                  <c:v>38985</c:v>
                </c:pt>
                <c:pt idx="354" c:formatCode="m/d/yyyy">
                  <c:v>38986</c:v>
                </c:pt>
                <c:pt idx="355" c:formatCode="m/d/yyyy">
                  <c:v>38987</c:v>
                </c:pt>
                <c:pt idx="356" c:formatCode="m/d/yyyy">
                  <c:v>38988</c:v>
                </c:pt>
                <c:pt idx="357" c:formatCode="m/d/yyyy">
                  <c:v>38989</c:v>
                </c:pt>
                <c:pt idx="358" c:formatCode="m/d/yyyy">
                  <c:v>38992</c:v>
                </c:pt>
                <c:pt idx="359" c:formatCode="m/d/yyyy">
                  <c:v>38993</c:v>
                </c:pt>
                <c:pt idx="360" c:formatCode="m/d/yyyy">
                  <c:v>38994</c:v>
                </c:pt>
                <c:pt idx="361" c:formatCode="m/d/yyyy">
                  <c:v>38995</c:v>
                </c:pt>
                <c:pt idx="362" c:formatCode="m/d/yyyy">
                  <c:v>38996</c:v>
                </c:pt>
                <c:pt idx="363" c:formatCode="m/d/yyyy">
                  <c:v>38999</c:v>
                </c:pt>
                <c:pt idx="364" c:formatCode="m/d/yyyy">
                  <c:v>39000</c:v>
                </c:pt>
                <c:pt idx="365" c:formatCode="m/d/yyyy">
                  <c:v>39001</c:v>
                </c:pt>
                <c:pt idx="366" c:formatCode="m/d/yyyy">
                  <c:v>39002</c:v>
                </c:pt>
                <c:pt idx="367" c:formatCode="m/d/yyyy">
                  <c:v>39003</c:v>
                </c:pt>
                <c:pt idx="368" c:formatCode="m/d/yyyy">
                  <c:v>39006</c:v>
                </c:pt>
                <c:pt idx="369" c:formatCode="m/d/yyyy">
                  <c:v>39007</c:v>
                </c:pt>
                <c:pt idx="370" c:formatCode="m/d/yyyy">
                  <c:v>39008</c:v>
                </c:pt>
                <c:pt idx="371" c:formatCode="m/d/yyyy">
                  <c:v>39009</c:v>
                </c:pt>
                <c:pt idx="372" c:formatCode="m/d/yyyy">
                  <c:v>39010</c:v>
                </c:pt>
                <c:pt idx="373" c:formatCode="m/d/yyyy">
                  <c:v>39013</c:v>
                </c:pt>
                <c:pt idx="374" c:formatCode="m/d/yyyy">
                  <c:v>39014</c:v>
                </c:pt>
                <c:pt idx="375" c:formatCode="m/d/yyyy">
                  <c:v>39015</c:v>
                </c:pt>
                <c:pt idx="376" c:formatCode="m/d/yyyy">
                  <c:v>39016</c:v>
                </c:pt>
                <c:pt idx="377" c:formatCode="m/d/yyyy">
                  <c:v>39017</c:v>
                </c:pt>
                <c:pt idx="378" c:formatCode="m/d/yyyy">
                  <c:v>39020</c:v>
                </c:pt>
                <c:pt idx="379" c:formatCode="m/d/yyyy">
                  <c:v>39021</c:v>
                </c:pt>
                <c:pt idx="380" c:formatCode="m/d/yyyy">
                  <c:v>39022</c:v>
                </c:pt>
                <c:pt idx="381" c:formatCode="m/d/yyyy">
                  <c:v>39023</c:v>
                </c:pt>
                <c:pt idx="382" c:formatCode="m/d/yyyy">
                  <c:v>39024</c:v>
                </c:pt>
                <c:pt idx="383" c:formatCode="m/d/yyyy">
                  <c:v>39027</c:v>
                </c:pt>
                <c:pt idx="384" c:formatCode="m/d/yyyy">
                  <c:v>39028</c:v>
                </c:pt>
                <c:pt idx="385" c:formatCode="m/d/yyyy">
                  <c:v>39029</c:v>
                </c:pt>
                <c:pt idx="386" c:formatCode="m/d/yyyy">
                  <c:v>39030</c:v>
                </c:pt>
                <c:pt idx="387" c:formatCode="m/d/yyyy">
                  <c:v>39031</c:v>
                </c:pt>
                <c:pt idx="388" c:formatCode="m/d/yyyy">
                  <c:v>39034</c:v>
                </c:pt>
                <c:pt idx="389" c:formatCode="m/d/yyyy">
                  <c:v>39035</c:v>
                </c:pt>
                <c:pt idx="390" c:formatCode="m/d/yyyy">
                  <c:v>39036</c:v>
                </c:pt>
                <c:pt idx="391" c:formatCode="m/d/yyyy">
                  <c:v>39037</c:v>
                </c:pt>
                <c:pt idx="392" c:formatCode="m/d/yyyy">
                  <c:v>39038</c:v>
                </c:pt>
                <c:pt idx="393" c:formatCode="m/d/yyyy">
                  <c:v>39041</c:v>
                </c:pt>
                <c:pt idx="394" c:formatCode="m/d/yyyy">
                  <c:v>39042</c:v>
                </c:pt>
                <c:pt idx="395" c:formatCode="m/d/yyyy">
                  <c:v>39043</c:v>
                </c:pt>
                <c:pt idx="396" c:formatCode="m/d/yyyy">
                  <c:v>39045</c:v>
                </c:pt>
                <c:pt idx="397" c:formatCode="m/d/yyyy">
                  <c:v>39048</c:v>
                </c:pt>
                <c:pt idx="398" c:formatCode="m/d/yyyy">
                  <c:v>39049</c:v>
                </c:pt>
                <c:pt idx="399" c:formatCode="m/d/yyyy">
                  <c:v>39050</c:v>
                </c:pt>
                <c:pt idx="400" c:formatCode="m/d/yyyy">
                  <c:v>39051</c:v>
                </c:pt>
                <c:pt idx="401" c:formatCode="m/d/yyyy">
                  <c:v>39052</c:v>
                </c:pt>
                <c:pt idx="402" c:formatCode="m/d/yyyy">
                  <c:v>39055</c:v>
                </c:pt>
                <c:pt idx="403" c:formatCode="m/d/yyyy">
                  <c:v>39056</c:v>
                </c:pt>
                <c:pt idx="404" c:formatCode="m/d/yyyy">
                  <c:v>39057</c:v>
                </c:pt>
                <c:pt idx="405" c:formatCode="m/d/yyyy">
                  <c:v>39058</c:v>
                </c:pt>
                <c:pt idx="406" c:formatCode="m/d/yyyy">
                  <c:v>39059</c:v>
                </c:pt>
                <c:pt idx="407" c:formatCode="m/d/yyyy">
                  <c:v>39062</c:v>
                </c:pt>
                <c:pt idx="408" c:formatCode="m/d/yyyy">
                  <c:v>39063</c:v>
                </c:pt>
                <c:pt idx="409" c:formatCode="m/d/yyyy">
                  <c:v>39064</c:v>
                </c:pt>
                <c:pt idx="410" c:formatCode="m/d/yyyy">
                  <c:v>39065</c:v>
                </c:pt>
                <c:pt idx="411" c:formatCode="m/d/yyyy">
                  <c:v>39066</c:v>
                </c:pt>
                <c:pt idx="412" c:formatCode="m/d/yyyy">
                  <c:v>39069</c:v>
                </c:pt>
                <c:pt idx="413" c:formatCode="m/d/yyyy">
                  <c:v>39070</c:v>
                </c:pt>
                <c:pt idx="414" c:formatCode="m/d/yyyy">
                  <c:v>39071</c:v>
                </c:pt>
                <c:pt idx="415" c:formatCode="m/d/yyyy">
                  <c:v>39072</c:v>
                </c:pt>
                <c:pt idx="416" c:formatCode="m/d/yyyy">
                  <c:v>39073</c:v>
                </c:pt>
                <c:pt idx="417" c:formatCode="m/d/yyyy">
                  <c:v>39077</c:v>
                </c:pt>
                <c:pt idx="418" c:formatCode="m/d/yyyy">
                  <c:v>39078</c:v>
                </c:pt>
                <c:pt idx="419" c:formatCode="m/d/yyyy">
                  <c:v>39079</c:v>
                </c:pt>
                <c:pt idx="420" c:formatCode="m/d/yyyy">
                  <c:v>39080</c:v>
                </c:pt>
                <c:pt idx="421" c:formatCode="m/d/yyyy">
                  <c:v>39085</c:v>
                </c:pt>
                <c:pt idx="422" c:formatCode="m/d/yyyy">
                  <c:v>39086</c:v>
                </c:pt>
                <c:pt idx="423" c:formatCode="m/d/yyyy">
                  <c:v>39087</c:v>
                </c:pt>
                <c:pt idx="424" c:formatCode="m/d/yyyy">
                  <c:v>39090</c:v>
                </c:pt>
                <c:pt idx="425" c:formatCode="m/d/yyyy">
                  <c:v>39091</c:v>
                </c:pt>
                <c:pt idx="426" c:formatCode="m/d/yyyy">
                  <c:v>39092</c:v>
                </c:pt>
                <c:pt idx="427" c:formatCode="m/d/yyyy">
                  <c:v>39093</c:v>
                </c:pt>
                <c:pt idx="428" c:formatCode="m/d/yyyy">
                  <c:v>39094</c:v>
                </c:pt>
                <c:pt idx="429" c:formatCode="m/d/yyyy">
                  <c:v>39098</c:v>
                </c:pt>
                <c:pt idx="430" c:formatCode="m/d/yyyy">
                  <c:v>39099</c:v>
                </c:pt>
                <c:pt idx="431" c:formatCode="m/d/yyyy">
                  <c:v>39100</c:v>
                </c:pt>
                <c:pt idx="432" c:formatCode="m/d/yyyy">
                  <c:v>39101</c:v>
                </c:pt>
                <c:pt idx="433" c:formatCode="m/d/yyyy">
                  <c:v>39104</c:v>
                </c:pt>
                <c:pt idx="434" c:formatCode="m/d/yyyy">
                  <c:v>39105</c:v>
                </c:pt>
                <c:pt idx="435" c:formatCode="m/d/yyyy">
                  <c:v>39106</c:v>
                </c:pt>
                <c:pt idx="436" c:formatCode="m/d/yyyy">
                  <c:v>39107</c:v>
                </c:pt>
                <c:pt idx="437" c:formatCode="m/d/yyyy">
                  <c:v>39108</c:v>
                </c:pt>
                <c:pt idx="438" c:formatCode="m/d/yyyy">
                  <c:v>39111</c:v>
                </c:pt>
                <c:pt idx="439" c:formatCode="m/d/yyyy">
                  <c:v>39112</c:v>
                </c:pt>
                <c:pt idx="440" c:formatCode="m/d/yyyy">
                  <c:v>39113</c:v>
                </c:pt>
                <c:pt idx="441" c:formatCode="m/d/yyyy">
                  <c:v>39114</c:v>
                </c:pt>
                <c:pt idx="442" c:formatCode="m/d/yyyy">
                  <c:v>39115</c:v>
                </c:pt>
                <c:pt idx="443" c:formatCode="m/d/yyyy">
                  <c:v>39118</c:v>
                </c:pt>
                <c:pt idx="444" c:formatCode="m/d/yyyy">
                  <c:v>39119</c:v>
                </c:pt>
                <c:pt idx="445" c:formatCode="m/d/yyyy">
                  <c:v>39120</c:v>
                </c:pt>
                <c:pt idx="446" c:formatCode="m/d/yyyy">
                  <c:v>39121</c:v>
                </c:pt>
                <c:pt idx="447" c:formatCode="m/d/yyyy">
                  <c:v>39122</c:v>
                </c:pt>
                <c:pt idx="448" c:formatCode="m/d/yyyy">
                  <c:v>39125</c:v>
                </c:pt>
                <c:pt idx="449" c:formatCode="m/d/yyyy">
                  <c:v>39126</c:v>
                </c:pt>
                <c:pt idx="450" c:formatCode="m/d/yyyy">
                  <c:v>39127</c:v>
                </c:pt>
                <c:pt idx="451" c:formatCode="m/d/yyyy">
                  <c:v>39128</c:v>
                </c:pt>
                <c:pt idx="452" c:formatCode="m/d/yyyy">
                  <c:v>39129</c:v>
                </c:pt>
                <c:pt idx="453" c:formatCode="m/d/yyyy">
                  <c:v>39133</c:v>
                </c:pt>
                <c:pt idx="454" c:formatCode="m/d/yyyy">
                  <c:v>39134</c:v>
                </c:pt>
                <c:pt idx="455" c:formatCode="m/d/yyyy">
                  <c:v>39135</c:v>
                </c:pt>
                <c:pt idx="456" c:formatCode="m/d/yyyy">
                  <c:v>39136</c:v>
                </c:pt>
                <c:pt idx="457" c:formatCode="m/d/yyyy">
                  <c:v>39139</c:v>
                </c:pt>
                <c:pt idx="458" c:formatCode="m/d/yyyy">
                  <c:v>39140</c:v>
                </c:pt>
                <c:pt idx="459" c:formatCode="m/d/yyyy">
                  <c:v>39141</c:v>
                </c:pt>
                <c:pt idx="460" c:formatCode="m/d/yyyy">
                  <c:v>39142</c:v>
                </c:pt>
                <c:pt idx="461" c:formatCode="m/d/yyyy">
                  <c:v>39143</c:v>
                </c:pt>
                <c:pt idx="462" c:formatCode="m/d/yyyy">
                  <c:v>39146</c:v>
                </c:pt>
                <c:pt idx="463" c:formatCode="m/d/yyyy">
                  <c:v>39147</c:v>
                </c:pt>
                <c:pt idx="464" c:formatCode="m/d/yyyy">
                  <c:v>39148</c:v>
                </c:pt>
                <c:pt idx="465" c:formatCode="m/d/yyyy">
                  <c:v>39149</c:v>
                </c:pt>
                <c:pt idx="466" c:formatCode="m/d/yyyy">
                  <c:v>39150</c:v>
                </c:pt>
                <c:pt idx="467" c:formatCode="m/d/yyyy">
                  <c:v>39153</c:v>
                </c:pt>
                <c:pt idx="468" c:formatCode="m/d/yyyy">
                  <c:v>39154</c:v>
                </c:pt>
                <c:pt idx="469" c:formatCode="m/d/yyyy">
                  <c:v>39155</c:v>
                </c:pt>
                <c:pt idx="470" c:formatCode="m/d/yyyy">
                  <c:v>39156</c:v>
                </c:pt>
                <c:pt idx="471" c:formatCode="m/d/yyyy">
                  <c:v>39157</c:v>
                </c:pt>
                <c:pt idx="472" c:formatCode="m/d/yyyy">
                  <c:v>39160</c:v>
                </c:pt>
                <c:pt idx="473" c:formatCode="m/d/yyyy">
                  <c:v>39161</c:v>
                </c:pt>
                <c:pt idx="474" c:formatCode="m/d/yyyy">
                  <c:v>39162</c:v>
                </c:pt>
                <c:pt idx="475" c:formatCode="m/d/yyyy">
                  <c:v>39163</c:v>
                </c:pt>
                <c:pt idx="476" c:formatCode="m/d/yyyy">
                  <c:v>39164</c:v>
                </c:pt>
                <c:pt idx="477" c:formatCode="m/d/yyyy">
                  <c:v>39167</c:v>
                </c:pt>
                <c:pt idx="478" c:formatCode="m/d/yyyy">
                  <c:v>39168</c:v>
                </c:pt>
                <c:pt idx="479" c:formatCode="m/d/yyyy">
                  <c:v>39169</c:v>
                </c:pt>
                <c:pt idx="480" c:formatCode="m/d/yyyy">
                  <c:v>39170</c:v>
                </c:pt>
                <c:pt idx="481" c:formatCode="m/d/yyyy">
                  <c:v>39171</c:v>
                </c:pt>
                <c:pt idx="482" c:formatCode="m/d/yyyy">
                  <c:v>39174</c:v>
                </c:pt>
                <c:pt idx="483" c:formatCode="m/d/yyyy">
                  <c:v>39175</c:v>
                </c:pt>
                <c:pt idx="484" c:formatCode="m/d/yyyy">
                  <c:v>39176</c:v>
                </c:pt>
                <c:pt idx="485" c:formatCode="m/d/yyyy">
                  <c:v>39177</c:v>
                </c:pt>
                <c:pt idx="486" c:formatCode="m/d/yyyy">
                  <c:v>39181</c:v>
                </c:pt>
                <c:pt idx="487" c:formatCode="m/d/yyyy">
                  <c:v>39182</c:v>
                </c:pt>
                <c:pt idx="488" c:formatCode="m/d/yyyy">
                  <c:v>39183</c:v>
                </c:pt>
                <c:pt idx="489" c:formatCode="m/d/yyyy">
                  <c:v>39184</c:v>
                </c:pt>
                <c:pt idx="490" c:formatCode="m/d/yyyy">
                  <c:v>39185</c:v>
                </c:pt>
                <c:pt idx="491" c:formatCode="m/d/yyyy">
                  <c:v>39188</c:v>
                </c:pt>
                <c:pt idx="492" c:formatCode="m/d/yyyy">
                  <c:v>39189</c:v>
                </c:pt>
                <c:pt idx="493" c:formatCode="m/d/yyyy">
                  <c:v>39190</c:v>
                </c:pt>
                <c:pt idx="494" c:formatCode="m/d/yyyy">
                  <c:v>39191</c:v>
                </c:pt>
                <c:pt idx="495" c:formatCode="m/d/yyyy">
                  <c:v>39192</c:v>
                </c:pt>
                <c:pt idx="496" c:formatCode="m/d/yyyy">
                  <c:v>39195</c:v>
                </c:pt>
                <c:pt idx="497" c:formatCode="m/d/yyyy">
                  <c:v>39196</c:v>
                </c:pt>
                <c:pt idx="498" c:formatCode="m/d/yyyy">
                  <c:v>39197</c:v>
                </c:pt>
                <c:pt idx="499" c:formatCode="m/d/yyyy">
                  <c:v>39198</c:v>
                </c:pt>
                <c:pt idx="500" c:formatCode="m/d/yyyy">
                  <c:v>39199</c:v>
                </c:pt>
                <c:pt idx="501" c:formatCode="m/d/yyyy">
                  <c:v>39202</c:v>
                </c:pt>
                <c:pt idx="502" c:formatCode="m/d/yyyy">
                  <c:v>39203</c:v>
                </c:pt>
                <c:pt idx="503" c:formatCode="m/d/yyyy">
                  <c:v>39204</c:v>
                </c:pt>
                <c:pt idx="504" c:formatCode="m/d/yyyy">
                  <c:v>39205</c:v>
                </c:pt>
                <c:pt idx="505" c:formatCode="m/d/yyyy">
                  <c:v>39206</c:v>
                </c:pt>
                <c:pt idx="506" c:formatCode="m/d/yyyy">
                  <c:v>39209</c:v>
                </c:pt>
                <c:pt idx="507" c:formatCode="m/d/yyyy">
                  <c:v>39210</c:v>
                </c:pt>
                <c:pt idx="508" c:formatCode="m/d/yyyy">
                  <c:v>39211</c:v>
                </c:pt>
                <c:pt idx="509" c:formatCode="m/d/yyyy">
                  <c:v>39212</c:v>
                </c:pt>
                <c:pt idx="510" c:formatCode="m/d/yyyy">
                  <c:v>39213</c:v>
                </c:pt>
                <c:pt idx="511" c:formatCode="m/d/yyyy">
                  <c:v>39216</c:v>
                </c:pt>
                <c:pt idx="512" c:formatCode="m/d/yyyy">
                  <c:v>39217</c:v>
                </c:pt>
                <c:pt idx="513" c:formatCode="m/d/yyyy">
                  <c:v>39218</c:v>
                </c:pt>
                <c:pt idx="514" c:formatCode="m/d/yyyy">
                  <c:v>39219</c:v>
                </c:pt>
                <c:pt idx="515" c:formatCode="m/d/yyyy">
                  <c:v>39220</c:v>
                </c:pt>
                <c:pt idx="516" c:formatCode="m/d/yyyy">
                  <c:v>39223</c:v>
                </c:pt>
                <c:pt idx="517" c:formatCode="m/d/yyyy">
                  <c:v>39224</c:v>
                </c:pt>
                <c:pt idx="518" c:formatCode="m/d/yyyy">
                  <c:v>39225</c:v>
                </c:pt>
                <c:pt idx="519" c:formatCode="m/d/yyyy">
                  <c:v>39226</c:v>
                </c:pt>
                <c:pt idx="520" c:formatCode="m/d/yyyy">
                  <c:v>39227</c:v>
                </c:pt>
                <c:pt idx="521" c:formatCode="m/d/yyyy">
                  <c:v>39231</c:v>
                </c:pt>
                <c:pt idx="522" c:formatCode="m/d/yyyy">
                  <c:v>39232</c:v>
                </c:pt>
                <c:pt idx="523" c:formatCode="m/d/yyyy">
                  <c:v>39233</c:v>
                </c:pt>
                <c:pt idx="524" c:formatCode="m/d/yyyy">
                  <c:v>39234</c:v>
                </c:pt>
                <c:pt idx="525" c:formatCode="m/d/yyyy">
                  <c:v>39237</c:v>
                </c:pt>
                <c:pt idx="526" c:formatCode="m/d/yyyy">
                  <c:v>39238</c:v>
                </c:pt>
                <c:pt idx="527" c:formatCode="m/d/yyyy">
                  <c:v>39239</c:v>
                </c:pt>
                <c:pt idx="528" c:formatCode="m/d/yyyy">
                  <c:v>39240</c:v>
                </c:pt>
                <c:pt idx="529" c:formatCode="m/d/yyyy">
                  <c:v>39241</c:v>
                </c:pt>
                <c:pt idx="530" c:formatCode="m/d/yyyy">
                  <c:v>39244</c:v>
                </c:pt>
                <c:pt idx="531" c:formatCode="m/d/yyyy">
                  <c:v>39245</c:v>
                </c:pt>
                <c:pt idx="532" c:formatCode="m/d/yyyy">
                  <c:v>39246</c:v>
                </c:pt>
                <c:pt idx="533" c:formatCode="m/d/yyyy">
                  <c:v>39247</c:v>
                </c:pt>
                <c:pt idx="534" c:formatCode="m/d/yyyy">
                  <c:v>39248</c:v>
                </c:pt>
                <c:pt idx="535" c:formatCode="m/d/yyyy">
                  <c:v>39251</c:v>
                </c:pt>
                <c:pt idx="536" c:formatCode="m/d/yyyy">
                  <c:v>39252</c:v>
                </c:pt>
                <c:pt idx="537" c:formatCode="m/d/yyyy">
                  <c:v>39253</c:v>
                </c:pt>
                <c:pt idx="538" c:formatCode="m/d/yyyy">
                  <c:v>39254</c:v>
                </c:pt>
                <c:pt idx="539" c:formatCode="m/d/yyyy">
                  <c:v>39255</c:v>
                </c:pt>
                <c:pt idx="540" c:formatCode="m/d/yyyy">
                  <c:v>39258</c:v>
                </c:pt>
                <c:pt idx="541" c:formatCode="m/d/yyyy">
                  <c:v>39259</c:v>
                </c:pt>
                <c:pt idx="542" c:formatCode="m/d/yyyy">
                  <c:v>39260</c:v>
                </c:pt>
                <c:pt idx="543" c:formatCode="m/d/yyyy">
                  <c:v>39261</c:v>
                </c:pt>
                <c:pt idx="544" c:formatCode="m/d/yyyy">
                  <c:v>39262</c:v>
                </c:pt>
                <c:pt idx="545" c:formatCode="m/d/yyyy">
                  <c:v>39265</c:v>
                </c:pt>
                <c:pt idx="546" c:formatCode="m/d/yyyy">
                  <c:v>39266</c:v>
                </c:pt>
                <c:pt idx="547" c:formatCode="m/d/yyyy">
                  <c:v>39268</c:v>
                </c:pt>
                <c:pt idx="548" c:formatCode="m/d/yyyy">
                  <c:v>39269</c:v>
                </c:pt>
                <c:pt idx="549" c:formatCode="m/d/yyyy">
                  <c:v>39272</c:v>
                </c:pt>
                <c:pt idx="550" c:formatCode="m/d/yyyy">
                  <c:v>39273</c:v>
                </c:pt>
                <c:pt idx="551" c:formatCode="m/d/yyyy">
                  <c:v>39274</c:v>
                </c:pt>
                <c:pt idx="552" c:formatCode="m/d/yyyy">
                  <c:v>39275</c:v>
                </c:pt>
                <c:pt idx="553" c:formatCode="m/d/yyyy">
                  <c:v>39276</c:v>
                </c:pt>
                <c:pt idx="554" c:formatCode="m/d/yyyy">
                  <c:v>39279</c:v>
                </c:pt>
                <c:pt idx="555" c:formatCode="m/d/yyyy">
                  <c:v>39280</c:v>
                </c:pt>
                <c:pt idx="556" c:formatCode="m/d/yyyy">
                  <c:v>39281</c:v>
                </c:pt>
                <c:pt idx="557" c:formatCode="m/d/yyyy">
                  <c:v>39282</c:v>
                </c:pt>
                <c:pt idx="558" c:formatCode="m/d/yyyy">
                  <c:v>39283</c:v>
                </c:pt>
                <c:pt idx="559" c:formatCode="m/d/yyyy">
                  <c:v>39286</c:v>
                </c:pt>
                <c:pt idx="560" c:formatCode="m/d/yyyy">
                  <c:v>39287</c:v>
                </c:pt>
                <c:pt idx="561" c:formatCode="m/d/yyyy">
                  <c:v>39288</c:v>
                </c:pt>
                <c:pt idx="562" c:formatCode="m/d/yyyy">
                  <c:v>39289</c:v>
                </c:pt>
                <c:pt idx="563" c:formatCode="m/d/yyyy">
                  <c:v>39290</c:v>
                </c:pt>
                <c:pt idx="564" c:formatCode="m/d/yyyy">
                  <c:v>39293</c:v>
                </c:pt>
                <c:pt idx="565" c:formatCode="m/d/yyyy">
                  <c:v>39294</c:v>
                </c:pt>
                <c:pt idx="566" c:formatCode="m/d/yyyy">
                  <c:v>39295</c:v>
                </c:pt>
                <c:pt idx="567" c:formatCode="m/d/yyyy">
                  <c:v>39296</c:v>
                </c:pt>
                <c:pt idx="568" c:formatCode="m/d/yyyy">
                  <c:v>39297</c:v>
                </c:pt>
                <c:pt idx="569" c:formatCode="m/d/yyyy">
                  <c:v>39300</c:v>
                </c:pt>
                <c:pt idx="570" c:formatCode="m/d/yyyy">
                  <c:v>39301</c:v>
                </c:pt>
                <c:pt idx="571" c:formatCode="m/d/yyyy">
                  <c:v>39302</c:v>
                </c:pt>
                <c:pt idx="572" c:formatCode="m/d/yyyy">
                  <c:v>39303</c:v>
                </c:pt>
                <c:pt idx="573" c:formatCode="m/d/yyyy">
                  <c:v>39304</c:v>
                </c:pt>
                <c:pt idx="574" c:formatCode="m/d/yyyy">
                  <c:v>39307</c:v>
                </c:pt>
                <c:pt idx="575" c:formatCode="m/d/yyyy">
                  <c:v>39308</c:v>
                </c:pt>
                <c:pt idx="576" c:formatCode="m/d/yyyy">
                  <c:v>39309</c:v>
                </c:pt>
                <c:pt idx="577" c:formatCode="m/d/yyyy">
                  <c:v>39310</c:v>
                </c:pt>
                <c:pt idx="578" c:formatCode="m/d/yyyy">
                  <c:v>39311</c:v>
                </c:pt>
                <c:pt idx="579" c:formatCode="m/d/yyyy">
                  <c:v>39314</c:v>
                </c:pt>
                <c:pt idx="580" c:formatCode="m/d/yyyy">
                  <c:v>39315</c:v>
                </c:pt>
                <c:pt idx="581" c:formatCode="m/d/yyyy">
                  <c:v>39316</c:v>
                </c:pt>
                <c:pt idx="582" c:formatCode="m/d/yyyy">
                  <c:v>39317</c:v>
                </c:pt>
                <c:pt idx="583" c:formatCode="m/d/yyyy">
                  <c:v>39318</c:v>
                </c:pt>
                <c:pt idx="584" c:formatCode="m/d/yyyy">
                  <c:v>39321</c:v>
                </c:pt>
                <c:pt idx="585" c:formatCode="m/d/yyyy">
                  <c:v>39322</c:v>
                </c:pt>
                <c:pt idx="586" c:formatCode="m/d/yyyy">
                  <c:v>39323</c:v>
                </c:pt>
                <c:pt idx="587" c:formatCode="m/d/yyyy">
                  <c:v>39324</c:v>
                </c:pt>
                <c:pt idx="588" c:formatCode="m/d/yyyy">
                  <c:v>39325</c:v>
                </c:pt>
                <c:pt idx="589" c:formatCode="m/d/yyyy">
                  <c:v>39329</c:v>
                </c:pt>
                <c:pt idx="590" c:formatCode="m/d/yyyy">
                  <c:v>39330</c:v>
                </c:pt>
                <c:pt idx="591" c:formatCode="m/d/yyyy">
                  <c:v>39331</c:v>
                </c:pt>
                <c:pt idx="592" c:formatCode="m/d/yyyy">
                  <c:v>39332</c:v>
                </c:pt>
                <c:pt idx="593" c:formatCode="m/d/yyyy">
                  <c:v>39335</c:v>
                </c:pt>
                <c:pt idx="594" c:formatCode="m/d/yyyy">
                  <c:v>39336</c:v>
                </c:pt>
                <c:pt idx="595" c:formatCode="m/d/yyyy">
                  <c:v>39337</c:v>
                </c:pt>
                <c:pt idx="596" c:formatCode="m/d/yyyy">
                  <c:v>39338</c:v>
                </c:pt>
                <c:pt idx="597" c:formatCode="m/d/yyyy">
                  <c:v>39339</c:v>
                </c:pt>
                <c:pt idx="598" c:formatCode="m/d/yyyy">
                  <c:v>39342</c:v>
                </c:pt>
                <c:pt idx="599" c:formatCode="m/d/yyyy">
                  <c:v>39343</c:v>
                </c:pt>
                <c:pt idx="600" c:formatCode="m/d/yyyy">
                  <c:v>39344</c:v>
                </c:pt>
                <c:pt idx="601" c:formatCode="m/d/yyyy">
                  <c:v>39345</c:v>
                </c:pt>
                <c:pt idx="602" c:formatCode="m/d/yyyy">
                  <c:v>39346</c:v>
                </c:pt>
                <c:pt idx="603" c:formatCode="m/d/yyyy">
                  <c:v>39349</c:v>
                </c:pt>
                <c:pt idx="604" c:formatCode="m/d/yyyy">
                  <c:v>39350</c:v>
                </c:pt>
                <c:pt idx="605" c:formatCode="m/d/yyyy">
                  <c:v>39351</c:v>
                </c:pt>
                <c:pt idx="606" c:formatCode="m/d/yyyy">
                  <c:v>39352</c:v>
                </c:pt>
                <c:pt idx="607" c:formatCode="m/d/yyyy">
                  <c:v>39353</c:v>
                </c:pt>
                <c:pt idx="608" c:formatCode="m/d/yyyy">
                  <c:v>39356</c:v>
                </c:pt>
                <c:pt idx="609" c:formatCode="m/d/yyyy">
                  <c:v>39357</c:v>
                </c:pt>
                <c:pt idx="610" c:formatCode="m/d/yyyy">
                  <c:v>39358</c:v>
                </c:pt>
                <c:pt idx="611" c:formatCode="m/d/yyyy">
                  <c:v>39359</c:v>
                </c:pt>
                <c:pt idx="612" c:formatCode="m/d/yyyy">
                  <c:v>39360</c:v>
                </c:pt>
                <c:pt idx="613" c:formatCode="m/d/yyyy">
                  <c:v>39363</c:v>
                </c:pt>
                <c:pt idx="614" c:formatCode="m/d/yyyy">
                  <c:v>39364</c:v>
                </c:pt>
                <c:pt idx="615" c:formatCode="m/d/yyyy">
                  <c:v>39365</c:v>
                </c:pt>
                <c:pt idx="616" c:formatCode="m/d/yyyy">
                  <c:v>39366</c:v>
                </c:pt>
                <c:pt idx="617" c:formatCode="m/d/yyyy">
                  <c:v>39367</c:v>
                </c:pt>
                <c:pt idx="618" c:formatCode="m/d/yyyy">
                  <c:v>39370</c:v>
                </c:pt>
                <c:pt idx="619" c:formatCode="m/d/yyyy">
                  <c:v>39371</c:v>
                </c:pt>
                <c:pt idx="620" c:formatCode="m/d/yyyy">
                  <c:v>39372</c:v>
                </c:pt>
                <c:pt idx="621" c:formatCode="m/d/yyyy">
                  <c:v>39373</c:v>
                </c:pt>
                <c:pt idx="622" c:formatCode="m/d/yyyy">
                  <c:v>39374</c:v>
                </c:pt>
                <c:pt idx="623" c:formatCode="m/d/yyyy">
                  <c:v>39377</c:v>
                </c:pt>
                <c:pt idx="624" c:formatCode="m/d/yyyy">
                  <c:v>39378</c:v>
                </c:pt>
                <c:pt idx="625" c:formatCode="m/d/yyyy">
                  <c:v>39379</c:v>
                </c:pt>
                <c:pt idx="626" c:formatCode="m/d/yyyy">
                  <c:v>39380</c:v>
                </c:pt>
                <c:pt idx="627" c:formatCode="m/d/yyyy">
                  <c:v>39381</c:v>
                </c:pt>
                <c:pt idx="628" c:formatCode="m/d/yyyy">
                  <c:v>39384</c:v>
                </c:pt>
                <c:pt idx="629" c:formatCode="m/d/yyyy">
                  <c:v>39385</c:v>
                </c:pt>
                <c:pt idx="630" c:formatCode="m/d/yyyy">
                  <c:v>39386</c:v>
                </c:pt>
                <c:pt idx="631" c:formatCode="m/d/yyyy">
                  <c:v>39387</c:v>
                </c:pt>
                <c:pt idx="632" c:formatCode="m/d/yyyy">
                  <c:v>39388</c:v>
                </c:pt>
                <c:pt idx="633" c:formatCode="m/d/yyyy">
                  <c:v>39391</c:v>
                </c:pt>
                <c:pt idx="634" c:formatCode="m/d/yyyy">
                  <c:v>39392</c:v>
                </c:pt>
                <c:pt idx="635" c:formatCode="m/d/yyyy">
                  <c:v>39393</c:v>
                </c:pt>
                <c:pt idx="636" c:formatCode="m/d/yyyy">
                  <c:v>39394</c:v>
                </c:pt>
                <c:pt idx="637" c:formatCode="m/d/yyyy">
                  <c:v>39395</c:v>
                </c:pt>
                <c:pt idx="638" c:formatCode="m/d/yyyy">
                  <c:v>39398</c:v>
                </c:pt>
                <c:pt idx="639" c:formatCode="m/d/yyyy">
                  <c:v>39399</c:v>
                </c:pt>
                <c:pt idx="640" c:formatCode="m/d/yyyy">
                  <c:v>39400</c:v>
                </c:pt>
                <c:pt idx="641" c:formatCode="m/d/yyyy">
                  <c:v>39401</c:v>
                </c:pt>
                <c:pt idx="642" c:formatCode="m/d/yyyy">
                  <c:v>39402</c:v>
                </c:pt>
                <c:pt idx="643" c:formatCode="m/d/yyyy">
                  <c:v>39405</c:v>
                </c:pt>
                <c:pt idx="644" c:formatCode="m/d/yyyy">
                  <c:v>39406</c:v>
                </c:pt>
                <c:pt idx="645" c:formatCode="m/d/yyyy">
                  <c:v>39407</c:v>
                </c:pt>
                <c:pt idx="646" c:formatCode="m/d/yyyy">
                  <c:v>39409</c:v>
                </c:pt>
                <c:pt idx="647" c:formatCode="m/d/yyyy">
                  <c:v>39412</c:v>
                </c:pt>
                <c:pt idx="648" c:formatCode="m/d/yyyy">
                  <c:v>39413</c:v>
                </c:pt>
                <c:pt idx="649" c:formatCode="m/d/yyyy">
                  <c:v>39414</c:v>
                </c:pt>
                <c:pt idx="650" c:formatCode="m/d/yyyy">
                  <c:v>39415</c:v>
                </c:pt>
                <c:pt idx="651" c:formatCode="m/d/yyyy">
                  <c:v>39416</c:v>
                </c:pt>
                <c:pt idx="652" c:formatCode="m/d/yyyy">
                  <c:v>39419</c:v>
                </c:pt>
                <c:pt idx="653" c:formatCode="m/d/yyyy">
                  <c:v>39420</c:v>
                </c:pt>
                <c:pt idx="654" c:formatCode="m/d/yyyy">
                  <c:v>39421</c:v>
                </c:pt>
                <c:pt idx="655" c:formatCode="m/d/yyyy">
                  <c:v>39422</c:v>
                </c:pt>
                <c:pt idx="656" c:formatCode="m/d/yyyy">
                  <c:v>39423</c:v>
                </c:pt>
                <c:pt idx="657" c:formatCode="m/d/yyyy">
                  <c:v>39426</c:v>
                </c:pt>
                <c:pt idx="658" c:formatCode="m/d/yyyy">
                  <c:v>39427</c:v>
                </c:pt>
                <c:pt idx="659" c:formatCode="m/d/yyyy">
                  <c:v>39428</c:v>
                </c:pt>
                <c:pt idx="660" c:formatCode="m/d/yyyy">
                  <c:v>39429</c:v>
                </c:pt>
                <c:pt idx="661" c:formatCode="m/d/yyyy">
                  <c:v>39430</c:v>
                </c:pt>
                <c:pt idx="662" c:formatCode="m/d/yyyy">
                  <c:v>39433</c:v>
                </c:pt>
                <c:pt idx="663" c:formatCode="m/d/yyyy">
                  <c:v>39434</c:v>
                </c:pt>
                <c:pt idx="664" c:formatCode="m/d/yyyy">
                  <c:v>39435</c:v>
                </c:pt>
                <c:pt idx="665" c:formatCode="m/d/yyyy">
                  <c:v>39436</c:v>
                </c:pt>
                <c:pt idx="666" c:formatCode="m/d/yyyy">
                  <c:v>39437</c:v>
                </c:pt>
                <c:pt idx="667" c:formatCode="m/d/yyyy">
                  <c:v>39440</c:v>
                </c:pt>
                <c:pt idx="668" c:formatCode="m/d/yyyy">
                  <c:v>39442</c:v>
                </c:pt>
                <c:pt idx="669" c:formatCode="m/d/yyyy">
                  <c:v>39443</c:v>
                </c:pt>
                <c:pt idx="670" c:formatCode="m/d/yyyy">
                  <c:v>39444</c:v>
                </c:pt>
                <c:pt idx="671" c:formatCode="m/d/yyyy">
                  <c:v>39447</c:v>
                </c:pt>
                <c:pt idx="672" c:formatCode="m/d/yyyy">
                  <c:v>39449</c:v>
                </c:pt>
                <c:pt idx="673" c:formatCode="m/d/yyyy">
                  <c:v>39450</c:v>
                </c:pt>
                <c:pt idx="674" c:formatCode="m/d/yyyy">
                  <c:v>39451</c:v>
                </c:pt>
                <c:pt idx="675" c:formatCode="m/d/yyyy">
                  <c:v>39454</c:v>
                </c:pt>
                <c:pt idx="676" c:formatCode="m/d/yyyy">
                  <c:v>39455</c:v>
                </c:pt>
                <c:pt idx="677" c:formatCode="m/d/yyyy">
                  <c:v>39456</c:v>
                </c:pt>
                <c:pt idx="678" c:formatCode="m/d/yyyy">
                  <c:v>39457</c:v>
                </c:pt>
                <c:pt idx="679" c:formatCode="m/d/yyyy">
                  <c:v>39458</c:v>
                </c:pt>
                <c:pt idx="680" c:formatCode="m/d/yyyy">
                  <c:v>39461</c:v>
                </c:pt>
                <c:pt idx="681" c:formatCode="m/d/yyyy">
                  <c:v>39462</c:v>
                </c:pt>
                <c:pt idx="682" c:formatCode="m/d/yyyy">
                  <c:v>39463</c:v>
                </c:pt>
                <c:pt idx="683" c:formatCode="m/d/yyyy">
                  <c:v>39464</c:v>
                </c:pt>
                <c:pt idx="684" c:formatCode="m/d/yyyy">
                  <c:v>39465</c:v>
                </c:pt>
                <c:pt idx="685" c:formatCode="m/d/yyyy">
                  <c:v>39469</c:v>
                </c:pt>
                <c:pt idx="686" c:formatCode="m/d/yyyy">
                  <c:v>39470</c:v>
                </c:pt>
                <c:pt idx="687" c:formatCode="m/d/yyyy">
                  <c:v>39471</c:v>
                </c:pt>
                <c:pt idx="688" c:formatCode="m/d/yyyy">
                  <c:v>39472</c:v>
                </c:pt>
                <c:pt idx="689" c:formatCode="m/d/yyyy">
                  <c:v>39475</c:v>
                </c:pt>
                <c:pt idx="690" c:formatCode="m/d/yyyy">
                  <c:v>39476</c:v>
                </c:pt>
                <c:pt idx="691" c:formatCode="m/d/yyyy">
                  <c:v>39477</c:v>
                </c:pt>
                <c:pt idx="692" c:formatCode="m/d/yyyy">
                  <c:v>39478</c:v>
                </c:pt>
                <c:pt idx="693" c:formatCode="m/d/yyyy">
                  <c:v>39479</c:v>
                </c:pt>
                <c:pt idx="694" c:formatCode="m/d/yyyy">
                  <c:v>39482</c:v>
                </c:pt>
                <c:pt idx="695" c:formatCode="m/d/yyyy">
                  <c:v>39483</c:v>
                </c:pt>
                <c:pt idx="696" c:formatCode="m/d/yyyy">
                  <c:v>39484</c:v>
                </c:pt>
                <c:pt idx="697" c:formatCode="m/d/yyyy">
                  <c:v>39485</c:v>
                </c:pt>
                <c:pt idx="698" c:formatCode="m/d/yyyy">
                  <c:v>39486</c:v>
                </c:pt>
                <c:pt idx="699" c:formatCode="m/d/yyyy">
                  <c:v>39489</c:v>
                </c:pt>
                <c:pt idx="700" c:formatCode="m/d/yyyy">
                  <c:v>39490</c:v>
                </c:pt>
                <c:pt idx="701" c:formatCode="m/d/yyyy">
                  <c:v>39491</c:v>
                </c:pt>
                <c:pt idx="702" c:formatCode="m/d/yyyy">
                  <c:v>39492</c:v>
                </c:pt>
                <c:pt idx="703" c:formatCode="m/d/yyyy">
                  <c:v>39493</c:v>
                </c:pt>
                <c:pt idx="704" c:formatCode="m/d/yyyy">
                  <c:v>39497</c:v>
                </c:pt>
                <c:pt idx="705" c:formatCode="m/d/yyyy">
                  <c:v>39498</c:v>
                </c:pt>
                <c:pt idx="706" c:formatCode="m/d/yyyy">
                  <c:v>39499</c:v>
                </c:pt>
                <c:pt idx="707" c:formatCode="m/d/yyyy">
                  <c:v>39500</c:v>
                </c:pt>
                <c:pt idx="708" c:formatCode="m/d/yyyy">
                  <c:v>39503</c:v>
                </c:pt>
                <c:pt idx="709" c:formatCode="m/d/yyyy">
                  <c:v>39504</c:v>
                </c:pt>
                <c:pt idx="710" c:formatCode="m/d/yyyy">
                  <c:v>39505</c:v>
                </c:pt>
                <c:pt idx="711" c:formatCode="m/d/yyyy">
                  <c:v>39506</c:v>
                </c:pt>
                <c:pt idx="712" c:formatCode="m/d/yyyy">
                  <c:v>39507</c:v>
                </c:pt>
                <c:pt idx="713" c:formatCode="m/d/yyyy">
                  <c:v>39510</c:v>
                </c:pt>
                <c:pt idx="714" c:formatCode="m/d/yyyy">
                  <c:v>39511</c:v>
                </c:pt>
                <c:pt idx="715" c:formatCode="m/d/yyyy">
                  <c:v>39512</c:v>
                </c:pt>
                <c:pt idx="716" c:formatCode="m/d/yyyy">
                  <c:v>39513</c:v>
                </c:pt>
                <c:pt idx="717" c:formatCode="m/d/yyyy">
                  <c:v>39514</c:v>
                </c:pt>
                <c:pt idx="718" c:formatCode="m/d/yyyy">
                  <c:v>39517</c:v>
                </c:pt>
                <c:pt idx="719" c:formatCode="m/d/yyyy">
                  <c:v>39518</c:v>
                </c:pt>
                <c:pt idx="720" c:formatCode="m/d/yyyy">
                  <c:v>39519</c:v>
                </c:pt>
                <c:pt idx="721" c:formatCode="m/d/yyyy">
                  <c:v>39520</c:v>
                </c:pt>
                <c:pt idx="722" c:formatCode="m/d/yyyy">
                  <c:v>39521</c:v>
                </c:pt>
                <c:pt idx="723" c:formatCode="m/d/yyyy">
                  <c:v>39524</c:v>
                </c:pt>
                <c:pt idx="724" c:formatCode="m/d/yyyy">
                  <c:v>39525</c:v>
                </c:pt>
                <c:pt idx="725" c:formatCode="m/d/yyyy">
                  <c:v>39526</c:v>
                </c:pt>
                <c:pt idx="726" c:formatCode="m/d/yyyy">
                  <c:v>39527</c:v>
                </c:pt>
                <c:pt idx="727" c:formatCode="m/d/yyyy">
                  <c:v>39531</c:v>
                </c:pt>
                <c:pt idx="728" c:formatCode="m/d/yyyy">
                  <c:v>39532</c:v>
                </c:pt>
                <c:pt idx="729" c:formatCode="m/d/yyyy">
                  <c:v>39533</c:v>
                </c:pt>
                <c:pt idx="730" c:formatCode="m/d/yyyy">
                  <c:v>39534</c:v>
                </c:pt>
                <c:pt idx="731" c:formatCode="m/d/yyyy">
                  <c:v>39535</c:v>
                </c:pt>
                <c:pt idx="732" c:formatCode="m/d/yyyy">
                  <c:v>39538</c:v>
                </c:pt>
                <c:pt idx="733" c:formatCode="m/d/yyyy">
                  <c:v>39539</c:v>
                </c:pt>
                <c:pt idx="734" c:formatCode="m/d/yyyy">
                  <c:v>39540</c:v>
                </c:pt>
                <c:pt idx="735" c:formatCode="m/d/yyyy">
                  <c:v>39541</c:v>
                </c:pt>
                <c:pt idx="736" c:formatCode="m/d/yyyy">
                  <c:v>39542</c:v>
                </c:pt>
                <c:pt idx="737" c:formatCode="m/d/yyyy">
                  <c:v>39545</c:v>
                </c:pt>
                <c:pt idx="738" c:formatCode="m/d/yyyy">
                  <c:v>39546</c:v>
                </c:pt>
                <c:pt idx="739" c:formatCode="m/d/yyyy">
                  <c:v>39547</c:v>
                </c:pt>
                <c:pt idx="740" c:formatCode="m/d/yyyy">
                  <c:v>39548</c:v>
                </c:pt>
                <c:pt idx="741" c:formatCode="m/d/yyyy">
                  <c:v>39549</c:v>
                </c:pt>
                <c:pt idx="742" c:formatCode="m/d/yyyy">
                  <c:v>39552</c:v>
                </c:pt>
                <c:pt idx="743" c:formatCode="m/d/yyyy">
                  <c:v>39553</c:v>
                </c:pt>
                <c:pt idx="744" c:formatCode="m/d/yyyy">
                  <c:v>39554</c:v>
                </c:pt>
                <c:pt idx="745" c:formatCode="m/d/yyyy">
                  <c:v>39555</c:v>
                </c:pt>
                <c:pt idx="746" c:formatCode="m/d/yyyy">
                  <c:v>39556</c:v>
                </c:pt>
                <c:pt idx="747" c:formatCode="m/d/yyyy">
                  <c:v>39559</c:v>
                </c:pt>
                <c:pt idx="748" c:formatCode="m/d/yyyy">
                  <c:v>39560</c:v>
                </c:pt>
                <c:pt idx="749" c:formatCode="m/d/yyyy">
                  <c:v>39561</c:v>
                </c:pt>
                <c:pt idx="750" c:formatCode="m/d/yyyy">
                  <c:v>39562</c:v>
                </c:pt>
                <c:pt idx="751" c:formatCode="m/d/yyyy">
                  <c:v>39563</c:v>
                </c:pt>
                <c:pt idx="752" c:formatCode="m/d/yyyy">
                  <c:v>39566</c:v>
                </c:pt>
                <c:pt idx="753" c:formatCode="m/d/yyyy">
                  <c:v>39567</c:v>
                </c:pt>
                <c:pt idx="754" c:formatCode="m/d/yyyy">
                  <c:v>39568</c:v>
                </c:pt>
                <c:pt idx="755" c:formatCode="m/d/yyyy">
                  <c:v>39569</c:v>
                </c:pt>
                <c:pt idx="756" c:formatCode="m/d/yyyy">
                  <c:v>39570</c:v>
                </c:pt>
                <c:pt idx="757" c:formatCode="m/d/yyyy">
                  <c:v>39573</c:v>
                </c:pt>
                <c:pt idx="758" c:formatCode="m/d/yyyy">
                  <c:v>39574</c:v>
                </c:pt>
                <c:pt idx="759" c:formatCode="m/d/yyyy">
                  <c:v>39575</c:v>
                </c:pt>
                <c:pt idx="760" c:formatCode="m/d/yyyy">
                  <c:v>39576</c:v>
                </c:pt>
                <c:pt idx="761" c:formatCode="m/d/yyyy">
                  <c:v>39577</c:v>
                </c:pt>
                <c:pt idx="762" c:formatCode="m/d/yyyy">
                  <c:v>39580</c:v>
                </c:pt>
                <c:pt idx="763" c:formatCode="m/d/yyyy">
                  <c:v>39581</c:v>
                </c:pt>
                <c:pt idx="764" c:formatCode="m/d/yyyy">
                  <c:v>39582</c:v>
                </c:pt>
                <c:pt idx="765" c:formatCode="m/d/yyyy">
                  <c:v>39583</c:v>
                </c:pt>
                <c:pt idx="766" c:formatCode="m/d/yyyy">
                  <c:v>39584</c:v>
                </c:pt>
                <c:pt idx="767" c:formatCode="m/d/yyyy">
                  <c:v>39587</c:v>
                </c:pt>
                <c:pt idx="768" c:formatCode="m/d/yyyy">
                  <c:v>39588</c:v>
                </c:pt>
                <c:pt idx="769" c:formatCode="m/d/yyyy">
                  <c:v>39589</c:v>
                </c:pt>
                <c:pt idx="770" c:formatCode="m/d/yyyy">
                  <c:v>39590</c:v>
                </c:pt>
                <c:pt idx="771" c:formatCode="m/d/yyyy">
                  <c:v>39591</c:v>
                </c:pt>
                <c:pt idx="772" c:formatCode="m/d/yyyy">
                  <c:v>39595</c:v>
                </c:pt>
                <c:pt idx="773" c:formatCode="m/d/yyyy">
                  <c:v>39596</c:v>
                </c:pt>
                <c:pt idx="774" c:formatCode="m/d/yyyy">
                  <c:v>39597</c:v>
                </c:pt>
                <c:pt idx="775" c:formatCode="m/d/yyyy">
                  <c:v>39598</c:v>
                </c:pt>
                <c:pt idx="776" c:formatCode="m/d/yyyy">
                  <c:v>39601</c:v>
                </c:pt>
                <c:pt idx="777" c:formatCode="m/d/yyyy">
                  <c:v>39602</c:v>
                </c:pt>
                <c:pt idx="778" c:formatCode="m/d/yyyy">
                  <c:v>39603</c:v>
                </c:pt>
                <c:pt idx="779" c:formatCode="m/d/yyyy">
                  <c:v>39604</c:v>
                </c:pt>
                <c:pt idx="780" c:formatCode="m/d/yyyy">
                  <c:v>39605</c:v>
                </c:pt>
                <c:pt idx="781" c:formatCode="m/d/yyyy">
                  <c:v>39608</c:v>
                </c:pt>
                <c:pt idx="782" c:formatCode="m/d/yyyy">
                  <c:v>39609</c:v>
                </c:pt>
                <c:pt idx="783" c:formatCode="m/d/yyyy">
                  <c:v>39610</c:v>
                </c:pt>
                <c:pt idx="784" c:formatCode="m/d/yyyy">
                  <c:v>39611</c:v>
                </c:pt>
                <c:pt idx="785" c:formatCode="m/d/yyyy">
                  <c:v>39612</c:v>
                </c:pt>
                <c:pt idx="786" c:formatCode="m/d/yyyy">
                  <c:v>39615</c:v>
                </c:pt>
                <c:pt idx="787" c:formatCode="m/d/yyyy">
                  <c:v>39616</c:v>
                </c:pt>
                <c:pt idx="788" c:formatCode="m/d/yyyy">
                  <c:v>39617</c:v>
                </c:pt>
                <c:pt idx="789" c:formatCode="m/d/yyyy">
                  <c:v>39618</c:v>
                </c:pt>
                <c:pt idx="790" c:formatCode="m/d/yyyy">
                  <c:v>39619</c:v>
                </c:pt>
                <c:pt idx="791" c:formatCode="m/d/yyyy">
                  <c:v>39622</c:v>
                </c:pt>
                <c:pt idx="792" c:formatCode="m/d/yyyy">
                  <c:v>39623</c:v>
                </c:pt>
                <c:pt idx="793" c:formatCode="m/d/yyyy">
                  <c:v>39624</c:v>
                </c:pt>
                <c:pt idx="794" c:formatCode="m/d/yyyy">
                  <c:v>39625</c:v>
                </c:pt>
                <c:pt idx="795" c:formatCode="m/d/yyyy">
                  <c:v>39626</c:v>
                </c:pt>
                <c:pt idx="796" c:formatCode="m/d/yyyy">
                  <c:v>39629</c:v>
                </c:pt>
                <c:pt idx="797" c:formatCode="m/d/yyyy">
                  <c:v>39630</c:v>
                </c:pt>
                <c:pt idx="798" c:formatCode="m/d/yyyy">
                  <c:v>39631</c:v>
                </c:pt>
                <c:pt idx="799" c:formatCode="m/d/yyyy">
                  <c:v>39632</c:v>
                </c:pt>
                <c:pt idx="800" c:formatCode="m/d/yyyy">
                  <c:v>39636</c:v>
                </c:pt>
                <c:pt idx="801" c:formatCode="m/d/yyyy">
                  <c:v>39637</c:v>
                </c:pt>
                <c:pt idx="802" c:formatCode="m/d/yyyy">
                  <c:v>39638</c:v>
                </c:pt>
                <c:pt idx="803" c:formatCode="m/d/yyyy">
                  <c:v>39639</c:v>
                </c:pt>
                <c:pt idx="804" c:formatCode="m/d/yyyy">
                  <c:v>39640</c:v>
                </c:pt>
                <c:pt idx="805" c:formatCode="m/d/yyyy">
                  <c:v>39643</c:v>
                </c:pt>
                <c:pt idx="806" c:formatCode="m/d/yyyy">
                  <c:v>39644</c:v>
                </c:pt>
                <c:pt idx="807" c:formatCode="m/d/yyyy">
                  <c:v>39645</c:v>
                </c:pt>
                <c:pt idx="808" c:formatCode="m/d/yyyy">
                  <c:v>39646</c:v>
                </c:pt>
                <c:pt idx="809" c:formatCode="m/d/yyyy">
                  <c:v>39647</c:v>
                </c:pt>
                <c:pt idx="810" c:formatCode="m/d/yyyy">
                  <c:v>39650</c:v>
                </c:pt>
                <c:pt idx="811" c:formatCode="m/d/yyyy">
                  <c:v>39651</c:v>
                </c:pt>
                <c:pt idx="812" c:formatCode="m/d/yyyy">
                  <c:v>39652</c:v>
                </c:pt>
                <c:pt idx="813" c:formatCode="m/d/yyyy">
                  <c:v>39653</c:v>
                </c:pt>
                <c:pt idx="814" c:formatCode="m/d/yyyy">
                  <c:v>39654</c:v>
                </c:pt>
                <c:pt idx="815" c:formatCode="m/d/yyyy">
                  <c:v>39657</c:v>
                </c:pt>
                <c:pt idx="816" c:formatCode="m/d/yyyy">
                  <c:v>39658</c:v>
                </c:pt>
                <c:pt idx="817" c:formatCode="m/d/yyyy">
                  <c:v>39659</c:v>
                </c:pt>
                <c:pt idx="818" c:formatCode="m/d/yyyy">
                  <c:v>39660</c:v>
                </c:pt>
                <c:pt idx="819" c:formatCode="m/d/yyyy">
                  <c:v>39661</c:v>
                </c:pt>
                <c:pt idx="820" c:formatCode="m/d/yyyy">
                  <c:v>39664</c:v>
                </c:pt>
                <c:pt idx="821" c:formatCode="m/d/yyyy">
                  <c:v>39665</c:v>
                </c:pt>
                <c:pt idx="822" c:formatCode="m/d/yyyy">
                  <c:v>39666</c:v>
                </c:pt>
                <c:pt idx="823" c:formatCode="m/d/yyyy">
                  <c:v>39667</c:v>
                </c:pt>
                <c:pt idx="824" c:formatCode="m/d/yyyy">
                  <c:v>39668</c:v>
                </c:pt>
                <c:pt idx="825" c:formatCode="m/d/yyyy">
                  <c:v>39671</c:v>
                </c:pt>
                <c:pt idx="826" c:formatCode="m/d/yyyy">
                  <c:v>39672</c:v>
                </c:pt>
                <c:pt idx="827" c:formatCode="m/d/yyyy">
                  <c:v>39673</c:v>
                </c:pt>
                <c:pt idx="828" c:formatCode="m/d/yyyy">
                  <c:v>39674</c:v>
                </c:pt>
                <c:pt idx="829" c:formatCode="m/d/yyyy">
                  <c:v>39675</c:v>
                </c:pt>
                <c:pt idx="830" c:formatCode="m/d/yyyy">
                  <c:v>39678</c:v>
                </c:pt>
                <c:pt idx="831" c:formatCode="m/d/yyyy">
                  <c:v>39679</c:v>
                </c:pt>
                <c:pt idx="832" c:formatCode="m/d/yyyy">
                  <c:v>39680</c:v>
                </c:pt>
                <c:pt idx="833" c:formatCode="m/d/yyyy">
                  <c:v>39681</c:v>
                </c:pt>
                <c:pt idx="834" c:formatCode="m/d/yyyy">
                  <c:v>39682</c:v>
                </c:pt>
                <c:pt idx="835" c:formatCode="m/d/yyyy">
                  <c:v>39685</c:v>
                </c:pt>
                <c:pt idx="836" c:formatCode="m/d/yyyy">
                  <c:v>39686</c:v>
                </c:pt>
                <c:pt idx="837" c:formatCode="m/d/yyyy">
                  <c:v>39687</c:v>
                </c:pt>
                <c:pt idx="838" c:formatCode="m/d/yyyy">
                  <c:v>39688</c:v>
                </c:pt>
                <c:pt idx="839" c:formatCode="m/d/yyyy">
                  <c:v>39689</c:v>
                </c:pt>
                <c:pt idx="840" c:formatCode="m/d/yyyy">
                  <c:v>39693</c:v>
                </c:pt>
                <c:pt idx="841" c:formatCode="m/d/yyyy">
                  <c:v>39694</c:v>
                </c:pt>
                <c:pt idx="842" c:formatCode="m/d/yyyy">
                  <c:v>39695</c:v>
                </c:pt>
                <c:pt idx="843" c:formatCode="m/d/yyyy">
                  <c:v>39696</c:v>
                </c:pt>
                <c:pt idx="844" c:formatCode="m/d/yyyy">
                  <c:v>39699</c:v>
                </c:pt>
                <c:pt idx="845" c:formatCode="m/d/yyyy">
                  <c:v>39700</c:v>
                </c:pt>
                <c:pt idx="846" c:formatCode="m/d/yyyy">
                  <c:v>39701</c:v>
                </c:pt>
                <c:pt idx="847" c:formatCode="m/d/yyyy">
                  <c:v>39702</c:v>
                </c:pt>
                <c:pt idx="848" c:formatCode="m/d/yyyy">
                  <c:v>39703</c:v>
                </c:pt>
                <c:pt idx="849" c:formatCode="m/d/yyyy">
                  <c:v>39706</c:v>
                </c:pt>
                <c:pt idx="850" c:formatCode="m/d/yyyy">
                  <c:v>39707</c:v>
                </c:pt>
                <c:pt idx="851" c:formatCode="m/d/yyyy">
                  <c:v>39708</c:v>
                </c:pt>
                <c:pt idx="852" c:formatCode="m/d/yyyy">
                  <c:v>39709</c:v>
                </c:pt>
                <c:pt idx="853" c:formatCode="m/d/yyyy">
                  <c:v>39710</c:v>
                </c:pt>
                <c:pt idx="854" c:formatCode="m/d/yyyy">
                  <c:v>39713</c:v>
                </c:pt>
                <c:pt idx="855" c:formatCode="m/d/yyyy">
                  <c:v>39714</c:v>
                </c:pt>
                <c:pt idx="856" c:formatCode="m/d/yyyy">
                  <c:v>39715</c:v>
                </c:pt>
                <c:pt idx="857" c:formatCode="m/d/yyyy">
                  <c:v>39716</c:v>
                </c:pt>
                <c:pt idx="858" c:formatCode="m/d/yyyy">
                  <c:v>39717</c:v>
                </c:pt>
                <c:pt idx="859" c:formatCode="m/d/yyyy">
                  <c:v>39720</c:v>
                </c:pt>
                <c:pt idx="860" c:formatCode="m/d/yyyy">
                  <c:v>39721</c:v>
                </c:pt>
                <c:pt idx="861" c:formatCode="m/d/yyyy">
                  <c:v>39722</c:v>
                </c:pt>
                <c:pt idx="862" c:formatCode="m/d/yyyy">
                  <c:v>39723</c:v>
                </c:pt>
                <c:pt idx="863" c:formatCode="m/d/yyyy">
                  <c:v>39724</c:v>
                </c:pt>
                <c:pt idx="864" c:formatCode="m/d/yyyy">
                  <c:v>39727</c:v>
                </c:pt>
                <c:pt idx="865" c:formatCode="m/d/yyyy">
                  <c:v>39728</c:v>
                </c:pt>
                <c:pt idx="866" c:formatCode="m/d/yyyy">
                  <c:v>39729</c:v>
                </c:pt>
                <c:pt idx="867" c:formatCode="m/d/yyyy">
                  <c:v>39730</c:v>
                </c:pt>
                <c:pt idx="868" c:formatCode="m/d/yyyy">
                  <c:v>39731</c:v>
                </c:pt>
                <c:pt idx="869" c:formatCode="m/d/yyyy">
                  <c:v>39734</c:v>
                </c:pt>
                <c:pt idx="870" c:formatCode="m/d/yyyy">
                  <c:v>39735</c:v>
                </c:pt>
                <c:pt idx="871" c:formatCode="m/d/yyyy">
                  <c:v>39736</c:v>
                </c:pt>
                <c:pt idx="872" c:formatCode="m/d/yyyy">
                  <c:v>39737</c:v>
                </c:pt>
                <c:pt idx="873" c:formatCode="m/d/yyyy">
                  <c:v>39738</c:v>
                </c:pt>
                <c:pt idx="874" c:formatCode="m/d/yyyy">
                  <c:v>39741</c:v>
                </c:pt>
                <c:pt idx="875" c:formatCode="m/d/yyyy">
                  <c:v>39742</c:v>
                </c:pt>
                <c:pt idx="876" c:formatCode="m/d/yyyy">
                  <c:v>39743</c:v>
                </c:pt>
                <c:pt idx="877" c:formatCode="m/d/yyyy">
                  <c:v>39744</c:v>
                </c:pt>
                <c:pt idx="878" c:formatCode="m/d/yyyy">
                  <c:v>39745</c:v>
                </c:pt>
                <c:pt idx="879" c:formatCode="m/d/yyyy">
                  <c:v>39748</c:v>
                </c:pt>
                <c:pt idx="880" c:formatCode="m/d/yyyy">
                  <c:v>39749</c:v>
                </c:pt>
                <c:pt idx="881" c:formatCode="m/d/yyyy">
                  <c:v>39750</c:v>
                </c:pt>
                <c:pt idx="882" c:formatCode="m/d/yyyy">
                  <c:v>39751</c:v>
                </c:pt>
                <c:pt idx="883" c:formatCode="m/d/yyyy">
                  <c:v>39752</c:v>
                </c:pt>
                <c:pt idx="884" c:formatCode="m/d/yyyy">
                  <c:v>39755</c:v>
                </c:pt>
                <c:pt idx="885" c:formatCode="m/d/yyyy">
                  <c:v>39756</c:v>
                </c:pt>
                <c:pt idx="886" c:formatCode="m/d/yyyy">
                  <c:v>39757</c:v>
                </c:pt>
                <c:pt idx="887" c:formatCode="m/d/yyyy">
                  <c:v>39758</c:v>
                </c:pt>
                <c:pt idx="888" c:formatCode="m/d/yyyy">
                  <c:v>39759</c:v>
                </c:pt>
                <c:pt idx="889" c:formatCode="m/d/yyyy">
                  <c:v>39762</c:v>
                </c:pt>
                <c:pt idx="890" c:formatCode="m/d/yyyy">
                  <c:v>39763</c:v>
                </c:pt>
                <c:pt idx="891" c:formatCode="m/d/yyyy">
                  <c:v>39764</c:v>
                </c:pt>
                <c:pt idx="892" c:formatCode="m/d/yyyy">
                  <c:v>39765</c:v>
                </c:pt>
                <c:pt idx="893" c:formatCode="m/d/yyyy">
                  <c:v>39766</c:v>
                </c:pt>
                <c:pt idx="894" c:formatCode="m/d/yyyy">
                  <c:v>39769</c:v>
                </c:pt>
                <c:pt idx="895" c:formatCode="m/d/yyyy">
                  <c:v>39770</c:v>
                </c:pt>
                <c:pt idx="896" c:formatCode="m/d/yyyy">
                  <c:v>39771</c:v>
                </c:pt>
                <c:pt idx="897" c:formatCode="m/d/yyyy">
                  <c:v>39772</c:v>
                </c:pt>
                <c:pt idx="898" c:formatCode="m/d/yyyy">
                  <c:v>39773</c:v>
                </c:pt>
                <c:pt idx="899" c:formatCode="m/d/yyyy">
                  <c:v>39776</c:v>
                </c:pt>
                <c:pt idx="900" c:formatCode="m/d/yyyy">
                  <c:v>39777</c:v>
                </c:pt>
                <c:pt idx="901" c:formatCode="m/d/yyyy">
                  <c:v>39778</c:v>
                </c:pt>
                <c:pt idx="902" c:formatCode="m/d/yyyy">
                  <c:v>39780</c:v>
                </c:pt>
                <c:pt idx="903" c:formatCode="m/d/yyyy">
                  <c:v>39783</c:v>
                </c:pt>
                <c:pt idx="904" c:formatCode="m/d/yyyy">
                  <c:v>39784</c:v>
                </c:pt>
                <c:pt idx="905" c:formatCode="m/d/yyyy">
                  <c:v>39785</c:v>
                </c:pt>
                <c:pt idx="906" c:formatCode="m/d/yyyy">
                  <c:v>39786</c:v>
                </c:pt>
                <c:pt idx="907" c:formatCode="m/d/yyyy">
                  <c:v>39787</c:v>
                </c:pt>
                <c:pt idx="908" c:formatCode="m/d/yyyy">
                  <c:v>39790</c:v>
                </c:pt>
                <c:pt idx="909" c:formatCode="m/d/yyyy">
                  <c:v>39791</c:v>
                </c:pt>
                <c:pt idx="910" c:formatCode="m/d/yyyy">
                  <c:v>39792</c:v>
                </c:pt>
                <c:pt idx="911" c:formatCode="m/d/yyyy">
                  <c:v>39793</c:v>
                </c:pt>
                <c:pt idx="912" c:formatCode="m/d/yyyy">
                  <c:v>39794</c:v>
                </c:pt>
                <c:pt idx="913" c:formatCode="m/d/yyyy">
                  <c:v>39797</c:v>
                </c:pt>
                <c:pt idx="914" c:formatCode="m/d/yyyy">
                  <c:v>39798</c:v>
                </c:pt>
                <c:pt idx="915" c:formatCode="m/d/yyyy">
                  <c:v>39799</c:v>
                </c:pt>
                <c:pt idx="916" c:formatCode="m/d/yyyy">
                  <c:v>39800</c:v>
                </c:pt>
                <c:pt idx="917" c:formatCode="m/d/yyyy">
                  <c:v>39801</c:v>
                </c:pt>
                <c:pt idx="918" c:formatCode="m/d/yyyy">
                  <c:v>39804</c:v>
                </c:pt>
                <c:pt idx="919" c:formatCode="m/d/yyyy">
                  <c:v>39805</c:v>
                </c:pt>
                <c:pt idx="920" c:formatCode="m/d/yyyy">
                  <c:v>39806</c:v>
                </c:pt>
                <c:pt idx="921" c:formatCode="m/d/yyyy">
                  <c:v>39808</c:v>
                </c:pt>
                <c:pt idx="922" c:formatCode="m/d/yyyy">
                  <c:v>39811</c:v>
                </c:pt>
                <c:pt idx="923" c:formatCode="m/d/yyyy">
                  <c:v>39812</c:v>
                </c:pt>
                <c:pt idx="924" c:formatCode="m/d/yyyy">
                  <c:v>39813</c:v>
                </c:pt>
                <c:pt idx="925" c:formatCode="m/d/yyyy">
                  <c:v>39815</c:v>
                </c:pt>
                <c:pt idx="926" c:formatCode="m/d/yyyy">
                  <c:v>39818</c:v>
                </c:pt>
                <c:pt idx="927" c:formatCode="m/d/yyyy">
                  <c:v>39819</c:v>
                </c:pt>
                <c:pt idx="928" c:formatCode="m/d/yyyy">
                  <c:v>39820</c:v>
                </c:pt>
                <c:pt idx="929" c:formatCode="m/d/yyyy">
                  <c:v>39821</c:v>
                </c:pt>
                <c:pt idx="930" c:formatCode="m/d/yyyy">
                  <c:v>39822</c:v>
                </c:pt>
                <c:pt idx="931" c:formatCode="m/d/yyyy">
                  <c:v>39825</c:v>
                </c:pt>
                <c:pt idx="932" c:formatCode="m/d/yyyy">
                  <c:v>39826</c:v>
                </c:pt>
                <c:pt idx="933" c:formatCode="m/d/yyyy">
                  <c:v>39827</c:v>
                </c:pt>
                <c:pt idx="934" c:formatCode="m/d/yyyy">
                  <c:v>39828</c:v>
                </c:pt>
                <c:pt idx="935" c:formatCode="m/d/yyyy">
                  <c:v>39829</c:v>
                </c:pt>
                <c:pt idx="936" c:formatCode="m/d/yyyy">
                  <c:v>39833</c:v>
                </c:pt>
                <c:pt idx="937" c:formatCode="m/d/yyyy">
                  <c:v>39834</c:v>
                </c:pt>
                <c:pt idx="938" c:formatCode="m/d/yyyy">
                  <c:v>39835</c:v>
                </c:pt>
                <c:pt idx="939" c:formatCode="m/d/yyyy">
                  <c:v>39836</c:v>
                </c:pt>
                <c:pt idx="940" c:formatCode="m/d/yyyy">
                  <c:v>39839</c:v>
                </c:pt>
                <c:pt idx="941" c:formatCode="m/d/yyyy">
                  <c:v>39840</c:v>
                </c:pt>
                <c:pt idx="942" c:formatCode="m/d/yyyy">
                  <c:v>39841</c:v>
                </c:pt>
                <c:pt idx="943" c:formatCode="m/d/yyyy">
                  <c:v>39842</c:v>
                </c:pt>
                <c:pt idx="944" c:formatCode="m/d/yyyy">
                  <c:v>39843</c:v>
                </c:pt>
                <c:pt idx="945" c:formatCode="m/d/yyyy">
                  <c:v>39846</c:v>
                </c:pt>
                <c:pt idx="946" c:formatCode="m/d/yyyy">
                  <c:v>39847</c:v>
                </c:pt>
                <c:pt idx="947" c:formatCode="m/d/yyyy">
                  <c:v>39848</c:v>
                </c:pt>
                <c:pt idx="948" c:formatCode="m/d/yyyy">
                  <c:v>39849</c:v>
                </c:pt>
                <c:pt idx="949" c:formatCode="m/d/yyyy">
                  <c:v>39850</c:v>
                </c:pt>
                <c:pt idx="950" c:formatCode="m/d/yyyy">
                  <c:v>39853</c:v>
                </c:pt>
                <c:pt idx="951" c:formatCode="m/d/yyyy">
                  <c:v>39854</c:v>
                </c:pt>
                <c:pt idx="952" c:formatCode="m/d/yyyy">
                  <c:v>39855</c:v>
                </c:pt>
                <c:pt idx="953" c:formatCode="m/d/yyyy">
                  <c:v>39856</c:v>
                </c:pt>
                <c:pt idx="954" c:formatCode="m/d/yyyy">
                  <c:v>39857</c:v>
                </c:pt>
                <c:pt idx="955" c:formatCode="m/d/yyyy">
                  <c:v>39861</c:v>
                </c:pt>
                <c:pt idx="956" c:formatCode="m/d/yyyy">
                  <c:v>39862</c:v>
                </c:pt>
                <c:pt idx="957" c:formatCode="m/d/yyyy">
                  <c:v>39863</c:v>
                </c:pt>
                <c:pt idx="958" c:formatCode="m/d/yyyy">
                  <c:v>39864</c:v>
                </c:pt>
                <c:pt idx="959" c:formatCode="m/d/yyyy">
                  <c:v>39867</c:v>
                </c:pt>
                <c:pt idx="960" c:formatCode="m/d/yyyy">
                  <c:v>39868</c:v>
                </c:pt>
                <c:pt idx="961" c:formatCode="m/d/yyyy">
                  <c:v>39869</c:v>
                </c:pt>
                <c:pt idx="962" c:formatCode="m/d/yyyy">
                  <c:v>39870</c:v>
                </c:pt>
                <c:pt idx="963" c:formatCode="m/d/yyyy">
                  <c:v>39871</c:v>
                </c:pt>
                <c:pt idx="964" c:formatCode="m/d/yyyy">
                  <c:v>39874</c:v>
                </c:pt>
                <c:pt idx="965" c:formatCode="m/d/yyyy">
                  <c:v>39875</c:v>
                </c:pt>
                <c:pt idx="966" c:formatCode="m/d/yyyy">
                  <c:v>39876</c:v>
                </c:pt>
                <c:pt idx="967" c:formatCode="m/d/yyyy">
                  <c:v>39877</c:v>
                </c:pt>
                <c:pt idx="968" c:formatCode="m/d/yyyy">
                  <c:v>39878</c:v>
                </c:pt>
                <c:pt idx="969" c:formatCode="m/d/yyyy">
                  <c:v>39881</c:v>
                </c:pt>
                <c:pt idx="970" c:formatCode="m/d/yyyy">
                  <c:v>39882</c:v>
                </c:pt>
                <c:pt idx="971" c:formatCode="m/d/yyyy">
                  <c:v>39883</c:v>
                </c:pt>
                <c:pt idx="972" c:formatCode="m/d/yyyy">
                  <c:v>39884</c:v>
                </c:pt>
                <c:pt idx="973" c:formatCode="m/d/yyyy">
                  <c:v>39885</c:v>
                </c:pt>
                <c:pt idx="974" c:formatCode="m/d/yyyy">
                  <c:v>39888</c:v>
                </c:pt>
                <c:pt idx="975" c:formatCode="m/d/yyyy">
                  <c:v>39889</c:v>
                </c:pt>
                <c:pt idx="976" c:formatCode="m/d/yyyy">
                  <c:v>39890</c:v>
                </c:pt>
                <c:pt idx="977" c:formatCode="m/d/yyyy">
                  <c:v>39891</c:v>
                </c:pt>
                <c:pt idx="978" c:formatCode="m/d/yyyy">
                  <c:v>39892</c:v>
                </c:pt>
                <c:pt idx="979" c:formatCode="m/d/yyyy">
                  <c:v>39895</c:v>
                </c:pt>
                <c:pt idx="980" c:formatCode="m/d/yyyy">
                  <c:v>39896</c:v>
                </c:pt>
                <c:pt idx="981" c:formatCode="m/d/yyyy">
                  <c:v>39897</c:v>
                </c:pt>
                <c:pt idx="982" c:formatCode="m/d/yyyy">
                  <c:v>39898</c:v>
                </c:pt>
                <c:pt idx="983" c:formatCode="m/d/yyyy">
                  <c:v>39899</c:v>
                </c:pt>
                <c:pt idx="984" c:formatCode="m/d/yyyy">
                  <c:v>39902</c:v>
                </c:pt>
                <c:pt idx="985" c:formatCode="m/d/yyyy">
                  <c:v>39903</c:v>
                </c:pt>
                <c:pt idx="986" c:formatCode="m/d/yyyy">
                  <c:v>39904</c:v>
                </c:pt>
                <c:pt idx="987" c:formatCode="m/d/yyyy">
                  <c:v>39905</c:v>
                </c:pt>
                <c:pt idx="988" c:formatCode="m/d/yyyy">
                  <c:v>39906</c:v>
                </c:pt>
                <c:pt idx="989" c:formatCode="m/d/yyyy">
                  <c:v>39909</c:v>
                </c:pt>
                <c:pt idx="990" c:formatCode="m/d/yyyy">
                  <c:v>39910</c:v>
                </c:pt>
                <c:pt idx="991" c:formatCode="m/d/yyyy">
                  <c:v>39911</c:v>
                </c:pt>
                <c:pt idx="992" c:formatCode="m/d/yyyy">
                  <c:v>39912</c:v>
                </c:pt>
                <c:pt idx="993" c:formatCode="m/d/yyyy">
                  <c:v>39916</c:v>
                </c:pt>
                <c:pt idx="994" c:formatCode="m/d/yyyy">
                  <c:v>39917</c:v>
                </c:pt>
                <c:pt idx="995" c:formatCode="m/d/yyyy">
                  <c:v>39918</c:v>
                </c:pt>
                <c:pt idx="996" c:formatCode="m/d/yyyy">
                  <c:v>39919</c:v>
                </c:pt>
                <c:pt idx="997" c:formatCode="m/d/yyyy">
                  <c:v>39920</c:v>
                </c:pt>
                <c:pt idx="998" c:formatCode="m/d/yyyy">
                  <c:v>39923</c:v>
                </c:pt>
                <c:pt idx="999" c:formatCode="m/d/yyyy">
                  <c:v>39924</c:v>
                </c:pt>
                <c:pt idx="1000" c:formatCode="m/d/yyyy">
                  <c:v>39925</c:v>
                </c:pt>
                <c:pt idx="1001" c:formatCode="m/d/yyyy">
                  <c:v>39926</c:v>
                </c:pt>
                <c:pt idx="1002" c:formatCode="m/d/yyyy">
                  <c:v>39927</c:v>
                </c:pt>
                <c:pt idx="1003" c:formatCode="m/d/yyyy">
                  <c:v>39930</c:v>
                </c:pt>
                <c:pt idx="1004" c:formatCode="m/d/yyyy">
                  <c:v>39931</c:v>
                </c:pt>
                <c:pt idx="1005" c:formatCode="m/d/yyyy">
                  <c:v>39932</c:v>
                </c:pt>
                <c:pt idx="1006" c:formatCode="m/d/yyyy">
                  <c:v>39933</c:v>
                </c:pt>
                <c:pt idx="1007" c:formatCode="m/d/yyyy">
                  <c:v>39934</c:v>
                </c:pt>
                <c:pt idx="1008" c:formatCode="m/d/yyyy">
                  <c:v>39937</c:v>
                </c:pt>
                <c:pt idx="1009" c:formatCode="m/d/yyyy">
                  <c:v>39938</c:v>
                </c:pt>
                <c:pt idx="1010" c:formatCode="m/d/yyyy">
                  <c:v>39939</c:v>
                </c:pt>
                <c:pt idx="1011" c:formatCode="m/d/yyyy">
                  <c:v>39940</c:v>
                </c:pt>
                <c:pt idx="1012" c:formatCode="m/d/yyyy">
                  <c:v>39941</c:v>
                </c:pt>
                <c:pt idx="1013" c:formatCode="m/d/yyyy">
                  <c:v>39944</c:v>
                </c:pt>
                <c:pt idx="1014" c:formatCode="m/d/yyyy">
                  <c:v>39945</c:v>
                </c:pt>
                <c:pt idx="1015" c:formatCode="m/d/yyyy">
                  <c:v>39946</c:v>
                </c:pt>
                <c:pt idx="1016" c:formatCode="m/d/yyyy">
                  <c:v>39947</c:v>
                </c:pt>
                <c:pt idx="1017" c:formatCode="m/d/yyyy">
                  <c:v>39948</c:v>
                </c:pt>
                <c:pt idx="1018" c:formatCode="m/d/yyyy">
                  <c:v>39951</c:v>
                </c:pt>
                <c:pt idx="1019" c:formatCode="m/d/yyyy">
                  <c:v>39952</c:v>
                </c:pt>
                <c:pt idx="1020" c:formatCode="m/d/yyyy">
                  <c:v>39953</c:v>
                </c:pt>
                <c:pt idx="1021" c:formatCode="m/d/yyyy">
                  <c:v>39954</c:v>
                </c:pt>
                <c:pt idx="1022" c:formatCode="m/d/yyyy">
                  <c:v>39955</c:v>
                </c:pt>
                <c:pt idx="1023" c:formatCode="m/d/yyyy">
                  <c:v>39959</c:v>
                </c:pt>
                <c:pt idx="1024" c:formatCode="m/d/yyyy">
                  <c:v>39960</c:v>
                </c:pt>
                <c:pt idx="1025" c:formatCode="m/d/yyyy">
                  <c:v>39961</c:v>
                </c:pt>
                <c:pt idx="1026" c:formatCode="m/d/yyyy">
                  <c:v>39962</c:v>
                </c:pt>
                <c:pt idx="1027" c:formatCode="m/d/yyyy">
                  <c:v>39965</c:v>
                </c:pt>
                <c:pt idx="1028" c:formatCode="m/d/yyyy">
                  <c:v>39966</c:v>
                </c:pt>
                <c:pt idx="1029" c:formatCode="m/d/yyyy">
                  <c:v>39967</c:v>
                </c:pt>
                <c:pt idx="1030" c:formatCode="m/d/yyyy">
                  <c:v>39968</c:v>
                </c:pt>
                <c:pt idx="1031" c:formatCode="m/d/yyyy">
                  <c:v>39969</c:v>
                </c:pt>
                <c:pt idx="1032" c:formatCode="m/d/yyyy">
                  <c:v>39972</c:v>
                </c:pt>
                <c:pt idx="1033" c:formatCode="m/d/yyyy">
                  <c:v>39973</c:v>
                </c:pt>
                <c:pt idx="1034" c:formatCode="m/d/yyyy">
                  <c:v>39974</c:v>
                </c:pt>
                <c:pt idx="1035" c:formatCode="m/d/yyyy">
                  <c:v>39975</c:v>
                </c:pt>
                <c:pt idx="1036" c:formatCode="m/d/yyyy">
                  <c:v>39976</c:v>
                </c:pt>
                <c:pt idx="1037" c:formatCode="m/d/yyyy">
                  <c:v>39979</c:v>
                </c:pt>
                <c:pt idx="1038" c:formatCode="m/d/yyyy">
                  <c:v>39980</c:v>
                </c:pt>
                <c:pt idx="1039" c:formatCode="m/d/yyyy">
                  <c:v>39981</c:v>
                </c:pt>
                <c:pt idx="1040" c:formatCode="m/d/yyyy">
                  <c:v>39982</c:v>
                </c:pt>
                <c:pt idx="1041" c:formatCode="m/d/yyyy">
                  <c:v>39983</c:v>
                </c:pt>
                <c:pt idx="1042" c:formatCode="m/d/yyyy">
                  <c:v>39986</c:v>
                </c:pt>
                <c:pt idx="1043" c:formatCode="m/d/yyyy">
                  <c:v>39987</c:v>
                </c:pt>
                <c:pt idx="1044" c:formatCode="m/d/yyyy">
                  <c:v>39988</c:v>
                </c:pt>
                <c:pt idx="1045" c:formatCode="m/d/yyyy">
                  <c:v>39989</c:v>
                </c:pt>
                <c:pt idx="1046" c:formatCode="m/d/yyyy">
                  <c:v>39990</c:v>
                </c:pt>
                <c:pt idx="1047" c:formatCode="m/d/yyyy">
                  <c:v>39993</c:v>
                </c:pt>
                <c:pt idx="1048" c:formatCode="m/d/yyyy">
                  <c:v>39994</c:v>
                </c:pt>
                <c:pt idx="1049" c:formatCode="m/d/yyyy">
                  <c:v>39995</c:v>
                </c:pt>
                <c:pt idx="1050" c:formatCode="m/d/yyyy">
                  <c:v>39996</c:v>
                </c:pt>
                <c:pt idx="1051" c:formatCode="m/d/yyyy">
                  <c:v>40000</c:v>
                </c:pt>
                <c:pt idx="1052" c:formatCode="m/d/yyyy">
                  <c:v>40001</c:v>
                </c:pt>
                <c:pt idx="1053" c:formatCode="m/d/yyyy">
                  <c:v>40002</c:v>
                </c:pt>
                <c:pt idx="1054" c:formatCode="m/d/yyyy">
                  <c:v>40003</c:v>
                </c:pt>
                <c:pt idx="1055" c:formatCode="m/d/yyyy">
                  <c:v>40004</c:v>
                </c:pt>
                <c:pt idx="1056" c:formatCode="m/d/yyyy">
                  <c:v>40007</c:v>
                </c:pt>
                <c:pt idx="1057" c:formatCode="m/d/yyyy">
                  <c:v>40008</c:v>
                </c:pt>
                <c:pt idx="1058" c:formatCode="m/d/yyyy">
                  <c:v>40009</c:v>
                </c:pt>
                <c:pt idx="1059" c:formatCode="m/d/yyyy">
                  <c:v>40010</c:v>
                </c:pt>
                <c:pt idx="1060" c:formatCode="m/d/yyyy">
                  <c:v>40011</c:v>
                </c:pt>
                <c:pt idx="1061" c:formatCode="m/d/yyyy">
                  <c:v>40014</c:v>
                </c:pt>
                <c:pt idx="1062" c:formatCode="m/d/yyyy">
                  <c:v>40015</c:v>
                </c:pt>
                <c:pt idx="1063" c:formatCode="m/d/yyyy">
                  <c:v>40016</c:v>
                </c:pt>
                <c:pt idx="1064" c:formatCode="m/d/yyyy">
                  <c:v>40017</c:v>
                </c:pt>
                <c:pt idx="1065" c:formatCode="m/d/yyyy">
                  <c:v>40018</c:v>
                </c:pt>
                <c:pt idx="1066" c:formatCode="m/d/yyyy">
                  <c:v>40021</c:v>
                </c:pt>
                <c:pt idx="1067" c:formatCode="m/d/yyyy">
                  <c:v>40022</c:v>
                </c:pt>
                <c:pt idx="1068" c:formatCode="m/d/yyyy">
                  <c:v>40023</c:v>
                </c:pt>
                <c:pt idx="1069" c:formatCode="m/d/yyyy">
                  <c:v>40024</c:v>
                </c:pt>
                <c:pt idx="1070" c:formatCode="m/d/yyyy">
                  <c:v>40025</c:v>
                </c:pt>
                <c:pt idx="1071" c:formatCode="m/d/yyyy">
                  <c:v>40028</c:v>
                </c:pt>
                <c:pt idx="1072" c:formatCode="m/d/yyyy">
                  <c:v>40029</c:v>
                </c:pt>
                <c:pt idx="1073" c:formatCode="m/d/yyyy">
                  <c:v>40030</c:v>
                </c:pt>
                <c:pt idx="1074" c:formatCode="m/d/yyyy">
                  <c:v>40031</c:v>
                </c:pt>
                <c:pt idx="1075" c:formatCode="m/d/yyyy">
                  <c:v>40032</c:v>
                </c:pt>
                <c:pt idx="1076" c:formatCode="m/d/yyyy">
                  <c:v>40035</c:v>
                </c:pt>
                <c:pt idx="1077" c:formatCode="m/d/yyyy">
                  <c:v>40036</c:v>
                </c:pt>
                <c:pt idx="1078" c:formatCode="m/d/yyyy">
                  <c:v>40037</c:v>
                </c:pt>
                <c:pt idx="1079" c:formatCode="m/d/yyyy">
                  <c:v>40038</c:v>
                </c:pt>
                <c:pt idx="1080" c:formatCode="m/d/yyyy">
                  <c:v>40039</c:v>
                </c:pt>
                <c:pt idx="1081" c:formatCode="m/d/yyyy">
                  <c:v>40042</c:v>
                </c:pt>
                <c:pt idx="1082" c:formatCode="m/d/yyyy">
                  <c:v>40043</c:v>
                </c:pt>
                <c:pt idx="1083" c:formatCode="m/d/yyyy">
                  <c:v>40044</c:v>
                </c:pt>
                <c:pt idx="1084" c:formatCode="m/d/yyyy">
                  <c:v>40045</c:v>
                </c:pt>
                <c:pt idx="1085" c:formatCode="m/d/yyyy">
                  <c:v>40046</c:v>
                </c:pt>
                <c:pt idx="1086" c:formatCode="m/d/yyyy">
                  <c:v>40049</c:v>
                </c:pt>
                <c:pt idx="1087" c:formatCode="m/d/yyyy">
                  <c:v>40050</c:v>
                </c:pt>
                <c:pt idx="1088" c:formatCode="m/d/yyyy">
                  <c:v>40051</c:v>
                </c:pt>
                <c:pt idx="1089" c:formatCode="m/d/yyyy">
                  <c:v>40052</c:v>
                </c:pt>
                <c:pt idx="1090" c:formatCode="m/d/yyyy">
                  <c:v>40053</c:v>
                </c:pt>
                <c:pt idx="1091" c:formatCode="m/d/yyyy">
                  <c:v>40056</c:v>
                </c:pt>
                <c:pt idx="1092" c:formatCode="m/d/yyyy">
                  <c:v>40057</c:v>
                </c:pt>
                <c:pt idx="1093" c:formatCode="m/d/yyyy">
                  <c:v>40058</c:v>
                </c:pt>
                <c:pt idx="1094" c:formatCode="m/d/yyyy">
                  <c:v>40059</c:v>
                </c:pt>
                <c:pt idx="1095" c:formatCode="m/d/yyyy">
                  <c:v>40060</c:v>
                </c:pt>
                <c:pt idx="1096" c:formatCode="m/d/yyyy">
                  <c:v>40064</c:v>
                </c:pt>
                <c:pt idx="1097" c:formatCode="m/d/yyyy">
                  <c:v>40065</c:v>
                </c:pt>
                <c:pt idx="1098" c:formatCode="m/d/yyyy">
                  <c:v>40066</c:v>
                </c:pt>
                <c:pt idx="1099" c:formatCode="m/d/yyyy">
                  <c:v>40067</c:v>
                </c:pt>
                <c:pt idx="1100" c:formatCode="m/d/yyyy">
                  <c:v>40070</c:v>
                </c:pt>
                <c:pt idx="1101" c:formatCode="m/d/yyyy">
                  <c:v>40071</c:v>
                </c:pt>
                <c:pt idx="1102" c:formatCode="m/d/yyyy">
                  <c:v>40072</c:v>
                </c:pt>
                <c:pt idx="1103" c:formatCode="m/d/yyyy">
                  <c:v>40073</c:v>
                </c:pt>
                <c:pt idx="1104" c:formatCode="m/d/yyyy">
                  <c:v>40074</c:v>
                </c:pt>
                <c:pt idx="1105" c:formatCode="m/d/yyyy">
                  <c:v>40077</c:v>
                </c:pt>
                <c:pt idx="1106" c:formatCode="m/d/yyyy">
                  <c:v>40078</c:v>
                </c:pt>
                <c:pt idx="1107" c:formatCode="m/d/yyyy">
                  <c:v>40079</c:v>
                </c:pt>
                <c:pt idx="1108" c:formatCode="m/d/yyyy">
                  <c:v>40080</c:v>
                </c:pt>
                <c:pt idx="1109" c:formatCode="m/d/yyyy">
                  <c:v>40081</c:v>
                </c:pt>
                <c:pt idx="1110" c:formatCode="m/d/yyyy">
                  <c:v>40084</c:v>
                </c:pt>
                <c:pt idx="1111" c:formatCode="m/d/yyyy">
                  <c:v>40085</c:v>
                </c:pt>
                <c:pt idx="1112" c:formatCode="m/d/yyyy">
                  <c:v>40086</c:v>
                </c:pt>
                <c:pt idx="1113" c:formatCode="m/d/yyyy">
                  <c:v>40087</c:v>
                </c:pt>
                <c:pt idx="1114" c:formatCode="m/d/yyyy">
                  <c:v>40088</c:v>
                </c:pt>
                <c:pt idx="1115" c:formatCode="m/d/yyyy">
                  <c:v>40091</c:v>
                </c:pt>
                <c:pt idx="1116" c:formatCode="m/d/yyyy">
                  <c:v>40092</c:v>
                </c:pt>
                <c:pt idx="1117" c:formatCode="m/d/yyyy">
                  <c:v>40093</c:v>
                </c:pt>
                <c:pt idx="1118" c:formatCode="m/d/yyyy">
                  <c:v>40094</c:v>
                </c:pt>
                <c:pt idx="1119" c:formatCode="m/d/yyyy">
                  <c:v>40095</c:v>
                </c:pt>
                <c:pt idx="1120" c:formatCode="m/d/yyyy">
                  <c:v>40098</c:v>
                </c:pt>
                <c:pt idx="1121" c:formatCode="m/d/yyyy">
                  <c:v>40099</c:v>
                </c:pt>
                <c:pt idx="1122" c:formatCode="m/d/yyyy">
                  <c:v>40100</c:v>
                </c:pt>
                <c:pt idx="1123" c:formatCode="m/d/yyyy">
                  <c:v>40101</c:v>
                </c:pt>
                <c:pt idx="1124" c:formatCode="m/d/yyyy">
                  <c:v>40102</c:v>
                </c:pt>
                <c:pt idx="1125" c:formatCode="m/d/yyyy">
                  <c:v>40105</c:v>
                </c:pt>
                <c:pt idx="1126" c:formatCode="m/d/yyyy">
                  <c:v>40106</c:v>
                </c:pt>
                <c:pt idx="1127" c:formatCode="m/d/yyyy">
                  <c:v>40107</c:v>
                </c:pt>
                <c:pt idx="1128" c:formatCode="m/d/yyyy">
                  <c:v>40108</c:v>
                </c:pt>
                <c:pt idx="1129" c:formatCode="m/d/yyyy">
                  <c:v>40109</c:v>
                </c:pt>
                <c:pt idx="1130" c:formatCode="m/d/yyyy">
                  <c:v>40112</c:v>
                </c:pt>
                <c:pt idx="1131" c:formatCode="m/d/yyyy">
                  <c:v>40113</c:v>
                </c:pt>
                <c:pt idx="1132" c:formatCode="m/d/yyyy">
                  <c:v>40114</c:v>
                </c:pt>
                <c:pt idx="1133" c:formatCode="m/d/yyyy">
                  <c:v>40115</c:v>
                </c:pt>
                <c:pt idx="1134" c:formatCode="m/d/yyyy">
                  <c:v>40116</c:v>
                </c:pt>
                <c:pt idx="1135" c:formatCode="m/d/yyyy">
                  <c:v>40119</c:v>
                </c:pt>
                <c:pt idx="1136" c:formatCode="m/d/yyyy">
                  <c:v>40120</c:v>
                </c:pt>
                <c:pt idx="1137" c:formatCode="m/d/yyyy">
                  <c:v>40121</c:v>
                </c:pt>
                <c:pt idx="1138" c:formatCode="m/d/yyyy">
                  <c:v>40122</c:v>
                </c:pt>
                <c:pt idx="1139" c:formatCode="m/d/yyyy">
                  <c:v>40123</c:v>
                </c:pt>
                <c:pt idx="1140" c:formatCode="m/d/yyyy">
                  <c:v>40126</c:v>
                </c:pt>
                <c:pt idx="1141" c:formatCode="m/d/yyyy">
                  <c:v>40127</c:v>
                </c:pt>
                <c:pt idx="1142" c:formatCode="m/d/yyyy">
                  <c:v>40128</c:v>
                </c:pt>
                <c:pt idx="1143" c:formatCode="m/d/yyyy">
                  <c:v>40129</c:v>
                </c:pt>
                <c:pt idx="1144" c:formatCode="m/d/yyyy">
                  <c:v>40130</c:v>
                </c:pt>
                <c:pt idx="1145" c:formatCode="m/d/yyyy">
                  <c:v>40133</c:v>
                </c:pt>
                <c:pt idx="1146" c:formatCode="m/d/yyyy">
                  <c:v>40134</c:v>
                </c:pt>
                <c:pt idx="1147" c:formatCode="m/d/yyyy">
                  <c:v>40135</c:v>
                </c:pt>
                <c:pt idx="1148" c:formatCode="m/d/yyyy">
                  <c:v>40136</c:v>
                </c:pt>
                <c:pt idx="1149" c:formatCode="m/d/yyyy">
                  <c:v>40137</c:v>
                </c:pt>
                <c:pt idx="1150" c:formatCode="m/d/yyyy">
                  <c:v>40140</c:v>
                </c:pt>
                <c:pt idx="1151" c:formatCode="m/d/yyyy">
                  <c:v>40141</c:v>
                </c:pt>
                <c:pt idx="1152" c:formatCode="m/d/yyyy">
                  <c:v>40142</c:v>
                </c:pt>
                <c:pt idx="1153" c:formatCode="m/d/yyyy">
                  <c:v>40144</c:v>
                </c:pt>
                <c:pt idx="1154" c:formatCode="m/d/yyyy">
                  <c:v>40147</c:v>
                </c:pt>
                <c:pt idx="1155" c:formatCode="m/d/yyyy">
                  <c:v>40148</c:v>
                </c:pt>
                <c:pt idx="1156" c:formatCode="m/d/yyyy">
                  <c:v>40149</c:v>
                </c:pt>
                <c:pt idx="1157" c:formatCode="m/d/yyyy">
                  <c:v>40150</c:v>
                </c:pt>
                <c:pt idx="1158" c:formatCode="m/d/yyyy">
                  <c:v>40151</c:v>
                </c:pt>
                <c:pt idx="1159" c:formatCode="m/d/yyyy">
                  <c:v>40154</c:v>
                </c:pt>
                <c:pt idx="1160" c:formatCode="m/d/yyyy">
                  <c:v>40155</c:v>
                </c:pt>
                <c:pt idx="1161" c:formatCode="m/d/yyyy">
                  <c:v>40156</c:v>
                </c:pt>
                <c:pt idx="1162" c:formatCode="m/d/yyyy">
                  <c:v>40157</c:v>
                </c:pt>
                <c:pt idx="1163" c:formatCode="m/d/yyyy">
                  <c:v>40158</c:v>
                </c:pt>
                <c:pt idx="1164" c:formatCode="m/d/yyyy">
                  <c:v>40161</c:v>
                </c:pt>
                <c:pt idx="1165" c:formatCode="m/d/yyyy">
                  <c:v>40162</c:v>
                </c:pt>
                <c:pt idx="1166" c:formatCode="m/d/yyyy">
                  <c:v>40163</c:v>
                </c:pt>
                <c:pt idx="1167" c:formatCode="m/d/yyyy">
                  <c:v>40164</c:v>
                </c:pt>
                <c:pt idx="1168" c:formatCode="m/d/yyyy">
                  <c:v>40165</c:v>
                </c:pt>
                <c:pt idx="1169" c:formatCode="m/d/yyyy">
                  <c:v>40168</c:v>
                </c:pt>
                <c:pt idx="1170" c:formatCode="m/d/yyyy">
                  <c:v>40169</c:v>
                </c:pt>
                <c:pt idx="1171" c:formatCode="m/d/yyyy">
                  <c:v>40170</c:v>
                </c:pt>
                <c:pt idx="1172" c:formatCode="m/d/yyyy">
                  <c:v>40171</c:v>
                </c:pt>
                <c:pt idx="1173" c:formatCode="m/d/yyyy">
                  <c:v>40175</c:v>
                </c:pt>
                <c:pt idx="1174" c:formatCode="m/d/yyyy">
                  <c:v>40176</c:v>
                </c:pt>
                <c:pt idx="1175" c:formatCode="m/d/yyyy">
                  <c:v>40177</c:v>
                </c:pt>
                <c:pt idx="1176" c:formatCode="m/d/yyyy">
                  <c:v>40178</c:v>
                </c:pt>
                <c:pt idx="1177" c:formatCode="m/d/yyyy">
                  <c:v>40182</c:v>
                </c:pt>
                <c:pt idx="1178" c:formatCode="m/d/yyyy">
                  <c:v>40183</c:v>
                </c:pt>
                <c:pt idx="1179" c:formatCode="m/d/yyyy">
                  <c:v>40184</c:v>
                </c:pt>
                <c:pt idx="1180" c:formatCode="m/d/yyyy">
                  <c:v>40185</c:v>
                </c:pt>
                <c:pt idx="1181" c:formatCode="m/d/yyyy">
                  <c:v>40186</c:v>
                </c:pt>
                <c:pt idx="1182" c:formatCode="m/d/yyyy">
                  <c:v>40189</c:v>
                </c:pt>
                <c:pt idx="1183" c:formatCode="m/d/yyyy">
                  <c:v>40190</c:v>
                </c:pt>
                <c:pt idx="1184" c:formatCode="m/d/yyyy">
                  <c:v>40191</c:v>
                </c:pt>
                <c:pt idx="1185" c:formatCode="m/d/yyyy">
                  <c:v>40192</c:v>
                </c:pt>
                <c:pt idx="1186" c:formatCode="m/d/yyyy">
                  <c:v>40193</c:v>
                </c:pt>
                <c:pt idx="1187" c:formatCode="m/d/yyyy">
                  <c:v>40197</c:v>
                </c:pt>
                <c:pt idx="1188" c:formatCode="m/d/yyyy">
                  <c:v>40198</c:v>
                </c:pt>
                <c:pt idx="1189" c:formatCode="m/d/yyyy">
                  <c:v>40199</c:v>
                </c:pt>
                <c:pt idx="1190" c:formatCode="m/d/yyyy">
                  <c:v>40200</c:v>
                </c:pt>
                <c:pt idx="1191" c:formatCode="m/d/yyyy">
                  <c:v>40203</c:v>
                </c:pt>
                <c:pt idx="1192" c:formatCode="m/d/yyyy">
                  <c:v>40204</c:v>
                </c:pt>
                <c:pt idx="1193" c:formatCode="m/d/yyyy">
                  <c:v>40205</c:v>
                </c:pt>
                <c:pt idx="1194" c:formatCode="m/d/yyyy">
                  <c:v>40206</c:v>
                </c:pt>
                <c:pt idx="1195" c:formatCode="m/d/yyyy">
                  <c:v>40207</c:v>
                </c:pt>
                <c:pt idx="1196" c:formatCode="m/d/yyyy">
                  <c:v>40210</c:v>
                </c:pt>
                <c:pt idx="1197" c:formatCode="m/d/yyyy">
                  <c:v>40211</c:v>
                </c:pt>
                <c:pt idx="1198" c:formatCode="m/d/yyyy">
                  <c:v>40212</c:v>
                </c:pt>
                <c:pt idx="1199" c:formatCode="m/d/yyyy">
                  <c:v>40213</c:v>
                </c:pt>
                <c:pt idx="1200" c:formatCode="m/d/yyyy">
                  <c:v>40214</c:v>
                </c:pt>
                <c:pt idx="1201" c:formatCode="m/d/yyyy">
                  <c:v>40217</c:v>
                </c:pt>
                <c:pt idx="1202" c:formatCode="m/d/yyyy">
                  <c:v>40218</c:v>
                </c:pt>
                <c:pt idx="1203" c:formatCode="m/d/yyyy">
                  <c:v>40219</c:v>
                </c:pt>
                <c:pt idx="1204" c:formatCode="m/d/yyyy">
                  <c:v>40220</c:v>
                </c:pt>
                <c:pt idx="1205" c:formatCode="m/d/yyyy">
                  <c:v>40221</c:v>
                </c:pt>
                <c:pt idx="1206" c:formatCode="m/d/yyyy">
                  <c:v>40225</c:v>
                </c:pt>
                <c:pt idx="1207" c:formatCode="m/d/yyyy">
                  <c:v>40226</c:v>
                </c:pt>
                <c:pt idx="1208" c:formatCode="m/d/yyyy">
                  <c:v>40227</c:v>
                </c:pt>
                <c:pt idx="1209" c:formatCode="m/d/yyyy">
                  <c:v>40228</c:v>
                </c:pt>
                <c:pt idx="1210" c:formatCode="m/d/yyyy">
                  <c:v>40231</c:v>
                </c:pt>
                <c:pt idx="1211" c:formatCode="m/d/yyyy">
                  <c:v>40232</c:v>
                </c:pt>
                <c:pt idx="1212" c:formatCode="m/d/yyyy">
                  <c:v>40233</c:v>
                </c:pt>
                <c:pt idx="1213" c:formatCode="m/d/yyyy">
                  <c:v>40234</c:v>
                </c:pt>
                <c:pt idx="1214" c:formatCode="m/d/yyyy">
                  <c:v>40235</c:v>
                </c:pt>
                <c:pt idx="1215" c:formatCode="m/d/yyyy">
                  <c:v>40238</c:v>
                </c:pt>
                <c:pt idx="1216" c:formatCode="m/d/yyyy">
                  <c:v>40239</c:v>
                </c:pt>
                <c:pt idx="1217" c:formatCode="m/d/yyyy">
                  <c:v>40240</c:v>
                </c:pt>
                <c:pt idx="1218" c:formatCode="m/d/yyyy">
                  <c:v>40241</c:v>
                </c:pt>
                <c:pt idx="1219" c:formatCode="m/d/yyyy">
                  <c:v>40242</c:v>
                </c:pt>
                <c:pt idx="1220" c:formatCode="m/d/yyyy">
                  <c:v>40245</c:v>
                </c:pt>
                <c:pt idx="1221" c:formatCode="m/d/yyyy">
                  <c:v>40246</c:v>
                </c:pt>
                <c:pt idx="1222" c:formatCode="m/d/yyyy">
                  <c:v>40247</c:v>
                </c:pt>
                <c:pt idx="1223" c:formatCode="m/d/yyyy">
                  <c:v>40248</c:v>
                </c:pt>
                <c:pt idx="1224" c:formatCode="m/d/yyyy">
                  <c:v>40249</c:v>
                </c:pt>
                <c:pt idx="1225" c:formatCode="m/d/yyyy">
                  <c:v>40252</c:v>
                </c:pt>
                <c:pt idx="1226" c:formatCode="m/d/yyyy">
                  <c:v>40253</c:v>
                </c:pt>
                <c:pt idx="1227" c:formatCode="m/d/yyyy">
                  <c:v>40254</c:v>
                </c:pt>
                <c:pt idx="1228" c:formatCode="m/d/yyyy">
                  <c:v>40255</c:v>
                </c:pt>
                <c:pt idx="1229" c:formatCode="m/d/yyyy">
                  <c:v>40256</c:v>
                </c:pt>
                <c:pt idx="1230" c:formatCode="m/d/yyyy">
                  <c:v>40259</c:v>
                </c:pt>
                <c:pt idx="1231" c:formatCode="m/d/yyyy">
                  <c:v>40260</c:v>
                </c:pt>
                <c:pt idx="1232" c:formatCode="m/d/yyyy">
                  <c:v>40261</c:v>
                </c:pt>
                <c:pt idx="1233" c:formatCode="m/d/yyyy">
                  <c:v>40262</c:v>
                </c:pt>
                <c:pt idx="1234" c:formatCode="m/d/yyyy">
                  <c:v>40263</c:v>
                </c:pt>
                <c:pt idx="1235" c:formatCode="m/d/yyyy">
                  <c:v>40266</c:v>
                </c:pt>
                <c:pt idx="1236" c:formatCode="m/d/yyyy">
                  <c:v>40267</c:v>
                </c:pt>
                <c:pt idx="1237" c:formatCode="m/d/yyyy">
                  <c:v>40268</c:v>
                </c:pt>
                <c:pt idx="1238" c:formatCode="m/d/yyyy">
                  <c:v>40269</c:v>
                </c:pt>
                <c:pt idx="1239" c:formatCode="m/d/yyyy">
                  <c:v>40273</c:v>
                </c:pt>
                <c:pt idx="1240" c:formatCode="m/d/yyyy">
                  <c:v>40274</c:v>
                </c:pt>
                <c:pt idx="1241" c:formatCode="m/d/yyyy">
                  <c:v>40275</c:v>
                </c:pt>
                <c:pt idx="1242" c:formatCode="m/d/yyyy">
                  <c:v>40276</c:v>
                </c:pt>
                <c:pt idx="1243" c:formatCode="m/d/yyyy">
                  <c:v>40277</c:v>
                </c:pt>
                <c:pt idx="1244" c:formatCode="m/d/yyyy">
                  <c:v>40280</c:v>
                </c:pt>
                <c:pt idx="1245" c:formatCode="m/d/yyyy">
                  <c:v>40281</c:v>
                </c:pt>
                <c:pt idx="1246" c:formatCode="m/d/yyyy">
                  <c:v>40282</c:v>
                </c:pt>
                <c:pt idx="1247" c:formatCode="m/d/yyyy">
                  <c:v>40283</c:v>
                </c:pt>
                <c:pt idx="1248" c:formatCode="m/d/yyyy">
                  <c:v>40284</c:v>
                </c:pt>
                <c:pt idx="1249" c:formatCode="m/d/yyyy">
                  <c:v>40287</c:v>
                </c:pt>
                <c:pt idx="1250" c:formatCode="m/d/yyyy">
                  <c:v>40288</c:v>
                </c:pt>
                <c:pt idx="1251" c:formatCode="m/d/yyyy">
                  <c:v>40289</c:v>
                </c:pt>
                <c:pt idx="1252" c:formatCode="m/d/yyyy">
                  <c:v>40290</c:v>
                </c:pt>
                <c:pt idx="1253" c:formatCode="m/d/yyyy">
                  <c:v>40291</c:v>
                </c:pt>
                <c:pt idx="1254" c:formatCode="m/d/yyyy">
                  <c:v>40294</c:v>
                </c:pt>
                <c:pt idx="1255" c:formatCode="m/d/yyyy">
                  <c:v>40295</c:v>
                </c:pt>
                <c:pt idx="1256" c:formatCode="m/d/yyyy">
                  <c:v>40296</c:v>
                </c:pt>
                <c:pt idx="1257" c:formatCode="m/d/yyyy">
                  <c:v>40297</c:v>
                </c:pt>
                <c:pt idx="1258" c:formatCode="m/d/yyyy">
                  <c:v>40298</c:v>
                </c:pt>
              </c:numCache>
            </c:numRef>
          </c:cat>
          <c:val>
            <c:numRef>
              <c:f>'Data for Figure 1'!$C$8:$C$1266</c:f>
              <c:numCache>
                <c:formatCode>General</c:formatCode>
                <c:ptCount val="1259"/>
                <c:pt idx="0">
                  <c:v>36.85</c:v>
                </c:pt>
                <c:pt idx="1">
                  <c:v>36.79</c:v>
                </c:pt>
                <c:pt idx="2">
                  <c:v>36.93</c:v>
                </c:pt>
                <c:pt idx="3">
                  <c:v>37.39</c:v>
                </c:pt>
                <c:pt idx="4">
                  <c:v>37.21</c:v>
                </c:pt>
                <c:pt idx="5">
                  <c:v>37.22</c:v>
                </c:pt>
                <c:pt idx="6">
                  <c:v>37.42</c:v>
                </c:pt>
                <c:pt idx="7">
                  <c:v>36.97</c:v>
                </c:pt>
                <c:pt idx="8">
                  <c:v>37.2</c:v>
                </c:pt>
                <c:pt idx="9">
                  <c:v>36.79</c:v>
                </c:pt>
                <c:pt idx="10">
                  <c:v>36.49</c:v>
                </c:pt>
                <c:pt idx="11">
                  <c:v>36.9</c:v>
                </c:pt>
                <c:pt idx="12">
                  <c:v>37.18</c:v>
                </c:pt>
                <c:pt idx="13">
                  <c:v>37.64</c:v>
                </c:pt>
                <c:pt idx="14">
                  <c:v>37.73</c:v>
                </c:pt>
                <c:pt idx="15">
                  <c:v>37.6</c:v>
                </c:pt>
                <c:pt idx="16">
                  <c:v>37.68</c:v>
                </c:pt>
                <c:pt idx="17">
                  <c:v>37.66</c:v>
                </c:pt>
                <c:pt idx="18">
                  <c:v>37.44</c:v>
                </c:pt>
                <c:pt idx="19">
                  <c:v>37.39</c:v>
                </c:pt>
                <c:pt idx="20">
                  <c:v>37.03</c:v>
                </c:pt>
                <c:pt idx="21">
                  <c:v>36.37</c:v>
                </c:pt>
                <c:pt idx="22">
                  <c:v>36.48</c:v>
                </c:pt>
                <c:pt idx="23">
                  <c:v>36.49</c:v>
                </c:pt>
                <c:pt idx="24">
                  <c:v>36.37</c:v>
                </c:pt>
                <c:pt idx="25">
                  <c:v>36.29</c:v>
                </c:pt>
                <c:pt idx="26">
                  <c:v>36.43</c:v>
                </c:pt>
                <c:pt idx="27">
                  <c:v>36.47</c:v>
                </c:pt>
                <c:pt idx="28">
                  <c:v>36.15</c:v>
                </c:pt>
                <c:pt idx="29">
                  <c:v>36.14</c:v>
                </c:pt>
                <c:pt idx="30">
                  <c:v>36.2</c:v>
                </c:pt>
                <c:pt idx="31">
                  <c:v>36.18</c:v>
                </c:pt>
                <c:pt idx="32">
                  <c:v>36.23</c:v>
                </c:pt>
                <c:pt idx="33">
                  <c:v>36.17</c:v>
                </c:pt>
                <c:pt idx="34">
                  <c:v>36.33</c:v>
                </c:pt>
                <c:pt idx="35">
                  <c:v>36.34</c:v>
                </c:pt>
                <c:pt idx="36">
                  <c:v>36.36</c:v>
                </c:pt>
                <c:pt idx="37">
                  <c:v>35.69</c:v>
                </c:pt>
                <c:pt idx="38">
                  <c:v>35.45</c:v>
                </c:pt>
                <c:pt idx="39">
                  <c:v>35.26</c:v>
                </c:pt>
                <c:pt idx="40">
                  <c:v>35.34</c:v>
                </c:pt>
                <c:pt idx="41">
                  <c:v>35.48</c:v>
                </c:pt>
                <c:pt idx="42">
                  <c:v>35.19</c:v>
                </c:pt>
                <c:pt idx="43">
                  <c:v>35.42</c:v>
                </c:pt>
                <c:pt idx="44">
                  <c:v>35.66</c:v>
                </c:pt>
                <c:pt idx="45">
                  <c:v>35.7</c:v>
                </c:pt>
                <c:pt idx="46">
                  <c:v>35.27</c:v>
                </c:pt>
                <c:pt idx="47">
                  <c:v>35.29</c:v>
                </c:pt>
                <c:pt idx="48">
                  <c:v>35.88</c:v>
                </c:pt>
                <c:pt idx="49">
                  <c:v>36.36</c:v>
                </c:pt>
                <c:pt idx="50">
                  <c:v>36.49</c:v>
                </c:pt>
                <c:pt idx="51">
                  <c:v>36.65</c:v>
                </c:pt>
                <c:pt idx="52">
                  <c:v>36.71</c:v>
                </c:pt>
                <c:pt idx="53">
                  <c:v>36.79</c:v>
                </c:pt>
                <c:pt idx="54">
                  <c:v>36.78</c:v>
                </c:pt>
                <c:pt idx="55">
                  <c:v>36.64</c:v>
                </c:pt>
                <c:pt idx="56">
                  <c:v>36.82</c:v>
                </c:pt>
                <c:pt idx="57">
                  <c:v>36.66</c:v>
                </c:pt>
                <c:pt idx="58">
                  <c:v>36.83</c:v>
                </c:pt>
                <c:pt idx="59">
                  <c:v>36.86</c:v>
                </c:pt>
                <c:pt idx="60">
                  <c:v>36.92</c:v>
                </c:pt>
                <c:pt idx="61">
                  <c:v>37.07</c:v>
                </c:pt>
                <c:pt idx="62">
                  <c:v>37.31</c:v>
                </c:pt>
                <c:pt idx="63">
                  <c:v>36.78</c:v>
                </c:pt>
                <c:pt idx="64">
                  <c:v>36.62</c:v>
                </c:pt>
                <c:pt idx="65">
                  <c:v>36.84</c:v>
                </c:pt>
                <c:pt idx="66">
                  <c:v>36.84</c:v>
                </c:pt>
                <c:pt idx="67">
                  <c:v>36.59</c:v>
                </c:pt>
                <c:pt idx="68">
                  <c:v>36.27</c:v>
                </c:pt>
                <c:pt idx="69">
                  <c:v>36.23</c:v>
                </c:pt>
                <c:pt idx="70">
                  <c:v>36.3</c:v>
                </c:pt>
                <c:pt idx="71">
                  <c:v>36.56</c:v>
                </c:pt>
                <c:pt idx="72">
                  <c:v>36.63</c:v>
                </c:pt>
                <c:pt idx="73">
                  <c:v>36.2</c:v>
                </c:pt>
                <c:pt idx="74">
                  <c:v>36.24</c:v>
                </c:pt>
                <c:pt idx="75">
                  <c:v>36.06</c:v>
                </c:pt>
                <c:pt idx="76">
                  <c:v>36.02</c:v>
                </c:pt>
                <c:pt idx="77">
                  <c:v>35.93</c:v>
                </c:pt>
                <c:pt idx="78">
                  <c:v>36.3</c:v>
                </c:pt>
                <c:pt idx="79">
                  <c:v>36.69</c:v>
                </c:pt>
                <c:pt idx="80">
                  <c:v>36.31</c:v>
                </c:pt>
                <c:pt idx="81">
                  <c:v>35.86</c:v>
                </c:pt>
                <c:pt idx="82">
                  <c:v>35.85</c:v>
                </c:pt>
                <c:pt idx="83">
                  <c:v>35.66</c:v>
                </c:pt>
                <c:pt idx="84">
                  <c:v>35.92</c:v>
                </c:pt>
                <c:pt idx="85">
                  <c:v>35.64</c:v>
                </c:pt>
                <c:pt idx="86">
                  <c:v>35.92</c:v>
                </c:pt>
                <c:pt idx="87">
                  <c:v>35.64</c:v>
                </c:pt>
                <c:pt idx="88">
                  <c:v>35.72</c:v>
                </c:pt>
                <c:pt idx="89">
                  <c:v>36.13</c:v>
                </c:pt>
                <c:pt idx="90">
                  <c:v>36.65</c:v>
                </c:pt>
                <c:pt idx="91">
                  <c:v>36.08</c:v>
                </c:pt>
                <c:pt idx="92">
                  <c:v>36.09</c:v>
                </c:pt>
                <c:pt idx="93">
                  <c:v>36</c:v>
                </c:pt>
                <c:pt idx="94">
                  <c:v>35.94</c:v>
                </c:pt>
                <c:pt idx="95">
                  <c:v>35.5</c:v>
                </c:pt>
                <c:pt idx="96">
                  <c:v>35.71</c:v>
                </c:pt>
                <c:pt idx="97">
                  <c:v>35.9</c:v>
                </c:pt>
                <c:pt idx="98">
                  <c:v>35.42</c:v>
                </c:pt>
                <c:pt idx="99">
                  <c:v>35.14</c:v>
                </c:pt>
                <c:pt idx="100">
                  <c:v>34.2</c:v>
                </c:pt>
                <c:pt idx="101">
                  <c:v>34.52</c:v>
                </c:pt>
                <c:pt idx="102">
                  <c:v>35.06</c:v>
                </c:pt>
                <c:pt idx="103">
                  <c:v>35.08</c:v>
                </c:pt>
                <c:pt idx="104">
                  <c:v>35.75</c:v>
                </c:pt>
                <c:pt idx="105">
                  <c:v>36.09</c:v>
                </c:pt>
                <c:pt idx="106">
                  <c:v>36.6</c:v>
                </c:pt>
                <c:pt idx="107">
                  <c:v>36.54</c:v>
                </c:pt>
                <c:pt idx="108">
                  <c:v>36.71</c:v>
                </c:pt>
                <c:pt idx="109">
                  <c:v>37.03</c:v>
                </c:pt>
                <c:pt idx="110">
                  <c:v>36.5</c:v>
                </c:pt>
                <c:pt idx="111">
                  <c:v>36.13</c:v>
                </c:pt>
                <c:pt idx="112">
                  <c:v>36.64</c:v>
                </c:pt>
                <c:pt idx="113">
                  <c:v>36.7</c:v>
                </c:pt>
                <c:pt idx="114">
                  <c:v>36.27</c:v>
                </c:pt>
                <c:pt idx="115">
                  <c:v>36.42</c:v>
                </c:pt>
                <c:pt idx="116">
                  <c:v>36.48</c:v>
                </c:pt>
                <c:pt idx="117">
                  <c:v>36.96</c:v>
                </c:pt>
                <c:pt idx="118">
                  <c:v>37</c:v>
                </c:pt>
                <c:pt idx="119">
                  <c:v>37.05</c:v>
                </c:pt>
                <c:pt idx="120">
                  <c:v>37</c:v>
                </c:pt>
                <c:pt idx="121">
                  <c:v>36.43</c:v>
                </c:pt>
                <c:pt idx="122">
                  <c:v>36.38</c:v>
                </c:pt>
                <c:pt idx="123">
                  <c:v>36.47</c:v>
                </c:pt>
                <c:pt idx="124">
                  <c:v>36.25</c:v>
                </c:pt>
                <c:pt idx="125">
                  <c:v>35.92</c:v>
                </c:pt>
                <c:pt idx="126">
                  <c:v>35.42</c:v>
                </c:pt>
                <c:pt idx="127">
                  <c:v>35.71</c:v>
                </c:pt>
                <c:pt idx="128">
                  <c:v>35.5</c:v>
                </c:pt>
                <c:pt idx="129">
                  <c:v>35.4</c:v>
                </c:pt>
                <c:pt idx="130">
                  <c:v>35.37</c:v>
                </c:pt>
                <c:pt idx="131">
                  <c:v>35.29</c:v>
                </c:pt>
                <c:pt idx="132">
                  <c:v>35.26</c:v>
                </c:pt>
                <c:pt idx="133">
                  <c:v>35.27</c:v>
                </c:pt>
                <c:pt idx="134">
                  <c:v>35.08</c:v>
                </c:pt>
                <c:pt idx="135">
                  <c:v>35.09</c:v>
                </c:pt>
                <c:pt idx="136">
                  <c:v>35.44</c:v>
                </c:pt>
                <c:pt idx="137">
                  <c:v>35.33</c:v>
                </c:pt>
                <c:pt idx="138">
                  <c:v>35.5</c:v>
                </c:pt>
                <c:pt idx="139">
                  <c:v>35.32</c:v>
                </c:pt>
                <c:pt idx="140">
                  <c:v>35.28</c:v>
                </c:pt>
                <c:pt idx="141">
                  <c:v>35.2</c:v>
                </c:pt>
                <c:pt idx="142">
                  <c:v>35.08</c:v>
                </c:pt>
                <c:pt idx="143">
                  <c:v>35.06</c:v>
                </c:pt>
                <c:pt idx="144">
                  <c:v>35.68</c:v>
                </c:pt>
                <c:pt idx="145">
                  <c:v>35.84</c:v>
                </c:pt>
                <c:pt idx="146">
                  <c:v>35.7</c:v>
                </c:pt>
                <c:pt idx="147">
                  <c:v>35.48</c:v>
                </c:pt>
                <c:pt idx="148">
                  <c:v>35.36</c:v>
                </c:pt>
                <c:pt idx="149">
                  <c:v>34.72</c:v>
                </c:pt>
                <c:pt idx="150">
                  <c:v>35.01</c:v>
                </c:pt>
                <c:pt idx="151">
                  <c:v>34.79</c:v>
                </c:pt>
                <c:pt idx="152">
                  <c:v>34.59</c:v>
                </c:pt>
                <c:pt idx="153">
                  <c:v>34.76</c:v>
                </c:pt>
                <c:pt idx="154">
                  <c:v>34.41</c:v>
                </c:pt>
                <c:pt idx="155">
                  <c:v>34.36</c:v>
                </c:pt>
                <c:pt idx="156">
                  <c:v>34.39</c:v>
                </c:pt>
                <c:pt idx="157">
                  <c:v>34.54</c:v>
                </c:pt>
                <c:pt idx="158">
                  <c:v>34.66</c:v>
                </c:pt>
                <c:pt idx="159">
                  <c:v>34.78</c:v>
                </c:pt>
                <c:pt idx="160">
                  <c:v>34.66</c:v>
                </c:pt>
                <c:pt idx="161">
                  <c:v>34.81</c:v>
                </c:pt>
                <c:pt idx="162">
                  <c:v>34.42</c:v>
                </c:pt>
                <c:pt idx="163">
                  <c:v>34.28</c:v>
                </c:pt>
                <c:pt idx="164">
                  <c:v>34.03</c:v>
                </c:pt>
                <c:pt idx="165">
                  <c:v>34.26</c:v>
                </c:pt>
                <c:pt idx="166">
                  <c:v>33.85</c:v>
                </c:pt>
                <c:pt idx="167">
                  <c:v>33.84</c:v>
                </c:pt>
                <c:pt idx="168">
                  <c:v>33.95</c:v>
                </c:pt>
                <c:pt idx="169">
                  <c:v>34.04</c:v>
                </c:pt>
                <c:pt idx="170">
                  <c:v>33.72</c:v>
                </c:pt>
                <c:pt idx="171">
                  <c:v>33.83</c:v>
                </c:pt>
                <c:pt idx="172">
                  <c:v>33.81</c:v>
                </c:pt>
                <c:pt idx="173">
                  <c:v>33.8</c:v>
                </c:pt>
                <c:pt idx="174">
                  <c:v>33.76</c:v>
                </c:pt>
                <c:pt idx="175">
                  <c:v>34.17</c:v>
                </c:pt>
                <c:pt idx="176">
                  <c:v>34.16</c:v>
                </c:pt>
                <c:pt idx="177">
                  <c:v>34.04</c:v>
                </c:pt>
                <c:pt idx="178">
                  <c:v>34.1</c:v>
                </c:pt>
                <c:pt idx="179">
                  <c:v>34</c:v>
                </c:pt>
                <c:pt idx="180">
                  <c:v>33.95</c:v>
                </c:pt>
                <c:pt idx="181">
                  <c:v>33.89</c:v>
                </c:pt>
                <c:pt idx="182">
                  <c:v>33.99</c:v>
                </c:pt>
                <c:pt idx="183">
                  <c:v>33.6</c:v>
                </c:pt>
                <c:pt idx="184">
                  <c:v>33.53</c:v>
                </c:pt>
                <c:pt idx="185">
                  <c:v>33.65</c:v>
                </c:pt>
                <c:pt idx="186">
                  <c:v>33.64</c:v>
                </c:pt>
                <c:pt idx="187">
                  <c:v>33.97</c:v>
                </c:pt>
                <c:pt idx="188">
                  <c:v>34.01</c:v>
                </c:pt>
                <c:pt idx="189">
                  <c:v>33.99</c:v>
                </c:pt>
                <c:pt idx="190">
                  <c:v>33.94</c:v>
                </c:pt>
                <c:pt idx="191">
                  <c:v>34</c:v>
                </c:pt>
                <c:pt idx="192">
                  <c:v>33.91</c:v>
                </c:pt>
                <c:pt idx="193">
                  <c:v>33.9</c:v>
                </c:pt>
                <c:pt idx="194">
                  <c:v>33.7</c:v>
                </c:pt>
                <c:pt idx="195">
                  <c:v>34</c:v>
                </c:pt>
                <c:pt idx="196">
                  <c:v>34.5</c:v>
                </c:pt>
                <c:pt idx="197">
                  <c:v>35.24</c:v>
                </c:pt>
                <c:pt idx="198">
                  <c:v>35.34</c:v>
                </c:pt>
                <c:pt idx="199">
                  <c:v>35.26</c:v>
                </c:pt>
                <c:pt idx="200">
                  <c:v>35.6</c:v>
                </c:pt>
                <c:pt idx="201">
                  <c:v>36.11</c:v>
                </c:pt>
                <c:pt idx="202">
                  <c:v>36.42</c:v>
                </c:pt>
                <c:pt idx="203">
                  <c:v>36.7</c:v>
                </c:pt>
                <c:pt idx="204">
                  <c:v>36.78</c:v>
                </c:pt>
                <c:pt idx="205">
                  <c:v>36.61</c:v>
                </c:pt>
                <c:pt idx="206">
                  <c:v>37.21</c:v>
                </c:pt>
                <c:pt idx="207">
                  <c:v>37.53</c:v>
                </c:pt>
                <c:pt idx="208">
                  <c:v>37.6</c:v>
                </c:pt>
                <c:pt idx="209">
                  <c:v>37.87</c:v>
                </c:pt>
                <c:pt idx="210">
                  <c:v>37.64</c:v>
                </c:pt>
                <c:pt idx="211">
                  <c:v>37.35</c:v>
                </c:pt>
                <c:pt idx="212">
                  <c:v>38.23</c:v>
                </c:pt>
                <c:pt idx="213">
                  <c:v>38.26</c:v>
                </c:pt>
                <c:pt idx="214">
                  <c:v>38.01</c:v>
                </c:pt>
                <c:pt idx="215">
                  <c:v>37.71</c:v>
                </c:pt>
                <c:pt idx="216">
                  <c:v>38.13</c:v>
                </c:pt>
                <c:pt idx="217">
                  <c:v>38.18</c:v>
                </c:pt>
                <c:pt idx="218">
                  <c:v>38.27</c:v>
                </c:pt>
                <c:pt idx="219">
                  <c:v>38.25</c:v>
                </c:pt>
                <c:pt idx="220">
                  <c:v>37.94</c:v>
                </c:pt>
                <c:pt idx="221">
                  <c:v>37.74</c:v>
                </c:pt>
                <c:pt idx="222">
                  <c:v>38.32</c:v>
                </c:pt>
                <c:pt idx="223">
                  <c:v>38.24</c:v>
                </c:pt>
                <c:pt idx="224">
                  <c:v>38.18</c:v>
                </c:pt>
                <c:pt idx="225">
                  <c:v>37.76</c:v>
                </c:pt>
                <c:pt idx="226">
                  <c:v>37.81</c:v>
                </c:pt>
                <c:pt idx="227">
                  <c:v>37.87</c:v>
                </c:pt>
                <c:pt idx="228">
                  <c:v>37.58</c:v>
                </c:pt>
                <c:pt idx="229">
                  <c:v>37.52</c:v>
                </c:pt>
                <c:pt idx="230">
                  <c:v>37.99</c:v>
                </c:pt>
                <c:pt idx="231">
                  <c:v>37.62</c:v>
                </c:pt>
                <c:pt idx="232">
                  <c:v>37.92</c:v>
                </c:pt>
                <c:pt idx="233">
                  <c:v>38.14</c:v>
                </c:pt>
                <c:pt idx="234">
                  <c:v>38.15</c:v>
                </c:pt>
                <c:pt idx="235">
                  <c:v>38.25</c:v>
                </c:pt>
                <c:pt idx="236">
                  <c:v>38.16</c:v>
                </c:pt>
                <c:pt idx="237">
                  <c:v>37.96</c:v>
                </c:pt>
                <c:pt idx="238">
                  <c:v>38.02</c:v>
                </c:pt>
                <c:pt idx="239">
                  <c:v>37.77</c:v>
                </c:pt>
                <c:pt idx="240">
                  <c:v>37.76</c:v>
                </c:pt>
                <c:pt idx="241">
                  <c:v>37.67</c:v>
                </c:pt>
                <c:pt idx="242">
                  <c:v>37.95</c:v>
                </c:pt>
                <c:pt idx="243">
                  <c:v>37.85</c:v>
                </c:pt>
                <c:pt idx="244">
                  <c:v>38.44</c:v>
                </c:pt>
                <c:pt idx="245">
                  <c:v>39.06</c:v>
                </c:pt>
                <c:pt idx="246">
                  <c:v>39.84</c:v>
                </c:pt>
                <c:pt idx="247">
                  <c:v>39.33</c:v>
                </c:pt>
                <c:pt idx="248">
                  <c:v>40.39</c:v>
                </c:pt>
                <c:pt idx="249">
                  <c:v>39.86</c:v>
                </c:pt>
                <c:pt idx="250">
                  <c:v>40.27</c:v>
                </c:pt>
                <c:pt idx="251">
                  <c:v>41.51</c:v>
                </c:pt>
                <c:pt idx="252">
                  <c:v>41.08</c:v>
                </c:pt>
                <c:pt idx="253">
                  <c:v>42.25</c:v>
                </c:pt>
                <c:pt idx="254">
                  <c:v>41.88</c:v>
                </c:pt>
                <c:pt idx="255">
                  <c:v>41.4</c:v>
                </c:pt>
                <c:pt idx="256">
                  <c:v>42.31</c:v>
                </c:pt>
                <c:pt idx="257">
                  <c:v>42.13</c:v>
                </c:pt>
                <c:pt idx="258">
                  <c:v>42.04</c:v>
                </c:pt>
                <c:pt idx="259">
                  <c:v>41.94</c:v>
                </c:pt>
                <c:pt idx="260">
                  <c:v>41.56</c:v>
                </c:pt>
                <c:pt idx="261">
                  <c:v>41.35</c:v>
                </c:pt>
                <c:pt idx="262">
                  <c:v>41.51</c:v>
                </c:pt>
                <c:pt idx="263">
                  <c:v>41.41</c:v>
                </c:pt>
                <c:pt idx="264">
                  <c:v>41.03</c:v>
                </c:pt>
                <c:pt idx="265">
                  <c:v>40.99</c:v>
                </c:pt>
                <c:pt idx="266">
                  <c:v>41.45</c:v>
                </c:pt>
                <c:pt idx="267">
                  <c:v>40.93</c:v>
                </c:pt>
                <c:pt idx="268">
                  <c:v>42.98</c:v>
                </c:pt>
                <c:pt idx="269">
                  <c:v>42.61</c:v>
                </c:pt>
                <c:pt idx="270">
                  <c:v>42.81</c:v>
                </c:pt>
                <c:pt idx="271">
                  <c:v>42.9</c:v>
                </c:pt>
                <c:pt idx="272">
                  <c:v>42.19</c:v>
                </c:pt>
                <c:pt idx="273">
                  <c:v>42.35</c:v>
                </c:pt>
                <c:pt idx="274">
                  <c:v>42.38</c:v>
                </c:pt>
                <c:pt idx="275">
                  <c:v>42.7</c:v>
                </c:pt>
                <c:pt idx="276">
                  <c:v>42.49</c:v>
                </c:pt>
                <c:pt idx="277">
                  <c:v>41.99</c:v>
                </c:pt>
                <c:pt idx="278">
                  <c:v>42.03</c:v>
                </c:pt>
                <c:pt idx="279">
                  <c:v>40.76</c:v>
                </c:pt>
                <c:pt idx="280">
                  <c:v>40.96</c:v>
                </c:pt>
                <c:pt idx="281">
                  <c:v>40.75</c:v>
                </c:pt>
                <c:pt idx="282">
                  <c:v>40.18</c:v>
                </c:pt>
                <c:pt idx="283">
                  <c:v>40</c:v>
                </c:pt>
                <c:pt idx="284">
                  <c:v>40.58</c:v>
                </c:pt>
                <c:pt idx="285">
                  <c:v>41.09</c:v>
                </c:pt>
                <c:pt idx="286">
                  <c:v>41.1</c:v>
                </c:pt>
                <c:pt idx="287">
                  <c:v>41.39</c:v>
                </c:pt>
                <c:pt idx="288">
                  <c:v>40.77</c:v>
                </c:pt>
                <c:pt idx="289">
                  <c:v>40.28</c:v>
                </c:pt>
                <c:pt idx="290">
                  <c:v>39.94</c:v>
                </c:pt>
                <c:pt idx="291">
                  <c:v>40.05</c:v>
                </c:pt>
                <c:pt idx="292">
                  <c:v>40.1</c:v>
                </c:pt>
                <c:pt idx="293">
                  <c:v>40.17</c:v>
                </c:pt>
                <c:pt idx="294">
                  <c:v>40.92</c:v>
                </c:pt>
                <c:pt idx="295">
                  <c:v>41.22</c:v>
                </c:pt>
                <c:pt idx="296">
                  <c:v>41.42</c:v>
                </c:pt>
                <c:pt idx="297">
                  <c:v>41.83</c:v>
                </c:pt>
                <c:pt idx="298">
                  <c:v>41.76</c:v>
                </c:pt>
                <c:pt idx="299">
                  <c:v>41.46</c:v>
                </c:pt>
                <c:pt idx="300">
                  <c:v>41.61</c:v>
                </c:pt>
                <c:pt idx="301">
                  <c:v>42.37</c:v>
                </c:pt>
                <c:pt idx="302">
                  <c:v>42.56</c:v>
                </c:pt>
                <c:pt idx="303">
                  <c:v>41.58</c:v>
                </c:pt>
                <c:pt idx="304">
                  <c:v>41.61</c:v>
                </c:pt>
                <c:pt idx="305">
                  <c:v>41.97</c:v>
                </c:pt>
                <c:pt idx="306">
                  <c:v>42.19</c:v>
                </c:pt>
                <c:pt idx="307">
                  <c:v>42.61</c:v>
                </c:pt>
                <c:pt idx="308">
                  <c:v>42.36</c:v>
                </c:pt>
                <c:pt idx="309">
                  <c:v>42.01</c:v>
                </c:pt>
                <c:pt idx="310">
                  <c:v>41.9</c:v>
                </c:pt>
                <c:pt idx="311">
                  <c:v>42.01</c:v>
                </c:pt>
                <c:pt idx="312">
                  <c:v>41.85</c:v>
                </c:pt>
                <c:pt idx="313">
                  <c:v>41.66</c:v>
                </c:pt>
                <c:pt idx="314">
                  <c:v>42.58</c:v>
                </c:pt>
                <c:pt idx="315">
                  <c:v>41.97</c:v>
                </c:pt>
                <c:pt idx="316">
                  <c:v>41.6</c:v>
                </c:pt>
                <c:pt idx="317">
                  <c:v>42.2</c:v>
                </c:pt>
                <c:pt idx="318">
                  <c:v>42.18</c:v>
                </c:pt>
                <c:pt idx="319">
                  <c:v>41.8</c:v>
                </c:pt>
                <c:pt idx="320">
                  <c:v>42.08</c:v>
                </c:pt>
                <c:pt idx="321">
                  <c:v>42.28</c:v>
                </c:pt>
                <c:pt idx="322">
                  <c:v>41.79</c:v>
                </c:pt>
                <c:pt idx="323">
                  <c:v>42</c:v>
                </c:pt>
                <c:pt idx="324">
                  <c:v>41.12</c:v>
                </c:pt>
                <c:pt idx="325">
                  <c:v>41.23</c:v>
                </c:pt>
                <c:pt idx="326">
                  <c:v>40.97</c:v>
                </c:pt>
                <c:pt idx="327">
                  <c:v>41.13</c:v>
                </c:pt>
                <c:pt idx="328">
                  <c:v>40.69</c:v>
                </c:pt>
                <c:pt idx="329">
                  <c:v>41.08</c:v>
                </c:pt>
                <c:pt idx="330">
                  <c:v>41.37</c:v>
                </c:pt>
                <c:pt idx="331">
                  <c:v>41.42</c:v>
                </c:pt>
                <c:pt idx="332">
                  <c:v>41.28</c:v>
                </c:pt>
                <c:pt idx="333">
                  <c:v>41.3</c:v>
                </c:pt>
                <c:pt idx="334">
                  <c:v>41.35</c:v>
                </c:pt>
                <c:pt idx="335">
                  <c:v>41.84</c:v>
                </c:pt>
                <c:pt idx="336">
                  <c:v>41.97</c:v>
                </c:pt>
                <c:pt idx="337">
                  <c:v>41.98</c:v>
                </c:pt>
                <c:pt idx="338">
                  <c:v>41.84</c:v>
                </c:pt>
                <c:pt idx="339">
                  <c:v>41.92</c:v>
                </c:pt>
                <c:pt idx="340">
                  <c:v>41.95</c:v>
                </c:pt>
                <c:pt idx="341">
                  <c:v>42.29</c:v>
                </c:pt>
                <c:pt idx="342">
                  <c:v>42.07</c:v>
                </c:pt>
                <c:pt idx="343">
                  <c:v>41.74</c:v>
                </c:pt>
                <c:pt idx="344">
                  <c:v>41.81</c:v>
                </c:pt>
                <c:pt idx="345">
                  <c:v>41.61</c:v>
                </c:pt>
                <c:pt idx="346">
                  <c:v>41.5</c:v>
                </c:pt>
                <c:pt idx="347">
                  <c:v>41.15</c:v>
                </c:pt>
                <c:pt idx="348">
                  <c:v>41.33</c:v>
                </c:pt>
                <c:pt idx="349">
                  <c:v>41.21</c:v>
                </c:pt>
                <c:pt idx="350">
                  <c:v>41.4</c:v>
                </c:pt>
                <c:pt idx="351">
                  <c:v>41.5</c:v>
                </c:pt>
                <c:pt idx="352">
                  <c:v>41.7</c:v>
                </c:pt>
                <c:pt idx="353">
                  <c:v>41.69</c:v>
                </c:pt>
                <c:pt idx="354">
                  <c:v>42.12</c:v>
                </c:pt>
                <c:pt idx="355">
                  <c:v>42.4</c:v>
                </c:pt>
                <c:pt idx="356">
                  <c:v>42.2</c:v>
                </c:pt>
                <c:pt idx="357">
                  <c:v>42.21</c:v>
                </c:pt>
                <c:pt idx="358">
                  <c:v>41.93</c:v>
                </c:pt>
                <c:pt idx="359">
                  <c:v>41.94</c:v>
                </c:pt>
                <c:pt idx="360">
                  <c:v>41.58</c:v>
                </c:pt>
                <c:pt idx="361">
                  <c:v>42</c:v>
                </c:pt>
                <c:pt idx="362">
                  <c:v>42.18</c:v>
                </c:pt>
                <c:pt idx="363">
                  <c:v>41.77</c:v>
                </c:pt>
                <c:pt idx="364">
                  <c:v>42.13</c:v>
                </c:pt>
                <c:pt idx="365">
                  <c:v>42.31</c:v>
                </c:pt>
                <c:pt idx="366">
                  <c:v>42.06</c:v>
                </c:pt>
                <c:pt idx="367">
                  <c:v>41.76</c:v>
                </c:pt>
                <c:pt idx="368">
                  <c:v>41.68</c:v>
                </c:pt>
                <c:pt idx="369">
                  <c:v>41.6</c:v>
                </c:pt>
                <c:pt idx="370">
                  <c:v>41.6</c:v>
                </c:pt>
                <c:pt idx="371">
                  <c:v>41.86</c:v>
                </c:pt>
                <c:pt idx="372">
                  <c:v>41.77</c:v>
                </c:pt>
                <c:pt idx="373">
                  <c:v>41.59</c:v>
                </c:pt>
                <c:pt idx="374">
                  <c:v>41.31</c:v>
                </c:pt>
                <c:pt idx="375">
                  <c:v>41.2</c:v>
                </c:pt>
                <c:pt idx="376">
                  <c:v>41.8</c:v>
                </c:pt>
                <c:pt idx="377">
                  <c:v>41.97</c:v>
                </c:pt>
                <c:pt idx="378">
                  <c:v>42</c:v>
                </c:pt>
                <c:pt idx="379">
                  <c:v>42.01</c:v>
                </c:pt>
                <c:pt idx="380">
                  <c:v>42.16</c:v>
                </c:pt>
                <c:pt idx="381">
                  <c:v>41.98</c:v>
                </c:pt>
                <c:pt idx="382">
                  <c:v>42.25</c:v>
                </c:pt>
                <c:pt idx="383">
                  <c:v>42.04</c:v>
                </c:pt>
                <c:pt idx="384">
                  <c:v>42.24</c:v>
                </c:pt>
                <c:pt idx="385">
                  <c:v>42.31</c:v>
                </c:pt>
                <c:pt idx="386">
                  <c:v>43.2</c:v>
                </c:pt>
                <c:pt idx="387">
                  <c:v>42.85</c:v>
                </c:pt>
                <c:pt idx="388">
                  <c:v>42.87</c:v>
                </c:pt>
                <c:pt idx="389">
                  <c:v>43.29</c:v>
                </c:pt>
                <c:pt idx="390">
                  <c:v>43.5</c:v>
                </c:pt>
                <c:pt idx="391">
                  <c:v>43.79</c:v>
                </c:pt>
                <c:pt idx="392">
                  <c:v>43.95</c:v>
                </c:pt>
                <c:pt idx="393">
                  <c:v>43.94</c:v>
                </c:pt>
                <c:pt idx="394">
                  <c:v>43.5</c:v>
                </c:pt>
                <c:pt idx="395">
                  <c:v>43.87</c:v>
                </c:pt>
                <c:pt idx="396">
                  <c:v>44.47</c:v>
                </c:pt>
                <c:pt idx="397">
                  <c:v>44.36</c:v>
                </c:pt>
                <c:pt idx="398">
                  <c:v>43.66</c:v>
                </c:pt>
                <c:pt idx="399">
                  <c:v>43.55</c:v>
                </c:pt>
                <c:pt idx="400">
                  <c:v>43.97</c:v>
                </c:pt>
                <c:pt idx="401">
                  <c:v>44.45</c:v>
                </c:pt>
                <c:pt idx="402">
                  <c:v>44.53</c:v>
                </c:pt>
                <c:pt idx="403">
                  <c:v>45</c:v>
                </c:pt>
                <c:pt idx="404">
                  <c:v>45.07</c:v>
                </c:pt>
                <c:pt idx="405">
                  <c:v>44.9</c:v>
                </c:pt>
                <c:pt idx="406">
                  <c:v>45.16</c:v>
                </c:pt>
                <c:pt idx="407">
                  <c:v>45.54</c:v>
                </c:pt>
                <c:pt idx="408">
                  <c:v>45.88</c:v>
                </c:pt>
                <c:pt idx="409">
                  <c:v>46.27</c:v>
                </c:pt>
                <c:pt idx="410">
                  <c:v>46.09</c:v>
                </c:pt>
                <c:pt idx="411">
                  <c:v>46.43</c:v>
                </c:pt>
                <c:pt idx="412">
                  <c:v>46.53</c:v>
                </c:pt>
                <c:pt idx="413">
                  <c:v>45.83</c:v>
                </c:pt>
                <c:pt idx="414">
                  <c:v>45.67</c:v>
                </c:pt>
                <c:pt idx="415">
                  <c:v>45.61</c:v>
                </c:pt>
                <c:pt idx="416">
                  <c:v>45.52</c:v>
                </c:pt>
                <c:pt idx="417">
                  <c:v>45.12</c:v>
                </c:pt>
                <c:pt idx="418">
                  <c:v>45.11</c:v>
                </c:pt>
                <c:pt idx="419">
                  <c:v>45.15</c:v>
                </c:pt>
                <c:pt idx="420">
                  <c:v>45.12</c:v>
                </c:pt>
                <c:pt idx="421">
                  <c:v>45.01</c:v>
                </c:pt>
                <c:pt idx="422">
                  <c:v>45.75</c:v>
                </c:pt>
                <c:pt idx="423">
                  <c:v>45.36</c:v>
                </c:pt>
                <c:pt idx="424">
                  <c:v>45.23</c:v>
                </c:pt>
                <c:pt idx="425">
                  <c:v>45.46</c:v>
                </c:pt>
                <c:pt idx="426">
                  <c:v>45.75</c:v>
                </c:pt>
                <c:pt idx="427">
                  <c:v>46.05</c:v>
                </c:pt>
                <c:pt idx="428">
                  <c:v>46.22</c:v>
                </c:pt>
                <c:pt idx="429">
                  <c:v>46.06</c:v>
                </c:pt>
                <c:pt idx="430">
                  <c:v>46.52</c:v>
                </c:pt>
                <c:pt idx="431">
                  <c:v>46.55</c:v>
                </c:pt>
                <c:pt idx="432">
                  <c:v>46.65</c:v>
                </c:pt>
                <c:pt idx="433">
                  <c:v>46.74</c:v>
                </c:pt>
                <c:pt idx="434">
                  <c:v>46.81</c:v>
                </c:pt>
                <c:pt idx="435">
                  <c:v>46.91</c:v>
                </c:pt>
                <c:pt idx="436">
                  <c:v>46.84</c:v>
                </c:pt>
                <c:pt idx="437">
                  <c:v>46.43</c:v>
                </c:pt>
                <c:pt idx="438">
                  <c:v>46.39</c:v>
                </c:pt>
                <c:pt idx="439">
                  <c:v>46.61</c:v>
                </c:pt>
                <c:pt idx="440">
                  <c:v>46.75</c:v>
                </c:pt>
                <c:pt idx="441">
                  <c:v>47.12</c:v>
                </c:pt>
                <c:pt idx="442">
                  <c:v>47.08</c:v>
                </c:pt>
                <c:pt idx="443">
                  <c:v>46.93</c:v>
                </c:pt>
                <c:pt idx="444">
                  <c:v>46.75</c:v>
                </c:pt>
                <c:pt idx="445">
                  <c:v>46.74</c:v>
                </c:pt>
                <c:pt idx="446">
                  <c:v>46.69</c:v>
                </c:pt>
                <c:pt idx="447">
                  <c:v>46.73</c:v>
                </c:pt>
                <c:pt idx="448">
                  <c:v>46.66</c:v>
                </c:pt>
                <c:pt idx="449">
                  <c:v>46.39</c:v>
                </c:pt>
                <c:pt idx="450">
                  <c:v>46.59</c:v>
                </c:pt>
                <c:pt idx="451">
                  <c:v>46.92</c:v>
                </c:pt>
                <c:pt idx="452">
                  <c:v>47.28</c:v>
                </c:pt>
                <c:pt idx="453">
                  <c:v>47.05</c:v>
                </c:pt>
                <c:pt idx="454">
                  <c:v>47.69</c:v>
                </c:pt>
                <c:pt idx="455">
                  <c:v>47.63</c:v>
                </c:pt>
                <c:pt idx="456">
                  <c:v>47.56</c:v>
                </c:pt>
                <c:pt idx="457">
                  <c:v>47.21</c:v>
                </c:pt>
                <c:pt idx="458">
                  <c:v>47.01</c:v>
                </c:pt>
                <c:pt idx="459">
                  <c:v>45.86</c:v>
                </c:pt>
                <c:pt idx="460">
                  <c:v>45.83</c:v>
                </c:pt>
                <c:pt idx="461">
                  <c:v>45.67</c:v>
                </c:pt>
                <c:pt idx="462">
                  <c:v>45.22</c:v>
                </c:pt>
                <c:pt idx="463">
                  <c:v>45.28</c:v>
                </c:pt>
                <c:pt idx="464">
                  <c:v>45.28</c:v>
                </c:pt>
                <c:pt idx="465">
                  <c:v>44.91</c:v>
                </c:pt>
                <c:pt idx="466">
                  <c:v>45.33</c:v>
                </c:pt>
                <c:pt idx="467">
                  <c:v>45.4</c:v>
                </c:pt>
                <c:pt idx="468">
                  <c:v>45.5</c:v>
                </c:pt>
                <c:pt idx="469">
                  <c:v>44.28</c:v>
                </c:pt>
                <c:pt idx="470">
                  <c:v>45.18</c:v>
                </c:pt>
                <c:pt idx="471">
                  <c:v>45.93</c:v>
                </c:pt>
                <c:pt idx="472">
                  <c:v>46.06</c:v>
                </c:pt>
                <c:pt idx="473">
                  <c:v>46.3</c:v>
                </c:pt>
                <c:pt idx="474">
                  <c:v>46.42</c:v>
                </c:pt>
                <c:pt idx="475">
                  <c:v>46.87</c:v>
                </c:pt>
                <c:pt idx="476">
                  <c:v>47.03</c:v>
                </c:pt>
                <c:pt idx="477">
                  <c:v>47.03</c:v>
                </c:pt>
                <c:pt idx="478">
                  <c:v>46.89</c:v>
                </c:pt>
                <c:pt idx="479">
                  <c:v>46.92</c:v>
                </c:pt>
                <c:pt idx="480">
                  <c:v>47.24</c:v>
                </c:pt>
                <c:pt idx="481">
                  <c:v>47.02</c:v>
                </c:pt>
                <c:pt idx="482">
                  <c:v>47.12</c:v>
                </c:pt>
                <c:pt idx="483">
                  <c:v>47</c:v>
                </c:pt>
                <c:pt idx="484">
                  <c:v>47.56</c:v>
                </c:pt>
                <c:pt idx="485">
                  <c:v>47.84</c:v>
                </c:pt>
                <c:pt idx="486">
                  <c:v>47.48</c:v>
                </c:pt>
                <c:pt idx="487">
                  <c:v>47.49</c:v>
                </c:pt>
                <c:pt idx="488">
                  <c:v>47.36</c:v>
                </c:pt>
                <c:pt idx="489">
                  <c:v>47.03</c:v>
                </c:pt>
                <c:pt idx="490">
                  <c:v>47.12</c:v>
                </c:pt>
                <c:pt idx="491">
                  <c:v>47.26</c:v>
                </c:pt>
                <c:pt idx="492">
                  <c:v>47.46</c:v>
                </c:pt>
                <c:pt idx="493">
                  <c:v>47.21</c:v>
                </c:pt>
                <c:pt idx="494">
                  <c:v>46.92</c:v>
                </c:pt>
                <c:pt idx="495">
                  <c:v>48.13</c:v>
                </c:pt>
                <c:pt idx="496">
                  <c:v>48.15</c:v>
                </c:pt>
                <c:pt idx="497">
                  <c:v>47.63</c:v>
                </c:pt>
                <c:pt idx="498">
                  <c:v>47.28</c:v>
                </c:pt>
                <c:pt idx="499">
                  <c:v>47.64</c:v>
                </c:pt>
                <c:pt idx="500">
                  <c:v>47.03</c:v>
                </c:pt>
                <c:pt idx="501">
                  <c:v>46.8</c:v>
                </c:pt>
                <c:pt idx="502">
                  <c:v>47.11</c:v>
                </c:pt>
                <c:pt idx="503">
                  <c:v>46.62</c:v>
                </c:pt>
                <c:pt idx="504">
                  <c:v>46.61</c:v>
                </c:pt>
                <c:pt idx="505">
                  <c:v>46.38</c:v>
                </c:pt>
                <c:pt idx="506">
                  <c:v>46.17</c:v>
                </c:pt>
                <c:pt idx="507">
                  <c:v>46.7</c:v>
                </c:pt>
                <c:pt idx="508">
                  <c:v>46.72</c:v>
                </c:pt>
                <c:pt idx="509">
                  <c:v>46.67</c:v>
                </c:pt>
                <c:pt idx="510">
                  <c:v>45.76</c:v>
                </c:pt>
                <c:pt idx="511">
                  <c:v>45.77</c:v>
                </c:pt>
                <c:pt idx="512">
                  <c:v>45.79</c:v>
                </c:pt>
                <c:pt idx="513">
                  <c:v>45.91</c:v>
                </c:pt>
                <c:pt idx="514">
                  <c:v>46.25</c:v>
                </c:pt>
                <c:pt idx="515">
                  <c:v>46.35</c:v>
                </c:pt>
                <c:pt idx="516">
                  <c:v>46.48</c:v>
                </c:pt>
                <c:pt idx="517">
                  <c:v>47.04</c:v>
                </c:pt>
                <c:pt idx="518">
                  <c:v>46.44</c:v>
                </c:pt>
                <c:pt idx="519">
                  <c:v>46.38</c:v>
                </c:pt>
                <c:pt idx="520">
                  <c:v>46.68</c:v>
                </c:pt>
                <c:pt idx="521">
                  <c:v>46.91</c:v>
                </c:pt>
                <c:pt idx="522">
                  <c:v>47.18</c:v>
                </c:pt>
                <c:pt idx="523">
                  <c:v>47.56</c:v>
                </c:pt>
                <c:pt idx="524">
                  <c:v>47.58</c:v>
                </c:pt>
                <c:pt idx="525">
                  <c:v>48.1</c:v>
                </c:pt>
                <c:pt idx="526">
                  <c:v>48.11</c:v>
                </c:pt>
                <c:pt idx="527">
                  <c:v>47.6</c:v>
                </c:pt>
                <c:pt idx="528">
                  <c:v>47.18</c:v>
                </c:pt>
                <c:pt idx="529">
                  <c:v>46.25</c:v>
                </c:pt>
                <c:pt idx="530">
                  <c:v>46.58</c:v>
                </c:pt>
                <c:pt idx="531">
                  <c:v>46.5</c:v>
                </c:pt>
                <c:pt idx="532">
                  <c:v>46.05</c:v>
                </c:pt>
                <c:pt idx="533">
                  <c:v>46.86</c:v>
                </c:pt>
                <c:pt idx="534">
                  <c:v>47.07</c:v>
                </c:pt>
                <c:pt idx="535">
                  <c:v>47.33</c:v>
                </c:pt>
                <c:pt idx="536">
                  <c:v>47.1</c:v>
                </c:pt>
                <c:pt idx="537">
                  <c:v>46.75</c:v>
                </c:pt>
                <c:pt idx="538">
                  <c:v>45.95</c:v>
                </c:pt>
                <c:pt idx="539">
                  <c:v>46.61</c:v>
                </c:pt>
                <c:pt idx="540">
                  <c:v>46.68</c:v>
                </c:pt>
                <c:pt idx="541">
                  <c:v>46.79</c:v>
                </c:pt>
                <c:pt idx="542">
                  <c:v>46.65</c:v>
                </c:pt>
                <c:pt idx="543">
                  <c:v>47.19</c:v>
                </c:pt>
                <c:pt idx="544">
                  <c:v>47.39</c:v>
                </c:pt>
                <c:pt idx="545">
                  <c:v>47.47</c:v>
                </c:pt>
                <c:pt idx="546">
                  <c:v>47.75</c:v>
                </c:pt>
                <c:pt idx="547">
                  <c:v>47.46</c:v>
                </c:pt>
                <c:pt idx="548">
                  <c:v>47.25</c:v>
                </c:pt>
                <c:pt idx="549">
                  <c:v>47.3</c:v>
                </c:pt>
                <c:pt idx="550">
                  <c:v>47.19</c:v>
                </c:pt>
                <c:pt idx="551">
                  <c:v>46.75</c:v>
                </c:pt>
                <c:pt idx="552">
                  <c:v>46.64</c:v>
                </c:pt>
                <c:pt idx="553">
                  <c:v>47.2</c:v>
                </c:pt>
                <c:pt idx="554">
                  <c:v>47.3</c:v>
                </c:pt>
                <c:pt idx="555">
                  <c:v>46.59</c:v>
                </c:pt>
                <c:pt idx="556">
                  <c:v>46.31</c:v>
                </c:pt>
                <c:pt idx="557">
                  <c:v>46.21</c:v>
                </c:pt>
                <c:pt idx="558">
                  <c:v>46.5</c:v>
                </c:pt>
                <c:pt idx="559">
                  <c:v>46.05</c:v>
                </c:pt>
                <c:pt idx="560">
                  <c:v>46.17</c:v>
                </c:pt>
                <c:pt idx="561">
                  <c:v>45.27</c:v>
                </c:pt>
                <c:pt idx="562">
                  <c:v>45.32</c:v>
                </c:pt>
                <c:pt idx="563">
                  <c:v>44.24</c:v>
                </c:pt>
                <c:pt idx="564">
                  <c:v>43.6</c:v>
                </c:pt>
                <c:pt idx="565">
                  <c:v>44</c:v>
                </c:pt>
                <c:pt idx="566">
                  <c:v>43.76</c:v>
                </c:pt>
                <c:pt idx="567">
                  <c:v>43.48</c:v>
                </c:pt>
                <c:pt idx="568">
                  <c:v>43.8</c:v>
                </c:pt>
                <c:pt idx="569">
                  <c:v>42.99</c:v>
                </c:pt>
                <c:pt idx="570">
                  <c:v>43.99</c:v>
                </c:pt>
                <c:pt idx="571">
                  <c:v>43.86</c:v>
                </c:pt>
                <c:pt idx="572">
                  <c:v>43.81</c:v>
                </c:pt>
                <c:pt idx="573">
                  <c:v>42.1</c:v>
                </c:pt>
                <c:pt idx="574">
                  <c:v>42.16</c:v>
                </c:pt>
                <c:pt idx="575">
                  <c:v>43.15</c:v>
                </c:pt>
                <c:pt idx="576">
                  <c:v>42.57</c:v>
                </c:pt>
                <c:pt idx="577">
                  <c:v>43.75</c:v>
                </c:pt>
                <c:pt idx="578">
                  <c:v>44.63</c:v>
                </c:pt>
                <c:pt idx="579">
                  <c:v>45.19</c:v>
                </c:pt>
                <c:pt idx="580">
                  <c:v>44.44</c:v>
                </c:pt>
                <c:pt idx="581">
                  <c:v>44.48</c:v>
                </c:pt>
                <c:pt idx="582">
                  <c:v>45.14</c:v>
                </c:pt>
                <c:pt idx="583">
                  <c:v>45.22</c:v>
                </c:pt>
                <c:pt idx="584">
                  <c:v>45.43</c:v>
                </c:pt>
                <c:pt idx="585">
                  <c:v>45.54</c:v>
                </c:pt>
                <c:pt idx="586">
                  <c:v>44.27</c:v>
                </c:pt>
                <c:pt idx="587">
                  <c:v>44.83</c:v>
                </c:pt>
                <c:pt idx="588">
                  <c:v>44.79</c:v>
                </c:pt>
                <c:pt idx="589">
                  <c:v>45.09</c:v>
                </c:pt>
                <c:pt idx="590">
                  <c:v>45.46</c:v>
                </c:pt>
                <c:pt idx="591">
                  <c:v>45.08</c:v>
                </c:pt>
                <c:pt idx="592">
                  <c:v>45.55</c:v>
                </c:pt>
                <c:pt idx="593">
                  <c:v>44.86</c:v>
                </c:pt>
                <c:pt idx="594">
                  <c:v>45.08</c:v>
                </c:pt>
                <c:pt idx="595">
                  <c:v>45.76</c:v>
                </c:pt>
                <c:pt idx="596">
                  <c:v>45.97</c:v>
                </c:pt>
                <c:pt idx="597">
                  <c:v>46.33</c:v>
                </c:pt>
                <c:pt idx="598">
                  <c:v>46.12</c:v>
                </c:pt>
                <c:pt idx="599">
                  <c:v>45.87</c:v>
                </c:pt>
                <c:pt idx="600">
                  <c:v>46.4</c:v>
                </c:pt>
                <c:pt idx="601">
                  <c:v>46.38</c:v>
                </c:pt>
                <c:pt idx="602">
                  <c:v>45.64</c:v>
                </c:pt>
                <c:pt idx="603">
                  <c:v>45.6</c:v>
                </c:pt>
                <c:pt idx="604">
                  <c:v>45.63</c:v>
                </c:pt>
                <c:pt idx="605">
                  <c:v>46.01</c:v>
                </c:pt>
                <c:pt idx="606">
                  <c:v>46.07</c:v>
                </c:pt>
                <c:pt idx="607">
                  <c:v>46.26</c:v>
                </c:pt>
                <c:pt idx="608">
                  <c:v>46.2</c:v>
                </c:pt>
                <c:pt idx="609">
                  <c:v>46.59</c:v>
                </c:pt>
                <c:pt idx="610">
                  <c:v>46.23</c:v>
                </c:pt>
                <c:pt idx="611">
                  <c:v>45.98</c:v>
                </c:pt>
                <c:pt idx="612">
                  <c:v>46.08</c:v>
                </c:pt>
                <c:pt idx="613">
                  <c:v>46.12</c:v>
                </c:pt>
                <c:pt idx="614">
                  <c:v>45.8</c:v>
                </c:pt>
                <c:pt idx="615">
                  <c:v>45.96</c:v>
                </c:pt>
                <c:pt idx="616">
                  <c:v>45.87</c:v>
                </c:pt>
                <c:pt idx="617">
                  <c:v>45.75</c:v>
                </c:pt>
                <c:pt idx="618">
                  <c:v>45.86</c:v>
                </c:pt>
                <c:pt idx="619">
                  <c:v>45.79</c:v>
                </c:pt>
                <c:pt idx="620">
                  <c:v>45.72</c:v>
                </c:pt>
                <c:pt idx="621">
                  <c:v>46.35</c:v>
                </c:pt>
                <c:pt idx="622">
                  <c:v>46.07</c:v>
                </c:pt>
                <c:pt idx="623">
                  <c:v>46</c:v>
                </c:pt>
                <c:pt idx="624">
                  <c:v>46.37</c:v>
                </c:pt>
                <c:pt idx="625">
                  <c:v>46.1</c:v>
                </c:pt>
                <c:pt idx="626">
                  <c:v>46.36</c:v>
                </c:pt>
                <c:pt idx="627">
                  <c:v>46.72</c:v>
                </c:pt>
                <c:pt idx="628">
                  <c:v>47.01</c:v>
                </c:pt>
                <c:pt idx="629">
                  <c:v>46.89</c:v>
                </c:pt>
                <c:pt idx="630">
                  <c:v>46.65</c:v>
                </c:pt>
                <c:pt idx="631">
                  <c:v>46.78</c:v>
                </c:pt>
                <c:pt idx="632">
                  <c:v>45.61</c:v>
                </c:pt>
                <c:pt idx="633">
                  <c:v>45.62</c:v>
                </c:pt>
                <c:pt idx="634">
                  <c:v>45.43</c:v>
                </c:pt>
                <c:pt idx="635">
                  <c:v>45.24</c:v>
                </c:pt>
                <c:pt idx="636">
                  <c:v>44.74</c:v>
                </c:pt>
                <c:pt idx="637">
                  <c:v>45.36</c:v>
                </c:pt>
                <c:pt idx="638">
                  <c:v>45.44</c:v>
                </c:pt>
                <c:pt idx="639">
                  <c:v>45.31</c:v>
                </c:pt>
                <c:pt idx="640">
                  <c:v>45.84</c:v>
                </c:pt>
                <c:pt idx="641">
                  <c:v>45.82</c:v>
                </c:pt>
                <c:pt idx="642">
                  <c:v>45.47</c:v>
                </c:pt>
                <c:pt idx="643">
                  <c:v>45.64</c:v>
                </c:pt>
                <c:pt idx="644">
                  <c:v>45</c:v>
                </c:pt>
                <c:pt idx="645">
                  <c:v>45.64</c:v>
                </c:pt>
                <c:pt idx="646">
                  <c:v>44.95</c:v>
                </c:pt>
                <c:pt idx="647">
                  <c:v>45.73</c:v>
                </c:pt>
                <c:pt idx="648">
                  <c:v>45.22</c:v>
                </c:pt>
                <c:pt idx="649">
                  <c:v>46.08</c:v>
                </c:pt>
                <c:pt idx="650">
                  <c:v>47.19</c:v>
                </c:pt>
                <c:pt idx="651">
                  <c:v>47.54</c:v>
                </c:pt>
                <c:pt idx="652">
                  <c:v>47.3</c:v>
                </c:pt>
                <c:pt idx="653">
                  <c:v>46.94</c:v>
                </c:pt>
                <c:pt idx="654">
                  <c:v>47.05</c:v>
                </c:pt>
                <c:pt idx="655">
                  <c:v>47.7</c:v>
                </c:pt>
                <c:pt idx="656">
                  <c:v>48.33</c:v>
                </c:pt>
                <c:pt idx="657">
                  <c:v>47.67</c:v>
                </c:pt>
                <c:pt idx="658">
                  <c:v>48.62</c:v>
                </c:pt>
                <c:pt idx="659">
                  <c:v>47.51</c:v>
                </c:pt>
                <c:pt idx="660">
                  <c:v>47.32</c:v>
                </c:pt>
                <c:pt idx="661">
                  <c:v>47.06</c:v>
                </c:pt>
                <c:pt idx="662">
                  <c:v>46.3</c:v>
                </c:pt>
                <c:pt idx="663">
                  <c:v>45.91</c:v>
                </c:pt>
                <c:pt idx="664">
                  <c:v>46.25</c:v>
                </c:pt>
                <c:pt idx="665">
                  <c:v>46.26</c:v>
                </c:pt>
                <c:pt idx="666">
                  <c:v>46.19</c:v>
                </c:pt>
                <c:pt idx="667">
                  <c:v>47.13</c:v>
                </c:pt>
                <c:pt idx="668">
                  <c:v>47.24</c:v>
                </c:pt>
                <c:pt idx="669">
                  <c:v>46.94</c:v>
                </c:pt>
                <c:pt idx="670">
                  <c:v>46.72</c:v>
                </c:pt>
                <c:pt idx="671">
                  <c:v>46.87</c:v>
                </c:pt>
                <c:pt idx="672">
                  <c:v>46.68</c:v>
                </c:pt>
                <c:pt idx="673">
                  <c:v>45.52</c:v>
                </c:pt>
                <c:pt idx="674">
                  <c:v>45.48</c:v>
                </c:pt>
                <c:pt idx="675">
                  <c:v>45.18</c:v>
                </c:pt>
                <c:pt idx="676">
                  <c:v>46.1</c:v>
                </c:pt>
                <c:pt idx="677">
                  <c:v>46</c:v>
                </c:pt>
                <c:pt idx="678">
                  <c:v>46.2</c:v>
                </c:pt>
                <c:pt idx="679">
                  <c:v>46.98</c:v>
                </c:pt>
                <c:pt idx="680">
                  <c:v>46.4</c:v>
                </c:pt>
                <c:pt idx="681">
                  <c:v>46.16</c:v>
                </c:pt>
                <c:pt idx="682">
                  <c:v>45.28</c:v>
                </c:pt>
                <c:pt idx="683">
                  <c:v>45.11</c:v>
                </c:pt>
                <c:pt idx="684">
                  <c:v>44.47</c:v>
                </c:pt>
                <c:pt idx="685">
                  <c:v>43.56</c:v>
                </c:pt>
                <c:pt idx="686">
                  <c:v>43.01</c:v>
                </c:pt>
                <c:pt idx="687">
                  <c:v>43.59</c:v>
                </c:pt>
                <c:pt idx="688">
                  <c:v>43.3</c:v>
                </c:pt>
                <c:pt idx="689">
                  <c:v>42.93</c:v>
                </c:pt>
                <c:pt idx="690">
                  <c:v>43.68</c:v>
                </c:pt>
                <c:pt idx="691">
                  <c:v>43.3</c:v>
                </c:pt>
                <c:pt idx="692">
                  <c:v>42.86</c:v>
                </c:pt>
                <c:pt idx="693">
                  <c:v>42.58</c:v>
                </c:pt>
                <c:pt idx="694">
                  <c:v>43.04</c:v>
                </c:pt>
                <c:pt idx="695">
                  <c:v>43.05</c:v>
                </c:pt>
                <c:pt idx="696">
                  <c:v>41.91</c:v>
                </c:pt>
                <c:pt idx="697">
                  <c:v>41.9</c:v>
                </c:pt>
                <c:pt idx="698">
                  <c:v>42.09</c:v>
                </c:pt>
                <c:pt idx="699">
                  <c:v>42.14</c:v>
                </c:pt>
                <c:pt idx="700">
                  <c:v>42.59</c:v>
                </c:pt>
                <c:pt idx="701">
                  <c:v>42.92</c:v>
                </c:pt>
                <c:pt idx="702">
                  <c:v>43.1</c:v>
                </c:pt>
                <c:pt idx="703">
                  <c:v>42.89</c:v>
                </c:pt>
                <c:pt idx="704">
                  <c:v>45.12</c:v>
                </c:pt>
                <c:pt idx="705">
                  <c:v>45.24</c:v>
                </c:pt>
                <c:pt idx="706">
                  <c:v>45.42</c:v>
                </c:pt>
                <c:pt idx="707">
                  <c:v>44.82</c:v>
                </c:pt>
                <c:pt idx="708">
                  <c:v>45.29</c:v>
                </c:pt>
                <c:pt idx="709">
                  <c:v>45.98</c:v>
                </c:pt>
                <c:pt idx="710">
                  <c:v>45.6</c:v>
                </c:pt>
                <c:pt idx="711">
                  <c:v>45.29</c:v>
                </c:pt>
                <c:pt idx="712">
                  <c:v>44.86</c:v>
                </c:pt>
                <c:pt idx="713">
                  <c:v>44.11</c:v>
                </c:pt>
                <c:pt idx="714">
                  <c:v>43.87</c:v>
                </c:pt>
                <c:pt idx="715">
                  <c:v>43.79</c:v>
                </c:pt>
                <c:pt idx="716">
                  <c:v>44.09</c:v>
                </c:pt>
                <c:pt idx="717">
                  <c:v>43.85</c:v>
                </c:pt>
                <c:pt idx="718">
                  <c:v>43.85</c:v>
                </c:pt>
                <c:pt idx="719">
                  <c:v>44.37</c:v>
                </c:pt>
                <c:pt idx="720">
                  <c:v>45.2</c:v>
                </c:pt>
                <c:pt idx="721">
                  <c:v>45.74</c:v>
                </c:pt>
                <c:pt idx="722">
                  <c:v>45.71</c:v>
                </c:pt>
                <c:pt idx="723">
                  <c:v>45.09</c:v>
                </c:pt>
                <c:pt idx="724">
                  <c:v>44.43</c:v>
                </c:pt>
                <c:pt idx="725">
                  <c:v>45.34</c:v>
                </c:pt>
                <c:pt idx="726">
                  <c:v>44.66</c:v>
                </c:pt>
                <c:pt idx="727">
                  <c:v>45.15</c:v>
                </c:pt>
                <c:pt idx="728">
                  <c:v>45.32</c:v>
                </c:pt>
                <c:pt idx="729">
                  <c:v>45.66</c:v>
                </c:pt>
                <c:pt idx="730">
                  <c:v>45.85</c:v>
                </c:pt>
                <c:pt idx="731">
                  <c:v>46.1</c:v>
                </c:pt>
                <c:pt idx="732">
                  <c:v>46.89</c:v>
                </c:pt>
                <c:pt idx="733">
                  <c:v>46.97</c:v>
                </c:pt>
                <c:pt idx="734">
                  <c:v>47.64</c:v>
                </c:pt>
                <c:pt idx="735">
                  <c:v>47.75</c:v>
                </c:pt>
                <c:pt idx="736">
                  <c:v>47.42</c:v>
                </c:pt>
                <c:pt idx="737">
                  <c:v>48.1</c:v>
                </c:pt>
                <c:pt idx="738">
                  <c:v>47.3</c:v>
                </c:pt>
                <c:pt idx="739">
                  <c:v>46.59</c:v>
                </c:pt>
                <c:pt idx="740">
                  <c:v>46.81</c:v>
                </c:pt>
                <c:pt idx="741">
                  <c:v>46.81</c:v>
                </c:pt>
                <c:pt idx="742">
                  <c:v>46.7</c:v>
                </c:pt>
                <c:pt idx="743">
                  <c:v>46.81</c:v>
                </c:pt>
                <c:pt idx="744">
                  <c:v>47.18</c:v>
                </c:pt>
                <c:pt idx="745">
                  <c:v>47.22</c:v>
                </c:pt>
                <c:pt idx="746">
                  <c:v>47.15</c:v>
                </c:pt>
                <c:pt idx="747">
                  <c:v>47.72</c:v>
                </c:pt>
                <c:pt idx="748">
                  <c:v>47.55</c:v>
                </c:pt>
                <c:pt idx="749">
                  <c:v>47</c:v>
                </c:pt>
                <c:pt idx="750">
                  <c:v>47.35</c:v>
                </c:pt>
                <c:pt idx="751">
                  <c:v>47.07</c:v>
                </c:pt>
                <c:pt idx="752">
                  <c:v>46.75</c:v>
                </c:pt>
                <c:pt idx="753">
                  <c:v>46.87</c:v>
                </c:pt>
                <c:pt idx="754">
                  <c:v>46.98</c:v>
                </c:pt>
                <c:pt idx="755">
                  <c:v>47.03</c:v>
                </c:pt>
                <c:pt idx="756">
                  <c:v>47.82</c:v>
                </c:pt>
                <c:pt idx="757">
                  <c:v>47.46</c:v>
                </c:pt>
                <c:pt idx="758">
                  <c:v>47.61</c:v>
                </c:pt>
                <c:pt idx="759">
                  <c:v>47.66</c:v>
                </c:pt>
                <c:pt idx="760">
                  <c:v>47.04</c:v>
                </c:pt>
                <c:pt idx="761">
                  <c:v>47.55</c:v>
                </c:pt>
                <c:pt idx="762">
                  <c:v>47.73</c:v>
                </c:pt>
                <c:pt idx="763">
                  <c:v>48.58</c:v>
                </c:pt>
                <c:pt idx="764">
                  <c:v>48.26</c:v>
                </c:pt>
                <c:pt idx="765">
                  <c:v>48.6</c:v>
                </c:pt>
                <c:pt idx="766">
                  <c:v>48.5</c:v>
                </c:pt>
                <c:pt idx="767">
                  <c:v>48.66</c:v>
                </c:pt>
                <c:pt idx="768">
                  <c:v>48.37</c:v>
                </c:pt>
                <c:pt idx="769">
                  <c:v>48.27</c:v>
                </c:pt>
                <c:pt idx="770">
                  <c:v>47.58</c:v>
                </c:pt>
                <c:pt idx="771">
                  <c:v>47.19</c:v>
                </c:pt>
                <c:pt idx="772">
                  <c:v>46.55</c:v>
                </c:pt>
                <c:pt idx="773">
                  <c:v>46.85</c:v>
                </c:pt>
                <c:pt idx="774">
                  <c:v>47.55</c:v>
                </c:pt>
                <c:pt idx="775">
                  <c:v>49.25</c:v>
                </c:pt>
                <c:pt idx="776">
                  <c:v>49.91</c:v>
                </c:pt>
                <c:pt idx="777">
                  <c:v>49.7</c:v>
                </c:pt>
                <c:pt idx="778">
                  <c:v>49.75</c:v>
                </c:pt>
                <c:pt idx="779">
                  <c:v>50.06</c:v>
                </c:pt>
                <c:pt idx="780">
                  <c:v>50.37</c:v>
                </c:pt>
                <c:pt idx="781">
                  <c:v>49.7</c:v>
                </c:pt>
                <c:pt idx="782">
                  <c:v>50.09</c:v>
                </c:pt>
                <c:pt idx="783">
                  <c:v>50.43</c:v>
                </c:pt>
                <c:pt idx="784">
                  <c:v>49.82</c:v>
                </c:pt>
                <c:pt idx="785">
                  <c:v>49.54</c:v>
                </c:pt>
                <c:pt idx="786">
                  <c:v>50.63</c:v>
                </c:pt>
                <c:pt idx="787">
                  <c:v>50.39</c:v>
                </c:pt>
                <c:pt idx="788">
                  <c:v>50.33</c:v>
                </c:pt>
                <c:pt idx="789">
                  <c:v>49.79</c:v>
                </c:pt>
                <c:pt idx="790">
                  <c:v>49.82</c:v>
                </c:pt>
                <c:pt idx="791">
                  <c:v>49.35</c:v>
                </c:pt>
                <c:pt idx="792">
                  <c:v>49.59</c:v>
                </c:pt>
                <c:pt idx="793">
                  <c:v>49.57</c:v>
                </c:pt>
                <c:pt idx="794">
                  <c:v>50.12</c:v>
                </c:pt>
                <c:pt idx="795">
                  <c:v>48.67</c:v>
                </c:pt>
                <c:pt idx="796">
                  <c:v>48.22</c:v>
                </c:pt>
                <c:pt idx="797">
                  <c:v>47.85</c:v>
                </c:pt>
                <c:pt idx="798">
                  <c:v>47.39</c:v>
                </c:pt>
                <c:pt idx="799">
                  <c:v>47.15</c:v>
                </c:pt>
                <c:pt idx="800">
                  <c:v>47.47</c:v>
                </c:pt>
                <c:pt idx="801">
                  <c:v>47.74</c:v>
                </c:pt>
                <c:pt idx="802">
                  <c:v>48.36</c:v>
                </c:pt>
                <c:pt idx="803">
                  <c:v>49.33</c:v>
                </c:pt>
                <c:pt idx="804">
                  <c:v>49.65</c:v>
                </c:pt>
                <c:pt idx="805">
                  <c:v>49.09</c:v>
                </c:pt>
                <c:pt idx="806">
                  <c:v>48.93</c:v>
                </c:pt>
                <c:pt idx="807">
                  <c:v>49.02</c:v>
                </c:pt>
                <c:pt idx="808">
                  <c:v>49.07</c:v>
                </c:pt>
                <c:pt idx="809">
                  <c:v>49.13</c:v>
                </c:pt>
                <c:pt idx="810">
                  <c:v>49</c:v>
                </c:pt>
                <c:pt idx="811">
                  <c:v>48.73</c:v>
                </c:pt>
                <c:pt idx="812">
                  <c:v>49.29</c:v>
                </c:pt>
                <c:pt idx="813">
                  <c:v>49.71</c:v>
                </c:pt>
                <c:pt idx="814">
                  <c:v>49.59</c:v>
                </c:pt>
                <c:pt idx="815">
                  <c:v>49.11</c:v>
                </c:pt>
                <c:pt idx="816">
                  <c:v>49.35</c:v>
                </c:pt>
                <c:pt idx="817">
                  <c:v>50.11</c:v>
                </c:pt>
                <c:pt idx="818">
                  <c:v>51.17</c:v>
                </c:pt>
                <c:pt idx="819">
                  <c:v>50.38</c:v>
                </c:pt>
                <c:pt idx="820">
                  <c:v>50.45</c:v>
                </c:pt>
                <c:pt idx="821">
                  <c:v>51.01</c:v>
                </c:pt>
                <c:pt idx="822">
                  <c:v>51.16</c:v>
                </c:pt>
                <c:pt idx="823">
                  <c:v>51.87</c:v>
                </c:pt>
                <c:pt idx="824">
                  <c:v>50.3</c:v>
                </c:pt>
                <c:pt idx="825">
                  <c:v>51.29</c:v>
                </c:pt>
                <c:pt idx="826">
                  <c:v>51.47</c:v>
                </c:pt>
                <c:pt idx="827">
                  <c:v>51.31</c:v>
                </c:pt>
                <c:pt idx="828">
                  <c:v>51.7</c:v>
                </c:pt>
                <c:pt idx="829">
                  <c:v>51.75</c:v>
                </c:pt>
                <c:pt idx="830">
                  <c:v>52.04</c:v>
                </c:pt>
                <c:pt idx="831">
                  <c:v>52.06</c:v>
                </c:pt>
                <c:pt idx="832">
                  <c:v>51.77</c:v>
                </c:pt>
                <c:pt idx="833">
                  <c:v>51.71</c:v>
                </c:pt>
                <c:pt idx="834">
                  <c:v>51.99</c:v>
                </c:pt>
                <c:pt idx="835">
                  <c:v>52.09</c:v>
                </c:pt>
                <c:pt idx="836">
                  <c:v>51.25</c:v>
                </c:pt>
                <c:pt idx="837">
                  <c:v>50.83</c:v>
                </c:pt>
                <c:pt idx="838">
                  <c:v>51.72</c:v>
                </c:pt>
                <c:pt idx="839">
                  <c:v>51.61</c:v>
                </c:pt>
                <c:pt idx="840">
                  <c:v>50.32</c:v>
                </c:pt>
                <c:pt idx="841">
                  <c:v>52.05</c:v>
                </c:pt>
                <c:pt idx="842">
                  <c:v>51.6</c:v>
                </c:pt>
                <c:pt idx="843">
                  <c:v>51.5</c:v>
                </c:pt>
                <c:pt idx="844">
                  <c:v>51.65</c:v>
                </c:pt>
                <c:pt idx="845">
                  <c:v>52.47</c:v>
                </c:pt>
                <c:pt idx="846">
                  <c:v>52.23</c:v>
                </c:pt>
                <c:pt idx="847">
                  <c:v>52.44</c:v>
                </c:pt>
                <c:pt idx="848">
                  <c:v>52.46</c:v>
                </c:pt>
                <c:pt idx="849">
                  <c:v>52.61</c:v>
                </c:pt>
                <c:pt idx="850">
                  <c:v>51.88</c:v>
                </c:pt>
                <c:pt idx="851">
                  <c:v>52</c:v>
                </c:pt>
                <c:pt idx="852">
                  <c:v>51.05</c:v>
                </c:pt>
                <c:pt idx="853">
                  <c:v>49.74</c:v>
                </c:pt>
                <c:pt idx="854">
                  <c:v>50</c:v>
                </c:pt>
                <c:pt idx="855">
                  <c:v>50.02</c:v>
                </c:pt>
                <c:pt idx="856">
                  <c:v>50.51</c:v>
                </c:pt>
                <c:pt idx="857">
                  <c:v>50.56</c:v>
                </c:pt>
                <c:pt idx="858">
                  <c:v>51.38</c:v>
                </c:pt>
                <c:pt idx="859">
                  <c:v>51.18</c:v>
                </c:pt>
                <c:pt idx="860">
                  <c:v>49.86</c:v>
                </c:pt>
                <c:pt idx="861">
                  <c:v>49.97</c:v>
                </c:pt>
                <c:pt idx="862">
                  <c:v>50</c:v>
                </c:pt>
                <c:pt idx="863">
                  <c:v>50.42</c:v>
                </c:pt>
                <c:pt idx="864">
                  <c:v>50.73</c:v>
                </c:pt>
                <c:pt idx="865">
                  <c:v>50.21</c:v>
                </c:pt>
                <c:pt idx="866">
                  <c:v>49.74</c:v>
                </c:pt>
                <c:pt idx="867">
                  <c:v>47.14</c:v>
                </c:pt>
                <c:pt idx="868">
                  <c:v>43.15</c:v>
                </c:pt>
                <c:pt idx="869">
                  <c:v>41.58</c:v>
                </c:pt>
                <c:pt idx="870">
                  <c:v>45.63</c:v>
                </c:pt>
                <c:pt idx="871">
                  <c:v>44.57</c:v>
                </c:pt>
                <c:pt idx="872">
                  <c:v>41.76</c:v>
                </c:pt>
                <c:pt idx="873">
                  <c:v>41</c:v>
                </c:pt>
                <c:pt idx="874">
                  <c:v>42.19</c:v>
                </c:pt>
                <c:pt idx="875">
                  <c:v>44.05</c:v>
                </c:pt>
                <c:pt idx="876">
                  <c:v>43.74</c:v>
                </c:pt>
                <c:pt idx="877">
                  <c:v>41.88</c:v>
                </c:pt>
                <c:pt idx="878">
                  <c:v>41.6</c:v>
                </c:pt>
                <c:pt idx="879">
                  <c:v>39.49</c:v>
                </c:pt>
                <c:pt idx="880">
                  <c:v>39.45</c:v>
                </c:pt>
                <c:pt idx="881">
                  <c:v>43.58</c:v>
                </c:pt>
                <c:pt idx="882">
                  <c:v>42.59</c:v>
                </c:pt>
                <c:pt idx="883">
                  <c:v>43.65</c:v>
                </c:pt>
                <c:pt idx="884">
                  <c:v>43.82</c:v>
                </c:pt>
                <c:pt idx="885">
                  <c:v>44.1</c:v>
                </c:pt>
                <c:pt idx="886">
                  <c:v>45.78</c:v>
                </c:pt>
                <c:pt idx="887">
                  <c:v>43.27</c:v>
                </c:pt>
                <c:pt idx="888">
                  <c:v>41.74</c:v>
                </c:pt>
                <c:pt idx="889">
                  <c:v>42.3</c:v>
                </c:pt>
                <c:pt idx="890">
                  <c:v>42.53</c:v>
                </c:pt>
                <c:pt idx="891">
                  <c:v>41.19</c:v>
                </c:pt>
                <c:pt idx="892">
                  <c:v>40.34</c:v>
                </c:pt>
                <c:pt idx="893">
                  <c:v>42.45</c:v>
                </c:pt>
                <c:pt idx="894">
                  <c:v>41.02</c:v>
                </c:pt>
                <c:pt idx="895">
                  <c:v>40.33</c:v>
                </c:pt>
                <c:pt idx="896">
                  <c:v>41.23</c:v>
                </c:pt>
                <c:pt idx="897">
                  <c:v>40.43</c:v>
                </c:pt>
                <c:pt idx="898">
                  <c:v>38.02</c:v>
                </c:pt>
                <c:pt idx="899">
                  <c:v>39.57</c:v>
                </c:pt>
                <c:pt idx="900">
                  <c:v>39.26</c:v>
                </c:pt>
                <c:pt idx="901">
                  <c:v>38.25</c:v>
                </c:pt>
                <c:pt idx="902">
                  <c:v>38.2</c:v>
                </c:pt>
                <c:pt idx="903">
                  <c:v>38.84</c:v>
                </c:pt>
                <c:pt idx="904">
                  <c:v>36.66</c:v>
                </c:pt>
                <c:pt idx="905">
                  <c:v>37.41</c:v>
                </c:pt>
                <c:pt idx="906">
                  <c:v>37.65</c:v>
                </c:pt>
                <c:pt idx="907">
                  <c:v>36.76</c:v>
                </c:pt>
                <c:pt idx="908">
                  <c:v>36.49</c:v>
                </c:pt>
                <c:pt idx="909">
                  <c:v>36.88</c:v>
                </c:pt>
                <c:pt idx="910">
                  <c:v>35.8</c:v>
                </c:pt>
                <c:pt idx="911">
                  <c:v>36.61</c:v>
                </c:pt>
                <c:pt idx="912">
                  <c:v>36.14</c:v>
                </c:pt>
                <c:pt idx="913">
                  <c:v>36.91</c:v>
                </c:pt>
                <c:pt idx="914">
                  <c:v>36.56</c:v>
                </c:pt>
                <c:pt idx="915">
                  <c:v>38.53</c:v>
                </c:pt>
                <c:pt idx="916">
                  <c:v>39.28</c:v>
                </c:pt>
                <c:pt idx="917">
                  <c:v>38.25</c:v>
                </c:pt>
                <c:pt idx="918">
                  <c:v>37.25</c:v>
                </c:pt>
                <c:pt idx="919">
                  <c:v>37.57</c:v>
                </c:pt>
                <c:pt idx="920">
                  <c:v>36.98</c:v>
                </c:pt>
                <c:pt idx="921">
                  <c:v>37.34</c:v>
                </c:pt>
                <c:pt idx="922">
                  <c:v>37.32</c:v>
                </c:pt>
                <c:pt idx="923">
                  <c:v>37.14</c:v>
                </c:pt>
                <c:pt idx="924">
                  <c:v>37.98</c:v>
                </c:pt>
                <c:pt idx="925">
                  <c:v>37.6</c:v>
                </c:pt>
                <c:pt idx="926">
                  <c:v>38.93</c:v>
                </c:pt>
                <c:pt idx="927">
                  <c:v>38.78</c:v>
                </c:pt>
                <c:pt idx="928">
                  <c:v>38.27</c:v>
                </c:pt>
                <c:pt idx="929">
                  <c:v>37.37</c:v>
                </c:pt>
                <c:pt idx="930">
                  <c:v>36.68</c:v>
                </c:pt>
                <c:pt idx="931">
                  <c:v>36.33</c:v>
                </c:pt>
                <c:pt idx="932">
                  <c:v>36.1</c:v>
                </c:pt>
                <c:pt idx="933">
                  <c:v>36.4</c:v>
                </c:pt>
                <c:pt idx="934">
                  <c:v>35.14</c:v>
                </c:pt>
                <c:pt idx="935">
                  <c:v>35.17</c:v>
                </c:pt>
                <c:pt idx="936">
                  <c:v>36.08</c:v>
                </c:pt>
                <c:pt idx="937">
                  <c:v>35.47</c:v>
                </c:pt>
                <c:pt idx="938">
                  <c:v>36.29</c:v>
                </c:pt>
                <c:pt idx="939">
                  <c:v>36.08</c:v>
                </c:pt>
                <c:pt idx="940">
                  <c:v>35.06</c:v>
                </c:pt>
                <c:pt idx="941">
                  <c:v>36.1</c:v>
                </c:pt>
                <c:pt idx="942">
                  <c:v>36.82</c:v>
                </c:pt>
                <c:pt idx="943">
                  <c:v>36.95</c:v>
                </c:pt>
                <c:pt idx="944">
                  <c:v>37.14</c:v>
                </c:pt>
                <c:pt idx="945">
                  <c:v>36.83</c:v>
                </c:pt>
                <c:pt idx="946">
                  <c:v>38.07</c:v>
                </c:pt>
                <c:pt idx="947">
                  <c:v>37.48</c:v>
                </c:pt>
                <c:pt idx="948">
                  <c:v>36.93</c:v>
                </c:pt>
                <c:pt idx="949">
                  <c:v>37</c:v>
                </c:pt>
                <c:pt idx="950">
                  <c:v>37.01</c:v>
                </c:pt>
                <c:pt idx="951">
                  <c:v>34.88</c:v>
                </c:pt>
                <c:pt idx="952">
                  <c:v>35.02</c:v>
                </c:pt>
                <c:pt idx="953">
                  <c:v>35.01</c:v>
                </c:pt>
                <c:pt idx="954">
                  <c:v>34.46</c:v>
                </c:pt>
                <c:pt idx="955">
                  <c:v>33</c:v>
                </c:pt>
                <c:pt idx="956">
                  <c:v>32.63</c:v>
                </c:pt>
                <c:pt idx="957">
                  <c:v>32.95</c:v>
                </c:pt>
                <c:pt idx="958">
                  <c:v>32.56</c:v>
                </c:pt>
                <c:pt idx="959">
                  <c:v>31.97</c:v>
                </c:pt>
                <c:pt idx="960">
                  <c:v>33.77</c:v>
                </c:pt>
                <c:pt idx="961">
                  <c:v>33.94</c:v>
                </c:pt>
                <c:pt idx="962">
                  <c:v>32.61</c:v>
                </c:pt>
                <c:pt idx="963">
                  <c:v>32.67</c:v>
                </c:pt>
                <c:pt idx="964">
                  <c:v>32</c:v>
                </c:pt>
                <c:pt idx="965">
                  <c:v>31.75</c:v>
                </c:pt>
                <c:pt idx="966">
                  <c:v>31.97</c:v>
                </c:pt>
                <c:pt idx="967">
                  <c:v>31.24</c:v>
                </c:pt>
                <c:pt idx="968">
                  <c:v>31.23</c:v>
                </c:pt>
                <c:pt idx="969">
                  <c:v>30.73</c:v>
                </c:pt>
                <c:pt idx="970">
                  <c:v>31.95</c:v>
                </c:pt>
                <c:pt idx="971">
                  <c:v>31.48</c:v>
                </c:pt>
                <c:pt idx="972">
                  <c:v>32.45</c:v>
                </c:pt>
                <c:pt idx="973">
                  <c:v>32.79</c:v>
                </c:pt>
                <c:pt idx="974">
                  <c:v>33.55</c:v>
                </c:pt>
                <c:pt idx="975">
                  <c:v>34.06</c:v>
                </c:pt>
                <c:pt idx="976">
                  <c:v>33.12</c:v>
                </c:pt>
                <c:pt idx="977">
                  <c:v>33.4</c:v>
                </c:pt>
                <c:pt idx="978">
                  <c:v>33.08</c:v>
                </c:pt>
                <c:pt idx="979">
                  <c:v>34.58</c:v>
                </c:pt>
                <c:pt idx="980">
                  <c:v>34.41</c:v>
                </c:pt>
                <c:pt idx="981">
                  <c:v>34.61</c:v>
                </c:pt>
                <c:pt idx="982">
                  <c:v>34.61</c:v>
                </c:pt>
                <c:pt idx="983">
                  <c:v>33.7</c:v>
                </c:pt>
                <c:pt idx="984">
                  <c:v>33.19</c:v>
                </c:pt>
                <c:pt idx="985">
                  <c:v>33.06</c:v>
                </c:pt>
                <c:pt idx="986">
                  <c:v>33.73</c:v>
                </c:pt>
                <c:pt idx="987">
                  <c:v>34.34</c:v>
                </c:pt>
                <c:pt idx="988">
                  <c:v>34.48</c:v>
                </c:pt>
                <c:pt idx="989">
                  <c:v>33.97</c:v>
                </c:pt>
                <c:pt idx="990">
                  <c:v>33.38</c:v>
                </c:pt>
                <c:pt idx="991">
                  <c:v>33.69</c:v>
                </c:pt>
                <c:pt idx="992">
                  <c:v>33.95</c:v>
                </c:pt>
                <c:pt idx="993">
                  <c:v>33.83</c:v>
                </c:pt>
                <c:pt idx="994">
                  <c:v>33.49</c:v>
                </c:pt>
                <c:pt idx="995">
                  <c:v>34.16</c:v>
                </c:pt>
                <c:pt idx="996">
                  <c:v>34.42</c:v>
                </c:pt>
                <c:pt idx="997">
                  <c:v>34.45</c:v>
                </c:pt>
                <c:pt idx="998">
                  <c:v>34.06</c:v>
                </c:pt>
                <c:pt idx="999">
                  <c:v>34.18</c:v>
                </c:pt>
                <c:pt idx="1000">
                  <c:v>33.55</c:v>
                </c:pt>
                <c:pt idx="1001">
                  <c:v>33.53</c:v>
                </c:pt>
                <c:pt idx="1002">
                  <c:v>33.38</c:v>
                </c:pt>
                <c:pt idx="1003">
                  <c:v>33.47</c:v>
                </c:pt>
                <c:pt idx="1004">
                  <c:v>33.61</c:v>
                </c:pt>
                <c:pt idx="1005">
                  <c:v>33.99</c:v>
                </c:pt>
                <c:pt idx="1006">
                  <c:v>34.42</c:v>
                </c:pt>
                <c:pt idx="1007">
                  <c:v>34.72</c:v>
                </c:pt>
                <c:pt idx="1008">
                  <c:v>35.15</c:v>
                </c:pt>
                <c:pt idx="1009">
                  <c:v>35.22</c:v>
                </c:pt>
                <c:pt idx="1010">
                  <c:v>35.1</c:v>
                </c:pt>
                <c:pt idx="1011">
                  <c:v>34.99</c:v>
                </c:pt>
                <c:pt idx="1012">
                  <c:v>35.47</c:v>
                </c:pt>
                <c:pt idx="1013">
                  <c:v>35.66</c:v>
                </c:pt>
                <c:pt idx="1014">
                  <c:v>36.25</c:v>
                </c:pt>
                <c:pt idx="1015">
                  <c:v>35.68</c:v>
                </c:pt>
                <c:pt idx="1016">
                  <c:v>35.47</c:v>
                </c:pt>
                <c:pt idx="1017">
                  <c:v>35.14</c:v>
                </c:pt>
                <c:pt idx="1018">
                  <c:v>35.6</c:v>
                </c:pt>
                <c:pt idx="1019">
                  <c:v>35.68</c:v>
                </c:pt>
                <c:pt idx="1020">
                  <c:v>35.52</c:v>
                </c:pt>
                <c:pt idx="1021">
                  <c:v>35.39</c:v>
                </c:pt>
                <c:pt idx="1022">
                  <c:v>35.97</c:v>
                </c:pt>
                <c:pt idx="1023">
                  <c:v>36.27</c:v>
                </c:pt>
                <c:pt idx="1024">
                  <c:v>36.26</c:v>
                </c:pt>
                <c:pt idx="1025">
                  <c:v>36.16</c:v>
                </c:pt>
                <c:pt idx="1026">
                  <c:v>36.58</c:v>
                </c:pt>
                <c:pt idx="1027">
                  <c:v>37.11</c:v>
                </c:pt>
                <c:pt idx="1028">
                  <c:v>37.33</c:v>
                </c:pt>
                <c:pt idx="1029">
                  <c:v>36.88</c:v>
                </c:pt>
                <c:pt idx="1030">
                  <c:v>36.56</c:v>
                </c:pt>
                <c:pt idx="1031">
                  <c:v>36.7</c:v>
                </c:pt>
                <c:pt idx="1032">
                  <c:v>36.61</c:v>
                </c:pt>
                <c:pt idx="1033">
                  <c:v>36.23</c:v>
                </c:pt>
                <c:pt idx="1034">
                  <c:v>35.95</c:v>
                </c:pt>
                <c:pt idx="1035">
                  <c:v>36.03</c:v>
                </c:pt>
                <c:pt idx="1036">
                  <c:v>36.32</c:v>
                </c:pt>
                <c:pt idx="1037">
                  <c:v>35.59</c:v>
                </c:pt>
                <c:pt idx="1038">
                  <c:v>35.41</c:v>
                </c:pt>
                <c:pt idx="1039">
                  <c:v>36.07</c:v>
                </c:pt>
                <c:pt idx="1040">
                  <c:v>36.67</c:v>
                </c:pt>
                <c:pt idx="1041">
                  <c:v>36.63</c:v>
                </c:pt>
                <c:pt idx="1042">
                  <c:v>35.7</c:v>
                </c:pt>
                <c:pt idx="1043">
                  <c:v>35.4</c:v>
                </c:pt>
                <c:pt idx="1044">
                  <c:v>35.34</c:v>
                </c:pt>
                <c:pt idx="1045">
                  <c:v>35.77</c:v>
                </c:pt>
                <c:pt idx="1046">
                  <c:v>35.72</c:v>
                </c:pt>
                <c:pt idx="1047">
                  <c:v>35.75</c:v>
                </c:pt>
                <c:pt idx="1048">
                  <c:v>35.7</c:v>
                </c:pt>
                <c:pt idx="1049">
                  <c:v>36.78</c:v>
                </c:pt>
                <c:pt idx="1050">
                  <c:v>35.8</c:v>
                </c:pt>
                <c:pt idx="1051">
                  <c:v>36.44</c:v>
                </c:pt>
                <c:pt idx="1052">
                  <c:v>35.83</c:v>
                </c:pt>
                <c:pt idx="1053">
                  <c:v>35.84</c:v>
                </c:pt>
                <c:pt idx="1054">
                  <c:v>35.55</c:v>
                </c:pt>
                <c:pt idx="1055">
                  <c:v>35.68</c:v>
                </c:pt>
                <c:pt idx="1056">
                  <c:v>36.23</c:v>
                </c:pt>
                <c:pt idx="1057">
                  <c:v>36.29</c:v>
                </c:pt>
                <c:pt idx="1058">
                  <c:v>36.86</c:v>
                </c:pt>
                <c:pt idx="1059">
                  <c:v>37.32</c:v>
                </c:pt>
                <c:pt idx="1060">
                  <c:v>37.34</c:v>
                </c:pt>
                <c:pt idx="1061">
                  <c:v>37.32</c:v>
                </c:pt>
                <c:pt idx="1062">
                  <c:v>37.29</c:v>
                </c:pt>
                <c:pt idx="1063">
                  <c:v>37.65</c:v>
                </c:pt>
                <c:pt idx="1064">
                  <c:v>38.51</c:v>
                </c:pt>
                <c:pt idx="1065">
                  <c:v>38.56</c:v>
                </c:pt>
                <c:pt idx="1066">
                  <c:v>38.48</c:v>
                </c:pt>
                <c:pt idx="1067">
                  <c:v>38.56</c:v>
                </c:pt>
                <c:pt idx="1068">
                  <c:v>38.61</c:v>
                </c:pt>
                <c:pt idx="1069">
                  <c:v>38.7</c:v>
                </c:pt>
                <c:pt idx="1070">
                  <c:v>38.46</c:v>
                </c:pt>
                <c:pt idx="1071">
                  <c:v>38.27</c:v>
                </c:pt>
                <c:pt idx="1072">
                  <c:v>38.4</c:v>
                </c:pt>
                <c:pt idx="1073">
                  <c:v>38.06</c:v>
                </c:pt>
                <c:pt idx="1074">
                  <c:v>37.79</c:v>
                </c:pt>
                <c:pt idx="1075">
                  <c:v>38.09</c:v>
                </c:pt>
                <c:pt idx="1076">
                  <c:v>38.22</c:v>
                </c:pt>
                <c:pt idx="1077">
                  <c:v>38.1</c:v>
                </c:pt>
                <c:pt idx="1078">
                  <c:v>38.16</c:v>
                </c:pt>
                <c:pt idx="1079">
                  <c:v>37.72</c:v>
                </c:pt>
                <c:pt idx="1080">
                  <c:v>37.79</c:v>
                </c:pt>
                <c:pt idx="1081">
                  <c:v>37.56</c:v>
                </c:pt>
                <c:pt idx="1082">
                  <c:v>37.52</c:v>
                </c:pt>
                <c:pt idx="1083">
                  <c:v>37.95</c:v>
                </c:pt>
                <c:pt idx="1084">
                  <c:v>38.71</c:v>
                </c:pt>
                <c:pt idx="1085">
                  <c:v>39.03</c:v>
                </c:pt>
                <c:pt idx="1086">
                  <c:v>39.03</c:v>
                </c:pt>
                <c:pt idx="1087">
                  <c:v>39.02</c:v>
                </c:pt>
                <c:pt idx="1088">
                  <c:v>39</c:v>
                </c:pt>
                <c:pt idx="1089">
                  <c:v>38.71</c:v>
                </c:pt>
                <c:pt idx="1090">
                  <c:v>38.45</c:v>
                </c:pt>
                <c:pt idx="1091">
                  <c:v>38.5</c:v>
                </c:pt>
                <c:pt idx="1092">
                  <c:v>38.05</c:v>
                </c:pt>
                <c:pt idx="1093">
                  <c:v>37.79</c:v>
                </c:pt>
                <c:pt idx="1094">
                  <c:v>37.76</c:v>
                </c:pt>
                <c:pt idx="1095">
                  <c:v>37.8</c:v>
                </c:pt>
                <c:pt idx="1096">
                  <c:v>39.72</c:v>
                </c:pt>
                <c:pt idx="1097">
                  <c:v>39.85</c:v>
                </c:pt>
                <c:pt idx="1098">
                  <c:v>39.92</c:v>
                </c:pt>
                <c:pt idx="1099">
                  <c:v>39.83</c:v>
                </c:pt>
                <c:pt idx="1100">
                  <c:v>39.9</c:v>
                </c:pt>
                <c:pt idx="1101">
                  <c:v>39.72</c:v>
                </c:pt>
                <c:pt idx="1102">
                  <c:v>39.95</c:v>
                </c:pt>
                <c:pt idx="1103">
                  <c:v>39.92</c:v>
                </c:pt>
                <c:pt idx="1104">
                  <c:v>39.71</c:v>
                </c:pt>
                <c:pt idx="1105">
                  <c:v>39.65</c:v>
                </c:pt>
                <c:pt idx="1106">
                  <c:v>39.59</c:v>
                </c:pt>
                <c:pt idx="1107">
                  <c:v>39.97</c:v>
                </c:pt>
                <c:pt idx="1108">
                  <c:v>39.66</c:v>
                </c:pt>
                <c:pt idx="1109">
                  <c:v>39.72</c:v>
                </c:pt>
                <c:pt idx="1110">
                  <c:v>40.04</c:v>
                </c:pt>
                <c:pt idx="1111">
                  <c:v>39.78</c:v>
                </c:pt>
                <c:pt idx="1112">
                  <c:v>39.75</c:v>
                </c:pt>
                <c:pt idx="1113">
                  <c:v>38.97</c:v>
                </c:pt>
                <c:pt idx="1114">
                  <c:v>38.85</c:v>
                </c:pt>
                <c:pt idx="1115">
                  <c:v>39.29</c:v>
                </c:pt>
                <c:pt idx="1116">
                  <c:v>39.54</c:v>
                </c:pt>
                <c:pt idx="1117">
                  <c:v>39.5</c:v>
                </c:pt>
                <c:pt idx="1118">
                  <c:v>39.73</c:v>
                </c:pt>
                <c:pt idx="1119">
                  <c:v>39.74</c:v>
                </c:pt>
                <c:pt idx="1120">
                  <c:v>40.17</c:v>
                </c:pt>
                <c:pt idx="1121">
                  <c:v>40</c:v>
                </c:pt>
                <c:pt idx="1122">
                  <c:v>40.17</c:v>
                </c:pt>
                <c:pt idx="1123">
                  <c:v>40.57</c:v>
                </c:pt>
                <c:pt idx="1124">
                  <c:v>40.66</c:v>
                </c:pt>
                <c:pt idx="1125">
                  <c:v>41.08</c:v>
                </c:pt>
                <c:pt idx="1126">
                  <c:v>41.03</c:v>
                </c:pt>
                <c:pt idx="1127">
                  <c:v>41.04</c:v>
                </c:pt>
                <c:pt idx="1128">
                  <c:v>41.09</c:v>
                </c:pt>
                <c:pt idx="1129">
                  <c:v>40.46</c:v>
                </c:pt>
                <c:pt idx="1130">
                  <c:v>40.38</c:v>
                </c:pt>
                <c:pt idx="1131">
                  <c:v>40.36</c:v>
                </c:pt>
                <c:pt idx="1132">
                  <c:v>40.07</c:v>
                </c:pt>
                <c:pt idx="1133">
                  <c:v>40.73</c:v>
                </c:pt>
                <c:pt idx="1134">
                  <c:v>40.24</c:v>
                </c:pt>
                <c:pt idx="1135">
                  <c:v>40.32</c:v>
                </c:pt>
                <c:pt idx="1136">
                  <c:v>39.97</c:v>
                </c:pt>
                <c:pt idx="1137">
                  <c:v>40.45</c:v>
                </c:pt>
                <c:pt idx="1138">
                  <c:v>40.94</c:v>
                </c:pt>
                <c:pt idx="1139">
                  <c:v>41</c:v>
                </c:pt>
                <c:pt idx="1140">
                  <c:v>41.92</c:v>
                </c:pt>
                <c:pt idx="1141">
                  <c:v>41.95</c:v>
                </c:pt>
                <c:pt idx="1142">
                  <c:v>42.13</c:v>
                </c:pt>
                <c:pt idx="1143">
                  <c:v>41.74</c:v>
                </c:pt>
                <c:pt idx="1144">
                  <c:v>41.86</c:v>
                </c:pt>
                <c:pt idx="1145">
                  <c:v>42.24</c:v>
                </c:pt>
                <c:pt idx="1146">
                  <c:v>42.34</c:v>
                </c:pt>
                <c:pt idx="1147">
                  <c:v>42.48</c:v>
                </c:pt>
                <c:pt idx="1148">
                  <c:v>42.01</c:v>
                </c:pt>
                <c:pt idx="1149">
                  <c:v>42.23</c:v>
                </c:pt>
                <c:pt idx="1150">
                  <c:v>43.17</c:v>
                </c:pt>
                <c:pt idx="1151">
                  <c:v>43.23</c:v>
                </c:pt>
                <c:pt idx="1152">
                  <c:v>43.35</c:v>
                </c:pt>
                <c:pt idx="1153">
                  <c:v>42.42</c:v>
                </c:pt>
                <c:pt idx="1154">
                  <c:v>42.45</c:v>
                </c:pt>
                <c:pt idx="1155">
                  <c:v>43.13</c:v>
                </c:pt>
                <c:pt idx="1156">
                  <c:v>43.4</c:v>
                </c:pt>
                <c:pt idx="1157">
                  <c:v>43.16</c:v>
                </c:pt>
                <c:pt idx="1158">
                  <c:v>43.36</c:v>
                </c:pt>
                <c:pt idx="1159">
                  <c:v>43.34</c:v>
                </c:pt>
                <c:pt idx="1160">
                  <c:v>42.92</c:v>
                </c:pt>
                <c:pt idx="1161">
                  <c:v>42.85</c:v>
                </c:pt>
                <c:pt idx="1162">
                  <c:v>42.7</c:v>
                </c:pt>
                <c:pt idx="1163">
                  <c:v>42.91</c:v>
                </c:pt>
                <c:pt idx="1164">
                  <c:v>43.03</c:v>
                </c:pt>
                <c:pt idx="1165">
                  <c:v>43.06</c:v>
                </c:pt>
                <c:pt idx="1166">
                  <c:v>43.08</c:v>
                </c:pt>
                <c:pt idx="1167">
                  <c:v>42.43</c:v>
                </c:pt>
                <c:pt idx="1168">
                  <c:v>42.03</c:v>
                </c:pt>
                <c:pt idx="1169">
                  <c:v>42.26</c:v>
                </c:pt>
                <c:pt idx="1170">
                  <c:v>42.63</c:v>
                </c:pt>
                <c:pt idx="1171">
                  <c:v>42.79</c:v>
                </c:pt>
                <c:pt idx="1172">
                  <c:v>43.01</c:v>
                </c:pt>
                <c:pt idx="1173">
                  <c:v>43.12</c:v>
                </c:pt>
                <c:pt idx="1174">
                  <c:v>43.11</c:v>
                </c:pt>
                <c:pt idx="1175">
                  <c:v>43.23</c:v>
                </c:pt>
                <c:pt idx="1176">
                  <c:v>42.76</c:v>
                </c:pt>
                <c:pt idx="1177">
                  <c:v>42.84</c:v>
                </c:pt>
                <c:pt idx="1178">
                  <c:v>42.62</c:v>
                </c:pt>
                <c:pt idx="1179">
                  <c:v>42.63</c:v>
                </c:pt>
                <c:pt idx="1180">
                  <c:v>42.57</c:v>
                </c:pt>
                <c:pt idx="1181">
                  <c:v>42.41</c:v>
                </c:pt>
                <c:pt idx="1182">
                  <c:v>42.4</c:v>
                </c:pt>
                <c:pt idx="1183">
                  <c:v>42.46</c:v>
                </c:pt>
                <c:pt idx="1184">
                  <c:v>42.97</c:v>
                </c:pt>
                <c:pt idx="1185">
                  <c:v>43.01</c:v>
                </c:pt>
                <c:pt idx="1186">
                  <c:v>42.64</c:v>
                </c:pt>
                <c:pt idx="1187">
                  <c:v>43.1</c:v>
                </c:pt>
                <c:pt idx="1188">
                  <c:v>42.54</c:v>
                </c:pt>
                <c:pt idx="1189">
                  <c:v>42.08</c:v>
                </c:pt>
                <c:pt idx="1190">
                  <c:v>41.94</c:v>
                </c:pt>
                <c:pt idx="1191">
                  <c:v>42.52</c:v>
                </c:pt>
                <c:pt idx="1192">
                  <c:v>42.83</c:v>
                </c:pt>
                <c:pt idx="1193">
                  <c:v>43.53</c:v>
                </c:pt>
                <c:pt idx="1194">
                  <c:v>44.3</c:v>
                </c:pt>
                <c:pt idx="1195">
                  <c:v>43.63</c:v>
                </c:pt>
                <c:pt idx="1196">
                  <c:v>43.93</c:v>
                </c:pt>
                <c:pt idx="1197">
                  <c:v>44.4</c:v>
                </c:pt>
                <c:pt idx="1198">
                  <c:v>44.02</c:v>
                </c:pt>
                <c:pt idx="1199">
                  <c:v>42.86</c:v>
                </c:pt>
                <c:pt idx="1200">
                  <c:v>43.24</c:v>
                </c:pt>
                <c:pt idx="1201">
                  <c:v>43.16</c:v>
                </c:pt>
                <c:pt idx="1202">
                  <c:v>43.67</c:v>
                </c:pt>
                <c:pt idx="1203">
                  <c:v>43.7</c:v>
                </c:pt>
                <c:pt idx="1204">
                  <c:v>43.94</c:v>
                </c:pt>
                <c:pt idx="1205">
                  <c:v>43.74</c:v>
                </c:pt>
                <c:pt idx="1206">
                  <c:v>44.52</c:v>
                </c:pt>
                <c:pt idx="1207">
                  <c:v>45.02</c:v>
                </c:pt>
                <c:pt idx="1208">
                  <c:v>45.72</c:v>
                </c:pt>
                <c:pt idx="1209">
                  <c:v>45.99</c:v>
                </c:pt>
                <c:pt idx="1210">
                  <c:v>45.93</c:v>
                </c:pt>
                <c:pt idx="1211">
                  <c:v>45.63</c:v>
                </c:pt>
                <c:pt idx="1212">
                  <c:v>45.92</c:v>
                </c:pt>
                <c:pt idx="1213">
                  <c:v>45.66</c:v>
                </c:pt>
                <c:pt idx="1214">
                  <c:v>45.9</c:v>
                </c:pt>
                <c:pt idx="1215">
                  <c:v>45.98</c:v>
                </c:pt>
                <c:pt idx="1216">
                  <c:v>46.26</c:v>
                </c:pt>
                <c:pt idx="1217">
                  <c:v>46.18</c:v>
                </c:pt>
                <c:pt idx="1218">
                  <c:v>46.15</c:v>
                </c:pt>
                <c:pt idx="1219">
                  <c:v>46.4</c:v>
                </c:pt>
                <c:pt idx="1220">
                  <c:v>46.2</c:v>
                </c:pt>
                <c:pt idx="1221">
                  <c:v>46.28</c:v>
                </c:pt>
                <c:pt idx="1222">
                  <c:v>46.36</c:v>
                </c:pt>
                <c:pt idx="1223">
                  <c:v>46.38</c:v>
                </c:pt>
                <c:pt idx="1224">
                  <c:v>46.41</c:v>
                </c:pt>
                <c:pt idx="1225">
                  <c:v>46.75</c:v>
                </c:pt>
                <c:pt idx="1226">
                  <c:v>47.32</c:v>
                </c:pt>
                <c:pt idx="1227">
                  <c:v>47.57</c:v>
                </c:pt>
                <c:pt idx="1228">
                  <c:v>47.5</c:v>
                </c:pt>
                <c:pt idx="1229">
                  <c:v>47.36</c:v>
                </c:pt>
                <c:pt idx="1230">
                  <c:v>46.88</c:v>
                </c:pt>
                <c:pt idx="1231">
                  <c:v>46.86</c:v>
                </c:pt>
                <c:pt idx="1232">
                  <c:v>47.21</c:v>
                </c:pt>
                <c:pt idx="1233">
                  <c:v>46.44</c:v>
                </c:pt>
                <c:pt idx="1234">
                  <c:v>45.57</c:v>
                </c:pt>
                <c:pt idx="1235">
                  <c:v>45.64</c:v>
                </c:pt>
                <c:pt idx="1236">
                  <c:v>45.75</c:v>
                </c:pt>
                <c:pt idx="1237">
                  <c:v>45.61</c:v>
                </c:pt>
                <c:pt idx="1238">
                  <c:v>45.85</c:v>
                </c:pt>
                <c:pt idx="1239">
                  <c:v>45.75</c:v>
                </c:pt>
                <c:pt idx="1240">
                  <c:v>45.85</c:v>
                </c:pt>
                <c:pt idx="1241">
                  <c:v>45.84</c:v>
                </c:pt>
                <c:pt idx="1242">
                  <c:v>45.58</c:v>
                </c:pt>
                <c:pt idx="1243">
                  <c:v>45.87</c:v>
                </c:pt>
                <c:pt idx="1244">
                  <c:v>45.99</c:v>
                </c:pt>
                <c:pt idx="1245">
                  <c:v>46.02</c:v>
                </c:pt>
                <c:pt idx="1246">
                  <c:v>46.22</c:v>
                </c:pt>
                <c:pt idx="1247">
                  <c:v>46.05</c:v>
                </c:pt>
                <c:pt idx="1248">
                  <c:v>46.15</c:v>
                </c:pt>
                <c:pt idx="1249">
                  <c:v>46.31</c:v>
                </c:pt>
                <c:pt idx="1250">
                  <c:v>46.5</c:v>
                </c:pt>
                <c:pt idx="1251">
                  <c:v>46.68</c:v>
                </c:pt>
                <c:pt idx="1252">
                  <c:v>46.63</c:v>
                </c:pt>
                <c:pt idx="1253">
                  <c:v>46.45</c:v>
                </c:pt>
                <c:pt idx="1254">
                  <c:v>46.39</c:v>
                </c:pt>
                <c:pt idx="1255">
                  <c:v>45.46</c:v>
                </c:pt>
                <c:pt idx="1256">
                  <c:v>45.76</c:v>
                </c:pt>
                <c:pt idx="1257">
                  <c:v>46.94</c:v>
                </c:pt>
                <c:pt idx="1258">
                  <c:v>46.87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for Figure 1'!$F$7</c:f>
              <c:strCache>
                <c:ptCount val="1"/>
                <c:pt idx="0">
                  <c:v>Normalized Index</c:v>
                </c:pt>
              </c:strCache>
            </c:strRef>
          </c:tx>
          <c:spPr>
            <a:ln w="22225" cap="rnd" cmpd="sng" algn="ctr">
              <a:solidFill>
                <a:sysClr val="windowText" lastClr="000000"/>
              </a:solidFill>
              <a:prstDash val="sysDash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'Data for Figure 1'!$B$8:$B$1266</c:f>
              <c:numCache>
                <c:formatCode>m/d/yyyy</c:formatCode>
                <c:ptCount val="1259"/>
                <c:pt idx="0" c:formatCode="m/d/yyyy">
                  <c:v>38474</c:v>
                </c:pt>
                <c:pt idx="1" c:formatCode="m/d/yyyy">
                  <c:v>38475</c:v>
                </c:pt>
                <c:pt idx="2" c:formatCode="m/d/yyyy">
                  <c:v>38476</c:v>
                </c:pt>
                <c:pt idx="3" c:formatCode="m/d/yyyy">
                  <c:v>38477</c:v>
                </c:pt>
                <c:pt idx="4" c:formatCode="m/d/yyyy">
                  <c:v>38478</c:v>
                </c:pt>
                <c:pt idx="5" c:formatCode="m/d/yyyy">
                  <c:v>38481</c:v>
                </c:pt>
                <c:pt idx="6" c:formatCode="m/d/yyyy">
                  <c:v>38482</c:v>
                </c:pt>
                <c:pt idx="7" c:formatCode="m/d/yyyy">
                  <c:v>38483</c:v>
                </c:pt>
                <c:pt idx="8" c:formatCode="m/d/yyyy">
                  <c:v>38484</c:v>
                </c:pt>
                <c:pt idx="9" c:formatCode="m/d/yyyy">
                  <c:v>38485</c:v>
                </c:pt>
                <c:pt idx="10" c:formatCode="m/d/yyyy">
                  <c:v>38488</c:v>
                </c:pt>
                <c:pt idx="11" c:formatCode="m/d/yyyy">
                  <c:v>38489</c:v>
                </c:pt>
                <c:pt idx="12" c:formatCode="m/d/yyyy">
                  <c:v>38490</c:v>
                </c:pt>
                <c:pt idx="13" c:formatCode="m/d/yyyy">
                  <c:v>38491</c:v>
                </c:pt>
                <c:pt idx="14" c:formatCode="m/d/yyyy">
                  <c:v>38492</c:v>
                </c:pt>
                <c:pt idx="15" c:formatCode="m/d/yyyy">
                  <c:v>38495</c:v>
                </c:pt>
                <c:pt idx="16" c:formatCode="m/d/yyyy">
                  <c:v>38496</c:v>
                </c:pt>
                <c:pt idx="17" c:formatCode="m/d/yyyy">
                  <c:v>38497</c:v>
                </c:pt>
                <c:pt idx="18" c:formatCode="m/d/yyyy">
                  <c:v>38498</c:v>
                </c:pt>
                <c:pt idx="19" c:formatCode="m/d/yyyy">
                  <c:v>38499</c:v>
                </c:pt>
                <c:pt idx="20" c:formatCode="m/d/yyyy">
                  <c:v>38503</c:v>
                </c:pt>
                <c:pt idx="21" c:formatCode="m/d/yyyy">
                  <c:v>38504</c:v>
                </c:pt>
                <c:pt idx="22" c:formatCode="m/d/yyyy">
                  <c:v>38505</c:v>
                </c:pt>
                <c:pt idx="23" c:formatCode="m/d/yyyy">
                  <c:v>38506</c:v>
                </c:pt>
                <c:pt idx="24" c:formatCode="m/d/yyyy">
                  <c:v>38509</c:v>
                </c:pt>
                <c:pt idx="25" c:formatCode="m/d/yyyy">
                  <c:v>38510</c:v>
                </c:pt>
                <c:pt idx="26" c:formatCode="m/d/yyyy">
                  <c:v>38511</c:v>
                </c:pt>
                <c:pt idx="27" c:formatCode="m/d/yyyy">
                  <c:v>38512</c:v>
                </c:pt>
                <c:pt idx="28" c:formatCode="m/d/yyyy">
                  <c:v>38513</c:v>
                </c:pt>
                <c:pt idx="29" c:formatCode="m/d/yyyy">
                  <c:v>38516</c:v>
                </c:pt>
                <c:pt idx="30" c:formatCode="m/d/yyyy">
                  <c:v>38517</c:v>
                </c:pt>
                <c:pt idx="31" c:formatCode="m/d/yyyy">
                  <c:v>38518</c:v>
                </c:pt>
                <c:pt idx="32" c:formatCode="m/d/yyyy">
                  <c:v>38519</c:v>
                </c:pt>
                <c:pt idx="33" c:formatCode="m/d/yyyy">
                  <c:v>38520</c:v>
                </c:pt>
                <c:pt idx="34" c:formatCode="m/d/yyyy">
                  <c:v>38523</c:v>
                </c:pt>
                <c:pt idx="35" c:formatCode="m/d/yyyy">
                  <c:v>38524</c:v>
                </c:pt>
                <c:pt idx="36" c:formatCode="m/d/yyyy">
                  <c:v>38525</c:v>
                </c:pt>
                <c:pt idx="37" c:formatCode="m/d/yyyy">
                  <c:v>38526</c:v>
                </c:pt>
                <c:pt idx="38" c:formatCode="m/d/yyyy">
                  <c:v>38527</c:v>
                </c:pt>
                <c:pt idx="39" c:formatCode="m/d/yyyy">
                  <c:v>38530</c:v>
                </c:pt>
                <c:pt idx="40" c:formatCode="m/d/yyyy">
                  <c:v>38531</c:v>
                </c:pt>
                <c:pt idx="41" c:formatCode="m/d/yyyy">
                  <c:v>38532</c:v>
                </c:pt>
                <c:pt idx="42" c:formatCode="m/d/yyyy">
                  <c:v>38533</c:v>
                </c:pt>
                <c:pt idx="43" c:formatCode="m/d/yyyy">
                  <c:v>38534</c:v>
                </c:pt>
                <c:pt idx="44" c:formatCode="m/d/yyyy">
                  <c:v>38538</c:v>
                </c:pt>
                <c:pt idx="45" c:formatCode="m/d/yyyy">
                  <c:v>38539</c:v>
                </c:pt>
                <c:pt idx="46" c:formatCode="m/d/yyyy">
                  <c:v>38540</c:v>
                </c:pt>
                <c:pt idx="47" c:formatCode="m/d/yyyy">
                  <c:v>38541</c:v>
                </c:pt>
                <c:pt idx="48" c:formatCode="m/d/yyyy">
                  <c:v>38544</c:v>
                </c:pt>
                <c:pt idx="49" c:formatCode="m/d/yyyy">
                  <c:v>38545</c:v>
                </c:pt>
                <c:pt idx="50" c:formatCode="m/d/yyyy">
                  <c:v>38546</c:v>
                </c:pt>
                <c:pt idx="51" c:formatCode="m/d/yyyy">
                  <c:v>38547</c:v>
                </c:pt>
                <c:pt idx="52" c:formatCode="m/d/yyyy">
                  <c:v>38548</c:v>
                </c:pt>
                <c:pt idx="53" c:formatCode="m/d/yyyy">
                  <c:v>38551</c:v>
                </c:pt>
                <c:pt idx="54" c:formatCode="m/d/yyyy">
                  <c:v>38552</c:v>
                </c:pt>
                <c:pt idx="55" c:formatCode="m/d/yyyy">
                  <c:v>38553</c:v>
                </c:pt>
                <c:pt idx="56" c:formatCode="m/d/yyyy">
                  <c:v>38554</c:v>
                </c:pt>
                <c:pt idx="57" c:formatCode="m/d/yyyy">
                  <c:v>38555</c:v>
                </c:pt>
                <c:pt idx="58" c:formatCode="m/d/yyyy">
                  <c:v>38558</c:v>
                </c:pt>
                <c:pt idx="59" c:formatCode="m/d/yyyy">
                  <c:v>38559</c:v>
                </c:pt>
                <c:pt idx="60" c:formatCode="m/d/yyyy">
                  <c:v>38560</c:v>
                </c:pt>
                <c:pt idx="61" c:formatCode="m/d/yyyy">
                  <c:v>38561</c:v>
                </c:pt>
                <c:pt idx="62" c:formatCode="m/d/yyyy">
                  <c:v>38562</c:v>
                </c:pt>
                <c:pt idx="63" c:formatCode="m/d/yyyy">
                  <c:v>38565</c:v>
                </c:pt>
                <c:pt idx="64" c:formatCode="m/d/yyyy">
                  <c:v>38566</c:v>
                </c:pt>
                <c:pt idx="65" c:formatCode="m/d/yyyy">
                  <c:v>38567</c:v>
                </c:pt>
                <c:pt idx="66" c:formatCode="m/d/yyyy">
                  <c:v>38568</c:v>
                </c:pt>
                <c:pt idx="67" c:formatCode="m/d/yyyy">
                  <c:v>38569</c:v>
                </c:pt>
                <c:pt idx="68" c:formatCode="m/d/yyyy">
                  <c:v>38572</c:v>
                </c:pt>
                <c:pt idx="69" c:formatCode="m/d/yyyy">
                  <c:v>38573</c:v>
                </c:pt>
                <c:pt idx="70" c:formatCode="m/d/yyyy">
                  <c:v>38574</c:v>
                </c:pt>
                <c:pt idx="71" c:formatCode="m/d/yyyy">
                  <c:v>38575</c:v>
                </c:pt>
                <c:pt idx="72" c:formatCode="m/d/yyyy">
                  <c:v>38576</c:v>
                </c:pt>
                <c:pt idx="73" c:formatCode="m/d/yyyy">
                  <c:v>38579</c:v>
                </c:pt>
                <c:pt idx="74" c:formatCode="m/d/yyyy">
                  <c:v>38580</c:v>
                </c:pt>
                <c:pt idx="75" c:formatCode="m/d/yyyy">
                  <c:v>38581</c:v>
                </c:pt>
                <c:pt idx="76" c:formatCode="m/d/yyyy">
                  <c:v>38582</c:v>
                </c:pt>
                <c:pt idx="77" c:formatCode="m/d/yyyy">
                  <c:v>38583</c:v>
                </c:pt>
                <c:pt idx="78" c:formatCode="m/d/yyyy">
                  <c:v>38586</c:v>
                </c:pt>
                <c:pt idx="79" c:formatCode="m/d/yyyy">
                  <c:v>38587</c:v>
                </c:pt>
                <c:pt idx="80" c:formatCode="m/d/yyyy">
                  <c:v>38588</c:v>
                </c:pt>
                <c:pt idx="81" c:formatCode="m/d/yyyy">
                  <c:v>38589</c:v>
                </c:pt>
                <c:pt idx="82" c:formatCode="m/d/yyyy">
                  <c:v>38590</c:v>
                </c:pt>
                <c:pt idx="83" c:formatCode="m/d/yyyy">
                  <c:v>38593</c:v>
                </c:pt>
                <c:pt idx="84" c:formatCode="m/d/yyyy">
                  <c:v>38594</c:v>
                </c:pt>
                <c:pt idx="85" c:formatCode="m/d/yyyy">
                  <c:v>38595</c:v>
                </c:pt>
                <c:pt idx="86" c:formatCode="m/d/yyyy">
                  <c:v>38596</c:v>
                </c:pt>
                <c:pt idx="87" c:formatCode="m/d/yyyy">
                  <c:v>38597</c:v>
                </c:pt>
                <c:pt idx="88" c:formatCode="m/d/yyyy">
                  <c:v>38601</c:v>
                </c:pt>
                <c:pt idx="89" c:formatCode="m/d/yyyy">
                  <c:v>38602</c:v>
                </c:pt>
                <c:pt idx="90" c:formatCode="m/d/yyyy">
                  <c:v>38603</c:v>
                </c:pt>
                <c:pt idx="91" c:formatCode="m/d/yyyy">
                  <c:v>38604</c:v>
                </c:pt>
                <c:pt idx="92" c:formatCode="m/d/yyyy">
                  <c:v>38607</c:v>
                </c:pt>
                <c:pt idx="93" c:formatCode="m/d/yyyy">
                  <c:v>38608</c:v>
                </c:pt>
                <c:pt idx="94" c:formatCode="m/d/yyyy">
                  <c:v>38609</c:v>
                </c:pt>
                <c:pt idx="95" c:formatCode="m/d/yyyy">
                  <c:v>38610</c:v>
                </c:pt>
                <c:pt idx="96" c:formatCode="m/d/yyyy">
                  <c:v>38611</c:v>
                </c:pt>
                <c:pt idx="97" c:formatCode="m/d/yyyy">
                  <c:v>38614</c:v>
                </c:pt>
                <c:pt idx="98" c:formatCode="m/d/yyyy">
                  <c:v>38615</c:v>
                </c:pt>
                <c:pt idx="99" c:formatCode="m/d/yyyy">
                  <c:v>38616</c:v>
                </c:pt>
                <c:pt idx="100" c:formatCode="m/d/yyyy">
                  <c:v>38617</c:v>
                </c:pt>
                <c:pt idx="101" c:formatCode="m/d/yyyy">
                  <c:v>38618</c:v>
                </c:pt>
                <c:pt idx="102" c:formatCode="m/d/yyyy">
                  <c:v>38621</c:v>
                </c:pt>
                <c:pt idx="103" c:formatCode="m/d/yyyy">
                  <c:v>38622</c:v>
                </c:pt>
                <c:pt idx="104" c:formatCode="m/d/yyyy">
                  <c:v>38623</c:v>
                </c:pt>
                <c:pt idx="105" c:formatCode="m/d/yyyy">
                  <c:v>38624</c:v>
                </c:pt>
                <c:pt idx="106" c:formatCode="m/d/yyyy">
                  <c:v>38625</c:v>
                </c:pt>
                <c:pt idx="107" c:formatCode="m/d/yyyy">
                  <c:v>38628</c:v>
                </c:pt>
                <c:pt idx="108" c:formatCode="m/d/yyyy">
                  <c:v>38629</c:v>
                </c:pt>
                <c:pt idx="109" c:formatCode="m/d/yyyy">
                  <c:v>38630</c:v>
                </c:pt>
                <c:pt idx="110" c:formatCode="m/d/yyyy">
                  <c:v>38631</c:v>
                </c:pt>
                <c:pt idx="111" c:formatCode="m/d/yyyy">
                  <c:v>38632</c:v>
                </c:pt>
                <c:pt idx="112" c:formatCode="m/d/yyyy">
                  <c:v>38635</c:v>
                </c:pt>
                <c:pt idx="113" c:formatCode="m/d/yyyy">
                  <c:v>38636</c:v>
                </c:pt>
                <c:pt idx="114" c:formatCode="m/d/yyyy">
                  <c:v>38637</c:v>
                </c:pt>
                <c:pt idx="115" c:formatCode="m/d/yyyy">
                  <c:v>38638</c:v>
                </c:pt>
                <c:pt idx="116" c:formatCode="m/d/yyyy">
                  <c:v>38639</c:v>
                </c:pt>
                <c:pt idx="117" c:formatCode="m/d/yyyy">
                  <c:v>38642</c:v>
                </c:pt>
                <c:pt idx="118" c:formatCode="m/d/yyyy">
                  <c:v>38643</c:v>
                </c:pt>
                <c:pt idx="119" c:formatCode="m/d/yyyy">
                  <c:v>38644</c:v>
                </c:pt>
                <c:pt idx="120" c:formatCode="m/d/yyyy">
                  <c:v>38645</c:v>
                </c:pt>
                <c:pt idx="121" c:formatCode="m/d/yyyy">
                  <c:v>38646</c:v>
                </c:pt>
                <c:pt idx="122" c:formatCode="m/d/yyyy">
                  <c:v>38649</c:v>
                </c:pt>
                <c:pt idx="123" c:formatCode="m/d/yyyy">
                  <c:v>38650</c:v>
                </c:pt>
                <c:pt idx="124" c:formatCode="m/d/yyyy">
                  <c:v>38651</c:v>
                </c:pt>
                <c:pt idx="125" c:formatCode="m/d/yyyy">
                  <c:v>38652</c:v>
                </c:pt>
                <c:pt idx="126" c:formatCode="m/d/yyyy">
                  <c:v>38653</c:v>
                </c:pt>
                <c:pt idx="127" c:formatCode="m/d/yyyy">
                  <c:v>38656</c:v>
                </c:pt>
                <c:pt idx="128" c:formatCode="m/d/yyyy">
                  <c:v>38657</c:v>
                </c:pt>
                <c:pt idx="129" c:formatCode="m/d/yyyy">
                  <c:v>38658</c:v>
                </c:pt>
                <c:pt idx="130" c:formatCode="m/d/yyyy">
                  <c:v>38659</c:v>
                </c:pt>
                <c:pt idx="131" c:formatCode="m/d/yyyy">
                  <c:v>38660</c:v>
                </c:pt>
                <c:pt idx="132" c:formatCode="m/d/yyyy">
                  <c:v>38663</c:v>
                </c:pt>
                <c:pt idx="133" c:formatCode="m/d/yyyy">
                  <c:v>38664</c:v>
                </c:pt>
                <c:pt idx="134" c:formatCode="m/d/yyyy">
                  <c:v>38665</c:v>
                </c:pt>
                <c:pt idx="135" c:formatCode="m/d/yyyy">
                  <c:v>38666</c:v>
                </c:pt>
                <c:pt idx="136" c:formatCode="m/d/yyyy">
                  <c:v>38667</c:v>
                </c:pt>
                <c:pt idx="137" c:formatCode="m/d/yyyy">
                  <c:v>38670</c:v>
                </c:pt>
                <c:pt idx="138" c:formatCode="m/d/yyyy">
                  <c:v>38671</c:v>
                </c:pt>
                <c:pt idx="139" c:formatCode="m/d/yyyy">
                  <c:v>38672</c:v>
                </c:pt>
                <c:pt idx="140" c:formatCode="m/d/yyyy">
                  <c:v>38673</c:v>
                </c:pt>
                <c:pt idx="141" c:formatCode="m/d/yyyy">
                  <c:v>38674</c:v>
                </c:pt>
                <c:pt idx="142" c:formatCode="m/d/yyyy">
                  <c:v>38677</c:v>
                </c:pt>
                <c:pt idx="143" c:formatCode="m/d/yyyy">
                  <c:v>38678</c:v>
                </c:pt>
                <c:pt idx="144" c:formatCode="m/d/yyyy">
                  <c:v>38679</c:v>
                </c:pt>
                <c:pt idx="145" c:formatCode="m/d/yyyy">
                  <c:v>38681</c:v>
                </c:pt>
                <c:pt idx="146" c:formatCode="m/d/yyyy">
                  <c:v>38684</c:v>
                </c:pt>
                <c:pt idx="147" c:formatCode="m/d/yyyy">
                  <c:v>38685</c:v>
                </c:pt>
                <c:pt idx="148" c:formatCode="m/d/yyyy">
                  <c:v>38686</c:v>
                </c:pt>
                <c:pt idx="149" c:formatCode="m/d/yyyy">
                  <c:v>38687</c:v>
                </c:pt>
                <c:pt idx="150" c:formatCode="m/d/yyyy">
                  <c:v>38688</c:v>
                </c:pt>
                <c:pt idx="151" c:formatCode="m/d/yyyy">
                  <c:v>38691</c:v>
                </c:pt>
                <c:pt idx="152" c:formatCode="m/d/yyyy">
                  <c:v>38692</c:v>
                </c:pt>
                <c:pt idx="153" c:formatCode="m/d/yyyy">
                  <c:v>38693</c:v>
                </c:pt>
                <c:pt idx="154" c:formatCode="m/d/yyyy">
                  <c:v>38694</c:v>
                </c:pt>
                <c:pt idx="155" c:formatCode="m/d/yyyy">
                  <c:v>38695</c:v>
                </c:pt>
                <c:pt idx="156" c:formatCode="m/d/yyyy">
                  <c:v>38698</c:v>
                </c:pt>
                <c:pt idx="157" c:formatCode="m/d/yyyy">
                  <c:v>38699</c:v>
                </c:pt>
                <c:pt idx="158" c:formatCode="m/d/yyyy">
                  <c:v>38700</c:v>
                </c:pt>
                <c:pt idx="159" c:formatCode="m/d/yyyy">
                  <c:v>38701</c:v>
                </c:pt>
                <c:pt idx="160" c:formatCode="m/d/yyyy">
                  <c:v>38702</c:v>
                </c:pt>
                <c:pt idx="161" c:formatCode="m/d/yyyy">
                  <c:v>38705</c:v>
                </c:pt>
                <c:pt idx="162" c:formatCode="m/d/yyyy">
                  <c:v>38706</c:v>
                </c:pt>
                <c:pt idx="163" c:formatCode="m/d/yyyy">
                  <c:v>38707</c:v>
                </c:pt>
                <c:pt idx="164" c:formatCode="m/d/yyyy">
                  <c:v>38708</c:v>
                </c:pt>
                <c:pt idx="165" c:formatCode="m/d/yyyy">
                  <c:v>38709</c:v>
                </c:pt>
                <c:pt idx="166" c:formatCode="m/d/yyyy">
                  <c:v>38713</c:v>
                </c:pt>
                <c:pt idx="167" c:formatCode="m/d/yyyy">
                  <c:v>38714</c:v>
                </c:pt>
                <c:pt idx="168" c:formatCode="m/d/yyyy">
                  <c:v>38715</c:v>
                </c:pt>
                <c:pt idx="169" c:formatCode="m/d/yyyy">
                  <c:v>38716</c:v>
                </c:pt>
                <c:pt idx="170" c:formatCode="m/d/yyyy">
                  <c:v>38720</c:v>
                </c:pt>
                <c:pt idx="171" c:formatCode="m/d/yyyy">
                  <c:v>38721</c:v>
                </c:pt>
                <c:pt idx="172" c:formatCode="m/d/yyyy">
                  <c:v>38722</c:v>
                </c:pt>
                <c:pt idx="173" c:formatCode="m/d/yyyy">
                  <c:v>38723</c:v>
                </c:pt>
                <c:pt idx="174" c:formatCode="m/d/yyyy">
                  <c:v>38726</c:v>
                </c:pt>
                <c:pt idx="175" c:formatCode="m/d/yyyy">
                  <c:v>38727</c:v>
                </c:pt>
                <c:pt idx="176" c:formatCode="m/d/yyyy">
                  <c:v>38728</c:v>
                </c:pt>
                <c:pt idx="177" c:formatCode="m/d/yyyy">
                  <c:v>38729</c:v>
                </c:pt>
                <c:pt idx="178" c:formatCode="m/d/yyyy">
                  <c:v>38730</c:v>
                </c:pt>
                <c:pt idx="179" c:formatCode="m/d/yyyy">
                  <c:v>38734</c:v>
                </c:pt>
                <c:pt idx="180" c:formatCode="m/d/yyyy">
                  <c:v>38735</c:v>
                </c:pt>
                <c:pt idx="181" c:formatCode="m/d/yyyy">
                  <c:v>38736</c:v>
                </c:pt>
                <c:pt idx="182" c:formatCode="m/d/yyyy">
                  <c:v>38737</c:v>
                </c:pt>
                <c:pt idx="183" c:formatCode="m/d/yyyy">
                  <c:v>38740</c:v>
                </c:pt>
                <c:pt idx="184" c:formatCode="m/d/yyyy">
                  <c:v>38741</c:v>
                </c:pt>
                <c:pt idx="185" c:formatCode="m/d/yyyy">
                  <c:v>38742</c:v>
                </c:pt>
                <c:pt idx="186" c:formatCode="m/d/yyyy">
                  <c:v>38743</c:v>
                </c:pt>
                <c:pt idx="187" c:formatCode="m/d/yyyy">
                  <c:v>38744</c:v>
                </c:pt>
                <c:pt idx="188" c:formatCode="m/d/yyyy">
                  <c:v>38747</c:v>
                </c:pt>
                <c:pt idx="189" c:formatCode="m/d/yyyy">
                  <c:v>38748</c:v>
                </c:pt>
                <c:pt idx="190" c:formatCode="m/d/yyyy">
                  <c:v>38749</c:v>
                </c:pt>
                <c:pt idx="191" c:formatCode="m/d/yyyy">
                  <c:v>38750</c:v>
                </c:pt>
                <c:pt idx="192" c:formatCode="m/d/yyyy">
                  <c:v>38751</c:v>
                </c:pt>
                <c:pt idx="193" c:formatCode="m/d/yyyy">
                  <c:v>38754</c:v>
                </c:pt>
                <c:pt idx="194" c:formatCode="m/d/yyyy">
                  <c:v>38755</c:v>
                </c:pt>
                <c:pt idx="195" c:formatCode="m/d/yyyy">
                  <c:v>38756</c:v>
                </c:pt>
                <c:pt idx="196" c:formatCode="m/d/yyyy">
                  <c:v>38757</c:v>
                </c:pt>
                <c:pt idx="197" c:formatCode="m/d/yyyy">
                  <c:v>38758</c:v>
                </c:pt>
                <c:pt idx="198" c:formatCode="m/d/yyyy">
                  <c:v>38761</c:v>
                </c:pt>
                <c:pt idx="199" c:formatCode="m/d/yyyy">
                  <c:v>38762</c:v>
                </c:pt>
                <c:pt idx="200" c:formatCode="m/d/yyyy">
                  <c:v>38763</c:v>
                </c:pt>
                <c:pt idx="201" c:formatCode="m/d/yyyy">
                  <c:v>38764</c:v>
                </c:pt>
                <c:pt idx="202" c:formatCode="m/d/yyyy">
                  <c:v>38765</c:v>
                </c:pt>
                <c:pt idx="203" c:formatCode="m/d/yyyy">
                  <c:v>38769</c:v>
                </c:pt>
                <c:pt idx="204" c:formatCode="m/d/yyyy">
                  <c:v>38770</c:v>
                </c:pt>
                <c:pt idx="205" c:formatCode="m/d/yyyy">
                  <c:v>38771</c:v>
                </c:pt>
                <c:pt idx="206" c:formatCode="m/d/yyyy">
                  <c:v>38772</c:v>
                </c:pt>
                <c:pt idx="207" c:formatCode="m/d/yyyy">
                  <c:v>38775</c:v>
                </c:pt>
                <c:pt idx="208" c:formatCode="m/d/yyyy">
                  <c:v>38776</c:v>
                </c:pt>
                <c:pt idx="209" c:formatCode="m/d/yyyy">
                  <c:v>38777</c:v>
                </c:pt>
                <c:pt idx="210" c:formatCode="m/d/yyyy">
                  <c:v>38778</c:v>
                </c:pt>
                <c:pt idx="211" c:formatCode="m/d/yyyy">
                  <c:v>38779</c:v>
                </c:pt>
                <c:pt idx="212" c:formatCode="m/d/yyyy">
                  <c:v>38782</c:v>
                </c:pt>
                <c:pt idx="213" c:formatCode="m/d/yyyy">
                  <c:v>38783</c:v>
                </c:pt>
                <c:pt idx="214" c:formatCode="m/d/yyyy">
                  <c:v>38784</c:v>
                </c:pt>
                <c:pt idx="215" c:formatCode="m/d/yyyy">
                  <c:v>38785</c:v>
                </c:pt>
                <c:pt idx="216" c:formatCode="m/d/yyyy">
                  <c:v>38786</c:v>
                </c:pt>
                <c:pt idx="217" c:formatCode="m/d/yyyy">
                  <c:v>38789</c:v>
                </c:pt>
                <c:pt idx="218" c:formatCode="m/d/yyyy">
                  <c:v>38790</c:v>
                </c:pt>
                <c:pt idx="219" c:formatCode="m/d/yyyy">
                  <c:v>38791</c:v>
                </c:pt>
                <c:pt idx="220" c:formatCode="m/d/yyyy">
                  <c:v>38792</c:v>
                </c:pt>
                <c:pt idx="221" c:formatCode="m/d/yyyy">
                  <c:v>38793</c:v>
                </c:pt>
                <c:pt idx="222" c:formatCode="m/d/yyyy">
                  <c:v>38796</c:v>
                </c:pt>
                <c:pt idx="223" c:formatCode="m/d/yyyy">
                  <c:v>38797</c:v>
                </c:pt>
                <c:pt idx="224" c:formatCode="m/d/yyyy">
                  <c:v>38798</c:v>
                </c:pt>
                <c:pt idx="225" c:formatCode="m/d/yyyy">
                  <c:v>38799</c:v>
                </c:pt>
                <c:pt idx="226" c:formatCode="m/d/yyyy">
                  <c:v>38800</c:v>
                </c:pt>
                <c:pt idx="227" c:formatCode="m/d/yyyy">
                  <c:v>38803</c:v>
                </c:pt>
                <c:pt idx="228" c:formatCode="m/d/yyyy">
                  <c:v>38804</c:v>
                </c:pt>
                <c:pt idx="229" c:formatCode="m/d/yyyy">
                  <c:v>38805</c:v>
                </c:pt>
                <c:pt idx="230" c:formatCode="m/d/yyyy">
                  <c:v>38806</c:v>
                </c:pt>
                <c:pt idx="231" c:formatCode="m/d/yyyy">
                  <c:v>38807</c:v>
                </c:pt>
                <c:pt idx="232" c:formatCode="m/d/yyyy">
                  <c:v>38810</c:v>
                </c:pt>
                <c:pt idx="233" c:formatCode="m/d/yyyy">
                  <c:v>38811</c:v>
                </c:pt>
                <c:pt idx="234" c:formatCode="m/d/yyyy">
                  <c:v>38812</c:v>
                </c:pt>
                <c:pt idx="235" c:formatCode="m/d/yyyy">
                  <c:v>38813</c:v>
                </c:pt>
                <c:pt idx="236" c:formatCode="m/d/yyyy">
                  <c:v>38814</c:v>
                </c:pt>
                <c:pt idx="237" c:formatCode="m/d/yyyy">
                  <c:v>38817</c:v>
                </c:pt>
                <c:pt idx="238" c:formatCode="m/d/yyyy">
                  <c:v>38818</c:v>
                </c:pt>
                <c:pt idx="239" c:formatCode="m/d/yyyy">
                  <c:v>38819</c:v>
                </c:pt>
                <c:pt idx="240" c:formatCode="m/d/yyyy">
                  <c:v>38820</c:v>
                </c:pt>
                <c:pt idx="241" c:formatCode="m/d/yyyy">
                  <c:v>38824</c:v>
                </c:pt>
                <c:pt idx="242" c:formatCode="m/d/yyyy">
                  <c:v>38825</c:v>
                </c:pt>
                <c:pt idx="243" c:formatCode="m/d/yyyy">
                  <c:v>38826</c:v>
                </c:pt>
                <c:pt idx="244" c:formatCode="m/d/yyyy">
                  <c:v>38827</c:v>
                </c:pt>
                <c:pt idx="245" c:formatCode="m/d/yyyy">
                  <c:v>38828</c:v>
                </c:pt>
                <c:pt idx="246" c:formatCode="m/d/yyyy">
                  <c:v>38831</c:v>
                </c:pt>
                <c:pt idx="247" c:formatCode="m/d/yyyy">
                  <c:v>38832</c:v>
                </c:pt>
                <c:pt idx="248" c:formatCode="m/d/yyyy">
                  <c:v>38833</c:v>
                </c:pt>
                <c:pt idx="249" c:formatCode="m/d/yyyy">
                  <c:v>38834</c:v>
                </c:pt>
                <c:pt idx="250" c:formatCode="m/d/yyyy">
                  <c:v>38835</c:v>
                </c:pt>
                <c:pt idx="251" c:formatCode="m/d/yyyy">
                  <c:v>38838</c:v>
                </c:pt>
                <c:pt idx="252" c:formatCode="m/d/yyyy">
                  <c:v>38839</c:v>
                </c:pt>
                <c:pt idx="253" c:formatCode="m/d/yyyy">
                  <c:v>38840</c:v>
                </c:pt>
                <c:pt idx="254" c:formatCode="m/d/yyyy">
                  <c:v>38841</c:v>
                </c:pt>
                <c:pt idx="255" c:formatCode="m/d/yyyy">
                  <c:v>38842</c:v>
                </c:pt>
                <c:pt idx="256" c:formatCode="m/d/yyyy">
                  <c:v>38845</c:v>
                </c:pt>
                <c:pt idx="257" c:formatCode="m/d/yyyy">
                  <c:v>38846</c:v>
                </c:pt>
                <c:pt idx="258" c:formatCode="m/d/yyyy">
                  <c:v>38847</c:v>
                </c:pt>
                <c:pt idx="259" c:formatCode="m/d/yyyy">
                  <c:v>38848</c:v>
                </c:pt>
                <c:pt idx="260" c:formatCode="m/d/yyyy">
                  <c:v>38849</c:v>
                </c:pt>
                <c:pt idx="261" c:formatCode="m/d/yyyy">
                  <c:v>38852</c:v>
                </c:pt>
                <c:pt idx="262" c:formatCode="m/d/yyyy">
                  <c:v>38853</c:v>
                </c:pt>
                <c:pt idx="263" c:formatCode="m/d/yyyy">
                  <c:v>38854</c:v>
                </c:pt>
                <c:pt idx="264" c:formatCode="m/d/yyyy">
                  <c:v>38855</c:v>
                </c:pt>
                <c:pt idx="265" c:formatCode="m/d/yyyy">
                  <c:v>38856</c:v>
                </c:pt>
                <c:pt idx="266" c:formatCode="m/d/yyyy">
                  <c:v>38859</c:v>
                </c:pt>
                <c:pt idx="267" c:formatCode="m/d/yyyy">
                  <c:v>38860</c:v>
                </c:pt>
                <c:pt idx="268" c:formatCode="m/d/yyyy">
                  <c:v>38861</c:v>
                </c:pt>
                <c:pt idx="269" c:formatCode="m/d/yyyy">
                  <c:v>38862</c:v>
                </c:pt>
                <c:pt idx="270" c:formatCode="m/d/yyyy">
                  <c:v>38863</c:v>
                </c:pt>
                <c:pt idx="271" c:formatCode="m/d/yyyy">
                  <c:v>38867</c:v>
                </c:pt>
                <c:pt idx="272" c:formatCode="m/d/yyyy">
                  <c:v>38868</c:v>
                </c:pt>
                <c:pt idx="273" c:formatCode="m/d/yyyy">
                  <c:v>38869</c:v>
                </c:pt>
                <c:pt idx="274" c:formatCode="m/d/yyyy">
                  <c:v>38870</c:v>
                </c:pt>
                <c:pt idx="275" c:formatCode="m/d/yyyy">
                  <c:v>38873</c:v>
                </c:pt>
                <c:pt idx="276" c:formatCode="m/d/yyyy">
                  <c:v>38874</c:v>
                </c:pt>
                <c:pt idx="277" c:formatCode="m/d/yyyy">
                  <c:v>38875</c:v>
                </c:pt>
                <c:pt idx="278" c:formatCode="m/d/yyyy">
                  <c:v>38876</c:v>
                </c:pt>
                <c:pt idx="279" c:formatCode="m/d/yyyy">
                  <c:v>38877</c:v>
                </c:pt>
                <c:pt idx="280" c:formatCode="m/d/yyyy">
                  <c:v>38880</c:v>
                </c:pt>
                <c:pt idx="281" c:formatCode="m/d/yyyy">
                  <c:v>38881</c:v>
                </c:pt>
                <c:pt idx="282" c:formatCode="m/d/yyyy">
                  <c:v>38882</c:v>
                </c:pt>
                <c:pt idx="283" c:formatCode="m/d/yyyy">
                  <c:v>38883</c:v>
                </c:pt>
                <c:pt idx="284" c:formatCode="m/d/yyyy">
                  <c:v>38884</c:v>
                </c:pt>
                <c:pt idx="285" c:formatCode="m/d/yyyy">
                  <c:v>38887</c:v>
                </c:pt>
                <c:pt idx="286" c:formatCode="m/d/yyyy">
                  <c:v>38888</c:v>
                </c:pt>
                <c:pt idx="287" c:formatCode="m/d/yyyy">
                  <c:v>38889</c:v>
                </c:pt>
                <c:pt idx="288" c:formatCode="m/d/yyyy">
                  <c:v>38890</c:v>
                </c:pt>
                <c:pt idx="289" c:formatCode="m/d/yyyy">
                  <c:v>38891</c:v>
                </c:pt>
                <c:pt idx="290" c:formatCode="m/d/yyyy">
                  <c:v>38894</c:v>
                </c:pt>
                <c:pt idx="291" c:formatCode="m/d/yyyy">
                  <c:v>38895</c:v>
                </c:pt>
                <c:pt idx="292" c:formatCode="m/d/yyyy">
                  <c:v>38896</c:v>
                </c:pt>
                <c:pt idx="293" c:formatCode="m/d/yyyy">
                  <c:v>38897</c:v>
                </c:pt>
                <c:pt idx="294" c:formatCode="m/d/yyyy">
                  <c:v>38898</c:v>
                </c:pt>
                <c:pt idx="295" c:formatCode="m/d/yyyy">
                  <c:v>38901</c:v>
                </c:pt>
                <c:pt idx="296" c:formatCode="m/d/yyyy">
                  <c:v>38903</c:v>
                </c:pt>
                <c:pt idx="297" c:formatCode="m/d/yyyy">
                  <c:v>38904</c:v>
                </c:pt>
                <c:pt idx="298" c:formatCode="m/d/yyyy">
                  <c:v>38905</c:v>
                </c:pt>
                <c:pt idx="299" c:formatCode="m/d/yyyy">
                  <c:v>38908</c:v>
                </c:pt>
                <c:pt idx="300" c:formatCode="m/d/yyyy">
                  <c:v>38909</c:v>
                </c:pt>
                <c:pt idx="301" c:formatCode="m/d/yyyy">
                  <c:v>38910</c:v>
                </c:pt>
                <c:pt idx="302" c:formatCode="m/d/yyyy">
                  <c:v>38911</c:v>
                </c:pt>
                <c:pt idx="303" c:formatCode="m/d/yyyy">
                  <c:v>38912</c:v>
                </c:pt>
                <c:pt idx="304" c:formatCode="m/d/yyyy">
                  <c:v>38915</c:v>
                </c:pt>
                <c:pt idx="305" c:formatCode="m/d/yyyy">
                  <c:v>38916</c:v>
                </c:pt>
                <c:pt idx="306" c:formatCode="m/d/yyyy">
                  <c:v>38917</c:v>
                </c:pt>
                <c:pt idx="307" c:formatCode="m/d/yyyy">
                  <c:v>38918</c:v>
                </c:pt>
                <c:pt idx="308" c:formatCode="m/d/yyyy">
                  <c:v>38919</c:v>
                </c:pt>
                <c:pt idx="309" c:formatCode="m/d/yyyy">
                  <c:v>38922</c:v>
                </c:pt>
                <c:pt idx="310" c:formatCode="m/d/yyyy">
                  <c:v>38923</c:v>
                </c:pt>
                <c:pt idx="311" c:formatCode="m/d/yyyy">
                  <c:v>38924</c:v>
                </c:pt>
                <c:pt idx="312" c:formatCode="m/d/yyyy">
                  <c:v>38925</c:v>
                </c:pt>
                <c:pt idx="313" c:formatCode="m/d/yyyy">
                  <c:v>38926</c:v>
                </c:pt>
                <c:pt idx="314" c:formatCode="m/d/yyyy">
                  <c:v>38929</c:v>
                </c:pt>
                <c:pt idx="315" c:formatCode="m/d/yyyy">
                  <c:v>38930</c:v>
                </c:pt>
                <c:pt idx="316" c:formatCode="m/d/yyyy">
                  <c:v>38931</c:v>
                </c:pt>
                <c:pt idx="317" c:formatCode="m/d/yyyy">
                  <c:v>38932</c:v>
                </c:pt>
                <c:pt idx="318" c:formatCode="m/d/yyyy">
                  <c:v>38933</c:v>
                </c:pt>
                <c:pt idx="319" c:formatCode="m/d/yyyy">
                  <c:v>38936</c:v>
                </c:pt>
                <c:pt idx="320" c:formatCode="m/d/yyyy">
                  <c:v>38937</c:v>
                </c:pt>
                <c:pt idx="321" c:formatCode="m/d/yyyy">
                  <c:v>38938</c:v>
                </c:pt>
                <c:pt idx="322" c:formatCode="m/d/yyyy">
                  <c:v>38939</c:v>
                </c:pt>
                <c:pt idx="323" c:formatCode="m/d/yyyy">
                  <c:v>38940</c:v>
                </c:pt>
                <c:pt idx="324" c:formatCode="m/d/yyyy">
                  <c:v>38943</c:v>
                </c:pt>
                <c:pt idx="325" c:formatCode="m/d/yyyy">
                  <c:v>38944</c:v>
                </c:pt>
                <c:pt idx="326" c:formatCode="m/d/yyyy">
                  <c:v>38945</c:v>
                </c:pt>
                <c:pt idx="327" c:formatCode="m/d/yyyy">
                  <c:v>38946</c:v>
                </c:pt>
                <c:pt idx="328" c:formatCode="m/d/yyyy">
                  <c:v>38947</c:v>
                </c:pt>
                <c:pt idx="329" c:formatCode="m/d/yyyy">
                  <c:v>38950</c:v>
                </c:pt>
                <c:pt idx="330" c:formatCode="m/d/yyyy">
                  <c:v>38951</c:v>
                </c:pt>
                <c:pt idx="331" c:formatCode="m/d/yyyy">
                  <c:v>38952</c:v>
                </c:pt>
                <c:pt idx="332" c:formatCode="m/d/yyyy">
                  <c:v>38953</c:v>
                </c:pt>
                <c:pt idx="333" c:formatCode="m/d/yyyy">
                  <c:v>38954</c:v>
                </c:pt>
                <c:pt idx="334" c:formatCode="m/d/yyyy">
                  <c:v>38957</c:v>
                </c:pt>
                <c:pt idx="335" c:formatCode="m/d/yyyy">
                  <c:v>38958</c:v>
                </c:pt>
                <c:pt idx="336" c:formatCode="m/d/yyyy">
                  <c:v>38959</c:v>
                </c:pt>
                <c:pt idx="337" c:formatCode="m/d/yyyy">
                  <c:v>38960</c:v>
                </c:pt>
                <c:pt idx="338" c:formatCode="m/d/yyyy">
                  <c:v>38961</c:v>
                </c:pt>
                <c:pt idx="339" c:formatCode="m/d/yyyy">
                  <c:v>38965</c:v>
                </c:pt>
                <c:pt idx="340" c:formatCode="m/d/yyyy">
                  <c:v>38966</c:v>
                </c:pt>
                <c:pt idx="341" c:formatCode="m/d/yyyy">
                  <c:v>38967</c:v>
                </c:pt>
                <c:pt idx="342" c:formatCode="m/d/yyyy">
                  <c:v>38968</c:v>
                </c:pt>
                <c:pt idx="343" c:formatCode="m/d/yyyy">
                  <c:v>38971</c:v>
                </c:pt>
                <c:pt idx="344" c:formatCode="m/d/yyyy">
                  <c:v>38972</c:v>
                </c:pt>
                <c:pt idx="345" c:formatCode="m/d/yyyy">
                  <c:v>38973</c:v>
                </c:pt>
                <c:pt idx="346" c:formatCode="m/d/yyyy">
                  <c:v>38974</c:v>
                </c:pt>
                <c:pt idx="347" c:formatCode="m/d/yyyy">
                  <c:v>38975</c:v>
                </c:pt>
                <c:pt idx="348" c:formatCode="m/d/yyyy">
                  <c:v>38978</c:v>
                </c:pt>
                <c:pt idx="349" c:formatCode="m/d/yyyy">
                  <c:v>38979</c:v>
                </c:pt>
                <c:pt idx="350" c:formatCode="m/d/yyyy">
                  <c:v>38980</c:v>
                </c:pt>
                <c:pt idx="351" c:formatCode="m/d/yyyy">
                  <c:v>38981</c:v>
                </c:pt>
                <c:pt idx="352" c:formatCode="m/d/yyyy">
                  <c:v>38982</c:v>
                </c:pt>
                <c:pt idx="353" c:formatCode="m/d/yyyy">
                  <c:v>38985</c:v>
                </c:pt>
                <c:pt idx="354" c:formatCode="m/d/yyyy">
                  <c:v>38986</c:v>
                </c:pt>
                <c:pt idx="355" c:formatCode="m/d/yyyy">
                  <c:v>38987</c:v>
                </c:pt>
                <c:pt idx="356" c:formatCode="m/d/yyyy">
                  <c:v>38988</c:v>
                </c:pt>
                <c:pt idx="357" c:formatCode="m/d/yyyy">
                  <c:v>38989</c:v>
                </c:pt>
                <c:pt idx="358" c:formatCode="m/d/yyyy">
                  <c:v>38992</c:v>
                </c:pt>
                <c:pt idx="359" c:formatCode="m/d/yyyy">
                  <c:v>38993</c:v>
                </c:pt>
                <c:pt idx="360" c:formatCode="m/d/yyyy">
                  <c:v>38994</c:v>
                </c:pt>
                <c:pt idx="361" c:formatCode="m/d/yyyy">
                  <c:v>38995</c:v>
                </c:pt>
                <c:pt idx="362" c:formatCode="m/d/yyyy">
                  <c:v>38996</c:v>
                </c:pt>
                <c:pt idx="363" c:formatCode="m/d/yyyy">
                  <c:v>38999</c:v>
                </c:pt>
                <c:pt idx="364" c:formatCode="m/d/yyyy">
                  <c:v>39000</c:v>
                </c:pt>
                <c:pt idx="365" c:formatCode="m/d/yyyy">
                  <c:v>39001</c:v>
                </c:pt>
                <c:pt idx="366" c:formatCode="m/d/yyyy">
                  <c:v>39002</c:v>
                </c:pt>
                <c:pt idx="367" c:formatCode="m/d/yyyy">
                  <c:v>39003</c:v>
                </c:pt>
                <c:pt idx="368" c:formatCode="m/d/yyyy">
                  <c:v>39006</c:v>
                </c:pt>
                <c:pt idx="369" c:formatCode="m/d/yyyy">
                  <c:v>39007</c:v>
                </c:pt>
                <c:pt idx="370" c:formatCode="m/d/yyyy">
                  <c:v>39008</c:v>
                </c:pt>
                <c:pt idx="371" c:formatCode="m/d/yyyy">
                  <c:v>39009</c:v>
                </c:pt>
                <c:pt idx="372" c:formatCode="m/d/yyyy">
                  <c:v>39010</c:v>
                </c:pt>
                <c:pt idx="373" c:formatCode="m/d/yyyy">
                  <c:v>39013</c:v>
                </c:pt>
                <c:pt idx="374" c:formatCode="m/d/yyyy">
                  <c:v>39014</c:v>
                </c:pt>
                <c:pt idx="375" c:formatCode="m/d/yyyy">
                  <c:v>39015</c:v>
                </c:pt>
                <c:pt idx="376" c:formatCode="m/d/yyyy">
                  <c:v>39016</c:v>
                </c:pt>
                <c:pt idx="377" c:formatCode="m/d/yyyy">
                  <c:v>39017</c:v>
                </c:pt>
                <c:pt idx="378" c:formatCode="m/d/yyyy">
                  <c:v>39020</c:v>
                </c:pt>
                <c:pt idx="379" c:formatCode="m/d/yyyy">
                  <c:v>39021</c:v>
                </c:pt>
                <c:pt idx="380" c:formatCode="m/d/yyyy">
                  <c:v>39022</c:v>
                </c:pt>
                <c:pt idx="381" c:formatCode="m/d/yyyy">
                  <c:v>39023</c:v>
                </c:pt>
                <c:pt idx="382" c:formatCode="m/d/yyyy">
                  <c:v>39024</c:v>
                </c:pt>
                <c:pt idx="383" c:formatCode="m/d/yyyy">
                  <c:v>39027</c:v>
                </c:pt>
                <c:pt idx="384" c:formatCode="m/d/yyyy">
                  <c:v>39028</c:v>
                </c:pt>
                <c:pt idx="385" c:formatCode="m/d/yyyy">
                  <c:v>39029</c:v>
                </c:pt>
                <c:pt idx="386" c:formatCode="m/d/yyyy">
                  <c:v>39030</c:v>
                </c:pt>
                <c:pt idx="387" c:formatCode="m/d/yyyy">
                  <c:v>39031</c:v>
                </c:pt>
                <c:pt idx="388" c:formatCode="m/d/yyyy">
                  <c:v>39034</c:v>
                </c:pt>
                <c:pt idx="389" c:formatCode="m/d/yyyy">
                  <c:v>39035</c:v>
                </c:pt>
                <c:pt idx="390" c:formatCode="m/d/yyyy">
                  <c:v>39036</c:v>
                </c:pt>
                <c:pt idx="391" c:formatCode="m/d/yyyy">
                  <c:v>39037</c:v>
                </c:pt>
                <c:pt idx="392" c:formatCode="m/d/yyyy">
                  <c:v>39038</c:v>
                </c:pt>
                <c:pt idx="393" c:formatCode="m/d/yyyy">
                  <c:v>39041</c:v>
                </c:pt>
                <c:pt idx="394" c:formatCode="m/d/yyyy">
                  <c:v>39042</c:v>
                </c:pt>
                <c:pt idx="395" c:formatCode="m/d/yyyy">
                  <c:v>39043</c:v>
                </c:pt>
                <c:pt idx="396" c:formatCode="m/d/yyyy">
                  <c:v>39045</c:v>
                </c:pt>
                <c:pt idx="397" c:formatCode="m/d/yyyy">
                  <c:v>39048</c:v>
                </c:pt>
                <c:pt idx="398" c:formatCode="m/d/yyyy">
                  <c:v>39049</c:v>
                </c:pt>
                <c:pt idx="399" c:formatCode="m/d/yyyy">
                  <c:v>39050</c:v>
                </c:pt>
                <c:pt idx="400" c:formatCode="m/d/yyyy">
                  <c:v>39051</c:v>
                </c:pt>
                <c:pt idx="401" c:formatCode="m/d/yyyy">
                  <c:v>39052</c:v>
                </c:pt>
                <c:pt idx="402" c:formatCode="m/d/yyyy">
                  <c:v>39055</c:v>
                </c:pt>
                <c:pt idx="403" c:formatCode="m/d/yyyy">
                  <c:v>39056</c:v>
                </c:pt>
                <c:pt idx="404" c:formatCode="m/d/yyyy">
                  <c:v>39057</c:v>
                </c:pt>
                <c:pt idx="405" c:formatCode="m/d/yyyy">
                  <c:v>39058</c:v>
                </c:pt>
                <c:pt idx="406" c:formatCode="m/d/yyyy">
                  <c:v>39059</c:v>
                </c:pt>
                <c:pt idx="407" c:formatCode="m/d/yyyy">
                  <c:v>39062</c:v>
                </c:pt>
                <c:pt idx="408" c:formatCode="m/d/yyyy">
                  <c:v>39063</c:v>
                </c:pt>
                <c:pt idx="409" c:formatCode="m/d/yyyy">
                  <c:v>39064</c:v>
                </c:pt>
                <c:pt idx="410" c:formatCode="m/d/yyyy">
                  <c:v>39065</c:v>
                </c:pt>
                <c:pt idx="411" c:formatCode="m/d/yyyy">
                  <c:v>39066</c:v>
                </c:pt>
                <c:pt idx="412" c:formatCode="m/d/yyyy">
                  <c:v>39069</c:v>
                </c:pt>
                <c:pt idx="413" c:formatCode="m/d/yyyy">
                  <c:v>39070</c:v>
                </c:pt>
                <c:pt idx="414" c:formatCode="m/d/yyyy">
                  <c:v>39071</c:v>
                </c:pt>
                <c:pt idx="415" c:formatCode="m/d/yyyy">
                  <c:v>39072</c:v>
                </c:pt>
                <c:pt idx="416" c:formatCode="m/d/yyyy">
                  <c:v>39073</c:v>
                </c:pt>
                <c:pt idx="417" c:formatCode="m/d/yyyy">
                  <c:v>39077</c:v>
                </c:pt>
                <c:pt idx="418" c:formatCode="m/d/yyyy">
                  <c:v>39078</c:v>
                </c:pt>
                <c:pt idx="419" c:formatCode="m/d/yyyy">
                  <c:v>39079</c:v>
                </c:pt>
                <c:pt idx="420" c:formatCode="m/d/yyyy">
                  <c:v>39080</c:v>
                </c:pt>
                <c:pt idx="421" c:formatCode="m/d/yyyy">
                  <c:v>39085</c:v>
                </c:pt>
                <c:pt idx="422" c:formatCode="m/d/yyyy">
                  <c:v>39086</c:v>
                </c:pt>
                <c:pt idx="423" c:formatCode="m/d/yyyy">
                  <c:v>39087</c:v>
                </c:pt>
                <c:pt idx="424" c:formatCode="m/d/yyyy">
                  <c:v>39090</c:v>
                </c:pt>
                <c:pt idx="425" c:formatCode="m/d/yyyy">
                  <c:v>39091</c:v>
                </c:pt>
                <c:pt idx="426" c:formatCode="m/d/yyyy">
                  <c:v>39092</c:v>
                </c:pt>
                <c:pt idx="427" c:formatCode="m/d/yyyy">
                  <c:v>39093</c:v>
                </c:pt>
                <c:pt idx="428" c:formatCode="m/d/yyyy">
                  <c:v>39094</c:v>
                </c:pt>
                <c:pt idx="429" c:formatCode="m/d/yyyy">
                  <c:v>39098</c:v>
                </c:pt>
                <c:pt idx="430" c:formatCode="m/d/yyyy">
                  <c:v>39099</c:v>
                </c:pt>
                <c:pt idx="431" c:formatCode="m/d/yyyy">
                  <c:v>39100</c:v>
                </c:pt>
                <c:pt idx="432" c:formatCode="m/d/yyyy">
                  <c:v>39101</c:v>
                </c:pt>
                <c:pt idx="433" c:formatCode="m/d/yyyy">
                  <c:v>39104</c:v>
                </c:pt>
                <c:pt idx="434" c:formatCode="m/d/yyyy">
                  <c:v>39105</c:v>
                </c:pt>
                <c:pt idx="435" c:formatCode="m/d/yyyy">
                  <c:v>39106</c:v>
                </c:pt>
                <c:pt idx="436" c:formatCode="m/d/yyyy">
                  <c:v>39107</c:v>
                </c:pt>
                <c:pt idx="437" c:formatCode="m/d/yyyy">
                  <c:v>39108</c:v>
                </c:pt>
                <c:pt idx="438" c:formatCode="m/d/yyyy">
                  <c:v>39111</c:v>
                </c:pt>
                <c:pt idx="439" c:formatCode="m/d/yyyy">
                  <c:v>39112</c:v>
                </c:pt>
                <c:pt idx="440" c:formatCode="m/d/yyyy">
                  <c:v>39113</c:v>
                </c:pt>
                <c:pt idx="441" c:formatCode="m/d/yyyy">
                  <c:v>39114</c:v>
                </c:pt>
                <c:pt idx="442" c:formatCode="m/d/yyyy">
                  <c:v>39115</c:v>
                </c:pt>
                <c:pt idx="443" c:formatCode="m/d/yyyy">
                  <c:v>39118</c:v>
                </c:pt>
                <c:pt idx="444" c:formatCode="m/d/yyyy">
                  <c:v>39119</c:v>
                </c:pt>
                <c:pt idx="445" c:formatCode="m/d/yyyy">
                  <c:v>39120</c:v>
                </c:pt>
                <c:pt idx="446" c:formatCode="m/d/yyyy">
                  <c:v>39121</c:v>
                </c:pt>
                <c:pt idx="447" c:formatCode="m/d/yyyy">
                  <c:v>39122</c:v>
                </c:pt>
                <c:pt idx="448" c:formatCode="m/d/yyyy">
                  <c:v>39125</c:v>
                </c:pt>
                <c:pt idx="449" c:formatCode="m/d/yyyy">
                  <c:v>39126</c:v>
                </c:pt>
                <c:pt idx="450" c:formatCode="m/d/yyyy">
                  <c:v>39127</c:v>
                </c:pt>
                <c:pt idx="451" c:formatCode="m/d/yyyy">
                  <c:v>39128</c:v>
                </c:pt>
                <c:pt idx="452" c:formatCode="m/d/yyyy">
                  <c:v>39129</c:v>
                </c:pt>
                <c:pt idx="453" c:formatCode="m/d/yyyy">
                  <c:v>39133</c:v>
                </c:pt>
                <c:pt idx="454" c:formatCode="m/d/yyyy">
                  <c:v>39134</c:v>
                </c:pt>
                <c:pt idx="455" c:formatCode="m/d/yyyy">
                  <c:v>39135</c:v>
                </c:pt>
                <c:pt idx="456" c:formatCode="m/d/yyyy">
                  <c:v>39136</c:v>
                </c:pt>
                <c:pt idx="457" c:formatCode="m/d/yyyy">
                  <c:v>39139</c:v>
                </c:pt>
                <c:pt idx="458" c:formatCode="m/d/yyyy">
                  <c:v>39140</c:v>
                </c:pt>
                <c:pt idx="459" c:formatCode="m/d/yyyy">
                  <c:v>39141</c:v>
                </c:pt>
                <c:pt idx="460" c:formatCode="m/d/yyyy">
                  <c:v>39142</c:v>
                </c:pt>
                <c:pt idx="461" c:formatCode="m/d/yyyy">
                  <c:v>39143</c:v>
                </c:pt>
                <c:pt idx="462" c:formatCode="m/d/yyyy">
                  <c:v>39146</c:v>
                </c:pt>
                <c:pt idx="463" c:formatCode="m/d/yyyy">
                  <c:v>39147</c:v>
                </c:pt>
                <c:pt idx="464" c:formatCode="m/d/yyyy">
                  <c:v>39148</c:v>
                </c:pt>
                <c:pt idx="465" c:formatCode="m/d/yyyy">
                  <c:v>39149</c:v>
                </c:pt>
                <c:pt idx="466" c:formatCode="m/d/yyyy">
                  <c:v>39150</c:v>
                </c:pt>
                <c:pt idx="467" c:formatCode="m/d/yyyy">
                  <c:v>39153</c:v>
                </c:pt>
                <c:pt idx="468" c:formatCode="m/d/yyyy">
                  <c:v>39154</c:v>
                </c:pt>
                <c:pt idx="469" c:formatCode="m/d/yyyy">
                  <c:v>39155</c:v>
                </c:pt>
                <c:pt idx="470" c:formatCode="m/d/yyyy">
                  <c:v>39156</c:v>
                </c:pt>
                <c:pt idx="471" c:formatCode="m/d/yyyy">
                  <c:v>39157</c:v>
                </c:pt>
                <c:pt idx="472" c:formatCode="m/d/yyyy">
                  <c:v>39160</c:v>
                </c:pt>
                <c:pt idx="473" c:formatCode="m/d/yyyy">
                  <c:v>39161</c:v>
                </c:pt>
                <c:pt idx="474" c:formatCode="m/d/yyyy">
                  <c:v>39162</c:v>
                </c:pt>
                <c:pt idx="475" c:formatCode="m/d/yyyy">
                  <c:v>39163</c:v>
                </c:pt>
                <c:pt idx="476" c:formatCode="m/d/yyyy">
                  <c:v>39164</c:v>
                </c:pt>
                <c:pt idx="477" c:formatCode="m/d/yyyy">
                  <c:v>39167</c:v>
                </c:pt>
                <c:pt idx="478" c:formatCode="m/d/yyyy">
                  <c:v>39168</c:v>
                </c:pt>
                <c:pt idx="479" c:formatCode="m/d/yyyy">
                  <c:v>39169</c:v>
                </c:pt>
                <c:pt idx="480" c:formatCode="m/d/yyyy">
                  <c:v>39170</c:v>
                </c:pt>
                <c:pt idx="481" c:formatCode="m/d/yyyy">
                  <c:v>39171</c:v>
                </c:pt>
                <c:pt idx="482" c:formatCode="m/d/yyyy">
                  <c:v>39174</c:v>
                </c:pt>
                <c:pt idx="483" c:formatCode="m/d/yyyy">
                  <c:v>39175</c:v>
                </c:pt>
                <c:pt idx="484" c:formatCode="m/d/yyyy">
                  <c:v>39176</c:v>
                </c:pt>
                <c:pt idx="485" c:formatCode="m/d/yyyy">
                  <c:v>39177</c:v>
                </c:pt>
                <c:pt idx="486" c:formatCode="m/d/yyyy">
                  <c:v>39181</c:v>
                </c:pt>
                <c:pt idx="487" c:formatCode="m/d/yyyy">
                  <c:v>39182</c:v>
                </c:pt>
                <c:pt idx="488" c:formatCode="m/d/yyyy">
                  <c:v>39183</c:v>
                </c:pt>
                <c:pt idx="489" c:formatCode="m/d/yyyy">
                  <c:v>39184</c:v>
                </c:pt>
                <c:pt idx="490" c:formatCode="m/d/yyyy">
                  <c:v>39185</c:v>
                </c:pt>
                <c:pt idx="491" c:formatCode="m/d/yyyy">
                  <c:v>39188</c:v>
                </c:pt>
                <c:pt idx="492" c:formatCode="m/d/yyyy">
                  <c:v>39189</c:v>
                </c:pt>
                <c:pt idx="493" c:formatCode="m/d/yyyy">
                  <c:v>39190</c:v>
                </c:pt>
                <c:pt idx="494" c:formatCode="m/d/yyyy">
                  <c:v>39191</c:v>
                </c:pt>
                <c:pt idx="495" c:formatCode="m/d/yyyy">
                  <c:v>39192</c:v>
                </c:pt>
                <c:pt idx="496" c:formatCode="m/d/yyyy">
                  <c:v>39195</c:v>
                </c:pt>
                <c:pt idx="497" c:formatCode="m/d/yyyy">
                  <c:v>39196</c:v>
                </c:pt>
                <c:pt idx="498" c:formatCode="m/d/yyyy">
                  <c:v>39197</c:v>
                </c:pt>
                <c:pt idx="499" c:formatCode="m/d/yyyy">
                  <c:v>39198</c:v>
                </c:pt>
                <c:pt idx="500" c:formatCode="m/d/yyyy">
                  <c:v>39199</c:v>
                </c:pt>
                <c:pt idx="501" c:formatCode="m/d/yyyy">
                  <c:v>39202</c:v>
                </c:pt>
                <c:pt idx="502" c:formatCode="m/d/yyyy">
                  <c:v>39203</c:v>
                </c:pt>
                <c:pt idx="503" c:formatCode="m/d/yyyy">
                  <c:v>39204</c:v>
                </c:pt>
                <c:pt idx="504" c:formatCode="m/d/yyyy">
                  <c:v>39205</c:v>
                </c:pt>
                <c:pt idx="505" c:formatCode="m/d/yyyy">
                  <c:v>39206</c:v>
                </c:pt>
                <c:pt idx="506" c:formatCode="m/d/yyyy">
                  <c:v>39209</c:v>
                </c:pt>
                <c:pt idx="507" c:formatCode="m/d/yyyy">
                  <c:v>39210</c:v>
                </c:pt>
                <c:pt idx="508" c:formatCode="m/d/yyyy">
                  <c:v>39211</c:v>
                </c:pt>
                <c:pt idx="509" c:formatCode="m/d/yyyy">
                  <c:v>39212</c:v>
                </c:pt>
                <c:pt idx="510" c:formatCode="m/d/yyyy">
                  <c:v>39213</c:v>
                </c:pt>
                <c:pt idx="511" c:formatCode="m/d/yyyy">
                  <c:v>39216</c:v>
                </c:pt>
                <c:pt idx="512" c:formatCode="m/d/yyyy">
                  <c:v>39217</c:v>
                </c:pt>
                <c:pt idx="513" c:formatCode="m/d/yyyy">
                  <c:v>39218</c:v>
                </c:pt>
                <c:pt idx="514" c:formatCode="m/d/yyyy">
                  <c:v>39219</c:v>
                </c:pt>
                <c:pt idx="515" c:formatCode="m/d/yyyy">
                  <c:v>39220</c:v>
                </c:pt>
                <c:pt idx="516" c:formatCode="m/d/yyyy">
                  <c:v>39223</c:v>
                </c:pt>
                <c:pt idx="517" c:formatCode="m/d/yyyy">
                  <c:v>39224</c:v>
                </c:pt>
                <c:pt idx="518" c:formatCode="m/d/yyyy">
                  <c:v>39225</c:v>
                </c:pt>
                <c:pt idx="519" c:formatCode="m/d/yyyy">
                  <c:v>39226</c:v>
                </c:pt>
                <c:pt idx="520" c:formatCode="m/d/yyyy">
                  <c:v>39227</c:v>
                </c:pt>
                <c:pt idx="521" c:formatCode="m/d/yyyy">
                  <c:v>39231</c:v>
                </c:pt>
                <c:pt idx="522" c:formatCode="m/d/yyyy">
                  <c:v>39232</c:v>
                </c:pt>
                <c:pt idx="523" c:formatCode="m/d/yyyy">
                  <c:v>39233</c:v>
                </c:pt>
                <c:pt idx="524" c:formatCode="m/d/yyyy">
                  <c:v>39234</c:v>
                </c:pt>
                <c:pt idx="525" c:formatCode="m/d/yyyy">
                  <c:v>39237</c:v>
                </c:pt>
                <c:pt idx="526" c:formatCode="m/d/yyyy">
                  <c:v>39238</c:v>
                </c:pt>
                <c:pt idx="527" c:formatCode="m/d/yyyy">
                  <c:v>39239</c:v>
                </c:pt>
                <c:pt idx="528" c:formatCode="m/d/yyyy">
                  <c:v>39240</c:v>
                </c:pt>
                <c:pt idx="529" c:formatCode="m/d/yyyy">
                  <c:v>39241</c:v>
                </c:pt>
                <c:pt idx="530" c:formatCode="m/d/yyyy">
                  <c:v>39244</c:v>
                </c:pt>
                <c:pt idx="531" c:formatCode="m/d/yyyy">
                  <c:v>39245</c:v>
                </c:pt>
                <c:pt idx="532" c:formatCode="m/d/yyyy">
                  <c:v>39246</c:v>
                </c:pt>
                <c:pt idx="533" c:formatCode="m/d/yyyy">
                  <c:v>39247</c:v>
                </c:pt>
                <c:pt idx="534" c:formatCode="m/d/yyyy">
                  <c:v>39248</c:v>
                </c:pt>
                <c:pt idx="535" c:formatCode="m/d/yyyy">
                  <c:v>39251</c:v>
                </c:pt>
                <c:pt idx="536" c:formatCode="m/d/yyyy">
                  <c:v>39252</c:v>
                </c:pt>
                <c:pt idx="537" c:formatCode="m/d/yyyy">
                  <c:v>39253</c:v>
                </c:pt>
                <c:pt idx="538" c:formatCode="m/d/yyyy">
                  <c:v>39254</c:v>
                </c:pt>
                <c:pt idx="539" c:formatCode="m/d/yyyy">
                  <c:v>39255</c:v>
                </c:pt>
                <c:pt idx="540" c:formatCode="m/d/yyyy">
                  <c:v>39258</c:v>
                </c:pt>
                <c:pt idx="541" c:formatCode="m/d/yyyy">
                  <c:v>39259</c:v>
                </c:pt>
                <c:pt idx="542" c:formatCode="m/d/yyyy">
                  <c:v>39260</c:v>
                </c:pt>
                <c:pt idx="543" c:formatCode="m/d/yyyy">
                  <c:v>39261</c:v>
                </c:pt>
                <c:pt idx="544" c:formatCode="m/d/yyyy">
                  <c:v>39262</c:v>
                </c:pt>
                <c:pt idx="545" c:formatCode="m/d/yyyy">
                  <c:v>39265</c:v>
                </c:pt>
                <c:pt idx="546" c:formatCode="m/d/yyyy">
                  <c:v>39266</c:v>
                </c:pt>
                <c:pt idx="547" c:formatCode="m/d/yyyy">
                  <c:v>39268</c:v>
                </c:pt>
                <c:pt idx="548" c:formatCode="m/d/yyyy">
                  <c:v>39269</c:v>
                </c:pt>
                <c:pt idx="549" c:formatCode="m/d/yyyy">
                  <c:v>39272</c:v>
                </c:pt>
                <c:pt idx="550" c:formatCode="m/d/yyyy">
                  <c:v>39273</c:v>
                </c:pt>
                <c:pt idx="551" c:formatCode="m/d/yyyy">
                  <c:v>39274</c:v>
                </c:pt>
                <c:pt idx="552" c:formatCode="m/d/yyyy">
                  <c:v>39275</c:v>
                </c:pt>
                <c:pt idx="553" c:formatCode="m/d/yyyy">
                  <c:v>39276</c:v>
                </c:pt>
                <c:pt idx="554" c:formatCode="m/d/yyyy">
                  <c:v>39279</c:v>
                </c:pt>
                <c:pt idx="555" c:formatCode="m/d/yyyy">
                  <c:v>39280</c:v>
                </c:pt>
                <c:pt idx="556" c:formatCode="m/d/yyyy">
                  <c:v>39281</c:v>
                </c:pt>
                <c:pt idx="557" c:formatCode="m/d/yyyy">
                  <c:v>39282</c:v>
                </c:pt>
                <c:pt idx="558" c:formatCode="m/d/yyyy">
                  <c:v>39283</c:v>
                </c:pt>
                <c:pt idx="559" c:formatCode="m/d/yyyy">
                  <c:v>39286</c:v>
                </c:pt>
                <c:pt idx="560" c:formatCode="m/d/yyyy">
                  <c:v>39287</c:v>
                </c:pt>
                <c:pt idx="561" c:formatCode="m/d/yyyy">
                  <c:v>39288</c:v>
                </c:pt>
                <c:pt idx="562" c:formatCode="m/d/yyyy">
                  <c:v>39289</c:v>
                </c:pt>
                <c:pt idx="563" c:formatCode="m/d/yyyy">
                  <c:v>39290</c:v>
                </c:pt>
                <c:pt idx="564" c:formatCode="m/d/yyyy">
                  <c:v>39293</c:v>
                </c:pt>
                <c:pt idx="565" c:formatCode="m/d/yyyy">
                  <c:v>39294</c:v>
                </c:pt>
                <c:pt idx="566" c:formatCode="m/d/yyyy">
                  <c:v>39295</c:v>
                </c:pt>
                <c:pt idx="567" c:formatCode="m/d/yyyy">
                  <c:v>39296</c:v>
                </c:pt>
                <c:pt idx="568" c:formatCode="m/d/yyyy">
                  <c:v>39297</c:v>
                </c:pt>
                <c:pt idx="569" c:formatCode="m/d/yyyy">
                  <c:v>39300</c:v>
                </c:pt>
                <c:pt idx="570" c:formatCode="m/d/yyyy">
                  <c:v>39301</c:v>
                </c:pt>
                <c:pt idx="571" c:formatCode="m/d/yyyy">
                  <c:v>39302</c:v>
                </c:pt>
                <c:pt idx="572" c:formatCode="m/d/yyyy">
                  <c:v>39303</c:v>
                </c:pt>
                <c:pt idx="573" c:formatCode="m/d/yyyy">
                  <c:v>39304</c:v>
                </c:pt>
                <c:pt idx="574" c:formatCode="m/d/yyyy">
                  <c:v>39307</c:v>
                </c:pt>
                <c:pt idx="575" c:formatCode="m/d/yyyy">
                  <c:v>39308</c:v>
                </c:pt>
                <c:pt idx="576" c:formatCode="m/d/yyyy">
                  <c:v>39309</c:v>
                </c:pt>
                <c:pt idx="577" c:formatCode="m/d/yyyy">
                  <c:v>39310</c:v>
                </c:pt>
                <c:pt idx="578" c:formatCode="m/d/yyyy">
                  <c:v>39311</c:v>
                </c:pt>
                <c:pt idx="579" c:formatCode="m/d/yyyy">
                  <c:v>39314</c:v>
                </c:pt>
                <c:pt idx="580" c:formatCode="m/d/yyyy">
                  <c:v>39315</c:v>
                </c:pt>
                <c:pt idx="581" c:formatCode="m/d/yyyy">
                  <c:v>39316</c:v>
                </c:pt>
                <c:pt idx="582" c:formatCode="m/d/yyyy">
                  <c:v>39317</c:v>
                </c:pt>
                <c:pt idx="583" c:formatCode="m/d/yyyy">
                  <c:v>39318</c:v>
                </c:pt>
                <c:pt idx="584" c:formatCode="m/d/yyyy">
                  <c:v>39321</c:v>
                </c:pt>
                <c:pt idx="585" c:formatCode="m/d/yyyy">
                  <c:v>39322</c:v>
                </c:pt>
                <c:pt idx="586" c:formatCode="m/d/yyyy">
                  <c:v>39323</c:v>
                </c:pt>
                <c:pt idx="587" c:formatCode="m/d/yyyy">
                  <c:v>39324</c:v>
                </c:pt>
                <c:pt idx="588" c:formatCode="m/d/yyyy">
                  <c:v>39325</c:v>
                </c:pt>
                <c:pt idx="589" c:formatCode="m/d/yyyy">
                  <c:v>39329</c:v>
                </c:pt>
                <c:pt idx="590" c:formatCode="m/d/yyyy">
                  <c:v>39330</c:v>
                </c:pt>
                <c:pt idx="591" c:formatCode="m/d/yyyy">
                  <c:v>39331</c:v>
                </c:pt>
                <c:pt idx="592" c:formatCode="m/d/yyyy">
                  <c:v>39332</c:v>
                </c:pt>
                <c:pt idx="593" c:formatCode="m/d/yyyy">
                  <c:v>39335</c:v>
                </c:pt>
                <c:pt idx="594" c:formatCode="m/d/yyyy">
                  <c:v>39336</c:v>
                </c:pt>
                <c:pt idx="595" c:formatCode="m/d/yyyy">
                  <c:v>39337</c:v>
                </c:pt>
                <c:pt idx="596" c:formatCode="m/d/yyyy">
                  <c:v>39338</c:v>
                </c:pt>
                <c:pt idx="597" c:formatCode="m/d/yyyy">
                  <c:v>39339</c:v>
                </c:pt>
                <c:pt idx="598" c:formatCode="m/d/yyyy">
                  <c:v>39342</c:v>
                </c:pt>
                <c:pt idx="599" c:formatCode="m/d/yyyy">
                  <c:v>39343</c:v>
                </c:pt>
                <c:pt idx="600" c:formatCode="m/d/yyyy">
                  <c:v>39344</c:v>
                </c:pt>
                <c:pt idx="601" c:formatCode="m/d/yyyy">
                  <c:v>39345</c:v>
                </c:pt>
                <c:pt idx="602" c:formatCode="m/d/yyyy">
                  <c:v>39346</c:v>
                </c:pt>
                <c:pt idx="603" c:formatCode="m/d/yyyy">
                  <c:v>39349</c:v>
                </c:pt>
                <c:pt idx="604" c:formatCode="m/d/yyyy">
                  <c:v>39350</c:v>
                </c:pt>
                <c:pt idx="605" c:formatCode="m/d/yyyy">
                  <c:v>39351</c:v>
                </c:pt>
                <c:pt idx="606" c:formatCode="m/d/yyyy">
                  <c:v>39352</c:v>
                </c:pt>
                <c:pt idx="607" c:formatCode="m/d/yyyy">
                  <c:v>39353</c:v>
                </c:pt>
                <c:pt idx="608" c:formatCode="m/d/yyyy">
                  <c:v>39356</c:v>
                </c:pt>
                <c:pt idx="609" c:formatCode="m/d/yyyy">
                  <c:v>39357</c:v>
                </c:pt>
                <c:pt idx="610" c:formatCode="m/d/yyyy">
                  <c:v>39358</c:v>
                </c:pt>
                <c:pt idx="611" c:formatCode="m/d/yyyy">
                  <c:v>39359</c:v>
                </c:pt>
                <c:pt idx="612" c:formatCode="m/d/yyyy">
                  <c:v>39360</c:v>
                </c:pt>
                <c:pt idx="613" c:formatCode="m/d/yyyy">
                  <c:v>39363</c:v>
                </c:pt>
                <c:pt idx="614" c:formatCode="m/d/yyyy">
                  <c:v>39364</c:v>
                </c:pt>
                <c:pt idx="615" c:formatCode="m/d/yyyy">
                  <c:v>39365</c:v>
                </c:pt>
                <c:pt idx="616" c:formatCode="m/d/yyyy">
                  <c:v>39366</c:v>
                </c:pt>
                <c:pt idx="617" c:formatCode="m/d/yyyy">
                  <c:v>39367</c:v>
                </c:pt>
                <c:pt idx="618" c:formatCode="m/d/yyyy">
                  <c:v>39370</c:v>
                </c:pt>
                <c:pt idx="619" c:formatCode="m/d/yyyy">
                  <c:v>39371</c:v>
                </c:pt>
                <c:pt idx="620" c:formatCode="m/d/yyyy">
                  <c:v>39372</c:v>
                </c:pt>
                <c:pt idx="621" c:formatCode="m/d/yyyy">
                  <c:v>39373</c:v>
                </c:pt>
                <c:pt idx="622" c:formatCode="m/d/yyyy">
                  <c:v>39374</c:v>
                </c:pt>
                <c:pt idx="623" c:formatCode="m/d/yyyy">
                  <c:v>39377</c:v>
                </c:pt>
                <c:pt idx="624" c:formatCode="m/d/yyyy">
                  <c:v>39378</c:v>
                </c:pt>
                <c:pt idx="625" c:formatCode="m/d/yyyy">
                  <c:v>39379</c:v>
                </c:pt>
                <c:pt idx="626" c:formatCode="m/d/yyyy">
                  <c:v>39380</c:v>
                </c:pt>
                <c:pt idx="627" c:formatCode="m/d/yyyy">
                  <c:v>39381</c:v>
                </c:pt>
                <c:pt idx="628" c:formatCode="m/d/yyyy">
                  <c:v>39384</c:v>
                </c:pt>
                <c:pt idx="629" c:formatCode="m/d/yyyy">
                  <c:v>39385</c:v>
                </c:pt>
                <c:pt idx="630" c:formatCode="m/d/yyyy">
                  <c:v>39386</c:v>
                </c:pt>
                <c:pt idx="631" c:formatCode="m/d/yyyy">
                  <c:v>39387</c:v>
                </c:pt>
                <c:pt idx="632" c:formatCode="m/d/yyyy">
                  <c:v>39388</c:v>
                </c:pt>
                <c:pt idx="633" c:formatCode="m/d/yyyy">
                  <c:v>39391</c:v>
                </c:pt>
                <c:pt idx="634" c:formatCode="m/d/yyyy">
                  <c:v>39392</c:v>
                </c:pt>
                <c:pt idx="635" c:formatCode="m/d/yyyy">
                  <c:v>39393</c:v>
                </c:pt>
                <c:pt idx="636" c:formatCode="m/d/yyyy">
                  <c:v>39394</c:v>
                </c:pt>
                <c:pt idx="637" c:formatCode="m/d/yyyy">
                  <c:v>39395</c:v>
                </c:pt>
                <c:pt idx="638" c:formatCode="m/d/yyyy">
                  <c:v>39398</c:v>
                </c:pt>
                <c:pt idx="639" c:formatCode="m/d/yyyy">
                  <c:v>39399</c:v>
                </c:pt>
                <c:pt idx="640" c:formatCode="m/d/yyyy">
                  <c:v>39400</c:v>
                </c:pt>
                <c:pt idx="641" c:formatCode="m/d/yyyy">
                  <c:v>39401</c:v>
                </c:pt>
                <c:pt idx="642" c:formatCode="m/d/yyyy">
                  <c:v>39402</c:v>
                </c:pt>
                <c:pt idx="643" c:formatCode="m/d/yyyy">
                  <c:v>39405</c:v>
                </c:pt>
                <c:pt idx="644" c:formatCode="m/d/yyyy">
                  <c:v>39406</c:v>
                </c:pt>
                <c:pt idx="645" c:formatCode="m/d/yyyy">
                  <c:v>39407</c:v>
                </c:pt>
                <c:pt idx="646" c:formatCode="m/d/yyyy">
                  <c:v>39409</c:v>
                </c:pt>
                <c:pt idx="647" c:formatCode="m/d/yyyy">
                  <c:v>39412</c:v>
                </c:pt>
                <c:pt idx="648" c:formatCode="m/d/yyyy">
                  <c:v>39413</c:v>
                </c:pt>
                <c:pt idx="649" c:formatCode="m/d/yyyy">
                  <c:v>39414</c:v>
                </c:pt>
                <c:pt idx="650" c:formatCode="m/d/yyyy">
                  <c:v>39415</c:v>
                </c:pt>
                <c:pt idx="651" c:formatCode="m/d/yyyy">
                  <c:v>39416</c:v>
                </c:pt>
                <c:pt idx="652" c:formatCode="m/d/yyyy">
                  <c:v>39419</c:v>
                </c:pt>
                <c:pt idx="653" c:formatCode="m/d/yyyy">
                  <c:v>39420</c:v>
                </c:pt>
                <c:pt idx="654" c:formatCode="m/d/yyyy">
                  <c:v>39421</c:v>
                </c:pt>
                <c:pt idx="655" c:formatCode="m/d/yyyy">
                  <c:v>39422</c:v>
                </c:pt>
                <c:pt idx="656" c:formatCode="m/d/yyyy">
                  <c:v>39423</c:v>
                </c:pt>
                <c:pt idx="657" c:formatCode="m/d/yyyy">
                  <c:v>39426</c:v>
                </c:pt>
                <c:pt idx="658" c:formatCode="m/d/yyyy">
                  <c:v>39427</c:v>
                </c:pt>
                <c:pt idx="659" c:formatCode="m/d/yyyy">
                  <c:v>39428</c:v>
                </c:pt>
                <c:pt idx="660" c:formatCode="m/d/yyyy">
                  <c:v>39429</c:v>
                </c:pt>
                <c:pt idx="661" c:formatCode="m/d/yyyy">
                  <c:v>39430</c:v>
                </c:pt>
                <c:pt idx="662" c:formatCode="m/d/yyyy">
                  <c:v>39433</c:v>
                </c:pt>
                <c:pt idx="663" c:formatCode="m/d/yyyy">
                  <c:v>39434</c:v>
                </c:pt>
                <c:pt idx="664" c:formatCode="m/d/yyyy">
                  <c:v>39435</c:v>
                </c:pt>
                <c:pt idx="665" c:formatCode="m/d/yyyy">
                  <c:v>39436</c:v>
                </c:pt>
                <c:pt idx="666" c:formatCode="m/d/yyyy">
                  <c:v>39437</c:v>
                </c:pt>
                <c:pt idx="667" c:formatCode="m/d/yyyy">
                  <c:v>39440</c:v>
                </c:pt>
                <c:pt idx="668" c:formatCode="m/d/yyyy">
                  <c:v>39442</c:v>
                </c:pt>
                <c:pt idx="669" c:formatCode="m/d/yyyy">
                  <c:v>39443</c:v>
                </c:pt>
                <c:pt idx="670" c:formatCode="m/d/yyyy">
                  <c:v>39444</c:v>
                </c:pt>
                <c:pt idx="671" c:formatCode="m/d/yyyy">
                  <c:v>39447</c:v>
                </c:pt>
                <c:pt idx="672" c:formatCode="m/d/yyyy">
                  <c:v>39449</c:v>
                </c:pt>
                <c:pt idx="673" c:formatCode="m/d/yyyy">
                  <c:v>39450</c:v>
                </c:pt>
                <c:pt idx="674" c:formatCode="m/d/yyyy">
                  <c:v>39451</c:v>
                </c:pt>
                <c:pt idx="675" c:formatCode="m/d/yyyy">
                  <c:v>39454</c:v>
                </c:pt>
                <c:pt idx="676" c:formatCode="m/d/yyyy">
                  <c:v>39455</c:v>
                </c:pt>
                <c:pt idx="677" c:formatCode="m/d/yyyy">
                  <c:v>39456</c:v>
                </c:pt>
                <c:pt idx="678" c:formatCode="m/d/yyyy">
                  <c:v>39457</c:v>
                </c:pt>
                <c:pt idx="679" c:formatCode="m/d/yyyy">
                  <c:v>39458</c:v>
                </c:pt>
                <c:pt idx="680" c:formatCode="m/d/yyyy">
                  <c:v>39461</c:v>
                </c:pt>
                <c:pt idx="681" c:formatCode="m/d/yyyy">
                  <c:v>39462</c:v>
                </c:pt>
                <c:pt idx="682" c:formatCode="m/d/yyyy">
                  <c:v>39463</c:v>
                </c:pt>
                <c:pt idx="683" c:formatCode="m/d/yyyy">
                  <c:v>39464</c:v>
                </c:pt>
                <c:pt idx="684" c:formatCode="m/d/yyyy">
                  <c:v>39465</c:v>
                </c:pt>
                <c:pt idx="685" c:formatCode="m/d/yyyy">
                  <c:v>39469</c:v>
                </c:pt>
                <c:pt idx="686" c:formatCode="m/d/yyyy">
                  <c:v>39470</c:v>
                </c:pt>
                <c:pt idx="687" c:formatCode="m/d/yyyy">
                  <c:v>39471</c:v>
                </c:pt>
                <c:pt idx="688" c:formatCode="m/d/yyyy">
                  <c:v>39472</c:v>
                </c:pt>
                <c:pt idx="689" c:formatCode="m/d/yyyy">
                  <c:v>39475</c:v>
                </c:pt>
                <c:pt idx="690" c:formatCode="m/d/yyyy">
                  <c:v>39476</c:v>
                </c:pt>
                <c:pt idx="691" c:formatCode="m/d/yyyy">
                  <c:v>39477</c:v>
                </c:pt>
                <c:pt idx="692" c:formatCode="m/d/yyyy">
                  <c:v>39478</c:v>
                </c:pt>
                <c:pt idx="693" c:formatCode="m/d/yyyy">
                  <c:v>39479</c:v>
                </c:pt>
                <c:pt idx="694" c:formatCode="m/d/yyyy">
                  <c:v>39482</c:v>
                </c:pt>
                <c:pt idx="695" c:formatCode="m/d/yyyy">
                  <c:v>39483</c:v>
                </c:pt>
                <c:pt idx="696" c:formatCode="m/d/yyyy">
                  <c:v>39484</c:v>
                </c:pt>
                <c:pt idx="697" c:formatCode="m/d/yyyy">
                  <c:v>39485</c:v>
                </c:pt>
                <c:pt idx="698" c:formatCode="m/d/yyyy">
                  <c:v>39486</c:v>
                </c:pt>
                <c:pt idx="699" c:formatCode="m/d/yyyy">
                  <c:v>39489</c:v>
                </c:pt>
                <c:pt idx="700" c:formatCode="m/d/yyyy">
                  <c:v>39490</c:v>
                </c:pt>
                <c:pt idx="701" c:formatCode="m/d/yyyy">
                  <c:v>39491</c:v>
                </c:pt>
                <c:pt idx="702" c:formatCode="m/d/yyyy">
                  <c:v>39492</c:v>
                </c:pt>
                <c:pt idx="703" c:formatCode="m/d/yyyy">
                  <c:v>39493</c:v>
                </c:pt>
                <c:pt idx="704" c:formatCode="m/d/yyyy">
                  <c:v>39497</c:v>
                </c:pt>
                <c:pt idx="705" c:formatCode="m/d/yyyy">
                  <c:v>39498</c:v>
                </c:pt>
                <c:pt idx="706" c:formatCode="m/d/yyyy">
                  <c:v>39499</c:v>
                </c:pt>
                <c:pt idx="707" c:formatCode="m/d/yyyy">
                  <c:v>39500</c:v>
                </c:pt>
                <c:pt idx="708" c:formatCode="m/d/yyyy">
                  <c:v>39503</c:v>
                </c:pt>
                <c:pt idx="709" c:formatCode="m/d/yyyy">
                  <c:v>39504</c:v>
                </c:pt>
                <c:pt idx="710" c:formatCode="m/d/yyyy">
                  <c:v>39505</c:v>
                </c:pt>
                <c:pt idx="711" c:formatCode="m/d/yyyy">
                  <c:v>39506</c:v>
                </c:pt>
                <c:pt idx="712" c:formatCode="m/d/yyyy">
                  <c:v>39507</c:v>
                </c:pt>
                <c:pt idx="713" c:formatCode="m/d/yyyy">
                  <c:v>39510</c:v>
                </c:pt>
                <c:pt idx="714" c:formatCode="m/d/yyyy">
                  <c:v>39511</c:v>
                </c:pt>
                <c:pt idx="715" c:formatCode="m/d/yyyy">
                  <c:v>39512</c:v>
                </c:pt>
                <c:pt idx="716" c:formatCode="m/d/yyyy">
                  <c:v>39513</c:v>
                </c:pt>
                <c:pt idx="717" c:formatCode="m/d/yyyy">
                  <c:v>39514</c:v>
                </c:pt>
                <c:pt idx="718" c:formatCode="m/d/yyyy">
                  <c:v>39517</c:v>
                </c:pt>
                <c:pt idx="719" c:formatCode="m/d/yyyy">
                  <c:v>39518</c:v>
                </c:pt>
                <c:pt idx="720" c:formatCode="m/d/yyyy">
                  <c:v>39519</c:v>
                </c:pt>
                <c:pt idx="721" c:formatCode="m/d/yyyy">
                  <c:v>39520</c:v>
                </c:pt>
                <c:pt idx="722" c:formatCode="m/d/yyyy">
                  <c:v>39521</c:v>
                </c:pt>
                <c:pt idx="723" c:formatCode="m/d/yyyy">
                  <c:v>39524</c:v>
                </c:pt>
                <c:pt idx="724" c:formatCode="m/d/yyyy">
                  <c:v>39525</c:v>
                </c:pt>
                <c:pt idx="725" c:formatCode="m/d/yyyy">
                  <c:v>39526</c:v>
                </c:pt>
                <c:pt idx="726" c:formatCode="m/d/yyyy">
                  <c:v>39527</c:v>
                </c:pt>
                <c:pt idx="727" c:formatCode="m/d/yyyy">
                  <c:v>39531</c:v>
                </c:pt>
                <c:pt idx="728" c:formatCode="m/d/yyyy">
                  <c:v>39532</c:v>
                </c:pt>
                <c:pt idx="729" c:formatCode="m/d/yyyy">
                  <c:v>39533</c:v>
                </c:pt>
                <c:pt idx="730" c:formatCode="m/d/yyyy">
                  <c:v>39534</c:v>
                </c:pt>
                <c:pt idx="731" c:formatCode="m/d/yyyy">
                  <c:v>39535</c:v>
                </c:pt>
                <c:pt idx="732" c:formatCode="m/d/yyyy">
                  <c:v>39538</c:v>
                </c:pt>
                <c:pt idx="733" c:formatCode="m/d/yyyy">
                  <c:v>39539</c:v>
                </c:pt>
                <c:pt idx="734" c:formatCode="m/d/yyyy">
                  <c:v>39540</c:v>
                </c:pt>
                <c:pt idx="735" c:formatCode="m/d/yyyy">
                  <c:v>39541</c:v>
                </c:pt>
                <c:pt idx="736" c:formatCode="m/d/yyyy">
                  <c:v>39542</c:v>
                </c:pt>
                <c:pt idx="737" c:formatCode="m/d/yyyy">
                  <c:v>39545</c:v>
                </c:pt>
                <c:pt idx="738" c:formatCode="m/d/yyyy">
                  <c:v>39546</c:v>
                </c:pt>
                <c:pt idx="739" c:formatCode="m/d/yyyy">
                  <c:v>39547</c:v>
                </c:pt>
                <c:pt idx="740" c:formatCode="m/d/yyyy">
                  <c:v>39548</c:v>
                </c:pt>
                <c:pt idx="741" c:formatCode="m/d/yyyy">
                  <c:v>39549</c:v>
                </c:pt>
                <c:pt idx="742" c:formatCode="m/d/yyyy">
                  <c:v>39552</c:v>
                </c:pt>
                <c:pt idx="743" c:formatCode="m/d/yyyy">
                  <c:v>39553</c:v>
                </c:pt>
                <c:pt idx="744" c:formatCode="m/d/yyyy">
                  <c:v>39554</c:v>
                </c:pt>
                <c:pt idx="745" c:formatCode="m/d/yyyy">
                  <c:v>39555</c:v>
                </c:pt>
                <c:pt idx="746" c:formatCode="m/d/yyyy">
                  <c:v>39556</c:v>
                </c:pt>
                <c:pt idx="747" c:formatCode="m/d/yyyy">
                  <c:v>39559</c:v>
                </c:pt>
                <c:pt idx="748" c:formatCode="m/d/yyyy">
                  <c:v>39560</c:v>
                </c:pt>
                <c:pt idx="749" c:formatCode="m/d/yyyy">
                  <c:v>39561</c:v>
                </c:pt>
                <c:pt idx="750" c:formatCode="m/d/yyyy">
                  <c:v>39562</c:v>
                </c:pt>
                <c:pt idx="751" c:formatCode="m/d/yyyy">
                  <c:v>39563</c:v>
                </c:pt>
                <c:pt idx="752" c:formatCode="m/d/yyyy">
                  <c:v>39566</c:v>
                </c:pt>
                <c:pt idx="753" c:formatCode="m/d/yyyy">
                  <c:v>39567</c:v>
                </c:pt>
                <c:pt idx="754" c:formatCode="m/d/yyyy">
                  <c:v>39568</c:v>
                </c:pt>
                <c:pt idx="755" c:formatCode="m/d/yyyy">
                  <c:v>39569</c:v>
                </c:pt>
                <c:pt idx="756" c:formatCode="m/d/yyyy">
                  <c:v>39570</c:v>
                </c:pt>
                <c:pt idx="757" c:formatCode="m/d/yyyy">
                  <c:v>39573</c:v>
                </c:pt>
                <c:pt idx="758" c:formatCode="m/d/yyyy">
                  <c:v>39574</c:v>
                </c:pt>
                <c:pt idx="759" c:formatCode="m/d/yyyy">
                  <c:v>39575</c:v>
                </c:pt>
                <c:pt idx="760" c:formatCode="m/d/yyyy">
                  <c:v>39576</c:v>
                </c:pt>
                <c:pt idx="761" c:formatCode="m/d/yyyy">
                  <c:v>39577</c:v>
                </c:pt>
                <c:pt idx="762" c:formatCode="m/d/yyyy">
                  <c:v>39580</c:v>
                </c:pt>
                <c:pt idx="763" c:formatCode="m/d/yyyy">
                  <c:v>39581</c:v>
                </c:pt>
                <c:pt idx="764" c:formatCode="m/d/yyyy">
                  <c:v>39582</c:v>
                </c:pt>
                <c:pt idx="765" c:formatCode="m/d/yyyy">
                  <c:v>39583</c:v>
                </c:pt>
                <c:pt idx="766" c:formatCode="m/d/yyyy">
                  <c:v>39584</c:v>
                </c:pt>
                <c:pt idx="767" c:formatCode="m/d/yyyy">
                  <c:v>39587</c:v>
                </c:pt>
                <c:pt idx="768" c:formatCode="m/d/yyyy">
                  <c:v>39588</c:v>
                </c:pt>
                <c:pt idx="769" c:formatCode="m/d/yyyy">
                  <c:v>39589</c:v>
                </c:pt>
                <c:pt idx="770" c:formatCode="m/d/yyyy">
                  <c:v>39590</c:v>
                </c:pt>
                <c:pt idx="771" c:formatCode="m/d/yyyy">
                  <c:v>39591</c:v>
                </c:pt>
                <c:pt idx="772" c:formatCode="m/d/yyyy">
                  <c:v>39595</c:v>
                </c:pt>
                <c:pt idx="773" c:formatCode="m/d/yyyy">
                  <c:v>39596</c:v>
                </c:pt>
                <c:pt idx="774" c:formatCode="m/d/yyyy">
                  <c:v>39597</c:v>
                </c:pt>
                <c:pt idx="775" c:formatCode="m/d/yyyy">
                  <c:v>39598</c:v>
                </c:pt>
                <c:pt idx="776" c:formatCode="m/d/yyyy">
                  <c:v>39601</c:v>
                </c:pt>
                <c:pt idx="777" c:formatCode="m/d/yyyy">
                  <c:v>39602</c:v>
                </c:pt>
                <c:pt idx="778" c:formatCode="m/d/yyyy">
                  <c:v>39603</c:v>
                </c:pt>
                <c:pt idx="779" c:formatCode="m/d/yyyy">
                  <c:v>39604</c:v>
                </c:pt>
                <c:pt idx="780" c:formatCode="m/d/yyyy">
                  <c:v>39605</c:v>
                </c:pt>
                <c:pt idx="781" c:formatCode="m/d/yyyy">
                  <c:v>39608</c:v>
                </c:pt>
                <c:pt idx="782" c:formatCode="m/d/yyyy">
                  <c:v>39609</c:v>
                </c:pt>
                <c:pt idx="783" c:formatCode="m/d/yyyy">
                  <c:v>39610</c:v>
                </c:pt>
                <c:pt idx="784" c:formatCode="m/d/yyyy">
                  <c:v>39611</c:v>
                </c:pt>
                <c:pt idx="785" c:formatCode="m/d/yyyy">
                  <c:v>39612</c:v>
                </c:pt>
                <c:pt idx="786" c:formatCode="m/d/yyyy">
                  <c:v>39615</c:v>
                </c:pt>
                <c:pt idx="787" c:formatCode="m/d/yyyy">
                  <c:v>39616</c:v>
                </c:pt>
                <c:pt idx="788" c:formatCode="m/d/yyyy">
                  <c:v>39617</c:v>
                </c:pt>
                <c:pt idx="789" c:formatCode="m/d/yyyy">
                  <c:v>39618</c:v>
                </c:pt>
                <c:pt idx="790" c:formatCode="m/d/yyyy">
                  <c:v>39619</c:v>
                </c:pt>
                <c:pt idx="791" c:formatCode="m/d/yyyy">
                  <c:v>39622</c:v>
                </c:pt>
                <c:pt idx="792" c:formatCode="m/d/yyyy">
                  <c:v>39623</c:v>
                </c:pt>
                <c:pt idx="793" c:formatCode="m/d/yyyy">
                  <c:v>39624</c:v>
                </c:pt>
                <c:pt idx="794" c:formatCode="m/d/yyyy">
                  <c:v>39625</c:v>
                </c:pt>
                <c:pt idx="795" c:formatCode="m/d/yyyy">
                  <c:v>39626</c:v>
                </c:pt>
                <c:pt idx="796" c:formatCode="m/d/yyyy">
                  <c:v>39629</c:v>
                </c:pt>
                <c:pt idx="797" c:formatCode="m/d/yyyy">
                  <c:v>39630</c:v>
                </c:pt>
                <c:pt idx="798" c:formatCode="m/d/yyyy">
                  <c:v>39631</c:v>
                </c:pt>
                <c:pt idx="799" c:formatCode="m/d/yyyy">
                  <c:v>39632</c:v>
                </c:pt>
                <c:pt idx="800" c:formatCode="m/d/yyyy">
                  <c:v>39636</c:v>
                </c:pt>
                <c:pt idx="801" c:formatCode="m/d/yyyy">
                  <c:v>39637</c:v>
                </c:pt>
                <c:pt idx="802" c:formatCode="m/d/yyyy">
                  <c:v>39638</c:v>
                </c:pt>
                <c:pt idx="803" c:formatCode="m/d/yyyy">
                  <c:v>39639</c:v>
                </c:pt>
                <c:pt idx="804" c:formatCode="m/d/yyyy">
                  <c:v>39640</c:v>
                </c:pt>
                <c:pt idx="805" c:formatCode="m/d/yyyy">
                  <c:v>39643</c:v>
                </c:pt>
                <c:pt idx="806" c:formatCode="m/d/yyyy">
                  <c:v>39644</c:v>
                </c:pt>
                <c:pt idx="807" c:formatCode="m/d/yyyy">
                  <c:v>39645</c:v>
                </c:pt>
                <c:pt idx="808" c:formatCode="m/d/yyyy">
                  <c:v>39646</c:v>
                </c:pt>
                <c:pt idx="809" c:formatCode="m/d/yyyy">
                  <c:v>39647</c:v>
                </c:pt>
                <c:pt idx="810" c:formatCode="m/d/yyyy">
                  <c:v>39650</c:v>
                </c:pt>
                <c:pt idx="811" c:formatCode="m/d/yyyy">
                  <c:v>39651</c:v>
                </c:pt>
                <c:pt idx="812" c:formatCode="m/d/yyyy">
                  <c:v>39652</c:v>
                </c:pt>
                <c:pt idx="813" c:formatCode="m/d/yyyy">
                  <c:v>39653</c:v>
                </c:pt>
                <c:pt idx="814" c:formatCode="m/d/yyyy">
                  <c:v>39654</c:v>
                </c:pt>
                <c:pt idx="815" c:formatCode="m/d/yyyy">
                  <c:v>39657</c:v>
                </c:pt>
                <c:pt idx="816" c:formatCode="m/d/yyyy">
                  <c:v>39658</c:v>
                </c:pt>
                <c:pt idx="817" c:formatCode="m/d/yyyy">
                  <c:v>39659</c:v>
                </c:pt>
                <c:pt idx="818" c:formatCode="m/d/yyyy">
                  <c:v>39660</c:v>
                </c:pt>
                <c:pt idx="819" c:formatCode="m/d/yyyy">
                  <c:v>39661</c:v>
                </c:pt>
                <c:pt idx="820" c:formatCode="m/d/yyyy">
                  <c:v>39664</c:v>
                </c:pt>
                <c:pt idx="821" c:formatCode="m/d/yyyy">
                  <c:v>39665</c:v>
                </c:pt>
                <c:pt idx="822" c:formatCode="m/d/yyyy">
                  <c:v>39666</c:v>
                </c:pt>
                <c:pt idx="823" c:formatCode="m/d/yyyy">
                  <c:v>39667</c:v>
                </c:pt>
                <c:pt idx="824" c:formatCode="m/d/yyyy">
                  <c:v>39668</c:v>
                </c:pt>
                <c:pt idx="825" c:formatCode="m/d/yyyy">
                  <c:v>39671</c:v>
                </c:pt>
                <c:pt idx="826" c:formatCode="m/d/yyyy">
                  <c:v>39672</c:v>
                </c:pt>
                <c:pt idx="827" c:formatCode="m/d/yyyy">
                  <c:v>39673</c:v>
                </c:pt>
                <c:pt idx="828" c:formatCode="m/d/yyyy">
                  <c:v>39674</c:v>
                </c:pt>
                <c:pt idx="829" c:formatCode="m/d/yyyy">
                  <c:v>39675</c:v>
                </c:pt>
                <c:pt idx="830" c:formatCode="m/d/yyyy">
                  <c:v>39678</c:v>
                </c:pt>
                <c:pt idx="831" c:formatCode="m/d/yyyy">
                  <c:v>39679</c:v>
                </c:pt>
                <c:pt idx="832" c:formatCode="m/d/yyyy">
                  <c:v>39680</c:v>
                </c:pt>
                <c:pt idx="833" c:formatCode="m/d/yyyy">
                  <c:v>39681</c:v>
                </c:pt>
                <c:pt idx="834" c:formatCode="m/d/yyyy">
                  <c:v>39682</c:v>
                </c:pt>
                <c:pt idx="835" c:formatCode="m/d/yyyy">
                  <c:v>39685</c:v>
                </c:pt>
                <c:pt idx="836" c:formatCode="m/d/yyyy">
                  <c:v>39686</c:v>
                </c:pt>
                <c:pt idx="837" c:formatCode="m/d/yyyy">
                  <c:v>39687</c:v>
                </c:pt>
                <c:pt idx="838" c:formatCode="m/d/yyyy">
                  <c:v>39688</c:v>
                </c:pt>
                <c:pt idx="839" c:formatCode="m/d/yyyy">
                  <c:v>39689</c:v>
                </c:pt>
                <c:pt idx="840" c:formatCode="m/d/yyyy">
                  <c:v>39693</c:v>
                </c:pt>
                <c:pt idx="841" c:formatCode="m/d/yyyy">
                  <c:v>39694</c:v>
                </c:pt>
                <c:pt idx="842" c:formatCode="m/d/yyyy">
                  <c:v>39695</c:v>
                </c:pt>
                <c:pt idx="843" c:formatCode="m/d/yyyy">
                  <c:v>39696</c:v>
                </c:pt>
                <c:pt idx="844" c:formatCode="m/d/yyyy">
                  <c:v>39699</c:v>
                </c:pt>
                <c:pt idx="845" c:formatCode="m/d/yyyy">
                  <c:v>39700</c:v>
                </c:pt>
                <c:pt idx="846" c:formatCode="m/d/yyyy">
                  <c:v>39701</c:v>
                </c:pt>
                <c:pt idx="847" c:formatCode="m/d/yyyy">
                  <c:v>39702</c:v>
                </c:pt>
                <c:pt idx="848" c:formatCode="m/d/yyyy">
                  <c:v>39703</c:v>
                </c:pt>
                <c:pt idx="849" c:formatCode="m/d/yyyy">
                  <c:v>39706</c:v>
                </c:pt>
                <c:pt idx="850" c:formatCode="m/d/yyyy">
                  <c:v>39707</c:v>
                </c:pt>
                <c:pt idx="851" c:formatCode="m/d/yyyy">
                  <c:v>39708</c:v>
                </c:pt>
                <c:pt idx="852" c:formatCode="m/d/yyyy">
                  <c:v>39709</c:v>
                </c:pt>
                <c:pt idx="853" c:formatCode="m/d/yyyy">
                  <c:v>39710</c:v>
                </c:pt>
                <c:pt idx="854" c:formatCode="m/d/yyyy">
                  <c:v>39713</c:v>
                </c:pt>
                <c:pt idx="855" c:formatCode="m/d/yyyy">
                  <c:v>39714</c:v>
                </c:pt>
                <c:pt idx="856" c:formatCode="m/d/yyyy">
                  <c:v>39715</c:v>
                </c:pt>
                <c:pt idx="857" c:formatCode="m/d/yyyy">
                  <c:v>39716</c:v>
                </c:pt>
                <c:pt idx="858" c:formatCode="m/d/yyyy">
                  <c:v>39717</c:v>
                </c:pt>
                <c:pt idx="859" c:formatCode="m/d/yyyy">
                  <c:v>39720</c:v>
                </c:pt>
                <c:pt idx="860" c:formatCode="m/d/yyyy">
                  <c:v>39721</c:v>
                </c:pt>
                <c:pt idx="861" c:formatCode="m/d/yyyy">
                  <c:v>39722</c:v>
                </c:pt>
                <c:pt idx="862" c:formatCode="m/d/yyyy">
                  <c:v>39723</c:v>
                </c:pt>
                <c:pt idx="863" c:formatCode="m/d/yyyy">
                  <c:v>39724</c:v>
                </c:pt>
                <c:pt idx="864" c:formatCode="m/d/yyyy">
                  <c:v>39727</c:v>
                </c:pt>
                <c:pt idx="865" c:formatCode="m/d/yyyy">
                  <c:v>39728</c:v>
                </c:pt>
                <c:pt idx="866" c:formatCode="m/d/yyyy">
                  <c:v>39729</c:v>
                </c:pt>
                <c:pt idx="867" c:formatCode="m/d/yyyy">
                  <c:v>39730</c:v>
                </c:pt>
                <c:pt idx="868" c:formatCode="m/d/yyyy">
                  <c:v>39731</c:v>
                </c:pt>
                <c:pt idx="869" c:formatCode="m/d/yyyy">
                  <c:v>39734</c:v>
                </c:pt>
                <c:pt idx="870" c:formatCode="m/d/yyyy">
                  <c:v>39735</c:v>
                </c:pt>
                <c:pt idx="871" c:formatCode="m/d/yyyy">
                  <c:v>39736</c:v>
                </c:pt>
                <c:pt idx="872" c:formatCode="m/d/yyyy">
                  <c:v>39737</c:v>
                </c:pt>
                <c:pt idx="873" c:formatCode="m/d/yyyy">
                  <c:v>39738</c:v>
                </c:pt>
                <c:pt idx="874" c:formatCode="m/d/yyyy">
                  <c:v>39741</c:v>
                </c:pt>
                <c:pt idx="875" c:formatCode="m/d/yyyy">
                  <c:v>39742</c:v>
                </c:pt>
                <c:pt idx="876" c:formatCode="m/d/yyyy">
                  <c:v>39743</c:v>
                </c:pt>
                <c:pt idx="877" c:formatCode="m/d/yyyy">
                  <c:v>39744</c:v>
                </c:pt>
                <c:pt idx="878" c:formatCode="m/d/yyyy">
                  <c:v>39745</c:v>
                </c:pt>
                <c:pt idx="879" c:formatCode="m/d/yyyy">
                  <c:v>39748</c:v>
                </c:pt>
                <c:pt idx="880" c:formatCode="m/d/yyyy">
                  <c:v>39749</c:v>
                </c:pt>
                <c:pt idx="881" c:formatCode="m/d/yyyy">
                  <c:v>39750</c:v>
                </c:pt>
                <c:pt idx="882" c:formatCode="m/d/yyyy">
                  <c:v>39751</c:v>
                </c:pt>
                <c:pt idx="883" c:formatCode="m/d/yyyy">
                  <c:v>39752</c:v>
                </c:pt>
                <c:pt idx="884" c:formatCode="m/d/yyyy">
                  <c:v>39755</c:v>
                </c:pt>
                <c:pt idx="885" c:formatCode="m/d/yyyy">
                  <c:v>39756</c:v>
                </c:pt>
                <c:pt idx="886" c:formatCode="m/d/yyyy">
                  <c:v>39757</c:v>
                </c:pt>
                <c:pt idx="887" c:formatCode="m/d/yyyy">
                  <c:v>39758</c:v>
                </c:pt>
                <c:pt idx="888" c:formatCode="m/d/yyyy">
                  <c:v>39759</c:v>
                </c:pt>
                <c:pt idx="889" c:formatCode="m/d/yyyy">
                  <c:v>39762</c:v>
                </c:pt>
                <c:pt idx="890" c:formatCode="m/d/yyyy">
                  <c:v>39763</c:v>
                </c:pt>
                <c:pt idx="891" c:formatCode="m/d/yyyy">
                  <c:v>39764</c:v>
                </c:pt>
                <c:pt idx="892" c:formatCode="m/d/yyyy">
                  <c:v>39765</c:v>
                </c:pt>
                <c:pt idx="893" c:formatCode="m/d/yyyy">
                  <c:v>39766</c:v>
                </c:pt>
                <c:pt idx="894" c:formatCode="m/d/yyyy">
                  <c:v>39769</c:v>
                </c:pt>
                <c:pt idx="895" c:formatCode="m/d/yyyy">
                  <c:v>39770</c:v>
                </c:pt>
                <c:pt idx="896" c:formatCode="m/d/yyyy">
                  <c:v>39771</c:v>
                </c:pt>
                <c:pt idx="897" c:formatCode="m/d/yyyy">
                  <c:v>39772</c:v>
                </c:pt>
                <c:pt idx="898" c:formatCode="m/d/yyyy">
                  <c:v>39773</c:v>
                </c:pt>
                <c:pt idx="899" c:formatCode="m/d/yyyy">
                  <c:v>39776</c:v>
                </c:pt>
                <c:pt idx="900" c:formatCode="m/d/yyyy">
                  <c:v>39777</c:v>
                </c:pt>
                <c:pt idx="901" c:formatCode="m/d/yyyy">
                  <c:v>39778</c:v>
                </c:pt>
                <c:pt idx="902" c:formatCode="m/d/yyyy">
                  <c:v>39780</c:v>
                </c:pt>
                <c:pt idx="903" c:formatCode="m/d/yyyy">
                  <c:v>39783</c:v>
                </c:pt>
                <c:pt idx="904" c:formatCode="m/d/yyyy">
                  <c:v>39784</c:v>
                </c:pt>
                <c:pt idx="905" c:formatCode="m/d/yyyy">
                  <c:v>39785</c:v>
                </c:pt>
                <c:pt idx="906" c:formatCode="m/d/yyyy">
                  <c:v>39786</c:v>
                </c:pt>
                <c:pt idx="907" c:formatCode="m/d/yyyy">
                  <c:v>39787</c:v>
                </c:pt>
                <c:pt idx="908" c:formatCode="m/d/yyyy">
                  <c:v>39790</c:v>
                </c:pt>
                <c:pt idx="909" c:formatCode="m/d/yyyy">
                  <c:v>39791</c:v>
                </c:pt>
                <c:pt idx="910" c:formatCode="m/d/yyyy">
                  <c:v>39792</c:v>
                </c:pt>
                <c:pt idx="911" c:formatCode="m/d/yyyy">
                  <c:v>39793</c:v>
                </c:pt>
                <c:pt idx="912" c:formatCode="m/d/yyyy">
                  <c:v>39794</c:v>
                </c:pt>
                <c:pt idx="913" c:formatCode="m/d/yyyy">
                  <c:v>39797</c:v>
                </c:pt>
                <c:pt idx="914" c:formatCode="m/d/yyyy">
                  <c:v>39798</c:v>
                </c:pt>
                <c:pt idx="915" c:formatCode="m/d/yyyy">
                  <c:v>39799</c:v>
                </c:pt>
                <c:pt idx="916" c:formatCode="m/d/yyyy">
                  <c:v>39800</c:v>
                </c:pt>
                <c:pt idx="917" c:formatCode="m/d/yyyy">
                  <c:v>39801</c:v>
                </c:pt>
                <c:pt idx="918" c:formatCode="m/d/yyyy">
                  <c:v>39804</c:v>
                </c:pt>
                <c:pt idx="919" c:formatCode="m/d/yyyy">
                  <c:v>39805</c:v>
                </c:pt>
                <c:pt idx="920" c:formatCode="m/d/yyyy">
                  <c:v>39806</c:v>
                </c:pt>
                <c:pt idx="921" c:formatCode="m/d/yyyy">
                  <c:v>39808</c:v>
                </c:pt>
                <c:pt idx="922" c:formatCode="m/d/yyyy">
                  <c:v>39811</c:v>
                </c:pt>
                <c:pt idx="923" c:formatCode="m/d/yyyy">
                  <c:v>39812</c:v>
                </c:pt>
                <c:pt idx="924" c:formatCode="m/d/yyyy">
                  <c:v>39813</c:v>
                </c:pt>
                <c:pt idx="925" c:formatCode="m/d/yyyy">
                  <c:v>39815</c:v>
                </c:pt>
                <c:pt idx="926" c:formatCode="m/d/yyyy">
                  <c:v>39818</c:v>
                </c:pt>
                <c:pt idx="927" c:formatCode="m/d/yyyy">
                  <c:v>39819</c:v>
                </c:pt>
                <c:pt idx="928" c:formatCode="m/d/yyyy">
                  <c:v>39820</c:v>
                </c:pt>
                <c:pt idx="929" c:formatCode="m/d/yyyy">
                  <c:v>39821</c:v>
                </c:pt>
                <c:pt idx="930" c:formatCode="m/d/yyyy">
                  <c:v>39822</c:v>
                </c:pt>
                <c:pt idx="931" c:formatCode="m/d/yyyy">
                  <c:v>39825</c:v>
                </c:pt>
                <c:pt idx="932" c:formatCode="m/d/yyyy">
                  <c:v>39826</c:v>
                </c:pt>
                <c:pt idx="933" c:formatCode="m/d/yyyy">
                  <c:v>39827</c:v>
                </c:pt>
                <c:pt idx="934" c:formatCode="m/d/yyyy">
                  <c:v>39828</c:v>
                </c:pt>
                <c:pt idx="935" c:formatCode="m/d/yyyy">
                  <c:v>39829</c:v>
                </c:pt>
                <c:pt idx="936" c:formatCode="m/d/yyyy">
                  <c:v>39833</c:v>
                </c:pt>
                <c:pt idx="937" c:formatCode="m/d/yyyy">
                  <c:v>39834</c:v>
                </c:pt>
                <c:pt idx="938" c:formatCode="m/d/yyyy">
                  <c:v>39835</c:v>
                </c:pt>
                <c:pt idx="939" c:formatCode="m/d/yyyy">
                  <c:v>39836</c:v>
                </c:pt>
                <c:pt idx="940" c:formatCode="m/d/yyyy">
                  <c:v>39839</c:v>
                </c:pt>
                <c:pt idx="941" c:formatCode="m/d/yyyy">
                  <c:v>39840</c:v>
                </c:pt>
                <c:pt idx="942" c:formatCode="m/d/yyyy">
                  <c:v>39841</c:v>
                </c:pt>
                <c:pt idx="943" c:formatCode="m/d/yyyy">
                  <c:v>39842</c:v>
                </c:pt>
                <c:pt idx="944" c:formatCode="m/d/yyyy">
                  <c:v>39843</c:v>
                </c:pt>
                <c:pt idx="945" c:formatCode="m/d/yyyy">
                  <c:v>39846</c:v>
                </c:pt>
                <c:pt idx="946" c:formatCode="m/d/yyyy">
                  <c:v>39847</c:v>
                </c:pt>
                <c:pt idx="947" c:formatCode="m/d/yyyy">
                  <c:v>39848</c:v>
                </c:pt>
                <c:pt idx="948" c:formatCode="m/d/yyyy">
                  <c:v>39849</c:v>
                </c:pt>
                <c:pt idx="949" c:formatCode="m/d/yyyy">
                  <c:v>39850</c:v>
                </c:pt>
                <c:pt idx="950" c:formatCode="m/d/yyyy">
                  <c:v>39853</c:v>
                </c:pt>
                <c:pt idx="951" c:formatCode="m/d/yyyy">
                  <c:v>39854</c:v>
                </c:pt>
                <c:pt idx="952" c:formatCode="m/d/yyyy">
                  <c:v>39855</c:v>
                </c:pt>
                <c:pt idx="953" c:formatCode="m/d/yyyy">
                  <c:v>39856</c:v>
                </c:pt>
                <c:pt idx="954" c:formatCode="m/d/yyyy">
                  <c:v>39857</c:v>
                </c:pt>
                <c:pt idx="955" c:formatCode="m/d/yyyy">
                  <c:v>39861</c:v>
                </c:pt>
                <c:pt idx="956" c:formatCode="m/d/yyyy">
                  <c:v>39862</c:v>
                </c:pt>
                <c:pt idx="957" c:formatCode="m/d/yyyy">
                  <c:v>39863</c:v>
                </c:pt>
                <c:pt idx="958" c:formatCode="m/d/yyyy">
                  <c:v>39864</c:v>
                </c:pt>
                <c:pt idx="959" c:formatCode="m/d/yyyy">
                  <c:v>39867</c:v>
                </c:pt>
                <c:pt idx="960" c:formatCode="m/d/yyyy">
                  <c:v>39868</c:v>
                </c:pt>
                <c:pt idx="961" c:formatCode="m/d/yyyy">
                  <c:v>39869</c:v>
                </c:pt>
                <c:pt idx="962" c:formatCode="m/d/yyyy">
                  <c:v>39870</c:v>
                </c:pt>
                <c:pt idx="963" c:formatCode="m/d/yyyy">
                  <c:v>39871</c:v>
                </c:pt>
                <c:pt idx="964" c:formatCode="m/d/yyyy">
                  <c:v>39874</c:v>
                </c:pt>
                <c:pt idx="965" c:formatCode="m/d/yyyy">
                  <c:v>39875</c:v>
                </c:pt>
                <c:pt idx="966" c:formatCode="m/d/yyyy">
                  <c:v>39876</c:v>
                </c:pt>
                <c:pt idx="967" c:formatCode="m/d/yyyy">
                  <c:v>39877</c:v>
                </c:pt>
                <c:pt idx="968" c:formatCode="m/d/yyyy">
                  <c:v>39878</c:v>
                </c:pt>
                <c:pt idx="969" c:formatCode="m/d/yyyy">
                  <c:v>39881</c:v>
                </c:pt>
                <c:pt idx="970" c:formatCode="m/d/yyyy">
                  <c:v>39882</c:v>
                </c:pt>
                <c:pt idx="971" c:formatCode="m/d/yyyy">
                  <c:v>39883</c:v>
                </c:pt>
                <c:pt idx="972" c:formatCode="m/d/yyyy">
                  <c:v>39884</c:v>
                </c:pt>
                <c:pt idx="973" c:formatCode="m/d/yyyy">
                  <c:v>39885</c:v>
                </c:pt>
                <c:pt idx="974" c:formatCode="m/d/yyyy">
                  <c:v>39888</c:v>
                </c:pt>
                <c:pt idx="975" c:formatCode="m/d/yyyy">
                  <c:v>39889</c:v>
                </c:pt>
                <c:pt idx="976" c:formatCode="m/d/yyyy">
                  <c:v>39890</c:v>
                </c:pt>
                <c:pt idx="977" c:formatCode="m/d/yyyy">
                  <c:v>39891</c:v>
                </c:pt>
                <c:pt idx="978" c:formatCode="m/d/yyyy">
                  <c:v>39892</c:v>
                </c:pt>
                <c:pt idx="979" c:formatCode="m/d/yyyy">
                  <c:v>39895</c:v>
                </c:pt>
                <c:pt idx="980" c:formatCode="m/d/yyyy">
                  <c:v>39896</c:v>
                </c:pt>
                <c:pt idx="981" c:formatCode="m/d/yyyy">
                  <c:v>39897</c:v>
                </c:pt>
                <c:pt idx="982" c:formatCode="m/d/yyyy">
                  <c:v>39898</c:v>
                </c:pt>
                <c:pt idx="983" c:formatCode="m/d/yyyy">
                  <c:v>39899</c:v>
                </c:pt>
                <c:pt idx="984" c:formatCode="m/d/yyyy">
                  <c:v>39902</c:v>
                </c:pt>
                <c:pt idx="985" c:formatCode="m/d/yyyy">
                  <c:v>39903</c:v>
                </c:pt>
                <c:pt idx="986" c:formatCode="m/d/yyyy">
                  <c:v>39904</c:v>
                </c:pt>
                <c:pt idx="987" c:formatCode="m/d/yyyy">
                  <c:v>39905</c:v>
                </c:pt>
                <c:pt idx="988" c:formatCode="m/d/yyyy">
                  <c:v>39906</c:v>
                </c:pt>
                <c:pt idx="989" c:formatCode="m/d/yyyy">
                  <c:v>39909</c:v>
                </c:pt>
                <c:pt idx="990" c:formatCode="m/d/yyyy">
                  <c:v>39910</c:v>
                </c:pt>
                <c:pt idx="991" c:formatCode="m/d/yyyy">
                  <c:v>39911</c:v>
                </c:pt>
                <c:pt idx="992" c:formatCode="m/d/yyyy">
                  <c:v>39912</c:v>
                </c:pt>
                <c:pt idx="993" c:formatCode="m/d/yyyy">
                  <c:v>39916</c:v>
                </c:pt>
                <c:pt idx="994" c:formatCode="m/d/yyyy">
                  <c:v>39917</c:v>
                </c:pt>
                <c:pt idx="995" c:formatCode="m/d/yyyy">
                  <c:v>39918</c:v>
                </c:pt>
                <c:pt idx="996" c:formatCode="m/d/yyyy">
                  <c:v>39919</c:v>
                </c:pt>
                <c:pt idx="997" c:formatCode="m/d/yyyy">
                  <c:v>39920</c:v>
                </c:pt>
                <c:pt idx="998" c:formatCode="m/d/yyyy">
                  <c:v>39923</c:v>
                </c:pt>
                <c:pt idx="999" c:formatCode="m/d/yyyy">
                  <c:v>39924</c:v>
                </c:pt>
                <c:pt idx="1000" c:formatCode="m/d/yyyy">
                  <c:v>39925</c:v>
                </c:pt>
                <c:pt idx="1001" c:formatCode="m/d/yyyy">
                  <c:v>39926</c:v>
                </c:pt>
                <c:pt idx="1002" c:formatCode="m/d/yyyy">
                  <c:v>39927</c:v>
                </c:pt>
                <c:pt idx="1003" c:formatCode="m/d/yyyy">
                  <c:v>39930</c:v>
                </c:pt>
                <c:pt idx="1004" c:formatCode="m/d/yyyy">
                  <c:v>39931</c:v>
                </c:pt>
                <c:pt idx="1005" c:formatCode="m/d/yyyy">
                  <c:v>39932</c:v>
                </c:pt>
                <c:pt idx="1006" c:formatCode="m/d/yyyy">
                  <c:v>39933</c:v>
                </c:pt>
                <c:pt idx="1007" c:formatCode="m/d/yyyy">
                  <c:v>39934</c:v>
                </c:pt>
                <c:pt idx="1008" c:formatCode="m/d/yyyy">
                  <c:v>39937</c:v>
                </c:pt>
                <c:pt idx="1009" c:formatCode="m/d/yyyy">
                  <c:v>39938</c:v>
                </c:pt>
                <c:pt idx="1010" c:formatCode="m/d/yyyy">
                  <c:v>39939</c:v>
                </c:pt>
                <c:pt idx="1011" c:formatCode="m/d/yyyy">
                  <c:v>39940</c:v>
                </c:pt>
                <c:pt idx="1012" c:formatCode="m/d/yyyy">
                  <c:v>39941</c:v>
                </c:pt>
                <c:pt idx="1013" c:formatCode="m/d/yyyy">
                  <c:v>39944</c:v>
                </c:pt>
                <c:pt idx="1014" c:formatCode="m/d/yyyy">
                  <c:v>39945</c:v>
                </c:pt>
                <c:pt idx="1015" c:formatCode="m/d/yyyy">
                  <c:v>39946</c:v>
                </c:pt>
                <c:pt idx="1016" c:formatCode="m/d/yyyy">
                  <c:v>39947</c:v>
                </c:pt>
                <c:pt idx="1017" c:formatCode="m/d/yyyy">
                  <c:v>39948</c:v>
                </c:pt>
                <c:pt idx="1018" c:formatCode="m/d/yyyy">
                  <c:v>39951</c:v>
                </c:pt>
                <c:pt idx="1019" c:formatCode="m/d/yyyy">
                  <c:v>39952</c:v>
                </c:pt>
                <c:pt idx="1020" c:formatCode="m/d/yyyy">
                  <c:v>39953</c:v>
                </c:pt>
                <c:pt idx="1021" c:formatCode="m/d/yyyy">
                  <c:v>39954</c:v>
                </c:pt>
                <c:pt idx="1022" c:formatCode="m/d/yyyy">
                  <c:v>39955</c:v>
                </c:pt>
                <c:pt idx="1023" c:formatCode="m/d/yyyy">
                  <c:v>39959</c:v>
                </c:pt>
                <c:pt idx="1024" c:formatCode="m/d/yyyy">
                  <c:v>39960</c:v>
                </c:pt>
                <c:pt idx="1025" c:formatCode="m/d/yyyy">
                  <c:v>39961</c:v>
                </c:pt>
                <c:pt idx="1026" c:formatCode="m/d/yyyy">
                  <c:v>39962</c:v>
                </c:pt>
                <c:pt idx="1027" c:formatCode="m/d/yyyy">
                  <c:v>39965</c:v>
                </c:pt>
                <c:pt idx="1028" c:formatCode="m/d/yyyy">
                  <c:v>39966</c:v>
                </c:pt>
                <c:pt idx="1029" c:formatCode="m/d/yyyy">
                  <c:v>39967</c:v>
                </c:pt>
                <c:pt idx="1030" c:formatCode="m/d/yyyy">
                  <c:v>39968</c:v>
                </c:pt>
                <c:pt idx="1031" c:formatCode="m/d/yyyy">
                  <c:v>39969</c:v>
                </c:pt>
                <c:pt idx="1032" c:formatCode="m/d/yyyy">
                  <c:v>39972</c:v>
                </c:pt>
                <c:pt idx="1033" c:formatCode="m/d/yyyy">
                  <c:v>39973</c:v>
                </c:pt>
                <c:pt idx="1034" c:formatCode="m/d/yyyy">
                  <c:v>39974</c:v>
                </c:pt>
                <c:pt idx="1035" c:formatCode="m/d/yyyy">
                  <c:v>39975</c:v>
                </c:pt>
                <c:pt idx="1036" c:formatCode="m/d/yyyy">
                  <c:v>39976</c:v>
                </c:pt>
                <c:pt idx="1037" c:formatCode="m/d/yyyy">
                  <c:v>39979</c:v>
                </c:pt>
                <c:pt idx="1038" c:formatCode="m/d/yyyy">
                  <c:v>39980</c:v>
                </c:pt>
                <c:pt idx="1039" c:formatCode="m/d/yyyy">
                  <c:v>39981</c:v>
                </c:pt>
                <c:pt idx="1040" c:formatCode="m/d/yyyy">
                  <c:v>39982</c:v>
                </c:pt>
                <c:pt idx="1041" c:formatCode="m/d/yyyy">
                  <c:v>39983</c:v>
                </c:pt>
                <c:pt idx="1042" c:formatCode="m/d/yyyy">
                  <c:v>39986</c:v>
                </c:pt>
                <c:pt idx="1043" c:formatCode="m/d/yyyy">
                  <c:v>39987</c:v>
                </c:pt>
                <c:pt idx="1044" c:formatCode="m/d/yyyy">
                  <c:v>39988</c:v>
                </c:pt>
                <c:pt idx="1045" c:formatCode="m/d/yyyy">
                  <c:v>39989</c:v>
                </c:pt>
                <c:pt idx="1046" c:formatCode="m/d/yyyy">
                  <c:v>39990</c:v>
                </c:pt>
                <c:pt idx="1047" c:formatCode="m/d/yyyy">
                  <c:v>39993</c:v>
                </c:pt>
                <c:pt idx="1048" c:formatCode="m/d/yyyy">
                  <c:v>39994</c:v>
                </c:pt>
                <c:pt idx="1049" c:formatCode="m/d/yyyy">
                  <c:v>39995</c:v>
                </c:pt>
                <c:pt idx="1050" c:formatCode="m/d/yyyy">
                  <c:v>39996</c:v>
                </c:pt>
                <c:pt idx="1051" c:formatCode="m/d/yyyy">
                  <c:v>40000</c:v>
                </c:pt>
                <c:pt idx="1052" c:formatCode="m/d/yyyy">
                  <c:v>40001</c:v>
                </c:pt>
                <c:pt idx="1053" c:formatCode="m/d/yyyy">
                  <c:v>40002</c:v>
                </c:pt>
                <c:pt idx="1054" c:formatCode="m/d/yyyy">
                  <c:v>40003</c:v>
                </c:pt>
                <c:pt idx="1055" c:formatCode="m/d/yyyy">
                  <c:v>40004</c:v>
                </c:pt>
                <c:pt idx="1056" c:formatCode="m/d/yyyy">
                  <c:v>40007</c:v>
                </c:pt>
                <c:pt idx="1057" c:formatCode="m/d/yyyy">
                  <c:v>40008</c:v>
                </c:pt>
                <c:pt idx="1058" c:formatCode="m/d/yyyy">
                  <c:v>40009</c:v>
                </c:pt>
                <c:pt idx="1059" c:formatCode="m/d/yyyy">
                  <c:v>40010</c:v>
                </c:pt>
                <c:pt idx="1060" c:formatCode="m/d/yyyy">
                  <c:v>40011</c:v>
                </c:pt>
                <c:pt idx="1061" c:formatCode="m/d/yyyy">
                  <c:v>40014</c:v>
                </c:pt>
                <c:pt idx="1062" c:formatCode="m/d/yyyy">
                  <c:v>40015</c:v>
                </c:pt>
                <c:pt idx="1063" c:formatCode="m/d/yyyy">
                  <c:v>40016</c:v>
                </c:pt>
                <c:pt idx="1064" c:formatCode="m/d/yyyy">
                  <c:v>40017</c:v>
                </c:pt>
                <c:pt idx="1065" c:formatCode="m/d/yyyy">
                  <c:v>40018</c:v>
                </c:pt>
                <c:pt idx="1066" c:formatCode="m/d/yyyy">
                  <c:v>40021</c:v>
                </c:pt>
                <c:pt idx="1067" c:formatCode="m/d/yyyy">
                  <c:v>40022</c:v>
                </c:pt>
                <c:pt idx="1068" c:formatCode="m/d/yyyy">
                  <c:v>40023</c:v>
                </c:pt>
                <c:pt idx="1069" c:formatCode="m/d/yyyy">
                  <c:v>40024</c:v>
                </c:pt>
                <c:pt idx="1070" c:formatCode="m/d/yyyy">
                  <c:v>40025</c:v>
                </c:pt>
                <c:pt idx="1071" c:formatCode="m/d/yyyy">
                  <c:v>40028</c:v>
                </c:pt>
                <c:pt idx="1072" c:formatCode="m/d/yyyy">
                  <c:v>40029</c:v>
                </c:pt>
                <c:pt idx="1073" c:formatCode="m/d/yyyy">
                  <c:v>40030</c:v>
                </c:pt>
                <c:pt idx="1074" c:formatCode="m/d/yyyy">
                  <c:v>40031</c:v>
                </c:pt>
                <c:pt idx="1075" c:formatCode="m/d/yyyy">
                  <c:v>40032</c:v>
                </c:pt>
                <c:pt idx="1076" c:formatCode="m/d/yyyy">
                  <c:v>40035</c:v>
                </c:pt>
                <c:pt idx="1077" c:formatCode="m/d/yyyy">
                  <c:v>40036</c:v>
                </c:pt>
                <c:pt idx="1078" c:formatCode="m/d/yyyy">
                  <c:v>40037</c:v>
                </c:pt>
                <c:pt idx="1079" c:formatCode="m/d/yyyy">
                  <c:v>40038</c:v>
                </c:pt>
                <c:pt idx="1080" c:formatCode="m/d/yyyy">
                  <c:v>40039</c:v>
                </c:pt>
                <c:pt idx="1081" c:formatCode="m/d/yyyy">
                  <c:v>40042</c:v>
                </c:pt>
                <c:pt idx="1082" c:formatCode="m/d/yyyy">
                  <c:v>40043</c:v>
                </c:pt>
                <c:pt idx="1083" c:formatCode="m/d/yyyy">
                  <c:v>40044</c:v>
                </c:pt>
                <c:pt idx="1084" c:formatCode="m/d/yyyy">
                  <c:v>40045</c:v>
                </c:pt>
                <c:pt idx="1085" c:formatCode="m/d/yyyy">
                  <c:v>40046</c:v>
                </c:pt>
                <c:pt idx="1086" c:formatCode="m/d/yyyy">
                  <c:v>40049</c:v>
                </c:pt>
                <c:pt idx="1087" c:formatCode="m/d/yyyy">
                  <c:v>40050</c:v>
                </c:pt>
                <c:pt idx="1088" c:formatCode="m/d/yyyy">
                  <c:v>40051</c:v>
                </c:pt>
                <c:pt idx="1089" c:formatCode="m/d/yyyy">
                  <c:v>40052</c:v>
                </c:pt>
                <c:pt idx="1090" c:formatCode="m/d/yyyy">
                  <c:v>40053</c:v>
                </c:pt>
                <c:pt idx="1091" c:formatCode="m/d/yyyy">
                  <c:v>40056</c:v>
                </c:pt>
                <c:pt idx="1092" c:formatCode="m/d/yyyy">
                  <c:v>40057</c:v>
                </c:pt>
                <c:pt idx="1093" c:formatCode="m/d/yyyy">
                  <c:v>40058</c:v>
                </c:pt>
                <c:pt idx="1094" c:formatCode="m/d/yyyy">
                  <c:v>40059</c:v>
                </c:pt>
                <c:pt idx="1095" c:formatCode="m/d/yyyy">
                  <c:v>40060</c:v>
                </c:pt>
                <c:pt idx="1096" c:formatCode="m/d/yyyy">
                  <c:v>40064</c:v>
                </c:pt>
                <c:pt idx="1097" c:formatCode="m/d/yyyy">
                  <c:v>40065</c:v>
                </c:pt>
                <c:pt idx="1098" c:formatCode="m/d/yyyy">
                  <c:v>40066</c:v>
                </c:pt>
                <c:pt idx="1099" c:formatCode="m/d/yyyy">
                  <c:v>40067</c:v>
                </c:pt>
                <c:pt idx="1100" c:formatCode="m/d/yyyy">
                  <c:v>40070</c:v>
                </c:pt>
                <c:pt idx="1101" c:formatCode="m/d/yyyy">
                  <c:v>40071</c:v>
                </c:pt>
                <c:pt idx="1102" c:formatCode="m/d/yyyy">
                  <c:v>40072</c:v>
                </c:pt>
                <c:pt idx="1103" c:formatCode="m/d/yyyy">
                  <c:v>40073</c:v>
                </c:pt>
                <c:pt idx="1104" c:formatCode="m/d/yyyy">
                  <c:v>40074</c:v>
                </c:pt>
                <c:pt idx="1105" c:formatCode="m/d/yyyy">
                  <c:v>40077</c:v>
                </c:pt>
                <c:pt idx="1106" c:formatCode="m/d/yyyy">
                  <c:v>40078</c:v>
                </c:pt>
                <c:pt idx="1107" c:formatCode="m/d/yyyy">
                  <c:v>40079</c:v>
                </c:pt>
                <c:pt idx="1108" c:formatCode="m/d/yyyy">
                  <c:v>40080</c:v>
                </c:pt>
                <c:pt idx="1109" c:formatCode="m/d/yyyy">
                  <c:v>40081</c:v>
                </c:pt>
                <c:pt idx="1110" c:formatCode="m/d/yyyy">
                  <c:v>40084</c:v>
                </c:pt>
                <c:pt idx="1111" c:formatCode="m/d/yyyy">
                  <c:v>40085</c:v>
                </c:pt>
                <c:pt idx="1112" c:formatCode="m/d/yyyy">
                  <c:v>40086</c:v>
                </c:pt>
                <c:pt idx="1113" c:formatCode="m/d/yyyy">
                  <c:v>40087</c:v>
                </c:pt>
                <c:pt idx="1114" c:formatCode="m/d/yyyy">
                  <c:v>40088</c:v>
                </c:pt>
                <c:pt idx="1115" c:formatCode="m/d/yyyy">
                  <c:v>40091</c:v>
                </c:pt>
                <c:pt idx="1116" c:formatCode="m/d/yyyy">
                  <c:v>40092</c:v>
                </c:pt>
                <c:pt idx="1117" c:formatCode="m/d/yyyy">
                  <c:v>40093</c:v>
                </c:pt>
                <c:pt idx="1118" c:formatCode="m/d/yyyy">
                  <c:v>40094</c:v>
                </c:pt>
                <c:pt idx="1119" c:formatCode="m/d/yyyy">
                  <c:v>40095</c:v>
                </c:pt>
                <c:pt idx="1120" c:formatCode="m/d/yyyy">
                  <c:v>40098</c:v>
                </c:pt>
                <c:pt idx="1121" c:formatCode="m/d/yyyy">
                  <c:v>40099</c:v>
                </c:pt>
                <c:pt idx="1122" c:formatCode="m/d/yyyy">
                  <c:v>40100</c:v>
                </c:pt>
                <c:pt idx="1123" c:formatCode="m/d/yyyy">
                  <c:v>40101</c:v>
                </c:pt>
                <c:pt idx="1124" c:formatCode="m/d/yyyy">
                  <c:v>40102</c:v>
                </c:pt>
                <c:pt idx="1125" c:formatCode="m/d/yyyy">
                  <c:v>40105</c:v>
                </c:pt>
                <c:pt idx="1126" c:formatCode="m/d/yyyy">
                  <c:v>40106</c:v>
                </c:pt>
                <c:pt idx="1127" c:formatCode="m/d/yyyy">
                  <c:v>40107</c:v>
                </c:pt>
                <c:pt idx="1128" c:formatCode="m/d/yyyy">
                  <c:v>40108</c:v>
                </c:pt>
                <c:pt idx="1129" c:formatCode="m/d/yyyy">
                  <c:v>40109</c:v>
                </c:pt>
                <c:pt idx="1130" c:formatCode="m/d/yyyy">
                  <c:v>40112</c:v>
                </c:pt>
                <c:pt idx="1131" c:formatCode="m/d/yyyy">
                  <c:v>40113</c:v>
                </c:pt>
                <c:pt idx="1132" c:formatCode="m/d/yyyy">
                  <c:v>40114</c:v>
                </c:pt>
                <c:pt idx="1133" c:formatCode="m/d/yyyy">
                  <c:v>40115</c:v>
                </c:pt>
                <c:pt idx="1134" c:formatCode="m/d/yyyy">
                  <c:v>40116</c:v>
                </c:pt>
                <c:pt idx="1135" c:formatCode="m/d/yyyy">
                  <c:v>40119</c:v>
                </c:pt>
                <c:pt idx="1136" c:formatCode="m/d/yyyy">
                  <c:v>40120</c:v>
                </c:pt>
                <c:pt idx="1137" c:formatCode="m/d/yyyy">
                  <c:v>40121</c:v>
                </c:pt>
                <c:pt idx="1138" c:formatCode="m/d/yyyy">
                  <c:v>40122</c:v>
                </c:pt>
                <c:pt idx="1139" c:formatCode="m/d/yyyy">
                  <c:v>40123</c:v>
                </c:pt>
                <c:pt idx="1140" c:formatCode="m/d/yyyy">
                  <c:v>40126</c:v>
                </c:pt>
                <c:pt idx="1141" c:formatCode="m/d/yyyy">
                  <c:v>40127</c:v>
                </c:pt>
                <c:pt idx="1142" c:formatCode="m/d/yyyy">
                  <c:v>40128</c:v>
                </c:pt>
                <c:pt idx="1143" c:formatCode="m/d/yyyy">
                  <c:v>40129</c:v>
                </c:pt>
                <c:pt idx="1144" c:formatCode="m/d/yyyy">
                  <c:v>40130</c:v>
                </c:pt>
                <c:pt idx="1145" c:formatCode="m/d/yyyy">
                  <c:v>40133</c:v>
                </c:pt>
                <c:pt idx="1146" c:formatCode="m/d/yyyy">
                  <c:v>40134</c:v>
                </c:pt>
                <c:pt idx="1147" c:formatCode="m/d/yyyy">
                  <c:v>40135</c:v>
                </c:pt>
                <c:pt idx="1148" c:formatCode="m/d/yyyy">
                  <c:v>40136</c:v>
                </c:pt>
                <c:pt idx="1149" c:formatCode="m/d/yyyy">
                  <c:v>40137</c:v>
                </c:pt>
                <c:pt idx="1150" c:formatCode="m/d/yyyy">
                  <c:v>40140</c:v>
                </c:pt>
                <c:pt idx="1151" c:formatCode="m/d/yyyy">
                  <c:v>40141</c:v>
                </c:pt>
                <c:pt idx="1152" c:formatCode="m/d/yyyy">
                  <c:v>40142</c:v>
                </c:pt>
                <c:pt idx="1153" c:formatCode="m/d/yyyy">
                  <c:v>40144</c:v>
                </c:pt>
                <c:pt idx="1154" c:formatCode="m/d/yyyy">
                  <c:v>40147</c:v>
                </c:pt>
                <c:pt idx="1155" c:formatCode="m/d/yyyy">
                  <c:v>40148</c:v>
                </c:pt>
                <c:pt idx="1156" c:formatCode="m/d/yyyy">
                  <c:v>40149</c:v>
                </c:pt>
                <c:pt idx="1157" c:formatCode="m/d/yyyy">
                  <c:v>40150</c:v>
                </c:pt>
                <c:pt idx="1158" c:formatCode="m/d/yyyy">
                  <c:v>40151</c:v>
                </c:pt>
                <c:pt idx="1159" c:formatCode="m/d/yyyy">
                  <c:v>40154</c:v>
                </c:pt>
                <c:pt idx="1160" c:formatCode="m/d/yyyy">
                  <c:v>40155</c:v>
                </c:pt>
                <c:pt idx="1161" c:formatCode="m/d/yyyy">
                  <c:v>40156</c:v>
                </c:pt>
                <c:pt idx="1162" c:formatCode="m/d/yyyy">
                  <c:v>40157</c:v>
                </c:pt>
                <c:pt idx="1163" c:formatCode="m/d/yyyy">
                  <c:v>40158</c:v>
                </c:pt>
                <c:pt idx="1164" c:formatCode="m/d/yyyy">
                  <c:v>40161</c:v>
                </c:pt>
                <c:pt idx="1165" c:formatCode="m/d/yyyy">
                  <c:v>40162</c:v>
                </c:pt>
                <c:pt idx="1166" c:formatCode="m/d/yyyy">
                  <c:v>40163</c:v>
                </c:pt>
                <c:pt idx="1167" c:formatCode="m/d/yyyy">
                  <c:v>40164</c:v>
                </c:pt>
                <c:pt idx="1168" c:formatCode="m/d/yyyy">
                  <c:v>40165</c:v>
                </c:pt>
                <c:pt idx="1169" c:formatCode="m/d/yyyy">
                  <c:v>40168</c:v>
                </c:pt>
                <c:pt idx="1170" c:formatCode="m/d/yyyy">
                  <c:v>40169</c:v>
                </c:pt>
                <c:pt idx="1171" c:formatCode="m/d/yyyy">
                  <c:v>40170</c:v>
                </c:pt>
                <c:pt idx="1172" c:formatCode="m/d/yyyy">
                  <c:v>40171</c:v>
                </c:pt>
                <c:pt idx="1173" c:formatCode="m/d/yyyy">
                  <c:v>40175</c:v>
                </c:pt>
                <c:pt idx="1174" c:formatCode="m/d/yyyy">
                  <c:v>40176</c:v>
                </c:pt>
                <c:pt idx="1175" c:formatCode="m/d/yyyy">
                  <c:v>40177</c:v>
                </c:pt>
                <c:pt idx="1176" c:formatCode="m/d/yyyy">
                  <c:v>40178</c:v>
                </c:pt>
                <c:pt idx="1177" c:formatCode="m/d/yyyy">
                  <c:v>40182</c:v>
                </c:pt>
                <c:pt idx="1178" c:formatCode="m/d/yyyy">
                  <c:v>40183</c:v>
                </c:pt>
                <c:pt idx="1179" c:formatCode="m/d/yyyy">
                  <c:v>40184</c:v>
                </c:pt>
                <c:pt idx="1180" c:formatCode="m/d/yyyy">
                  <c:v>40185</c:v>
                </c:pt>
                <c:pt idx="1181" c:formatCode="m/d/yyyy">
                  <c:v>40186</c:v>
                </c:pt>
                <c:pt idx="1182" c:formatCode="m/d/yyyy">
                  <c:v>40189</c:v>
                </c:pt>
                <c:pt idx="1183" c:formatCode="m/d/yyyy">
                  <c:v>40190</c:v>
                </c:pt>
                <c:pt idx="1184" c:formatCode="m/d/yyyy">
                  <c:v>40191</c:v>
                </c:pt>
                <c:pt idx="1185" c:formatCode="m/d/yyyy">
                  <c:v>40192</c:v>
                </c:pt>
                <c:pt idx="1186" c:formatCode="m/d/yyyy">
                  <c:v>40193</c:v>
                </c:pt>
                <c:pt idx="1187" c:formatCode="m/d/yyyy">
                  <c:v>40197</c:v>
                </c:pt>
                <c:pt idx="1188" c:formatCode="m/d/yyyy">
                  <c:v>40198</c:v>
                </c:pt>
                <c:pt idx="1189" c:formatCode="m/d/yyyy">
                  <c:v>40199</c:v>
                </c:pt>
                <c:pt idx="1190" c:formatCode="m/d/yyyy">
                  <c:v>40200</c:v>
                </c:pt>
                <c:pt idx="1191" c:formatCode="m/d/yyyy">
                  <c:v>40203</c:v>
                </c:pt>
                <c:pt idx="1192" c:formatCode="m/d/yyyy">
                  <c:v>40204</c:v>
                </c:pt>
                <c:pt idx="1193" c:formatCode="m/d/yyyy">
                  <c:v>40205</c:v>
                </c:pt>
                <c:pt idx="1194" c:formatCode="m/d/yyyy">
                  <c:v>40206</c:v>
                </c:pt>
                <c:pt idx="1195" c:formatCode="m/d/yyyy">
                  <c:v>40207</c:v>
                </c:pt>
                <c:pt idx="1196" c:formatCode="m/d/yyyy">
                  <c:v>40210</c:v>
                </c:pt>
                <c:pt idx="1197" c:formatCode="m/d/yyyy">
                  <c:v>40211</c:v>
                </c:pt>
                <c:pt idx="1198" c:formatCode="m/d/yyyy">
                  <c:v>40212</c:v>
                </c:pt>
                <c:pt idx="1199" c:formatCode="m/d/yyyy">
                  <c:v>40213</c:v>
                </c:pt>
                <c:pt idx="1200" c:formatCode="m/d/yyyy">
                  <c:v>40214</c:v>
                </c:pt>
                <c:pt idx="1201" c:formatCode="m/d/yyyy">
                  <c:v>40217</c:v>
                </c:pt>
                <c:pt idx="1202" c:formatCode="m/d/yyyy">
                  <c:v>40218</c:v>
                </c:pt>
                <c:pt idx="1203" c:formatCode="m/d/yyyy">
                  <c:v>40219</c:v>
                </c:pt>
                <c:pt idx="1204" c:formatCode="m/d/yyyy">
                  <c:v>40220</c:v>
                </c:pt>
                <c:pt idx="1205" c:formatCode="m/d/yyyy">
                  <c:v>40221</c:v>
                </c:pt>
                <c:pt idx="1206" c:formatCode="m/d/yyyy">
                  <c:v>40225</c:v>
                </c:pt>
                <c:pt idx="1207" c:formatCode="m/d/yyyy">
                  <c:v>40226</c:v>
                </c:pt>
                <c:pt idx="1208" c:formatCode="m/d/yyyy">
                  <c:v>40227</c:v>
                </c:pt>
                <c:pt idx="1209" c:formatCode="m/d/yyyy">
                  <c:v>40228</c:v>
                </c:pt>
                <c:pt idx="1210" c:formatCode="m/d/yyyy">
                  <c:v>40231</c:v>
                </c:pt>
                <c:pt idx="1211" c:formatCode="m/d/yyyy">
                  <c:v>40232</c:v>
                </c:pt>
                <c:pt idx="1212" c:formatCode="m/d/yyyy">
                  <c:v>40233</c:v>
                </c:pt>
                <c:pt idx="1213" c:formatCode="m/d/yyyy">
                  <c:v>40234</c:v>
                </c:pt>
                <c:pt idx="1214" c:formatCode="m/d/yyyy">
                  <c:v>40235</c:v>
                </c:pt>
                <c:pt idx="1215" c:formatCode="m/d/yyyy">
                  <c:v>40238</c:v>
                </c:pt>
                <c:pt idx="1216" c:formatCode="m/d/yyyy">
                  <c:v>40239</c:v>
                </c:pt>
                <c:pt idx="1217" c:formatCode="m/d/yyyy">
                  <c:v>40240</c:v>
                </c:pt>
                <c:pt idx="1218" c:formatCode="m/d/yyyy">
                  <c:v>40241</c:v>
                </c:pt>
                <c:pt idx="1219" c:formatCode="m/d/yyyy">
                  <c:v>40242</c:v>
                </c:pt>
                <c:pt idx="1220" c:formatCode="m/d/yyyy">
                  <c:v>40245</c:v>
                </c:pt>
                <c:pt idx="1221" c:formatCode="m/d/yyyy">
                  <c:v>40246</c:v>
                </c:pt>
                <c:pt idx="1222" c:formatCode="m/d/yyyy">
                  <c:v>40247</c:v>
                </c:pt>
                <c:pt idx="1223" c:formatCode="m/d/yyyy">
                  <c:v>40248</c:v>
                </c:pt>
                <c:pt idx="1224" c:formatCode="m/d/yyyy">
                  <c:v>40249</c:v>
                </c:pt>
                <c:pt idx="1225" c:formatCode="m/d/yyyy">
                  <c:v>40252</c:v>
                </c:pt>
                <c:pt idx="1226" c:formatCode="m/d/yyyy">
                  <c:v>40253</c:v>
                </c:pt>
                <c:pt idx="1227" c:formatCode="m/d/yyyy">
                  <c:v>40254</c:v>
                </c:pt>
                <c:pt idx="1228" c:formatCode="m/d/yyyy">
                  <c:v>40255</c:v>
                </c:pt>
                <c:pt idx="1229" c:formatCode="m/d/yyyy">
                  <c:v>40256</c:v>
                </c:pt>
                <c:pt idx="1230" c:formatCode="m/d/yyyy">
                  <c:v>40259</c:v>
                </c:pt>
                <c:pt idx="1231" c:formatCode="m/d/yyyy">
                  <c:v>40260</c:v>
                </c:pt>
                <c:pt idx="1232" c:formatCode="m/d/yyyy">
                  <c:v>40261</c:v>
                </c:pt>
                <c:pt idx="1233" c:formatCode="m/d/yyyy">
                  <c:v>40262</c:v>
                </c:pt>
                <c:pt idx="1234" c:formatCode="m/d/yyyy">
                  <c:v>40263</c:v>
                </c:pt>
                <c:pt idx="1235" c:formatCode="m/d/yyyy">
                  <c:v>40266</c:v>
                </c:pt>
                <c:pt idx="1236" c:formatCode="m/d/yyyy">
                  <c:v>40267</c:v>
                </c:pt>
                <c:pt idx="1237" c:formatCode="m/d/yyyy">
                  <c:v>40268</c:v>
                </c:pt>
                <c:pt idx="1238" c:formatCode="m/d/yyyy">
                  <c:v>40269</c:v>
                </c:pt>
                <c:pt idx="1239" c:formatCode="m/d/yyyy">
                  <c:v>40273</c:v>
                </c:pt>
                <c:pt idx="1240" c:formatCode="m/d/yyyy">
                  <c:v>40274</c:v>
                </c:pt>
                <c:pt idx="1241" c:formatCode="m/d/yyyy">
                  <c:v>40275</c:v>
                </c:pt>
                <c:pt idx="1242" c:formatCode="m/d/yyyy">
                  <c:v>40276</c:v>
                </c:pt>
                <c:pt idx="1243" c:formatCode="m/d/yyyy">
                  <c:v>40277</c:v>
                </c:pt>
                <c:pt idx="1244" c:formatCode="m/d/yyyy">
                  <c:v>40280</c:v>
                </c:pt>
                <c:pt idx="1245" c:formatCode="m/d/yyyy">
                  <c:v>40281</c:v>
                </c:pt>
                <c:pt idx="1246" c:formatCode="m/d/yyyy">
                  <c:v>40282</c:v>
                </c:pt>
                <c:pt idx="1247" c:formatCode="m/d/yyyy">
                  <c:v>40283</c:v>
                </c:pt>
                <c:pt idx="1248" c:formatCode="m/d/yyyy">
                  <c:v>40284</c:v>
                </c:pt>
                <c:pt idx="1249" c:formatCode="m/d/yyyy">
                  <c:v>40287</c:v>
                </c:pt>
                <c:pt idx="1250" c:formatCode="m/d/yyyy">
                  <c:v>40288</c:v>
                </c:pt>
                <c:pt idx="1251" c:formatCode="m/d/yyyy">
                  <c:v>40289</c:v>
                </c:pt>
                <c:pt idx="1252" c:formatCode="m/d/yyyy">
                  <c:v>40290</c:v>
                </c:pt>
                <c:pt idx="1253" c:formatCode="m/d/yyyy">
                  <c:v>40291</c:v>
                </c:pt>
                <c:pt idx="1254" c:formatCode="m/d/yyyy">
                  <c:v>40294</c:v>
                </c:pt>
                <c:pt idx="1255" c:formatCode="m/d/yyyy">
                  <c:v>40295</c:v>
                </c:pt>
                <c:pt idx="1256" c:formatCode="m/d/yyyy">
                  <c:v>40296</c:v>
                </c:pt>
                <c:pt idx="1257" c:formatCode="m/d/yyyy">
                  <c:v>40297</c:v>
                </c:pt>
                <c:pt idx="1258" c:formatCode="m/d/yyyy">
                  <c:v>40298</c:v>
                </c:pt>
              </c:numCache>
            </c:numRef>
          </c:cat>
          <c:val>
            <c:numRef>
              <c:f>'Data for Figure 1'!$F$8:$F$1266</c:f>
              <c:numCache>
                <c:formatCode>General</c:formatCode>
                <c:ptCount val="1259"/>
                <c:pt idx="0">
                  <c:v>36.85</c:v>
                </c:pt>
                <c:pt idx="1">
                  <c:v>37.0191433634438</c:v>
                </c:pt>
                <c:pt idx="2">
                  <c:v>36.9876081600899</c:v>
                </c:pt>
                <c:pt idx="3">
                  <c:v>37.4488503263172</c:v>
                </c:pt>
                <c:pt idx="4">
                  <c:v>37.3526520292173</c:v>
                </c:pt>
                <c:pt idx="5">
                  <c:v>37.3118792410425</c:v>
                </c:pt>
                <c:pt idx="6">
                  <c:v>37.5504637593465</c:v>
                </c:pt>
                <c:pt idx="7">
                  <c:v>37.1484695509357</c:v>
                </c:pt>
                <c:pt idx="8">
                  <c:v>37.3042343432597</c:v>
                </c:pt>
                <c:pt idx="9">
                  <c:v>36.9299528893115</c:v>
                </c:pt>
                <c:pt idx="10">
                  <c:v>36.7608095258677</c:v>
                </c:pt>
                <c:pt idx="11">
                  <c:v>37.1315870683321</c:v>
                </c:pt>
                <c:pt idx="12">
                  <c:v>37.3899209059083</c:v>
                </c:pt>
                <c:pt idx="13">
                  <c:v>37.7645208972641</c:v>
                </c:pt>
                <c:pt idx="14">
                  <c:v>37.9403535462679</c:v>
                </c:pt>
                <c:pt idx="15">
                  <c:v>37.8830168128971</c:v>
                </c:pt>
                <c:pt idx="16">
                  <c:v>38.028906945585</c:v>
                </c:pt>
                <c:pt idx="17">
                  <c:v>38.0355962311449</c:v>
                </c:pt>
                <c:pt idx="18">
                  <c:v>37.906270043653</c:v>
                </c:pt>
                <c:pt idx="19">
                  <c:v>38.1486770108484</c:v>
                </c:pt>
                <c:pt idx="20">
                  <c:v>38.1856273501318</c:v>
                </c:pt>
                <c:pt idx="21">
                  <c:v>37.9537321173877</c:v>
                </c:pt>
                <c:pt idx="22">
                  <c:v>38.2952042183516</c:v>
                </c:pt>
                <c:pt idx="23">
                  <c:v>38.361141461728</c:v>
                </c:pt>
                <c:pt idx="24">
                  <c:v>38.0977110256299</c:v>
                </c:pt>
                <c:pt idx="25">
                  <c:v>38.1451730993647</c:v>
                </c:pt>
                <c:pt idx="26">
                  <c:v>38.1372096641743</c:v>
                </c:pt>
                <c:pt idx="27">
                  <c:v>38.0547084756019</c:v>
                </c:pt>
                <c:pt idx="28">
                  <c:v>38.2541128927692</c:v>
                </c:pt>
                <c:pt idx="29">
                  <c:v>38.1642853438216</c:v>
                </c:pt>
                <c:pt idx="30">
                  <c:v>38.2506089812854</c:v>
                </c:pt>
                <c:pt idx="31">
                  <c:v>38.3490370402386</c:v>
                </c:pt>
                <c:pt idx="32">
                  <c:v>38.4340865280719</c:v>
                </c:pt>
                <c:pt idx="33">
                  <c:v>38.5736059126075</c:v>
                </c:pt>
                <c:pt idx="34">
                  <c:v>38.7647283571768</c:v>
                </c:pt>
                <c:pt idx="35">
                  <c:v>38.7373341401219</c:v>
                </c:pt>
                <c:pt idx="36">
                  <c:v>38.6580183256256</c:v>
                </c:pt>
                <c:pt idx="37">
                  <c:v>38.6666188356312</c:v>
                </c:pt>
                <c:pt idx="38">
                  <c:v>38.2477421446169</c:v>
                </c:pt>
                <c:pt idx="39">
                  <c:v>37.955961879241</c:v>
                </c:pt>
                <c:pt idx="40">
                  <c:v>37.9279305873709</c:v>
                </c:pt>
                <c:pt idx="41">
                  <c:v>38.2744992868566</c:v>
                </c:pt>
                <c:pt idx="42">
                  <c:v>38.2197108527467</c:v>
                </c:pt>
                <c:pt idx="43">
                  <c:v>37.9483169814583</c:v>
                </c:pt>
                <c:pt idx="44">
                  <c:v>38.0473821152267</c:v>
                </c:pt>
                <c:pt idx="45">
                  <c:v>38.3834390802611</c:v>
                </c:pt>
                <c:pt idx="46">
                  <c:v>38.0633089856075</c:v>
                </c:pt>
                <c:pt idx="47">
                  <c:v>38.1566404460388</c:v>
                </c:pt>
                <c:pt idx="48">
                  <c:v>38.6022742792929</c:v>
                </c:pt>
                <c:pt idx="49">
                  <c:v>38.8437256342655</c:v>
                </c:pt>
                <c:pt idx="50">
                  <c:v>38.931960496175</c:v>
                </c:pt>
                <c:pt idx="51">
                  <c:v>38.9663625361974</c:v>
                </c:pt>
                <c:pt idx="52">
                  <c:v>39.068613044042</c:v>
                </c:pt>
                <c:pt idx="53">
                  <c:v>39.1138453559234</c:v>
                </c:pt>
                <c:pt idx="54">
                  <c:v>38.8975584561525</c:v>
                </c:pt>
                <c:pt idx="55">
                  <c:v>39.1593962052124</c:v>
                </c:pt>
                <c:pt idx="56">
                  <c:v>39.3457405886675</c:v>
                </c:pt>
                <c:pt idx="57">
                  <c:v>39.0858140640533</c:v>
                </c:pt>
                <c:pt idx="58">
                  <c:v>39.29732290271</c:v>
                </c:pt>
                <c:pt idx="59">
                  <c:v>39.1492030081687</c:v>
                </c:pt>
                <c:pt idx="60">
                  <c:v>39.2170514759908</c:v>
                </c:pt>
                <c:pt idx="61">
                  <c:v>39.3963880364784</c:v>
                </c:pt>
                <c:pt idx="62">
                  <c:v>39.6171344599559</c:v>
                </c:pt>
                <c:pt idx="63">
                  <c:v>39.3132497730907</c:v>
                </c:pt>
                <c:pt idx="64">
                  <c:v>39.3505186497817</c:v>
                </c:pt>
                <c:pt idx="65">
                  <c:v>39.6298759562605</c:v>
                </c:pt>
                <c:pt idx="66">
                  <c:v>39.6591813977612</c:v>
                </c:pt>
                <c:pt idx="67">
                  <c:v>39.3667640575701</c:v>
                </c:pt>
                <c:pt idx="68">
                  <c:v>39.0660647447811</c:v>
                </c:pt>
                <c:pt idx="69">
                  <c:v>38.9612659376756</c:v>
                </c:pt>
                <c:pt idx="70">
                  <c:v>39.2240592989584</c:v>
                </c:pt>
                <c:pt idx="71">
                  <c:v>39.1523883822449</c:v>
                </c:pt>
                <c:pt idx="72">
                  <c:v>39.4288788520552</c:v>
                </c:pt>
                <c:pt idx="73">
                  <c:v>39.1925240956044</c:v>
                </c:pt>
                <c:pt idx="74">
                  <c:v>39.3033751134546</c:v>
                </c:pt>
                <c:pt idx="75">
                  <c:v>38.8405402601893</c:v>
                </c:pt>
                <c:pt idx="76">
                  <c:v>38.8692086268747</c:v>
                </c:pt>
                <c:pt idx="77">
                  <c:v>38.8303470631456</c:v>
                </c:pt>
                <c:pt idx="78">
                  <c:v>38.8523261442711</c:v>
                </c:pt>
                <c:pt idx="79">
                  <c:v>38.9166707006094</c:v>
                </c:pt>
                <c:pt idx="80">
                  <c:v>38.7847962138566</c:v>
                </c:pt>
                <c:pt idx="81">
                  <c:v>38.5299662877642</c:v>
                </c:pt>
                <c:pt idx="82">
                  <c:v>38.6185196870813</c:v>
                </c:pt>
                <c:pt idx="83">
                  <c:v>38.3869429917448</c:v>
                </c:pt>
                <c:pt idx="84">
                  <c:v>38.6156528504128</c:v>
                </c:pt>
                <c:pt idx="85">
                  <c:v>38.4923788736656</c:v>
                </c:pt>
                <c:pt idx="86">
                  <c:v>38.8720754635432</c:v>
                </c:pt>
                <c:pt idx="87">
                  <c:v>38.9122111769028</c:v>
                </c:pt>
                <c:pt idx="88">
                  <c:v>38.7984933223841</c:v>
                </c:pt>
                <c:pt idx="89">
                  <c:v>39.2880853178891</c:v>
                </c:pt>
                <c:pt idx="90">
                  <c:v>39.3826909279509</c:v>
                </c:pt>
                <c:pt idx="91">
                  <c:v>39.2332968837792</c:v>
                </c:pt>
                <c:pt idx="92">
                  <c:v>39.54578208065</c:v>
                </c:pt>
                <c:pt idx="93">
                  <c:v>39.5164766391494</c:v>
                </c:pt>
                <c:pt idx="94">
                  <c:v>39.2183256256213</c:v>
                </c:pt>
                <c:pt idx="95">
                  <c:v>39.0896365129446</c:v>
                </c:pt>
                <c:pt idx="96">
                  <c:v>39.1077931451787</c:v>
                </c:pt>
                <c:pt idx="97">
                  <c:v>39.4320642261313</c:v>
                </c:pt>
                <c:pt idx="98">
                  <c:v>39.2125919522842</c:v>
                </c:pt>
                <c:pt idx="99">
                  <c:v>38.9042477417124</c:v>
                </c:pt>
                <c:pt idx="100">
                  <c:v>38.5493970696287</c:v>
                </c:pt>
                <c:pt idx="101">
                  <c:v>38.6901906037948</c:v>
                </c:pt>
                <c:pt idx="102">
                  <c:v>38.711532610105</c:v>
                </c:pt>
                <c:pt idx="103">
                  <c:v>38.722362881964</c:v>
                </c:pt>
                <c:pt idx="104">
                  <c:v>38.7233184941868</c:v>
                </c:pt>
                <c:pt idx="105">
                  <c:v>38.7624985953235</c:v>
                </c:pt>
                <c:pt idx="106">
                  <c:v>39.1062004581406</c:v>
                </c:pt>
                <c:pt idx="107">
                  <c:v>39.1421951852012</c:v>
                </c:pt>
                <c:pt idx="108">
                  <c:v>39.0749837921943</c:v>
                </c:pt>
                <c:pt idx="109">
                  <c:v>38.6854125426806</c:v>
                </c:pt>
                <c:pt idx="110">
                  <c:v>38.1094969097117</c:v>
                </c:pt>
                <c:pt idx="111">
                  <c:v>37.9534135799801</c:v>
                </c:pt>
                <c:pt idx="112">
                  <c:v>38.0938885767386</c:v>
                </c:pt>
                <c:pt idx="113">
                  <c:v>37.8209020184121</c:v>
                </c:pt>
                <c:pt idx="114">
                  <c:v>37.7425418161386</c:v>
                </c:pt>
                <c:pt idx="115">
                  <c:v>37.5135134200631</c:v>
                </c:pt>
                <c:pt idx="116">
                  <c:v>37.4867562778234</c:v>
                </c:pt>
                <c:pt idx="117">
                  <c:v>37.7966931754333</c:v>
                </c:pt>
                <c:pt idx="118">
                  <c:v>37.9091368803216</c:v>
                </c:pt>
                <c:pt idx="119">
                  <c:v>37.5281661408134</c:v>
                </c:pt>
                <c:pt idx="120">
                  <c:v>38.0894290530319</c:v>
                </c:pt>
                <c:pt idx="121">
                  <c:v>37.5173358689545</c:v>
                </c:pt>
                <c:pt idx="122">
                  <c:v>37.5743540649177</c:v>
                </c:pt>
                <c:pt idx="123">
                  <c:v>38.2047395945888</c:v>
                </c:pt>
                <c:pt idx="124">
                  <c:v>38.1142749708259</c:v>
                </c:pt>
                <c:pt idx="125">
                  <c:v>37.9499096684964</c:v>
                </c:pt>
                <c:pt idx="126">
                  <c:v>37.5523749837922</c:v>
                </c:pt>
                <c:pt idx="127">
                  <c:v>38.1738414660501</c:v>
                </c:pt>
                <c:pt idx="128">
                  <c:v>38.4477836365994</c:v>
                </c:pt>
                <c:pt idx="129">
                  <c:v>38.3124052383628</c:v>
                </c:pt>
                <c:pt idx="130">
                  <c:v>38.6946501275014</c:v>
                </c:pt>
                <c:pt idx="131">
                  <c:v>38.8596525046462</c:v>
                </c:pt>
                <c:pt idx="132">
                  <c:v>38.8660232527986</c:v>
                </c:pt>
                <c:pt idx="133">
                  <c:v>38.9510727406319</c:v>
                </c:pt>
                <c:pt idx="134">
                  <c:v>38.8166499546181</c:v>
                </c:pt>
                <c:pt idx="135">
                  <c:v>38.8822686605869</c:v>
                </c:pt>
                <c:pt idx="136">
                  <c:v>39.2106807278385</c:v>
                </c:pt>
                <c:pt idx="137">
                  <c:v>39.330450793102</c:v>
                </c:pt>
                <c:pt idx="138">
                  <c:v>39.2998712019709</c:v>
                </c:pt>
                <c:pt idx="139">
                  <c:v>39.1485659333535</c:v>
                </c:pt>
                <c:pt idx="140">
                  <c:v>39.2186441630289</c:v>
                </c:pt>
                <c:pt idx="141">
                  <c:v>39.5878290184553</c:v>
                </c:pt>
                <c:pt idx="142">
                  <c:v>39.762068980421</c:v>
                </c:pt>
                <c:pt idx="143">
                  <c:v>39.971666594632</c:v>
                </c:pt>
                <c:pt idx="144">
                  <c:v>40.1748934606907</c:v>
                </c:pt>
                <c:pt idx="145">
                  <c:v>40.3144128452263</c:v>
                </c:pt>
                <c:pt idx="146">
                  <c:v>40.3985067208368</c:v>
                </c:pt>
                <c:pt idx="147">
                  <c:v>40.0548048580196</c:v>
                </c:pt>
                <c:pt idx="148">
                  <c:v>40.0554419328349</c:v>
                </c:pt>
                <c:pt idx="149">
                  <c:v>39.8006120067425</c:v>
                </c:pt>
                <c:pt idx="150">
                  <c:v>40.2844703289104</c:v>
                </c:pt>
                <c:pt idx="151">
                  <c:v>40.2975303626226</c:v>
                </c:pt>
                <c:pt idx="152">
                  <c:v>40.2022876777456</c:v>
                </c:pt>
                <c:pt idx="153">
                  <c:v>40.2535722003717</c:v>
                </c:pt>
                <c:pt idx="154">
                  <c:v>40.0519380213511</c:v>
                </c:pt>
                <c:pt idx="155">
                  <c:v>40.0032017979859</c:v>
                </c:pt>
                <c:pt idx="156">
                  <c:v>40.1156455028742</c:v>
                </c:pt>
                <c:pt idx="157">
                  <c:v>40.1494104680814</c:v>
                </c:pt>
                <c:pt idx="158">
                  <c:v>40.3723866534123</c:v>
                </c:pt>
                <c:pt idx="159">
                  <c:v>40.5415300168561</c:v>
                </c:pt>
                <c:pt idx="160">
                  <c:v>40.4841932834853</c:v>
                </c:pt>
                <c:pt idx="161">
                  <c:v>40.3688827419285</c:v>
                </c:pt>
                <c:pt idx="162">
                  <c:v>40.133165060293</c:v>
                </c:pt>
                <c:pt idx="163">
                  <c:v>40.1236089380646</c:v>
                </c:pt>
                <c:pt idx="164">
                  <c:v>40.2245852962787</c:v>
                </c:pt>
                <c:pt idx="165">
                  <c:v>40.3943657345378</c:v>
                </c:pt>
                <c:pt idx="166">
                  <c:v>40.411566754549</c:v>
                </c:pt>
                <c:pt idx="167">
                  <c:v>40.025499416519</c:v>
                </c:pt>
                <c:pt idx="168">
                  <c:v>40.0774210139603</c:v>
                </c:pt>
                <c:pt idx="169">
                  <c:v>39.9579694861045</c:v>
                </c:pt>
                <c:pt idx="170">
                  <c:v>39.7627060552362</c:v>
                </c:pt>
                <c:pt idx="171">
                  <c:v>40.4160262782556</c:v>
                </c:pt>
                <c:pt idx="172">
                  <c:v>40.5644647102044</c:v>
                </c:pt>
                <c:pt idx="173">
                  <c:v>40.5651017850197</c:v>
                </c:pt>
                <c:pt idx="174">
                  <c:v>40.9463910619354</c:v>
                </c:pt>
                <c:pt idx="175">
                  <c:v>41.0961036435147</c:v>
                </c:pt>
                <c:pt idx="176">
                  <c:v>41.0814509227644</c:v>
                </c:pt>
                <c:pt idx="177">
                  <c:v>41.2244742187838</c:v>
                </c:pt>
                <c:pt idx="178">
                  <c:v>40.9658218438</c:v>
                </c:pt>
                <c:pt idx="179">
                  <c:v>41.0151951419804</c:v>
                </c:pt>
                <c:pt idx="180">
                  <c:v>40.8693050092925</c:v>
                </c:pt>
                <c:pt idx="181">
                  <c:v>40.7068509314086</c:v>
                </c:pt>
                <c:pt idx="182">
                  <c:v>40.9333310282232</c:v>
                </c:pt>
                <c:pt idx="183">
                  <c:v>40.1831754332887</c:v>
                </c:pt>
                <c:pt idx="184">
                  <c:v>40.2573946492631</c:v>
                </c:pt>
                <c:pt idx="185">
                  <c:v>40.3542300211782</c:v>
                </c:pt>
                <c:pt idx="186">
                  <c:v>40.284788866318</c:v>
                </c:pt>
                <c:pt idx="187">
                  <c:v>40.5762505942862</c:v>
                </c:pt>
                <c:pt idx="188">
                  <c:v>40.8912840904179</c:v>
                </c:pt>
                <c:pt idx="189">
                  <c:v>40.9381090893374</c:v>
                </c:pt>
                <c:pt idx="190">
                  <c:v>40.7753364740459</c:v>
                </c:pt>
                <c:pt idx="191">
                  <c:v>40.8511483770584</c:v>
                </c:pt>
                <c:pt idx="192">
                  <c:v>40.4810079094092</c:v>
                </c:pt>
                <c:pt idx="193">
                  <c:v>40.264083934823</c:v>
                </c:pt>
                <c:pt idx="194">
                  <c:v>40.2956191381769</c:v>
                </c:pt>
                <c:pt idx="195">
                  <c:v>39.9694368327787</c:v>
                </c:pt>
                <c:pt idx="196">
                  <c:v>40.3156869948567</c:v>
                </c:pt>
                <c:pt idx="197">
                  <c:v>40.2561204996326</c:v>
                </c:pt>
                <c:pt idx="198">
                  <c:v>40.3583710074772</c:v>
                </c:pt>
                <c:pt idx="199">
                  <c:v>40.226815058132</c:v>
                </c:pt>
                <c:pt idx="200">
                  <c:v>40.6304019535809</c:v>
                </c:pt>
                <c:pt idx="201">
                  <c:v>40.772788174785</c:v>
                </c:pt>
                <c:pt idx="202">
                  <c:v>41.0715762631283</c:v>
                </c:pt>
                <c:pt idx="203">
                  <c:v>41.0034092578986</c:v>
                </c:pt>
                <c:pt idx="204">
                  <c:v>40.8693050092925</c:v>
                </c:pt>
                <c:pt idx="205">
                  <c:v>41.1763750702338</c:v>
                </c:pt>
                <c:pt idx="206">
                  <c:v>41.0209288153175</c:v>
                </c:pt>
                <c:pt idx="207">
                  <c:v>41.0731689501664</c:v>
                </c:pt>
                <c:pt idx="208">
                  <c:v>41.2225629943381</c:v>
                </c:pt>
                <c:pt idx="209">
                  <c:v>40.7938116436876</c:v>
                </c:pt>
                <c:pt idx="210">
                  <c:v>41.1308242209448</c:v>
                </c:pt>
                <c:pt idx="211">
                  <c:v>41.0639313653456</c:v>
                </c:pt>
                <c:pt idx="212">
                  <c:v>41.003090720491</c:v>
                </c:pt>
                <c:pt idx="213">
                  <c:v>40.7173626658599</c:v>
                </c:pt>
                <c:pt idx="214">
                  <c:v>40.6415507628474</c:v>
                </c:pt>
                <c:pt idx="215">
                  <c:v>40.7240519514198</c:v>
                </c:pt>
                <c:pt idx="216">
                  <c:v>40.5252846090677</c:v>
                </c:pt>
                <c:pt idx="217">
                  <c:v>40.8180204866664</c:v>
                </c:pt>
                <c:pt idx="218">
                  <c:v>40.9043441241302</c:v>
                </c:pt>
                <c:pt idx="219">
                  <c:v>41.3295915632969</c:v>
                </c:pt>
                <c:pt idx="220">
                  <c:v>41.5060612871159</c:v>
                </c:pt>
                <c:pt idx="221">
                  <c:v>41.5796434282751</c:v>
                </c:pt>
                <c:pt idx="222">
                  <c:v>41.6408026105372</c:v>
                </c:pt>
                <c:pt idx="223">
                  <c:v>41.5716799930847</c:v>
                </c:pt>
                <c:pt idx="224">
                  <c:v>41.3216281281065</c:v>
                </c:pt>
                <c:pt idx="225">
                  <c:v>41.5704058434542</c:v>
                </c:pt>
                <c:pt idx="226">
                  <c:v>41.4630587370878</c:v>
                </c:pt>
                <c:pt idx="227">
                  <c:v>41.5038315252626</c:v>
                </c:pt>
                <c:pt idx="228">
                  <c:v>41.4611475126421</c:v>
                </c:pt>
                <c:pt idx="229">
                  <c:v>41.1942131650603</c:v>
                </c:pt>
                <c:pt idx="230">
                  <c:v>41.5019203008169</c:v>
                </c:pt>
                <c:pt idx="231">
                  <c:v>41.4178264252064</c:v>
                </c:pt>
                <c:pt idx="232">
                  <c:v>41.2464532999092</c:v>
                </c:pt>
                <c:pt idx="233">
                  <c:v>41.3401032977482</c:v>
                </c:pt>
                <c:pt idx="234">
                  <c:v>41.598755672732</c:v>
                </c:pt>
                <c:pt idx="235">
                  <c:v>41.7780922332195</c:v>
                </c:pt>
                <c:pt idx="236">
                  <c:v>41.6978208065004</c:v>
                </c:pt>
                <c:pt idx="237">
                  <c:v>41.266521156589</c:v>
                </c:pt>
                <c:pt idx="238">
                  <c:v>41.302197346242</c:v>
                </c:pt>
                <c:pt idx="239">
                  <c:v>40.9820672515884</c:v>
                </c:pt>
                <c:pt idx="240">
                  <c:v>41.0314405497688</c:v>
                </c:pt>
                <c:pt idx="241">
                  <c:v>41.0632942905303</c:v>
                </c:pt>
                <c:pt idx="242">
                  <c:v>40.942568613044</c:v>
                </c:pt>
                <c:pt idx="243">
                  <c:v>41.6417582227601</c:v>
                </c:pt>
                <c:pt idx="244">
                  <c:v>41.7261706357782</c:v>
                </c:pt>
                <c:pt idx="245">
                  <c:v>41.7749068591434</c:v>
                </c:pt>
                <c:pt idx="246">
                  <c:v>41.7691731858063</c:v>
                </c:pt>
                <c:pt idx="247">
                  <c:v>41.6681968275922</c:v>
                </c:pt>
                <c:pt idx="248">
                  <c:v>41.4652884989411</c:v>
                </c:pt>
                <c:pt idx="249">
                  <c:v>41.582191727536</c:v>
                </c:pt>
                <c:pt idx="250">
                  <c:v>41.7194813502183</c:v>
                </c:pt>
                <c:pt idx="251">
                  <c:v>41.747831179496</c:v>
                </c:pt>
                <c:pt idx="252">
                  <c:v>41.5751839045684</c:v>
                </c:pt>
                <c:pt idx="253">
                  <c:v>41.8306509054761</c:v>
                </c:pt>
                <c:pt idx="254">
                  <c:v>41.6599148549942</c:v>
                </c:pt>
                <c:pt idx="255">
                  <c:v>41.800071314345</c:v>
                </c:pt>
                <c:pt idx="256">
                  <c:v>42.2304153520335</c:v>
                </c:pt>
                <c:pt idx="257">
                  <c:v>42.1953762371958</c:v>
                </c:pt>
                <c:pt idx="258">
                  <c:v>42.2106660327614</c:v>
                </c:pt>
                <c:pt idx="259">
                  <c:v>42.1377209664174</c:v>
                </c:pt>
                <c:pt idx="260">
                  <c:v>41.5984371353244</c:v>
                </c:pt>
                <c:pt idx="261">
                  <c:v>41.1308242209448</c:v>
                </c:pt>
                <c:pt idx="262">
                  <c:v>41.2346674158275</c:v>
                </c:pt>
                <c:pt idx="263">
                  <c:v>41.1575813631845</c:v>
                </c:pt>
                <c:pt idx="264">
                  <c:v>40.4644439642132</c:v>
                </c:pt>
                <c:pt idx="265">
                  <c:v>40.1933686303324</c:v>
                </c:pt>
                <c:pt idx="266">
                  <c:v>40.3596451571077</c:v>
                </c:pt>
                <c:pt idx="267">
                  <c:v>40.2016506029304</c:v>
                </c:pt>
                <c:pt idx="268">
                  <c:v>40.0267735661495</c:v>
                </c:pt>
                <c:pt idx="269">
                  <c:v>40.0901625102649</c:v>
                </c:pt>
                <c:pt idx="270">
                  <c:v>40.5459895405627</c:v>
                </c:pt>
                <c:pt idx="271">
                  <c:v>40.7778847733068</c:v>
                </c:pt>
                <c:pt idx="272">
                  <c:v>40.1306167610321</c:v>
                </c:pt>
                <c:pt idx="273">
                  <c:v>40.457117603838</c:v>
                </c:pt>
                <c:pt idx="274">
                  <c:v>40.9546730345334</c:v>
                </c:pt>
                <c:pt idx="275">
                  <c:v>41.0346259238449</c:v>
                </c:pt>
                <c:pt idx="276">
                  <c:v>40.3042196481826</c:v>
                </c:pt>
                <c:pt idx="277">
                  <c:v>40.2583502614859</c:v>
                </c:pt>
                <c:pt idx="278">
                  <c:v>40.013076457622</c:v>
                </c:pt>
                <c:pt idx="279">
                  <c:v>40.0697761161776</c:v>
                </c:pt>
                <c:pt idx="280">
                  <c:v>39.89043955569</c:v>
                </c:pt>
                <c:pt idx="281">
                  <c:v>39.3839650775814</c:v>
                </c:pt>
                <c:pt idx="282">
                  <c:v>38.9791040325021</c:v>
                </c:pt>
                <c:pt idx="283">
                  <c:v>39.1813752863379</c:v>
                </c:pt>
                <c:pt idx="284">
                  <c:v>40.0133949950296</c:v>
                </c:pt>
                <c:pt idx="285">
                  <c:v>39.8662307127112</c:v>
                </c:pt>
                <c:pt idx="286">
                  <c:v>39.5030980680296</c:v>
                </c:pt>
                <c:pt idx="287">
                  <c:v>39.5024609932143</c:v>
                </c:pt>
                <c:pt idx="288">
                  <c:v>39.8872541816139</c:v>
                </c:pt>
                <c:pt idx="289">
                  <c:v>39.6770194925876</c:v>
                </c:pt>
                <c:pt idx="290">
                  <c:v>39.6419803777499</c:v>
                </c:pt>
                <c:pt idx="291">
                  <c:v>39.8350140467649</c:v>
                </c:pt>
                <c:pt idx="292">
                  <c:v>39.4731555517137</c:v>
                </c:pt>
                <c:pt idx="293">
                  <c:v>39.6897609888923</c:v>
                </c:pt>
                <c:pt idx="294">
                  <c:v>40.5456710031551</c:v>
                </c:pt>
                <c:pt idx="295">
                  <c:v>40.4606215153218</c:v>
                </c:pt>
                <c:pt idx="296">
                  <c:v>40.7788403855297</c:v>
                </c:pt>
                <c:pt idx="297">
                  <c:v>40.4832376712625</c:v>
                </c:pt>
                <c:pt idx="298">
                  <c:v>40.5842140294766</c:v>
                </c:pt>
                <c:pt idx="299">
                  <c:v>40.3102718589273</c:v>
                </c:pt>
                <c:pt idx="300">
                  <c:v>40.3695198167437</c:v>
                </c:pt>
                <c:pt idx="301">
                  <c:v>40.5345221938886</c:v>
                </c:pt>
                <c:pt idx="302">
                  <c:v>40.0911181224878</c:v>
                </c:pt>
                <c:pt idx="303">
                  <c:v>39.5715836106669</c:v>
                </c:pt>
                <c:pt idx="304">
                  <c:v>39.3775943294291</c:v>
                </c:pt>
                <c:pt idx="305">
                  <c:v>39.3231244327268</c:v>
                </c:pt>
                <c:pt idx="306">
                  <c:v>39.3986177983317</c:v>
                </c:pt>
                <c:pt idx="307">
                  <c:v>40.1296611488093</c:v>
                </c:pt>
                <c:pt idx="308">
                  <c:v>39.7894631974759</c:v>
                </c:pt>
                <c:pt idx="309">
                  <c:v>39.5078761291438</c:v>
                </c:pt>
                <c:pt idx="310">
                  <c:v>40.164700263647</c:v>
                </c:pt>
                <c:pt idx="311">
                  <c:v>40.4185745775165</c:v>
                </c:pt>
                <c:pt idx="312">
                  <c:v>40.403284781951</c:v>
                </c:pt>
                <c:pt idx="313">
                  <c:v>40.2376453299909</c:v>
                </c:pt>
                <c:pt idx="314">
                  <c:v>40.7266002506807</c:v>
                </c:pt>
                <c:pt idx="315">
                  <c:v>40.6663966806414</c:v>
                </c:pt>
                <c:pt idx="316">
                  <c:v>40.4835562086701</c:v>
                </c:pt>
                <c:pt idx="317">
                  <c:v>40.7266002506807</c:v>
                </c:pt>
                <c:pt idx="318">
                  <c:v>40.7813886847906</c:v>
                </c:pt>
                <c:pt idx="319">
                  <c:v>40.7524017806976</c:v>
                </c:pt>
                <c:pt idx="320">
                  <c:v>40.6380468513636</c:v>
                </c:pt>
                <c:pt idx="321">
                  <c:v>40.5013943034966</c:v>
                </c:pt>
                <c:pt idx="322">
                  <c:v>40.3252431170852</c:v>
                </c:pt>
                <c:pt idx="323">
                  <c:v>40.5119060379479</c:v>
                </c:pt>
                <c:pt idx="324">
                  <c:v>40.3504075722868</c:v>
                </c:pt>
                <c:pt idx="325">
                  <c:v>40.3972325712063</c:v>
                </c:pt>
                <c:pt idx="326">
                  <c:v>40.9505320482344</c:v>
                </c:pt>
                <c:pt idx="327">
                  <c:v>41.2642913947357</c:v>
                </c:pt>
                <c:pt idx="328">
                  <c:v>41.3295915632969</c:v>
                </c:pt>
                <c:pt idx="329">
                  <c:v>41.4831265937676</c:v>
                </c:pt>
                <c:pt idx="330">
                  <c:v>41.3308657129273</c:v>
                </c:pt>
                <c:pt idx="331">
                  <c:v>41.3722755759174</c:v>
                </c:pt>
                <c:pt idx="332">
                  <c:v>41.1865682672775</c:v>
                </c:pt>
                <c:pt idx="333">
                  <c:v>41.2843592514155</c:v>
                </c:pt>
                <c:pt idx="334">
                  <c:v>41.2534611228768</c:v>
                </c:pt>
                <c:pt idx="335">
                  <c:v>41.4665626485716</c:v>
                </c:pt>
                <c:pt idx="336">
                  <c:v>41.5461970004754</c:v>
                </c:pt>
                <c:pt idx="337">
                  <c:v>41.5458784630678</c:v>
                </c:pt>
                <c:pt idx="338">
                  <c:v>41.5315442797251</c:v>
                </c:pt>
                <c:pt idx="339">
                  <c:v>41.7605726758007</c:v>
                </c:pt>
                <c:pt idx="340">
                  <c:v>41.8319250551065</c:v>
                </c:pt>
                <c:pt idx="341">
                  <c:v>41.418144962614</c:v>
                </c:pt>
                <c:pt idx="342">
                  <c:v>41.2193776202619</c:v>
                </c:pt>
                <c:pt idx="343">
                  <c:v>41.3754609499935</c:v>
                </c:pt>
                <c:pt idx="344">
                  <c:v>41.3952102692657</c:v>
                </c:pt>
                <c:pt idx="345">
                  <c:v>41.8274655313999</c:v>
                </c:pt>
                <c:pt idx="346">
                  <c:v>41.9854600855772</c:v>
                </c:pt>
                <c:pt idx="347">
                  <c:v>41.928441889614</c:v>
                </c:pt>
                <c:pt idx="348">
                  <c:v>42.042796818948</c:v>
                </c:pt>
                <c:pt idx="349">
                  <c:v>42.0845252193456</c:v>
                </c:pt>
                <c:pt idx="350">
                  <c:v>41.99310498336</c:v>
                </c:pt>
                <c:pt idx="351">
                  <c:v>42.2119401823918</c:v>
                </c:pt>
                <c:pt idx="352">
                  <c:v>41.9841859359468</c:v>
                </c:pt>
                <c:pt idx="353">
                  <c:v>41.8806612784717</c:v>
                </c:pt>
                <c:pt idx="354">
                  <c:v>42.2498461338981</c:v>
                </c:pt>
                <c:pt idx="355">
                  <c:v>42.5674279292908</c:v>
                </c:pt>
                <c:pt idx="356">
                  <c:v>42.5753913644811</c:v>
                </c:pt>
                <c:pt idx="357">
                  <c:v>42.6569369408307</c:v>
                </c:pt>
                <c:pt idx="358">
                  <c:v>42.5518195963176</c:v>
                </c:pt>
                <c:pt idx="359">
                  <c:v>42.4075221506678</c:v>
                </c:pt>
                <c:pt idx="360">
                  <c:v>42.4963940873925</c:v>
                </c:pt>
                <c:pt idx="361">
                  <c:v>43.0095578510611</c:v>
                </c:pt>
                <c:pt idx="362">
                  <c:v>43.1051190733457</c:v>
                </c:pt>
                <c:pt idx="363">
                  <c:v>42.9891714569737</c:v>
                </c:pt>
                <c:pt idx="364">
                  <c:v>43.0235734969962</c:v>
                </c:pt>
                <c:pt idx="365">
                  <c:v>43.111489821498</c:v>
                </c:pt>
                <c:pt idx="366">
                  <c:v>43.0009573410555</c:v>
                </c:pt>
                <c:pt idx="367">
                  <c:v>43.4112335220642</c:v>
                </c:pt>
                <c:pt idx="368">
                  <c:v>43.500105458789</c:v>
                </c:pt>
                <c:pt idx="369">
                  <c:v>43.6093637896011</c:v>
                </c:pt>
                <c:pt idx="370">
                  <c:v>43.4500950857933</c:v>
                </c:pt>
                <c:pt idx="371">
                  <c:v>43.5109357306479</c:v>
                </c:pt>
                <c:pt idx="372">
                  <c:v>43.5427894714094</c:v>
                </c:pt>
                <c:pt idx="373">
                  <c:v>43.5950296062584</c:v>
                </c:pt>
                <c:pt idx="374">
                  <c:v>43.8632381034706</c:v>
                </c:pt>
                <c:pt idx="375">
                  <c:v>43.8747054501448</c:v>
                </c:pt>
                <c:pt idx="376">
                  <c:v>44.0288775554307</c:v>
                </c:pt>
                <c:pt idx="377">
                  <c:v>44.2473942170549</c:v>
                </c:pt>
                <c:pt idx="378">
                  <c:v>43.8734313005143</c:v>
                </c:pt>
                <c:pt idx="379">
                  <c:v>43.8922250075636</c:v>
                </c:pt>
                <c:pt idx="380">
                  <c:v>43.8925435449713</c:v>
                </c:pt>
                <c:pt idx="381">
                  <c:v>43.5698651510568</c:v>
                </c:pt>
                <c:pt idx="382">
                  <c:v>43.5548938928988</c:v>
                </c:pt>
                <c:pt idx="383">
                  <c:v>43.4580585209837</c:v>
                </c:pt>
                <c:pt idx="384">
                  <c:v>43.9511544279725</c:v>
                </c:pt>
                <c:pt idx="385">
                  <c:v>44.0486268747029</c:v>
                </c:pt>
                <c:pt idx="386">
                  <c:v>44.1403656480961</c:v>
                </c:pt>
                <c:pt idx="387">
                  <c:v>43.9049665038683</c:v>
                </c:pt>
                <c:pt idx="388">
                  <c:v>43.9868306176255</c:v>
                </c:pt>
                <c:pt idx="389">
                  <c:v>44.0989557851061</c:v>
                </c:pt>
                <c:pt idx="390">
                  <c:v>44.3792687038078</c:v>
                </c:pt>
                <c:pt idx="391">
                  <c:v>44.485978735359</c:v>
                </c:pt>
                <c:pt idx="392">
                  <c:v>44.5875921683883</c:v>
                </c:pt>
                <c:pt idx="393">
                  <c:v>44.6334615550849</c:v>
                </c:pt>
                <c:pt idx="394">
                  <c:v>44.6111639365518</c:v>
                </c:pt>
                <c:pt idx="395">
                  <c:v>44.684746077711</c:v>
                </c:pt>
                <c:pt idx="396">
                  <c:v>44.7892263474089</c:v>
                </c:pt>
                <c:pt idx="397">
                  <c:v>44.6254981198945</c:v>
                </c:pt>
                <c:pt idx="398">
                  <c:v>44.018684358387</c:v>
                </c:pt>
                <c:pt idx="399">
                  <c:v>44.1722193888577</c:v>
                </c:pt>
                <c:pt idx="400">
                  <c:v>44.5786731209751</c:v>
                </c:pt>
                <c:pt idx="401">
                  <c:v>44.6153049228509</c:v>
                </c:pt>
                <c:pt idx="402">
                  <c:v>44.4904382590656</c:v>
                </c:pt>
                <c:pt idx="403">
                  <c:v>44.8857431819164</c:v>
                </c:pt>
                <c:pt idx="404">
                  <c:v>45.0653982798116</c:v>
                </c:pt>
                <c:pt idx="405">
                  <c:v>45.0061503219951</c:v>
                </c:pt>
                <c:pt idx="406">
                  <c:v>44.8274508363228</c:v>
                </c:pt>
                <c:pt idx="407">
                  <c:v>44.9086778752647</c:v>
                </c:pt>
                <c:pt idx="408">
                  <c:v>45.0106098457017</c:v>
                </c:pt>
                <c:pt idx="409">
                  <c:v>44.9634663093746</c:v>
                </c:pt>
                <c:pt idx="410">
                  <c:v>45.0160249816312</c:v>
                </c:pt>
                <c:pt idx="411">
                  <c:v>45.407188918183</c:v>
                </c:pt>
                <c:pt idx="412">
                  <c:v>45.4581549034015</c:v>
                </c:pt>
                <c:pt idx="413">
                  <c:v>45.3113091584907</c:v>
                </c:pt>
                <c:pt idx="414">
                  <c:v>45.4091001426287</c:v>
                </c:pt>
                <c:pt idx="415">
                  <c:v>45.3447555862904</c:v>
                </c:pt>
                <c:pt idx="416">
                  <c:v>45.1781605221075</c:v>
                </c:pt>
                <c:pt idx="417">
                  <c:v>44.9379833167654</c:v>
                </c:pt>
                <c:pt idx="418">
                  <c:v>45.1335652850413</c:v>
                </c:pt>
                <c:pt idx="419">
                  <c:v>45.4501914682111</c:v>
                </c:pt>
                <c:pt idx="420">
                  <c:v>45.3829800752042</c:v>
                </c:pt>
                <c:pt idx="421">
                  <c:v>45.1781605221075</c:v>
                </c:pt>
                <c:pt idx="422">
                  <c:v>45.1240091628128</c:v>
                </c:pt>
                <c:pt idx="423">
                  <c:v>45.1794346717379</c:v>
                </c:pt>
                <c:pt idx="424">
                  <c:v>44.9045368889657</c:v>
                </c:pt>
                <c:pt idx="425">
                  <c:v>45.0042390975494</c:v>
                </c:pt>
                <c:pt idx="426">
                  <c:v>44.9809858667934</c:v>
                </c:pt>
                <c:pt idx="427">
                  <c:v>45.0682651164801</c:v>
                </c:pt>
                <c:pt idx="428">
                  <c:v>45.3539931711112</c:v>
                </c:pt>
                <c:pt idx="429">
                  <c:v>45.5741025197735</c:v>
                </c:pt>
                <c:pt idx="430">
                  <c:v>45.6113713964645</c:v>
                </c:pt>
                <c:pt idx="431">
                  <c:v>45.5705986082898</c:v>
                </c:pt>
                <c:pt idx="432">
                  <c:v>45.4352202100532</c:v>
                </c:pt>
                <c:pt idx="433">
                  <c:v>45.5667761593984</c:v>
                </c:pt>
                <c:pt idx="434">
                  <c:v>45.3262804166487</c:v>
                </c:pt>
                <c:pt idx="435">
                  <c:v>45.4868232700869</c:v>
                </c:pt>
                <c:pt idx="436">
                  <c:v>45.8735276829321</c:v>
                </c:pt>
                <c:pt idx="437">
                  <c:v>45.3565414703721</c:v>
                </c:pt>
                <c:pt idx="438">
                  <c:v>45.3017530362623</c:v>
                </c:pt>
                <c:pt idx="439">
                  <c:v>45.2520612006742</c:v>
                </c:pt>
                <c:pt idx="440">
                  <c:v>45.513261874919</c:v>
                </c:pt>
                <c:pt idx="441">
                  <c:v>45.8133241128928</c:v>
                </c:pt>
                <c:pt idx="442">
                  <c:v>46.0585979167567</c:v>
                </c:pt>
                <c:pt idx="443">
                  <c:v>46.1366395816225</c:v>
                </c:pt>
                <c:pt idx="444">
                  <c:v>46.0920443445563</c:v>
                </c:pt>
                <c:pt idx="445">
                  <c:v>46.1242166227255</c:v>
                </c:pt>
                <c:pt idx="446">
                  <c:v>46.1885611790638</c:v>
                </c:pt>
                <c:pt idx="447">
                  <c:v>46.1340912823616</c:v>
                </c:pt>
                <c:pt idx="448">
                  <c:v>45.8075904395557</c:v>
                </c:pt>
                <c:pt idx="449">
                  <c:v>45.658196395384</c:v>
                </c:pt>
                <c:pt idx="450">
                  <c:v>46.0050836322773</c:v>
                </c:pt>
                <c:pt idx="451">
                  <c:v>46.3567489302848</c:v>
                </c:pt>
                <c:pt idx="452">
                  <c:v>46.4048480788348</c:v>
                </c:pt>
                <c:pt idx="453">
                  <c:v>46.3643938280676</c:v>
                </c:pt>
                <c:pt idx="454">
                  <c:v>46.4962683148204</c:v>
                </c:pt>
                <c:pt idx="455">
                  <c:v>46.4309681462592</c:v>
                </c:pt>
                <c:pt idx="456">
                  <c:v>46.3911509703073</c:v>
                </c:pt>
                <c:pt idx="457">
                  <c:v>46.2258300557549</c:v>
                </c:pt>
                <c:pt idx="458">
                  <c:v>46.1678562475688</c:v>
                </c:pt>
                <c:pt idx="459">
                  <c:v>44.56465747504</c:v>
                </c:pt>
                <c:pt idx="460">
                  <c:v>44.8124795781648</c:v>
                </c:pt>
                <c:pt idx="461">
                  <c:v>44.6962134243852</c:v>
                </c:pt>
                <c:pt idx="462">
                  <c:v>44.1865535722004</c:v>
                </c:pt>
                <c:pt idx="463">
                  <c:v>43.7708622552621</c:v>
                </c:pt>
                <c:pt idx="464">
                  <c:v>44.4490283960756</c:v>
                </c:pt>
                <c:pt idx="465">
                  <c:v>44.3394515278558</c:v>
                </c:pt>
                <c:pt idx="466">
                  <c:v>44.6554406362104</c:v>
                </c:pt>
                <c:pt idx="467">
                  <c:v>44.6860202273415</c:v>
                </c:pt>
                <c:pt idx="468">
                  <c:v>44.8054717551973</c:v>
                </c:pt>
                <c:pt idx="469">
                  <c:v>43.8928620823789</c:v>
                </c:pt>
                <c:pt idx="470">
                  <c:v>44.1865535722004</c:v>
                </c:pt>
                <c:pt idx="471">
                  <c:v>44.3493261874919</c:v>
                </c:pt>
                <c:pt idx="472">
                  <c:v>44.1795457492328</c:v>
                </c:pt>
                <c:pt idx="473">
                  <c:v>44.6608557721399</c:v>
                </c:pt>
                <c:pt idx="474">
                  <c:v>44.9437169901024</c:v>
                </c:pt>
                <c:pt idx="475">
                  <c:v>45.7113921424558</c:v>
                </c:pt>
                <c:pt idx="476">
                  <c:v>45.695465272075</c:v>
                </c:pt>
                <c:pt idx="477">
                  <c:v>45.7454756450707</c:v>
                </c:pt>
                <c:pt idx="478">
                  <c:v>45.7897523447292</c:v>
                </c:pt>
                <c:pt idx="479">
                  <c:v>45.506572589359</c:v>
                </c:pt>
                <c:pt idx="480">
                  <c:v>45.1440770194926</c:v>
                </c:pt>
                <c:pt idx="481">
                  <c:v>45.3129018455288</c:v>
                </c:pt>
                <c:pt idx="482">
                  <c:v>45.259706098457</c:v>
                </c:pt>
                <c:pt idx="483">
                  <c:v>45.3772464018671</c:v>
                </c:pt>
                <c:pt idx="484">
                  <c:v>45.7983528547348</c:v>
                </c:pt>
                <c:pt idx="485">
                  <c:v>45.8493188399533</c:v>
                </c:pt>
                <c:pt idx="486">
                  <c:v>45.9891567618965</c:v>
                </c:pt>
                <c:pt idx="487">
                  <c:v>46.0162324415438</c:v>
                </c:pt>
                <c:pt idx="488">
                  <c:v>46.1366395816225</c:v>
                </c:pt>
                <c:pt idx="489">
                  <c:v>45.8333919695726</c:v>
                </c:pt>
                <c:pt idx="490">
                  <c:v>46.1178458745732</c:v>
                </c:pt>
                <c:pt idx="491">
                  <c:v>46.278707265419</c:v>
                </c:pt>
                <c:pt idx="492">
                  <c:v>46.7762626961145</c:v>
                </c:pt>
                <c:pt idx="493">
                  <c:v>46.8721424558067</c:v>
                </c:pt>
                <c:pt idx="494">
                  <c:v>46.9046332713835</c:v>
                </c:pt>
                <c:pt idx="495">
                  <c:v>46.8482521502356</c:v>
                </c:pt>
                <c:pt idx="496">
                  <c:v>47.2821000994079</c:v>
                </c:pt>
                <c:pt idx="497">
                  <c:v>47.1731603060034</c:v>
                </c:pt>
                <c:pt idx="498">
                  <c:v>47.1565963608074</c:v>
                </c:pt>
                <c:pt idx="499">
                  <c:v>47.6347210096382</c:v>
                </c:pt>
                <c:pt idx="500">
                  <c:v>47.5974521329472</c:v>
                </c:pt>
                <c:pt idx="501">
                  <c:v>47.5917184596101</c:v>
                </c:pt>
                <c:pt idx="502">
                  <c:v>47.2190296927</c:v>
                </c:pt>
                <c:pt idx="503">
                  <c:v>47.3442148938929</c:v>
                </c:pt>
                <c:pt idx="504">
                  <c:v>47.650647880019</c:v>
                </c:pt>
                <c:pt idx="505">
                  <c:v>47.8567415827463</c:v>
                </c:pt>
                <c:pt idx="506">
                  <c:v>47.9596291654061</c:v>
                </c:pt>
                <c:pt idx="507">
                  <c:v>48.0825846047457</c:v>
                </c:pt>
                <c:pt idx="508">
                  <c:v>48.0265220210053</c:v>
                </c:pt>
                <c:pt idx="509">
                  <c:v>48.1813312011065</c:v>
                </c:pt>
                <c:pt idx="510">
                  <c:v>47.5088987336301</c:v>
                </c:pt>
                <c:pt idx="511">
                  <c:v>47.9669555257812</c:v>
                </c:pt>
                <c:pt idx="512">
                  <c:v>47.880950425725</c:v>
                </c:pt>
                <c:pt idx="513">
                  <c:v>47.8185170938324</c:v>
                </c:pt>
                <c:pt idx="514">
                  <c:v>48.2310230366945</c:v>
                </c:pt>
                <c:pt idx="515">
                  <c:v>48.1867463370359</c:v>
                </c:pt>
                <c:pt idx="516">
                  <c:v>48.5052837446514</c:v>
                </c:pt>
                <c:pt idx="517">
                  <c:v>48.5801400354411</c:v>
                </c:pt>
                <c:pt idx="518">
                  <c:v>48.5489233694948</c:v>
                </c:pt>
                <c:pt idx="519">
                  <c:v>48.4903124864935</c:v>
                </c:pt>
                <c:pt idx="520">
                  <c:v>48.0198327354454</c:v>
                </c:pt>
                <c:pt idx="521">
                  <c:v>48.2816704845053</c:v>
                </c:pt>
                <c:pt idx="522">
                  <c:v>48.3574823875178</c:v>
                </c:pt>
                <c:pt idx="523">
                  <c:v>48.7435497255478</c:v>
                </c:pt>
                <c:pt idx="524">
                  <c:v>48.7559726844448</c:v>
                </c:pt>
                <c:pt idx="525">
                  <c:v>48.9381760816009</c:v>
                </c:pt>
                <c:pt idx="526">
                  <c:v>49.0286407053637</c:v>
                </c:pt>
                <c:pt idx="527">
                  <c:v>48.7664844188961</c:v>
                </c:pt>
                <c:pt idx="528">
                  <c:v>48.3342291567619</c:v>
                </c:pt>
                <c:pt idx="529">
                  <c:v>47.485008428059</c:v>
                </c:pt>
                <c:pt idx="530">
                  <c:v>48.0249293339673</c:v>
                </c:pt>
                <c:pt idx="531">
                  <c:v>48.0711172580715</c:v>
                </c:pt>
                <c:pt idx="532">
                  <c:v>47.5576349569953</c:v>
                </c:pt>
                <c:pt idx="533">
                  <c:v>48.2797592600597</c:v>
                </c:pt>
                <c:pt idx="534">
                  <c:v>48.512291567619</c:v>
                </c:pt>
                <c:pt idx="535">
                  <c:v>48.8289177507888</c:v>
                </c:pt>
                <c:pt idx="536">
                  <c:v>48.7696697929723</c:v>
                </c:pt>
                <c:pt idx="537">
                  <c:v>48.8540822059904</c:v>
                </c:pt>
                <c:pt idx="538">
                  <c:v>48.1896131737045</c:v>
                </c:pt>
                <c:pt idx="539">
                  <c:v>48.487445649825</c:v>
                </c:pt>
                <c:pt idx="540">
                  <c:v>47.8621567186757</c:v>
                </c:pt>
                <c:pt idx="541">
                  <c:v>47.708621688205</c:v>
                </c:pt>
                <c:pt idx="542">
                  <c:v>47.5541310455115</c:v>
                </c:pt>
                <c:pt idx="543">
                  <c:v>47.9825638587544</c:v>
                </c:pt>
                <c:pt idx="544">
                  <c:v>47.9624960020746</c:v>
                </c:pt>
                <c:pt idx="545">
                  <c:v>47.8873211738773</c:v>
                </c:pt>
                <c:pt idx="546">
                  <c:v>48.3995293253231</c:v>
                </c:pt>
                <c:pt idx="547">
                  <c:v>48.5728136750659</c:v>
                </c:pt>
                <c:pt idx="548">
                  <c:v>48.5896961576695</c:v>
                </c:pt>
                <c:pt idx="549">
                  <c:v>48.7502390111078</c:v>
                </c:pt>
                <c:pt idx="550">
                  <c:v>48.7951527855815</c:v>
                </c:pt>
                <c:pt idx="551">
                  <c:v>48.102970998833</c:v>
                </c:pt>
                <c:pt idx="552">
                  <c:v>48.3781873190128</c:v>
                </c:pt>
                <c:pt idx="553">
                  <c:v>49.3000345766521</c:v>
                </c:pt>
                <c:pt idx="554">
                  <c:v>49.4529325323076</c:v>
                </c:pt>
                <c:pt idx="555">
                  <c:v>49.3580083848381</c:v>
                </c:pt>
                <c:pt idx="556">
                  <c:v>49.3532303237239</c:v>
                </c:pt>
                <c:pt idx="557">
                  <c:v>49.2512983532869</c:v>
                </c:pt>
                <c:pt idx="558">
                  <c:v>49.4714077019493</c:v>
                </c:pt>
                <c:pt idx="559">
                  <c:v>48.866823702295</c:v>
                </c:pt>
                <c:pt idx="560">
                  <c:v>49.1047711457838</c:v>
                </c:pt>
                <c:pt idx="561">
                  <c:v>48.1322764403337</c:v>
                </c:pt>
                <c:pt idx="562">
                  <c:v>48.3568453127026</c:v>
                </c:pt>
                <c:pt idx="563">
                  <c:v>47.2282672775209</c:v>
                </c:pt>
                <c:pt idx="564">
                  <c:v>46.4730150840645</c:v>
                </c:pt>
                <c:pt idx="565">
                  <c:v>46.9495470458573</c:v>
                </c:pt>
                <c:pt idx="566">
                  <c:v>46.355793318062</c:v>
                </c:pt>
                <c:pt idx="567">
                  <c:v>46.6915317456887</c:v>
                </c:pt>
                <c:pt idx="568">
                  <c:v>46.895077149155</c:v>
                </c:pt>
                <c:pt idx="569">
                  <c:v>45.6483217357479</c:v>
                </c:pt>
                <c:pt idx="570">
                  <c:v>46.7507797035052</c:v>
                </c:pt>
                <c:pt idx="571">
                  <c:v>47.0387375199896</c:v>
                </c:pt>
                <c:pt idx="572">
                  <c:v>47.7006582530147</c:v>
                </c:pt>
                <c:pt idx="573">
                  <c:v>46.2863521632018</c:v>
                </c:pt>
                <c:pt idx="574">
                  <c:v>46.3038717206207</c:v>
                </c:pt>
                <c:pt idx="575">
                  <c:v>46.2809370272723</c:v>
                </c:pt>
                <c:pt idx="576">
                  <c:v>45.4406353459826</c:v>
                </c:pt>
                <c:pt idx="577">
                  <c:v>44.8086571292735</c:v>
                </c:pt>
                <c:pt idx="578">
                  <c:v>44.9542287245538</c:v>
                </c:pt>
                <c:pt idx="579">
                  <c:v>46.0585979167567</c:v>
                </c:pt>
                <c:pt idx="580">
                  <c:v>46.0461749578597</c:v>
                </c:pt>
                <c:pt idx="581">
                  <c:v>46.0961853308553</c:v>
                </c:pt>
                <c:pt idx="582">
                  <c:v>46.6361062367636</c:v>
                </c:pt>
                <c:pt idx="583">
                  <c:v>46.586095863768</c:v>
                </c:pt>
                <c:pt idx="584">
                  <c:v>47.1234684704154</c:v>
                </c:pt>
                <c:pt idx="585">
                  <c:v>46.722748411635</c:v>
                </c:pt>
                <c:pt idx="586">
                  <c:v>45.6260241172148</c:v>
                </c:pt>
                <c:pt idx="587">
                  <c:v>46.6262315771275</c:v>
                </c:pt>
                <c:pt idx="588">
                  <c:v>46.4312866836669</c:v>
                </c:pt>
                <c:pt idx="589">
                  <c:v>46.9520953451182</c:v>
                </c:pt>
                <c:pt idx="590">
                  <c:v>47.4435985650689</c:v>
                </c:pt>
                <c:pt idx="591">
                  <c:v>46.8979439858236</c:v>
                </c:pt>
                <c:pt idx="592">
                  <c:v>47.0973484029909</c:v>
                </c:pt>
                <c:pt idx="593">
                  <c:v>46.3010048839521</c:v>
                </c:pt>
                <c:pt idx="594">
                  <c:v>46.2420754635433</c:v>
                </c:pt>
                <c:pt idx="595">
                  <c:v>46.8724609932143</c:v>
                </c:pt>
                <c:pt idx="596">
                  <c:v>46.8746907550676</c:v>
                </c:pt>
                <c:pt idx="597">
                  <c:v>47.2693586031033</c:v>
                </c:pt>
                <c:pt idx="598">
                  <c:v>47.2789147253317</c:v>
                </c:pt>
                <c:pt idx="599">
                  <c:v>47.0368262955439</c:v>
                </c:pt>
                <c:pt idx="600">
                  <c:v>48.4106781345896</c:v>
                </c:pt>
                <c:pt idx="601">
                  <c:v>48.705325236634</c:v>
                </c:pt>
                <c:pt idx="602">
                  <c:v>48.3778687816052</c:v>
                </c:pt>
                <c:pt idx="603">
                  <c:v>48.6008449669361</c:v>
                </c:pt>
                <c:pt idx="604">
                  <c:v>48.3453779660284</c:v>
                </c:pt>
                <c:pt idx="605">
                  <c:v>48.3288140208324</c:v>
                </c:pt>
                <c:pt idx="606">
                  <c:v>48.5903332324848</c:v>
                </c:pt>
                <c:pt idx="607">
                  <c:v>48.7801815274236</c:v>
                </c:pt>
                <c:pt idx="608">
                  <c:v>48.6326987076976</c:v>
                </c:pt>
                <c:pt idx="609">
                  <c:v>49.2790111077495</c:v>
                </c:pt>
                <c:pt idx="610">
                  <c:v>49.2659510740373</c:v>
                </c:pt>
                <c:pt idx="611">
                  <c:v>49.0417007390759</c:v>
                </c:pt>
                <c:pt idx="612">
                  <c:v>49.145225396551</c:v>
                </c:pt>
                <c:pt idx="613">
                  <c:v>49.6150680727838</c:v>
                </c:pt>
                <c:pt idx="614">
                  <c:v>49.4554808315685</c:v>
                </c:pt>
                <c:pt idx="615">
                  <c:v>49.8558823529412</c:v>
                </c:pt>
                <c:pt idx="616">
                  <c:v>49.7705143277002</c:v>
                </c:pt>
                <c:pt idx="617">
                  <c:v>49.5137731771621</c:v>
                </c:pt>
                <c:pt idx="618">
                  <c:v>49.74917232139</c:v>
                </c:pt>
                <c:pt idx="619">
                  <c:v>49.3322068548213</c:v>
                </c:pt>
                <c:pt idx="620">
                  <c:v>49.0079357738687</c:v>
                </c:pt>
                <c:pt idx="621">
                  <c:v>49.0942594113325</c:v>
                </c:pt>
                <c:pt idx="622">
                  <c:v>49.0573090720491</c:v>
                </c:pt>
                <c:pt idx="623">
                  <c:v>47.8006789990059</c:v>
                </c:pt>
                <c:pt idx="624">
                  <c:v>47.9822453213468</c:v>
                </c:pt>
                <c:pt idx="625">
                  <c:v>48.4046259238449</c:v>
                </c:pt>
                <c:pt idx="626">
                  <c:v>48.2864485456196</c:v>
                </c:pt>
                <c:pt idx="627">
                  <c:v>48.2393050092925</c:v>
                </c:pt>
                <c:pt idx="628">
                  <c:v>48.9044111163937</c:v>
                </c:pt>
                <c:pt idx="629">
                  <c:v>49.0859774387345</c:v>
                </c:pt>
                <c:pt idx="630">
                  <c:v>48.7687141807495</c:v>
                </c:pt>
                <c:pt idx="631">
                  <c:v>49.3535488611315</c:v>
                </c:pt>
                <c:pt idx="632">
                  <c:v>48.0494567143536</c:v>
                </c:pt>
                <c:pt idx="633">
                  <c:v>48.0879997406751</c:v>
                </c:pt>
                <c:pt idx="634">
                  <c:v>47.8497337597787</c:v>
                </c:pt>
                <c:pt idx="635">
                  <c:v>48.4262864675628</c:v>
                </c:pt>
                <c:pt idx="636">
                  <c:v>47.0040169425595</c:v>
                </c:pt>
                <c:pt idx="637">
                  <c:v>46.9769412629122</c:v>
                </c:pt>
                <c:pt idx="638">
                  <c:v>46.3057829450664</c:v>
                </c:pt>
                <c:pt idx="639">
                  <c:v>45.8432666292086</c:v>
                </c:pt>
                <c:pt idx="640">
                  <c:v>47.1769827548948</c:v>
                </c:pt>
                <c:pt idx="641">
                  <c:v>46.8434740891213</c:v>
                </c:pt>
                <c:pt idx="642">
                  <c:v>46.2245559061244</c:v>
                </c:pt>
                <c:pt idx="643">
                  <c:v>46.4663257985046</c:v>
                </c:pt>
                <c:pt idx="644">
                  <c:v>45.6550110213079</c:v>
                </c:pt>
                <c:pt idx="645">
                  <c:v>45.8598305744046</c:v>
                </c:pt>
                <c:pt idx="646">
                  <c:v>45.1294242987423</c:v>
                </c:pt>
                <c:pt idx="647">
                  <c:v>45.8916843151662</c:v>
                </c:pt>
                <c:pt idx="648">
                  <c:v>44.8252210744695</c:v>
                </c:pt>
                <c:pt idx="649">
                  <c:v>45.4944681678696</c:v>
                </c:pt>
                <c:pt idx="650">
                  <c:v>46.7937822535333</c:v>
                </c:pt>
                <c:pt idx="651">
                  <c:v>46.8160798720664</c:v>
                </c:pt>
                <c:pt idx="652">
                  <c:v>47.1798495915633</c:v>
                </c:pt>
                <c:pt idx="653">
                  <c:v>46.9020849721226</c:v>
                </c:pt>
                <c:pt idx="654">
                  <c:v>46.5953334485888</c:v>
                </c:pt>
                <c:pt idx="655">
                  <c:v>47.3031235683105</c:v>
                </c:pt>
                <c:pt idx="656">
                  <c:v>48.0144175995159</c:v>
                </c:pt>
                <c:pt idx="657">
                  <c:v>47.929049574275</c:v>
                </c:pt>
                <c:pt idx="658">
                  <c:v>48.2889968448805</c:v>
                </c:pt>
                <c:pt idx="659">
                  <c:v>47.0686800363055</c:v>
                </c:pt>
                <c:pt idx="660">
                  <c:v>47.3534524787137</c:v>
                </c:pt>
                <c:pt idx="661">
                  <c:v>47.4114262868998</c:v>
                </c:pt>
                <c:pt idx="662">
                  <c:v>46.7596987509185</c:v>
                </c:pt>
                <c:pt idx="663">
                  <c:v>46.0573237671263</c:v>
                </c:pt>
                <c:pt idx="664">
                  <c:v>46.3465557332411</c:v>
                </c:pt>
                <c:pt idx="665">
                  <c:v>46.2834853265333</c:v>
                </c:pt>
                <c:pt idx="666">
                  <c:v>46.5102839607555</c:v>
                </c:pt>
                <c:pt idx="667">
                  <c:v>47.2856040108917</c:v>
                </c:pt>
                <c:pt idx="668">
                  <c:v>47.6675303626226</c:v>
                </c:pt>
                <c:pt idx="669">
                  <c:v>47.7060733889441</c:v>
                </c:pt>
                <c:pt idx="670">
                  <c:v>47.0279072481307</c:v>
                </c:pt>
                <c:pt idx="671">
                  <c:v>47.0954371785452</c:v>
                </c:pt>
                <c:pt idx="672">
                  <c:v>46.7727587846307</c:v>
                </c:pt>
                <c:pt idx="673">
                  <c:v>46.0974594804858</c:v>
                </c:pt>
                <c:pt idx="674">
                  <c:v>46.0974594804858</c:v>
                </c:pt>
                <c:pt idx="675">
                  <c:v>44.9656960712279</c:v>
                </c:pt>
                <c:pt idx="676">
                  <c:v>45.110630591693</c:v>
                </c:pt>
                <c:pt idx="677">
                  <c:v>44.2827518693003</c:v>
                </c:pt>
                <c:pt idx="678">
                  <c:v>44.886061719324</c:v>
                </c:pt>
                <c:pt idx="679">
                  <c:v>45.2428236158534</c:v>
                </c:pt>
                <c:pt idx="680">
                  <c:v>44.6277278817479</c:v>
                </c:pt>
                <c:pt idx="681">
                  <c:v>45.1128603535463</c:v>
                </c:pt>
                <c:pt idx="682">
                  <c:v>43.9884233046635</c:v>
                </c:pt>
                <c:pt idx="683">
                  <c:v>43.7415568137615</c:v>
                </c:pt>
                <c:pt idx="684">
                  <c:v>42.4689998703376</c:v>
                </c:pt>
                <c:pt idx="685">
                  <c:v>42.2122587197995</c:v>
                </c:pt>
                <c:pt idx="686">
                  <c:v>41.7443272680123</c:v>
                </c:pt>
                <c:pt idx="687">
                  <c:v>42.6394173834118</c:v>
                </c:pt>
                <c:pt idx="688">
                  <c:v>43.0684872714699</c:v>
                </c:pt>
                <c:pt idx="689">
                  <c:v>42.3849059947271</c:v>
                </c:pt>
                <c:pt idx="690">
                  <c:v>43.1290093789169</c:v>
                </c:pt>
                <c:pt idx="691">
                  <c:v>43.3943510394606</c:v>
                </c:pt>
                <c:pt idx="692">
                  <c:v>43.1876202619181</c:v>
                </c:pt>
                <c:pt idx="693">
                  <c:v>43.9119743268358</c:v>
                </c:pt>
                <c:pt idx="694">
                  <c:v>44.4493469334832</c:v>
                </c:pt>
                <c:pt idx="695">
                  <c:v>43.9842823183645</c:v>
                </c:pt>
                <c:pt idx="696">
                  <c:v>42.5769840515192</c:v>
                </c:pt>
                <c:pt idx="697">
                  <c:v>42.252394433159</c:v>
                </c:pt>
                <c:pt idx="698">
                  <c:v>42.5855845615248</c:v>
                </c:pt>
                <c:pt idx="699">
                  <c:v>42.4065665384449</c:v>
                </c:pt>
                <c:pt idx="700">
                  <c:v>42.6562998660155</c:v>
                </c:pt>
                <c:pt idx="701">
                  <c:v>42.9662367636254</c:v>
                </c:pt>
                <c:pt idx="702">
                  <c:v>43.5507529065998</c:v>
                </c:pt>
                <c:pt idx="703">
                  <c:v>42.9662367636254</c:v>
                </c:pt>
                <c:pt idx="704">
                  <c:v>43.0022314906859</c:v>
                </c:pt>
                <c:pt idx="705">
                  <c:v>42.9636884643644</c:v>
                </c:pt>
                <c:pt idx="706">
                  <c:v>43.3220430479319</c:v>
                </c:pt>
                <c:pt idx="707">
                  <c:v>42.7646025846047</c:v>
                </c:pt>
                <c:pt idx="708">
                  <c:v>43.101615161862</c:v>
                </c:pt>
                <c:pt idx="709">
                  <c:v>43.6969615766953</c:v>
                </c:pt>
                <c:pt idx="710">
                  <c:v>43.9992535765225</c:v>
                </c:pt>
                <c:pt idx="711">
                  <c:v>43.9587993257553</c:v>
                </c:pt>
                <c:pt idx="712">
                  <c:v>43.5657241647578</c:v>
                </c:pt>
                <c:pt idx="713">
                  <c:v>42.3855430695423</c:v>
                </c:pt>
                <c:pt idx="714">
                  <c:v>42.408159225483</c:v>
                </c:pt>
                <c:pt idx="715">
                  <c:v>42.2619505553875</c:v>
                </c:pt>
                <c:pt idx="716">
                  <c:v>42.4833340536803</c:v>
                </c:pt>
                <c:pt idx="717">
                  <c:v>41.5481082249211</c:v>
                </c:pt>
                <c:pt idx="718">
                  <c:v>41.1986726887669</c:v>
                </c:pt>
                <c:pt idx="719">
                  <c:v>40.5615978735359</c:v>
                </c:pt>
                <c:pt idx="720">
                  <c:v>42.067642736742</c:v>
                </c:pt>
                <c:pt idx="721">
                  <c:v>41.6892202964948</c:v>
                </c:pt>
                <c:pt idx="722">
                  <c:v>41.9029588970048</c:v>
                </c:pt>
                <c:pt idx="723">
                  <c:v>41.032077624584</c:v>
                </c:pt>
                <c:pt idx="724">
                  <c:v>40.6644854561957</c:v>
                </c:pt>
                <c:pt idx="725">
                  <c:v>42.3890469810261</c:v>
                </c:pt>
                <c:pt idx="726">
                  <c:v>41.3595340796127</c:v>
                </c:pt>
                <c:pt idx="727">
                  <c:v>42.3498668798894</c:v>
                </c:pt>
                <c:pt idx="728">
                  <c:v>42.9987275792022</c:v>
                </c:pt>
                <c:pt idx="729">
                  <c:v>43.0977927129706</c:v>
                </c:pt>
                <c:pt idx="730">
                  <c:v>42.7200073475386</c:v>
                </c:pt>
                <c:pt idx="731">
                  <c:v>42.2304153520335</c:v>
                </c:pt>
                <c:pt idx="732">
                  <c:v>41.8946769244068</c:v>
                </c:pt>
                <c:pt idx="733">
                  <c:v>42.1329429053032</c:v>
                </c:pt>
                <c:pt idx="734">
                  <c:v>43.6453585166616</c:v>
                </c:pt>
                <c:pt idx="735">
                  <c:v>43.5609461036435</c:v>
                </c:pt>
                <c:pt idx="736">
                  <c:v>43.6176457621991</c:v>
                </c:pt>
                <c:pt idx="737">
                  <c:v>43.6523663396292</c:v>
                </c:pt>
                <c:pt idx="738">
                  <c:v>43.7205333448589</c:v>
                </c:pt>
                <c:pt idx="739">
                  <c:v>43.497557159528</c:v>
                </c:pt>
                <c:pt idx="740">
                  <c:v>43.1455733241129</c:v>
                </c:pt>
                <c:pt idx="741">
                  <c:v>43.3386069931279</c:v>
                </c:pt>
                <c:pt idx="742">
                  <c:v>42.4556212992177</c:v>
                </c:pt>
                <c:pt idx="743">
                  <c:v>42.3119609283831</c:v>
                </c:pt>
                <c:pt idx="744">
                  <c:v>42.5065872844362</c:v>
                </c:pt>
                <c:pt idx="745">
                  <c:v>43.4711185546959</c:v>
                </c:pt>
                <c:pt idx="746">
                  <c:v>43.4981942343433</c:v>
                </c:pt>
                <c:pt idx="747">
                  <c:v>44.2872113930069</c:v>
                </c:pt>
                <c:pt idx="748">
                  <c:v>44.2184073129619</c:v>
                </c:pt>
                <c:pt idx="749">
                  <c:v>43.8288360634482</c:v>
                </c:pt>
                <c:pt idx="750">
                  <c:v>43.9559324890867</c:v>
                </c:pt>
                <c:pt idx="751">
                  <c:v>44.2391122444569</c:v>
                </c:pt>
                <c:pt idx="752">
                  <c:v>44.5264329861261</c:v>
                </c:pt>
                <c:pt idx="753">
                  <c:v>44.4796079872066</c:v>
                </c:pt>
                <c:pt idx="754">
                  <c:v>44.3066421748714</c:v>
                </c:pt>
                <c:pt idx="755">
                  <c:v>44.1362246617971</c:v>
                </c:pt>
                <c:pt idx="756">
                  <c:v>44.892751004884</c:v>
                </c:pt>
                <c:pt idx="757">
                  <c:v>45.0380040627566</c:v>
                </c:pt>
                <c:pt idx="758">
                  <c:v>44.8338215844751</c:v>
                </c:pt>
                <c:pt idx="759">
                  <c:v>45.176886372477</c:v>
                </c:pt>
                <c:pt idx="760">
                  <c:v>44.3585637723127</c:v>
                </c:pt>
                <c:pt idx="761">
                  <c:v>44.5213363876043</c:v>
                </c:pt>
                <c:pt idx="762">
                  <c:v>44.2219112244457</c:v>
                </c:pt>
                <c:pt idx="763">
                  <c:v>44.7092734580974</c:v>
                </c:pt>
                <c:pt idx="764">
                  <c:v>44.6920724380862</c:v>
                </c:pt>
                <c:pt idx="765">
                  <c:v>44.8710904611661</c:v>
                </c:pt>
                <c:pt idx="766">
                  <c:v>45.3460297359208</c:v>
                </c:pt>
                <c:pt idx="767">
                  <c:v>45.4027293944764</c:v>
                </c:pt>
                <c:pt idx="768">
                  <c:v>45.4435021826512</c:v>
                </c:pt>
                <c:pt idx="769">
                  <c:v>45.0220771923759</c:v>
                </c:pt>
                <c:pt idx="770">
                  <c:v>44.2993158144963</c:v>
                </c:pt>
                <c:pt idx="771">
                  <c:v>44.4152634308683</c:v>
                </c:pt>
                <c:pt idx="772">
                  <c:v>43.8285175260405</c:v>
                </c:pt>
                <c:pt idx="773">
                  <c:v>44.1285797640144</c:v>
                </c:pt>
                <c:pt idx="774">
                  <c:v>44.3034568007953</c:v>
                </c:pt>
                <c:pt idx="775">
                  <c:v>44.539811557246</c:v>
                </c:pt>
                <c:pt idx="776">
                  <c:v>44.6073414876605</c:v>
                </c:pt>
                <c:pt idx="777">
                  <c:v>44.1387729610581</c:v>
                </c:pt>
                <c:pt idx="778">
                  <c:v>43.8833059601504</c:v>
                </c:pt>
                <c:pt idx="779">
                  <c:v>43.8689717768077</c:v>
                </c:pt>
                <c:pt idx="780">
                  <c:v>44.7242447162554</c:v>
                </c:pt>
                <c:pt idx="781">
                  <c:v>43.3427479794269</c:v>
                </c:pt>
                <c:pt idx="782">
                  <c:v>43.3771500194494</c:v>
                </c:pt>
                <c:pt idx="783">
                  <c:v>43.271395600121</c:v>
                </c:pt>
                <c:pt idx="784">
                  <c:v>42.5403522496434</c:v>
                </c:pt>
                <c:pt idx="785">
                  <c:v>42.679871634179</c:v>
                </c:pt>
                <c:pt idx="786">
                  <c:v>43.3220430479319</c:v>
                </c:pt>
                <c:pt idx="787">
                  <c:v>43.3255469594157</c:v>
                </c:pt>
                <c:pt idx="788">
                  <c:v>43.0321740070018</c:v>
                </c:pt>
                <c:pt idx="789">
                  <c:v>42.6142529282102</c:v>
                </c:pt>
                <c:pt idx="790">
                  <c:v>42.7741587068332</c:v>
                </c:pt>
                <c:pt idx="791">
                  <c:v>41.9810005618706</c:v>
                </c:pt>
                <c:pt idx="792">
                  <c:v>41.9832303237239</c:v>
                </c:pt>
                <c:pt idx="793">
                  <c:v>41.8650529454986</c:v>
                </c:pt>
                <c:pt idx="794">
                  <c:v>42.1096896745473</c:v>
                </c:pt>
                <c:pt idx="795">
                  <c:v>40.8731274581839</c:v>
                </c:pt>
                <c:pt idx="796">
                  <c:v>40.7211851147513</c:v>
                </c:pt>
                <c:pt idx="797">
                  <c:v>40.772788174785</c:v>
                </c:pt>
                <c:pt idx="798">
                  <c:v>40.9291900419242</c:v>
                </c:pt>
                <c:pt idx="799">
                  <c:v>40.1841310455115</c:v>
                </c:pt>
                <c:pt idx="800">
                  <c:v>40.2280892077625</c:v>
                </c:pt>
                <c:pt idx="801">
                  <c:v>39.8907580930976</c:v>
                </c:pt>
                <c:pt idx="802">
                  <c:v>40.5721096079872</c:v>
                </c:pt>
                <c:pt idx="803">
                  <c:v>39.6480325884946</c:v>
                </c:pt>
                <c:pt idx="804">
                  <c:v>39.9251601331201</c:v>
                </c:pt>
                <c:pt idx="805">
                  <c:v>39.4823931365346</c:v>
                </c:pt>
                <c:pt idx="806">
                  <c:v>39.1259497774128</c:v>
                </c:pt>
                <c:pt idx="807">
                  <c:v>38.6994281886156</c:v>
                </c:pt>
                <c:pt idx="808">
                  <c:v>39.6693745948049</c:v>
                </c:pt>
                <c:pt idx="809">
                  <c:v>40.1459065565977</c:v>
                </c:pt>
                <c:pt idx="810">
                  <c:v>40.1573739032718</c:v>
                </c:pt>
                <c:pt idx="811">
                  <c:v>40.135713359554</c:v>
                </c:pt>
                <c:pt idx="812">
                  <c:v>40.6772269525003</c:v>
                </c:pt>
                <c:pt idx="813">
                  <c:v>40.8425478670528</c:v>
                </c:pt>
                <c:pt idx="814">
                  <c:v>39.8980844534728</c:v>
                </c:pt>
                <c:pt idx="815">
                  <c:v>40.0643609802481</c:v>
                </c:pt>
                <c:pt idx="816">
                  <c:v>39.3193019838354</c:v>
                </c:pt>
                <c:pt idx="817">
                  <c:v>40.2376453299909</c:v>
                </c:pt>
                <c:pt idx="818">
                  <c:v>40.9084851104292</c:v>
                </c:pt>
                <c:pt idx="819">
                  <c:v>40.3707939663742</c:v>
                </c:pt>
                <c:pt idx="820">
                  <c:v>40.1455880191901</c:v>
                </c:pt>
                <c:pt idx="821">
                  <c:v>39.7856407485845</c:v>
                </c:pt>
                <c:pt idx="822">
                  <c:v>40.9282344297014</c:v>
                </c:pt>
                <c:pt idx="823">
                  <c:v>41.0655240523836</c:v>
                </c:pt>
                <c:pt idx="824">
                  <c:v>40.3290655659766</c:v>
                </c:pt>
                <c:pt idx="825">
                  <c:v>41.2926412240135</c:v>
                </c:pt>
                <c:pt idx="826">
                  <c:v>41.5793248908674</c:v>
                </c:pt>
                <c:pt idx="827">
                  <c:v>41.0782655486883</c:v>
                </c:pt>
                <c:pt idx="828">
                  <c:v>40.9584954834248</c:v>
                </c:pt>
                <c:pt idx="829">
                  <c:v>41.1846570428318</c:v>
                </c:pt>
                <c:pt idx="830">
                  <c:v>41.3525262566452</c:v>
                </c:pt>
                <c:pt idx="831">
                  <c:v>40.7281929377188</c:v>
                </c:pt>
                <c:pt idx="832">
                  <c:v>40.3488148852487</c:v>
                </c:pt>
                <c:pt idx="833">
                  <c:v>40.5988667502269</c:v>
                </c:pt>
                <c:pt idx="834">
                  <c:v>40.7001616458486</c:v>
                </c:pt>
                <c:pt idx="835">
                  <c:v>41.1614038120759</c:v>
                </c:pt>
                <c:pt idx="836">
                  <c:v>40.353592946363</c:v>
                </c:pt>
                <c:pt idx="837">
                  <c:v>40.5023499157194</c:v>
                </c:pt>
                <c:pt idx="838">
                  <c:v>40.8256653844492</c:v>
                </c:pt>
                <c:pt idx="839">
                  <c:v>41.4315235337339</c:v>
                </c:pt>
                <c:pt idx="840">
                  <c:v>40.8629342611402</c:v>
                </c:pt>
                <c:pt idx="841">
                  <c:v>40.695702122142</c:v>
                </c:pt>
                <c:pt idx="842">
                  <c:v>40.612882396162</c:v>
                </c:pt>
                <c:pt idx="843">
                  <c:v>39.3976621861088</c:v>
                </c:pt>
                <c:pt idx="844">
                  <c:v>39.5722206854821</c:v>
                </c:pt>
                <c:pt idx="845">
                  <c:v>40.3838540000864</c:v>
                </c:pt>
                <c:pt idx="846">
                  <c:v>39.0052240999265</c:v>
                </c:pt>
                <c:pt idx="847">
                  <c:v>39.245082767861</c:v>
                </c:pt>
                <c:pt idx="848">
                  <c:v>39.786914898215</c:v>
                </c:pt>
                <c:pt idx="849">
                  <c:v>39.8713273112331</c:v>
                </c:pt>
                <c:pt idx="850">
                  <c:v>37.9919566063016</c:v>
                </c:pt>
                <c:pt idx="851">
                  <c:v>38.6573812508104</c:v>
                </c:pt>
                <c:pt idx="852">
                  <c:v>36.8353472792497</c:v>
                </c:pt>
                <c:pt idx="853">
                  <c:v>38.4318567662186</c:v>
                </c:pt>
                <c:pt idx="854">
                  <c:v>39.9789929550071</c:v>
                </c:pt>
                <c:pt idx="855">
                  <c:v>38.4503319358603</c:v>
                </c:pt>
                <c:pt idx="856">
                  <c:v>37.8492518476898</c:v>
                </c:pt>
                <c:pt idx="857">
                  <c:v>37.7743955569002</c:v>
                </c:pt>
                <c:pt idx="858">
                  <c:v>38.516906254052</c:v>
                </c:pt>
                <c:pt idx="859">
                  <c:v>38.6389060811687</c:v>
                </c:pt>
                <c:pt idx="860">
                  <c:v>35.2426602411722</c:v>
                </c:pt>
                <c:pt idx="861">
                  <c:v>37.1529290746424</c:v>
                </c:pt>
                <c:pt idx="862">
                  <c:v>36.9841042486061</c:v>
                </c:pt>
                <c:pt idx="863">
                  <c:v>35.4939862557808</c:v>
                </c:pt>
                <c:pt idx="864">
                  <c:v>35.0145874573195</c:v>
                </c:pt>
                <c:pt idx="865">
                  <c:v>33.6659000734754</c:v>
                </c:pt>
                <c:pt idx="866">
                  <c:v>31.7336521588797</c:v>
                </c:pt>
                <c:pt idx="867">
                  <c:v>31.3740234256818</c:v>
                </c:pt>
                <c:pt idx="868">
                  <c:v>28.9843557937503</c:v>
                </c:pt>
                <c:pt idx="869">
                  <c:v>28.6435207676017</c:v>
                </c:pt>
                <c:pt idx="870">
                  <c:v>31.960450793102</c:v>
                </c:pt>
                <c:pt idx="871">
                  <c:v>31.7903518174353</c:v>
                </c:pt>
                <c:pt idx="872">
                  <c:v>28.9181000129662</c:v>
                </c:pt>
                <c:pt idx="873">
                  <c:v>30.1473358689545</c:v>
                </c:pt>
                <c:pt idx="874">
                  <c:v>29.9600358732766</c:v>
                </c:pt>
                <c:pt idx="875">
                  <c:v>31.3886761464321</c:v>
                </c:pt>
                <c:pt idx="876">
                  <c:v>30.4219151143191</c:v>
                </c:pt>
                <c:pt idx="877">
                  <c:v>28.5657976401435</c:v>
                </c:pt>
                <c:pt idx="878">
                  <c:v>28.9267005229719</c:v>
                </c:pt>
                <c:pt idx="879">
                  <c:v>27.9284042875049</c:v>
                </c:pt>
                <c:pt idx="880">
                  <c:v>27.0412776072957</c:v>
                </c:pt>
                <c:pt idx="881">
                  <c:v>29.9587617236461</c:v>
                </c:pt>
                <c:pt idx="882">
                  <c:v>29.6268457449108</c:v>
                </c:pt>
                <c:pt idx="883">
                  <c:v>30.391335523188</c:v>
                </c:pt>
                <c:pt idx="884">
                  <c:v>30.8583113627523</c:v>
                </c:pt>
                <c:pt idx="885">
                  <c:v>30.7802696978865</c:v>
                </c:pt>
                <c:pt idx="886">
                  <c:v>32.0368997709297</c:v>
                </c:pt>
                <c:pt idx="887">
                  <c:v>30.3492885853827</c:v>
                </c:pt>
                <c:pt idx="888">
                  <c:v>28.8238129403121</c:v>
                </c:pt>
                <c:pt idx="889">
                  <c:v>29.6555141115961</c:v>
                </c:pt>
                <c:pt idx="890">
                  <c:v>29.2802770454251</c:v>
                </c:pt>
                <c:pt idx="891">
                  <c:v>28.6349202575961</c:v>
                </c:pt>
                <c:pt idx="892">
                  <c:v>27.1489432510697</c:v>
                </c:pt>
                <c:pt idx="893">
                  <c:v>29.0279954185936</c:v>
                </c:pt>
                <c:pt idx="894">
                  <c:v>27.8175532696547</c:v>
                </c:pt>
                <c:pt idx="895">
                  <c:v>27.0995699528893</c:v>
                </c:pt>
                <c:pt idx="896">
                  <c:v>27.3661857630635</c:v>
                </c:pt>
                <c:pt idx="897">
                  <c:v>25.6925902234516</c:v>
                </c:pt>
                <c:pt idx="898">
                  <c:v>23.9680286986213</c:v>
                </c:pt>
                <c:pt idx="899">
                  <c:v>25.4839482214635</c:v>
                </c:pt>
                <c:pt idx="900">
                  <c:v>27.1333349180966</c:v>
                </c:pt>
                <c:pt idx="901">
                  <c:v>27.311078791546</c:v>
                </c:pt>
                <c:pt idx="902">
                  <c:v>28.2759285992134</c:v>
                </c:pt>
                <c:pt idx="903">
                  <c:v>28.5485966201323</c:v>
                </c:pt>
                <c:pt idx="904">
                  <c:v>25.9993417469854</c:v>
                </c:pt>
                <c:pt idx="905">
                  <c:v>27.0377736958119</c:v>
                </c:pt>
                <c:pt idx="906">
                  <c:v>27.7363262307127</c:v>
                </c:pt>
                <c:pt idx="907">
                  <c:v>26.9234187664779</c:v>
                </c:pt>
                <c:pt idx="908">
                  <c:v>27.9061066689718</c:v>
                </c:pt>
                <c:pt idx="909">
                  <c:v>28.9773479707827</c:v>
                </c:pt>
                <c:pt idx="910">
                  <c:v>28.3074638025673</c:v>
                </c:pt>
                <c:pt idx="911">
                  <c:v>28.6441578424169</c:v>
                </c:pt>
                <c:pt idx="912">
                  <c:v>27.8271093918831</c:v>
                </c:pt>
                <c:pt idx="913">
                  <c:v>28.0226913601591</c:v>
                </c:pt>
                <c:pt idx="914">
                  <c:v>27.6672036132602</c:v>
                </c:pt>
                <c:pt idx="915">
                  <c:v>29.0881989886329</c:v>
                </c:pt>
                <c:pt idx="916">
                  <c:v>28.8091602195617</c:v>
                </c:pt>
                <c:pt idx="917">
                  <c:v>28.1994796213857</c:v>
                </c:pt>
                <c:pt idx="918">
                  <c:v>28.2822993473657</c:v>
                </c:pt>
                <c:pt idx="919">
                  <c:v>27.7646760599905</c:v>
                </c:pt>
                <c:pt idx="920">
                  <c:v>27.4948748757402</c:v>
                </c:pt>
                <c:pt idx="921">
                  <c:v>27.6538250421403</c:v>
                </c:pt>
                <c:pt idx="922">
                  <c:v>27.8019449366815</c:v>
                </c:pt>
                <c:pt idx="923">
                  <c:v>27.6942792929075</c:v>
                </c:pt>
                <c:pt idx="924">
                  <c:v>28.3702156718676</c:v>
                </c:pt>
                <c:pt idx="925">
                  <c:v>28.7718913428707</c:v>
                </c:pt>
                <c:pt idx="926">
                  <c:v>29.681315641613</c:v>
                </c:pt>
                <c:pt idx="927">
                  <c:v>29.5427518693003</c:v>
                </c:pt>
                <c:pt idx="928">
                  <c:v>29.7736914898215</c:v>
                </c:pt>
                <c:pt idx="929">
                  <c:v>28.88019406146</c:v>
                </c:pt>
                <c:pt idx="930">
                  <c:v>28.9783035830056</c:v>
                </c:pt>
                <c:pt idx="931">
                  <c:v>28.3609780870467</c:v>
                </c:pt>
                <c:pt idx="932">
                  <c:v>27.7210364351472</c:v>
                </c:pt>
                <c:pt idx="933">
                  <c:v>27.7697726585123</c:v>
                </c:pt>
                <c:pt idx="934">
                  <c:v>26.8405990404979</c:v>
                </c:pt>
                <c:pt idx="935">
                  <c:v>26.8762752301508</c:v>
                </c:pt>
                <c:pt idx="936">
                  <c:v>27.0795020962095</c:v>
                </c:pt>
                <c:pt idx="937">
                  <c:v>25.6492691360159</c:v>
                </c:pt>
                <c:pt idx="938">
                  <c:v>26.7647871374854</c:v>
                </c:pt>
                <c:pt idx="939">
                  <c:v>26.3589704801833</c:v>
                </c:pt>
                <c:pt idx="940">
                  <c:v>26.5007196265722</c:v>
                </c:pt>
                <c:pt idx="941">
                  <c:v>26.6478839088905</c:v>
                </c:pt>
                <c:pt idx="942">
                  <c:v>26.9390270994511</c:v>
                </c:pt>
                <c:pt idx="943">
                  <c:v>27.8430362622639</c:v>
                </c:pt>
                <c:pt idx="944">
                  <c:v>26.920870467217</c:v>
                </c:pt>
                <c:pt idx="945">
                  <c:v>26.2933517742145</c:v>
                </c:pt>
                <c:pt idx="946">
                  <c:v>26.7096801659679</c:v>
                </c:pt>
                <c:pt idx="947">
                  <c:v>26.5096386739854</c:v>
                </c:pt>
                <c:pt idx="948">
                  <c:v>26.9434866231577</c:v>
                </c:pt>
                <c:pt idx="949">
                  <c:v>27.668159225483</c:v>
                </c:pt>
                <c:pt idx="950">
                  <c:v>27.7092505510654</c:v>
                </c:pt>
                <c:pt idx="951">
                  <c:v>26.3481402083243</c:v>
                </c:pt>
                <c:pt idx="952">
                  <c:v>26.5577378225353</c:v>
                </c:pt>
                <c:pt idx="953">
                  <c:v>26.6039257466396</c:v>
                </c:pt>
                <c:pt idx="954">
                  <c:v>26.3379470112806</c:v>
                </c:pt>
                <c:pt idx="955">
                  <c:v>25.138016596793</c:v>
                </c:pt>
                <c:pt idx="956">
                  <c:v>25.1141262912219</c:v>
                </c:pt>
                <c:pt idx="957">
                  <c:v>24.8121528288024</c:v>
                </c:pt>
                <c:pt idx="958">
                  <c:v>24.5289730734322</c:v>
                </c:pt>
                <c:pt idx="959">
                  <c:v>23.6778411202835</c:v>
                </c:pt>
                <c:pt idx="960">
                  <c:v>24.6274011323854</c:v>
                </c:pt>
                <c:pt idx="961">
                  <c:v>24.3649263085102</c:v>
                </c:pt>
                <c:pt idx="962">
                  <c:v>23.9804516575183</c:v>
                </c:pt>
                <c:pt idx="963">
                  <c:v>23.4153662964084</c:v>
                </c:pt>
                <c:pt idx="964">
                  <c:v>22.32373860051</c:v>
                </c:pt>
                <c:pt idx="965">
                  <c:v>22.1807153044906</c:v>
                </c:pt>
                <c:pt idx="966">
                  <c:v>22.7075761766867</c:v>
                </c:pt>
                <c:pt idx="967">
                  <c:v>21.7417707567965</c:v>
                </c:pt>
                <c:pt idx="968">
                  <c:v>21.7682093616286</c:v>
                </c:pt>
                <c:pt idx="969">
                  <c:v>21.5500112374119</c:v>
                </c:pt>
                <c:pt idx="970">
                  <c:v>22.9219518520119</c:v>
                </c:pt>
                <c:pt idx="971">
                  <c:v>22.9780144357523</c:v>
                </c:pt>
                <c:pt idx="972">
                  <c:v>23.9138773393266</c:v>
                </c:pt>
                <c:pt idx="973">
                  <c:v>24.0989475731512</c:v>
                </c:pt>
                <c:pt idx="974">
                  <c:v>24.0142166227255</c:v>
                </c:pt>
                <c:pt idx="975">
                  <c:v>24.7860327613779</c:v>
                </c:pt>
                <c:pt idx="976">
                  <c:v>25.3030189739379</c:v>
                </c:pt>
                <c:pt idx="977">
                  <c:v>24.9746069066863</c:v>
                </c:pt>
                <c:pt idx="978">
                  <c:v>24.4808739248822</c:v>
                </c:pt>
                <c:pt idx="979">
                  <c:v>26.2130803474954</c:v>
                </c:pt>
                <c:pt idx="980">
                  <c:v>25.6779375027013</c:v>
                </c:pt>
                <c:pt idx="981">
                  <c:v>25.9251225310109</c:v>
                </c:pt>
                <c:pt idx="982">
                  <c:v>26.5297065306652</c:v>
                </c:pt>
                <c:pt idx="983">
                  <c:v>25.9907412369797</c:v>
                </c:pt>
                <c:pt idx="984">
                  <c:v>25.0857764619441</c:v>
                </c:pt>
                <c:pt idx="985">
                  <c:v>25.4151441414185</c:v>
                </c:pt>
                <c:pt idx="986">
                  <c:v>25.8359320568786</c:v>
                </c:pt>
                <c:pt idx="987">
                  <c:v>26.5781242166227</c:v>
                </c:pt>
                <c:pt idx="988">
                  <c:v>26.8367765916065</c:v>
                </c:pt>
                <c:pt idx="989">
                  <c:v>26.6131633314604</c:v>
                </c:pt>
                <c:pt idx="990">
                  <c:v>25.9783182780827</c:v>
                </c:pt>
                <c:pt idx="991">
                  <c:v>26.2844327268012</c:v>
                </c:pt>
                <c:pt idx="992">
                  <c:v>27.2846401867139</c:v>
                </c:pt>
                <c:pt idx="993">
                  <c:v>27.3537628041665</c:v>
                </c:pt>
                <c:pt idx="994">
                  <c:v>26.804922850845</c:v>
                </c:pt>
                <c:pt idx="995">
                  <c:v>27.1412983532869</c:v>
                </c:pt>
                <c:pt idx="996">
                  <c:v>27.5630418809699</c:v>
                </c:pt>
                <c:pt idx="997">
                  <c:v>27.7000129662445</c:v>
                </c:pt>
                <c:pt idx="998">
                  <c:v>26.5147352725072</c:v>
                </c:pt>
                <c:pt idx="999">
                  <c:v>27.0782279465791</c:v>
                </c:pt>
                <c:pt idx="1000">
                  <c:v>26.8702230194061</c:v>
                </c:pt>
                <c:pt idx="1001">
                  <c:v>27.1368388295803</c:v>
                </c:pt>
                <c:pt idx="1002">
                  <c:v>27.5926658598781</c:v>
                </c:pt>
                <c:pt idx="1003">
                  <c:v>27.3149012404374</c:v>
                </c:pt>
                <c:pt idx="1004">
                  <c:v>27.2400449496478</c:v>
                </c:pt>
                <c:pt idx="1005">
                  <c:v>27.8287020789212</c:v>
                </c:pt>
                <c:pt idx="1006">
                  <c:v>27.8022634740891</c:v>
                </c:pt>
                <c:pt idx="1007">
                  <c:v>27.952294593076</c:v>
                </c:pt>
                <c:pt idx="1008">
                  <c:v>28.8989877685093</c:v>
                </c:pt>
                <c:pt idx="1009">
                  <c:v>28.7894109002896</c:v>
                </c:pt>
                <c:pt idx="1010">
                  <c:v>29.2904702424688</c:v>
                </c:pt>
                <c:pt idx="1011">
                  <c:v>28.9037658296235</c:v>
                </c:pt>
                <c:pt idx="1012">
                  <c:v>29.5994515278558</c:v>
                </c:pt>
                <c:pt idx="1013">
                  <c:v>28.9626952500324</c:v>
                </c:pt>
                <c:pt idx="1014">
                  <c:v>28.9343454207546</c:v>
                </c:pt>
                <c:pt idx="1015">
                  <c:v>28.15615853395</c:v>
                </c:pt>
                <c:pt idx="1016">
                  <c:v>28.4476202619181</c:v>
                </c:pt>
                <c:pt idx="1017">
                  <c:v>28.1230306435579</c:v>
                </c:pt>
                <c:pt idx="1018">
                  <c:v>28.9776665081903</c:v>
                </c:pt>
                <c:pt idx="1019">
                  <c:v>28.9273375977871</c:v>
                </c:pt>
                <c:pt idx="1020">
                  <c:v>28.7788991658383</c:v>
                </c:pt>
                <c:pt idx="1021">
                  <c:v>28.2966335307084</c:v>
                </c:pt>
                <c:pt idx="1022">
                  <c:v>28.2542680554955</c:v>
                </c:pt>
                <c:pt idx="1023">
                  <c:v>28.9974158274625</c:v>
                </c:pt>
                <c:pt idx="1024">
                  <c:v>28.4473017245105</c:v>
                </c:pt>
                <c:pt idx="1025">
                  <c:v>28.8859277347971</c:v>
                </c:pt>
                <c:pt idx="1026">
                  <c:v>29.2780472835718</c:v>
                </c:pt>
                <c:pt idx="1027">
                  <c:v>30.0339365518434</c:v>
                </c:pt>
                <c:pt idx="1028">
                  <c:v>30.0935030470675</c:v>
                </c:pt>
                <c:pt idx="1029">
                  <c:v>29.6800414919825</c:v>
                </c:pt>
                <c:pt idx="1030">
                  <c:v>30.0208765181311</c:v>
                </c:pt>
                <c:pt idx="1031">
                  <c:v>29.9453831525263</c:v>
                </c:pt>
                <c:pt idx="1032">
                  <c:v>29.9151220988028</c:v>
                </c:pt>
                <c:pt idx="1033">
                  <c:v>30.0199209059083</c:v>
                </c:pt>
                <c:pt idx="1034">
                  <c:v>29.9154406362104</c:v>
                </c:pt>
                <c:pt idx="1035">
                  <c:v>30.0982811081817</c:v>
                </c:pt>
                <c:pt idx="1036">
                  <c:v>30.140328045987</c:v>
                </c:pt>
                <c:pt idx="1037">
                  <c:v>29.4239374162597</c:v>
                </c:pt>
                <c:pt idx="1038">
                  <c:v>29.0496559623115</c:v>
                </c:pt>
                <c:pt idx="1039">
                  <c:v>29.0095202489519</c:v>
                </c:pt>
                <c:pt idx="1040">
                  <c:v>29.2535199031854</c:v>
                </c:pt>
                <c:pt idx="1041">
                  <c:v>29.3446216017634</c:v>
                </c:pt>
                <c:pt idx="1042">
                  <c:v>28.4466646496953</c:v>
                </c:pt>
                <c:pt idx="1043">
                  <c:v>28.5122833556641</c:v>
                </c:pt>
                <c:pt idx="1044">
                  <c:v>28.6983092017115</c:v>
                </c:pt>
                <c:pt idx="1045">
                  <c:v>29.3137234732247</c:v>
                </c:pt>
                <c:pt idx="1046">
                  <c:v>29.270402385789</c:v>
                </c:pt>
                <c:pt idx="1047">
                  <c:v>29.5357440463327</c:v>
                </c:pt>
                <c:pt idx="1048">
                  <c:v>29.2837809569089</c:v>
                </c:pt>
                <c:pt idx="1049">
                  <c:v>29.4115144573627</c:v>
                </c:pt>
                <c:pt idx="1050">
                  <c:v>28.5543302934693</c:v>
                </c:pt>
                <c:pt idx="1051">
                  <c:v>28.6275938972209</c:v>
                </c:pt>
                <c:pt idx="1052">
                  <c:v>28.0641012231491</c:v>
                </c:pt>
                <c:pt idx="1053">
                  <c:v>28.0172762242296</c:v>
                </c:pt>
                <c:pt idx="1054">
                  <c:v>28.1166598954056</c:v>
                </c:pt>
                <c:pt idx="1055">
                  <c:v>28.0035791157021</c:v>
                </c:pt>
                <c:pt idx="1056">
                  <c:v>28.7018131131953</c:v>
                </c:pt>
                <c:pt idx="1057">
                  <c:v>28.8543925314431</c:v>
                </c:pt>
                <c:pt idx="1058">
                  <c:v>29.7093469334832</c:v>
                </c:pt>
                <c:pt idx="1059">
                  <c:v>29.9660880840213</c:v>
                </c:pt>
                <c:pt idx="1060">
                  <c:v>29.9546207373471</c:v>
                </c:pt>
                <c:pt idx="1061">
                  <c:v>30.2970484505338</c:v>
                </c:pt>
                <c:pt idx="1062">
                  <c:v>30.4069438561611</c:v>
                </c:pt>
                <c:pt idx="1063">
                  <c:v>30.3906984483727</c:v>
                </c:pt>
                <c:pt idx="1064">
                  <c:v>31.0984885680944</c:v>
                </c:pt>
                <c:pt idx="1065">
                  <c:v>31.1930941781562</c:v>
                </c:pt>
                <c:pt idx="1066">
                  <c:v>31.2861071011799</c:v>
                </c:pt>
                <c:pt idx="1067">
                  <c:v>31.2045615248304</c:v>
                </c:pt>
                <c:pt idx="1068">
                  <c:v>31.0621753036262</c:v>
                </c:pt>
                <c:pt idx="1069">
                  <c:v>31.4316786964602</c:v>
                </c:pt>
                <c:pt idx="1070">
                  <c:v>31.4549319272162</c:v>
                </c:pt>
                <c:pt idx="1071">
                  <c:v>31.9375160997536</c:v>
                </c:pt>
                <c:pt idx="1072">
                  <c:v>32.0337143968535</c:v>
                </c:pt>
                <c:pt idx="1073">
                  <c:v>31.9403829364222</c:v>
                </c:pt>
                <c:pt idx="1074">
                  <c:v>31.760727838527</c:v>
                </c:pt>
                <c:pt idx="1075">
                  <c:v>32.1875679647318</c:v>
                </c:pt>
                <c:pt idx="1076">
                  <c:v>32.0799023209578</c:v>
                </c:pt>
                <c:pt idx="1077">
                  <c:v>31.673767126248</c:v>
                </c:pt>
                <c:pt idx="1078">
                  <c:v>32.0388109953754</c:v>
                </c:pt>
                <c:pt idx="1079">
                  <c:v>32.2592388814453</c:v>
                </c:pt>
                <c:pt idx="1080">
                  <c:v>31.9840225612655</c:v>
                </c:pt>
                <c:pt idx="1081">
                  <c:v>31.2080654363141</c:v>
                </c:pt>
                <c:pt idx="1082">
                  <c:v>31.5246916194839</c:v>
                </c:pt>
                <c:pt idx="1083">
                  <c:v>31.7409785192549</c:v>
                </c:pt>
                <c:pt idx="1084">
                  <c:v>32.0885028309634</c:v>
                </c:pt>
                <c:pt idx="1085">
                  <c:v>32.6860790076501</c:v>
                </c:pt>
                <c:pt idx="1086">
                  <c:v>32.6682409128236</c:v>
                </c:pt>
                <c:pt idx="1087">
                  <c:v>32.7456455028742</c:v>
                </c:pt>
                <c:pt idx="1088">
                  <c:v>32.7494679517656</c:v>
                </c:pt>
                <c:pt idx="1089">
                  <c:v>32.8405696503436</c:v>
                </c:pt>
                <c:pt idx="1090">
                  <c:v>32.7752694817824</c:v>
                </c:pt>
                <c:pt idx="1091">
                  <c:v>32.5105648960539</c:v>
                </c:pt>
                <c:pt idx="1092">
                  <c:v>31.7913074296581</c:v>
                </c:pt>
                <c:pt idx="1093">
                  <c:v>31.6865086225526</c:v>
                </c:pt>
                <c:pt idx="1094">
                  <c:v>31.9569468816182</c:v>
                </c:pt>
                <c:pt idx="1095">
                  <c:v>32.3761421100402</c:v>
                </c:pt>
                <c:pt idx="1096">
                  <c:v>32.6625072394865</c:v>
                </c:pt>
                <c:pt idx="1097">
                  <c:v>32.9167000907637</c:v>
                </c:pt>
                <c:pt idx="1098">
                  <c:v>33.2597648787656</c:v>
                </c:pt>
                <c:pt idx="1099">
                  <c:v>33.2148511042918</c:v>
                </c:pt>
                <c:pt idx="1100">
                  <c:v>33.4254043307257</c:v>
                </c:pt>
                <c:pt idx="1101">
                  <c:v>33.5302031378312</c:v>
                </c:pt>
                <c:pt idx="1102">
                  <c:v>34.044003976315</c:v>
                </c:pt>
                <c:pt idx="1103">
                  <c:v>33.9398422440247</c:v>
                </c:pt>
                <c:pt idx="1104">
                  <c:v>34.0293512555647</c:v>
                </c:pt>
                <c:pt idx="1105">
                  <c:v>33.9134036391926</c:v>
                </c:pt>
                <c:pt idx="1106">
                  <c:v>34.1363798245235</c:v>
                </c:pt>
                <c:pt idx="1107">
                  <c:v>33.7926779617064</c:v>
                </c:pt>
                <c:pt idx="1108">
                  <c:v>33.4712737174223</c:v>
                </c:pt>
                <c:pt idx="1109">
                  <c:v>33.2674097765484</c:v>
                </c:pt>
                <c:pt idx="1110">
                  <c:v>33.8598893547132</c:v>
                </c:pt>
                <c:pt idx="1111">
                  <c:v>33.7843959891084</c:v>
                </c:pt>
                <c:pt idx="1112">
                  <c:v>33.6719522842201</c:v>
                </c:pt>
                <c:pt idx="1113">
                  <c:v>32.804574923283</c:v>
                </c:pt>
                <c:pt idx="1114">
                  <c:v>32.6567735661495</c:v>
                </c:pt>
                <c:pt idx="1115">
                  <c:v>33.1425431127631</c:v>
                </c:pt>
                <c:pt idx="1116">
                  <c:v>33.5967774560228</c:v>
                </c:pt>
                <c:pt idx="1117">
                  <c:v>33.6878791546009</c:v>
                </c:pt>
                <c:pt idx="1118">
                  <c:v>33.9395237066171</c:v>
                </c:pt>
                <c:pt idx="1119">
                  <c:v>34.130964688594</c:v>
                </c:pt>
                <c:pt idx="1120">
                  <c:v>34.2806772701733</c:v>
                </c:pt>
                <c:pt idx="1121">
                  <c:v>34.1851160478887</c:v>
                </c:pt>
                <c:pt idx="1122">
                  <c:v>34.7849219864287</c:v>
                </c:pt>
                <c:pt idx="1123">
                  <c:v>34.9295379694861</c:v>
                </c:pt>
                <c:pt idx="1124">
                  <c:v>34.6466767515235</c:v>
                </c:pt>
                <c:pt idx="1125">
                  <c:v>34.9725405195142</c:v>
                </c:pt>
                <c:pt idx="1126">
                  <c:v>34.7543423952976</c:v>
                </c:pt>
                <c:pt idx="1127">
                  <c:v>34.446635259541</c:v>
                </c:pt>
                <c:pt idx="1128">
                  <c:v>34.8132718157065</c:v>
                </c:pt>
                <c:pt idx="1129">
                  <c:v>34.3892985261702</c:v>
                </c:pt>
                <c:pt idx="1130">
                  <c:v>33.9863487055366</c:v>
                </c:pt>
                <c:pt idx="1131">
                  <c:v>33.8735864632407</c:v>
                </c:pt>
                <c:pt idx="1132">
                  <c:v>33.2116657302157</c:v>
                </c:pt>
                <c:pt idx="1133">
                  <c:v>33.9595915632969</c:v>
                </c:pt>
                <c:pt idx="1134">
                  <c:v>33.0065276397113</c:v>
                </c:pt>
                <c:pt idx="1135">
                  <c:v>33.2196291654061</c:v>
                </c:pt>
                <c:pt idx="1136">
                  <c:v>33.3002191295328</c:v>
                </c:pt>
                <c:pt idx="1137">
                  <c:v>33.3349397069629</c:v>
                </c:pt>
                <c:pt idx="1138">
                  <c:v>33.9761555084929</c:v>
                </c:pt>
                <c:pt idx="1139">
                  <c:v>34.0612049963262</c:v>
                </c:pt>
                <c:pt idx="1140">
                  <c:v>34.8186869516359</c:v>
                </c:pt>
                <c:pt idx="1141">
                  <c:v>34.8164571897826</c:v>
                </c:pt>
                <c:pt idx="1142">
                  <c:v>34.9916527639711</c:v>
                </c:pt>
                <c:pt idx="1143">
                  <c:v>34.6326611055885</c:v>
                </c:pt>
                <c:pt idx="1144">
                  <c:v>34.8314284479405</c:v>
                </c:pt>
                <c:pt idx="1145">
                  <c:v>35.3353546267883</c:v>
                </c:pt>
                <c:pt idx="1146">
                  <c:v>35.367845442365</c:v>
                </c:pt>
                <c:pt idx="1147">
                  <c:v>35.351281497169</c:v>
                </c:pt>
                <c:pt idx="1148">
                  <c:v>34.8766607598219</c:v>
                </c:pt>
                <c:pt idx="1149">
                  <c:v>34.7645355923413</c:v>
                </c:pt>
                <c:pt idx="1150">
                  <c:v>35.2378821800579</c:v>
                </c:pt>
                <c:pt idx="1151">
                  <c:v>35.2190884730086</c:v>
                </c:pt>
                <c:pt idx="1152">
                  <c:v>35.3777201020011</c:v>
                </c:pt>
                <c:pt idx="1153">
                  <c:v>34.768039503825</c:v>
                </c:pt>
                <c:pt idx="1154">
                  <c:v>34.8999139905779</c:v>
                </c:pt>
                <c:pt idx="1155">
                  <c:v>35.3213389808532</c:v>
                </c:pt>
                <c:pt idx="1156">
                  <c:v>35.3334434023426</c:v>
                </c:pt>
                <c:pt idx="1157">
                  <c:v>35.0365665384449</c:v>
                </c:pt>
                <c:pt idx="1158">
                  <c:v>35.2296002074599</c:v>
                </c:pt>
                <c:pt idx="1159">
                  <c:v>35.1426394951809</c:v>
                </c:pt>
                <c:pt idx="1160">
                  <c:v>34.7823736871677</c:v>
                </c:pt>
                <c:pt idx="1161">
                  <c:v>34.9101071876216</c:v>
                </c:pt>
                <c:pt idx="1162">
                  <c:v>35.1139711284955</c:v>
                </c:pt>
                <c:pt idx="1163">
                  <c:v>35.2432973159874</c:v>
                </c:pt>
                <c:pt idx="1164">
                  <c:v>35.4885711198513</c:v>
                </c:pt>
                <c:pt idx="1165">
                  <c:v>35.2917150019449</c:v>
                </c:pt>
                <c:pt idx="1166">
                  <c:v>35.3315321778969</c:v>
                </c:pt>
                <c:pt idx="1167">
                  <c:v>34.9142481739206</c:v>
                </c:pt>
                <c:pt idx="1168">
                  <c:v>35.1177935773869</c:v>
                </c:pt>
                <c:pt idx="1169">
                  <c:v>35.4866598954056</c:v>
                </c:pt>
                <c:pt idx="1170">
                  <c:v>35.613119246229</c:v>
                </c:pt>
                <c:pt idx="1171">
                  <c:v>35.6949833599862</c:v>
                </c:pt>
                <c:pt idx="1172">
                  <c:v>35.8826018930717</c:v>
                </c:pt>
                <c:pt idx="1173">
                  <c:v>35.9240117560617</c:v>
                </c:pt>
                <c:pt idx="1174">
                  <c:v>35.8736828456585</c:v>
                </c:pt>
                <c:pt idx="1175">
                  <c:v>35.880690668626</c:v>
                </c:pt>
                <c:pt idx="1176">
                  <c:v>35.5201063232053</c:v>
                </c:pt>
                <c:pt idx="1177">
                  <c:v>36.0899697454294</c:v>
                </c:pt>
                <c:pt idx="1178">
                  <c:v>36.2024134503177</c:v>
                </c:pt>
                <c:pt idx="1179">
                  <c:v>36.2221627695898</c:v>
                </c:pt>
                <c:pt idx="1180">
                  <c:v>36.3670972900549</c:v>
                </c:pt>
                <c:pt idx="1181">
                  <c:v>36.4718960971604</c:v>
                </c:pt>
                <c:pt idx="1182">
                  <c:v>36.5356035786835</c:v>
                </c:pt>
                <c:pt idx="1183">
                  <c:v>36.1928573280892</c:v>
                </c:pt>
                <c:pt idx="1184">
                  <c:v>36.4941937156935</c:v>
                </c:pt>
                <c:pt idx="1185">
                  <c:v>36.5827471150106</c:v>
                </c:pt>
                <c:pt idx="1186">
                  <c:v>36.1868051173445</c:v>
                </c:pt>
                <c:pt idx="1187">
                  <c:v>36.6391282361585</c:v>
                </c:pt>
                <c:pt idx="1188">
                  <c:v>36.2508311362752</c:v>
                </c:pt>
                <c:pt idx="1189">
                  <c:v>35.5640644854562</c:v>
                </c:pt>
                <c:pt idx="1190">
                  <c:v>34.7766400138307</c:v>
                </c:pt>
                <c:pt idx="1191">
                  <c:v>34.9365457924537</c:v>
                </c:pt>
                <c:pt idx="1192">
                  <c:v>34.7897000475429</c:v>
                </c:pt>
                <c:pt idx="1193">
                  <c:v>34.959480485802</c:v>
                </c:pt>
                <c:pt idx="1194">
                  <c:v>34.5463374681247</c:v>
                </c:pt>
                <c:pt idx="1195">
                  <c:v>34.2067765916065</c:v>
                </c:pt>
                <c:pt idx="1196">
                  <c:v>34.6947759000735</c:v>
                </c:pt>
                <c:pt idx="1197">
                  <c:v>35.1448692570342</c:v>
                </c:pt>
                <c:pt idx="1198">
                  <c:v>34.9524726628344</c:v>
                </c:pt>
                <c:pt idx="1199">
                  <c:v>33.8640303410122</c:v>
                </c:pt>
                <c:pt idx="1200">
                  <c:v>33.9621398625578</c:v>
                </c:pt>
                <c:pt idx="1201">
                  <c:v>33.6611220123612</c:v>
                </c:pt>
                <c:pt idx="1202">
                  <c:v>34.1000665600553</c:v>
                </c:pt>
                <c:pt idx="1203">
                  <c:v>34.0239361196352</c:v>
                </c:pt>
                <c:pt idx="1204">
                  <c:v>34.3533037991097</c:v>
                </c:pt>
                <c:pt idx="1205">
                  <c:v>34.2590167264555</c:v>
                </c:pt>
                <c:pt idx="1206">
                  <c:v>34.8757051475991</c:v>
                </c:pt>
                <c:pt idx="1207">
                  <c:v>35.0235065047327</c:v>
                </c:pt>
                <c:pt idx="1208">
                  <c:v>35.2541275878463</c:v>
                </c:pt>
                <c:pt idx="1209">
                  <c:v>35.3312136404893</c:v>
                </c:pt>
                <c:pt idx="1210">
                  <c:v>35.2942633012059</c:v>
                </c:pt>
                <c:pt idx="1211">
                  <c:v>34.8671046375935</c:v>
                </c:pt>
                <c:pt idx="1212">
                  <c:v>35.2060284392964</c:v>
                </c:pt>
                <c:pt idx="1213">
                  <c:v>35.1327648355448</c:v>
                </c:pt>
                <c:pt idx="1214">
                  <c:v>35.1821381337252</c:v>
                </c:pt>
                <c:pt idx="1215">
                  <c:v>35.5395371050698</c:v>
                </c:pt>
                <c:pt idx="1216">
                  <c:v>35.6223568310498</c:v>
                </c:pt>
                <c:pt idx="1217">
                  <c:v>35.6376466266154</c:v>
                </c:pt>
                <c:pt idx="1218">
                  <c:v>35.7707952629987</c:v>
                </c:pt>
                <c:pt idx="1219">
                  <c:v>36.2718546051779</c:v>
                </c:pt>
                <c:pt idx="1220">
                  <c:v>36.2654838570256</c:v>
                </c:pt>
                <c:pt idx="1221">
                  <c:v>36.3275986515106</c:v>
                </c:pt>
                <c:pt idx="1222">
                  <c:v>36.4919639538402</c:v>
                </c:pt>
                <c:pt idx="1223">
                  <c:v>36.6394467735662</c:v>
                </c:pt>
                <c:pt idx="1224">
                  <c:v>36.6314833383758</c:v>
                </c:pt>
                <c:pt idx="1225">
                  <c:v>36.6480472835718</c:v>
                </c:pt>
                <c:pt idx="1226">
                  <c:v>36.9331382633876</c:v>
                </c:pt>
                <c:pt idx="1227">
                  <c:v>37.1481510135281</c:v>
                </c:pt>
                <c:pt idx="1228">
                  <c:v>37.1360465920387</c:v>
                </c:pt>
                <c:pt idx="1229">
                  <c:v>36.9471539093227</c:v>
                </c:pt>
                <c:pt idx="1230">
                  <c:v>37.1354095172235</c:v>
                </c:pt>
                <c:pt idx="1231">
                  <c:v>37.4017067899901</c:v>
                </c:pt>
                <c:pt idx="1232">
                  <c:v>37.1962501620781</c:v>
                </c:pt>
                <c:pt idx="1233">
                  <c:v>37.1328612179626</c:v>
                </c:pt>
                <c:pt idx="1234">
                  <c:v>37.1602554350175</c:v>
                </c:pt>
                <c:pt idx="1235">
                  <c:v>37.3714457362666</c:v>
                </c:pt>
                <c:pt idx="1236">
                  <c:v>37.3730384233047</c:v>
                </c:pt>
                <c:pt idx="1237">
                  <c:v>37.2507200587803</c:v>
                </c:pt>
                <c:pt idx="1238">
                  <c:v>37.526891991183</c:v>
                </c:pt>
                <c:pt idx="1239">
                  <c:v>37.8244059298958</c:v>
                </c:pt>
                <c:pt idx="1240">
                  <c:v>37.8881134114189</c:v>
                </c:pt>
                <c:pt idx="1241">
                  <c:v>37.6654557634957</c:v>
                </c:pt>
                <c:pt idx="1242">
                  <c:v>37.7925521891343</c:v>
                </c:pt>
                <c:pt idx="1243">
                  <c:v>38.0451523533734</c:v>
                </c:pt>
                <c:pt idx="1244">
                  <c:v>38.1123637463803</c:v>
                </c:pt>
                <c:pt idx="1245">
                  <c:v>38.1384838138047</c:v>
                </c:pt>
                <c:pt idx="1246">
                  <c:v>38.5637312529714</c:v>
                </c:pt>
                <c:pt idx="1247">
                  <c:v>38.5962220685482</c:v>
                </c:pt>
                <c:pt idx="1248">
                  <c:v>37.9737999740675</c:v>
                </c:pt>
                <c:pt idx="1249">
                  <c:v>38.1454916367723</c:v>
                </c:pt>
                <c:pt idx="1250">
                  <c:v>38.4528802351212</c:v>
                </c:pt>
                <c:pt idx="1251">
                  <c:v>38.4137001339845</c:v>
                </c:pt>
                <c:pt idx="1252">
                  <c:v>38.5006608462636</c:v>
                </c:pt>
                <c:pt idx="1253">
                  <c:v>38.7749215542205</c:v>
                </c:pt>
                <c:pt idx="1254">
                  <c:v>38.6083264900376</c:v>
                </c:pt>
                <c:pt idx="1255">
                  <c:v>37.7055914768553</c:v>
                </c:pt>
                <c:pt idx="1256">
                  <c:v>37.9492725936811</c:v>
                </c:pt>
                <c:pt idx="1257">
                  <c:v>38.4404572762242</c:v>
                </c:pt>
                <c:pt idx="1258">
                  <c:v>37.8005156243247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053248"/>
        <c:axId val="83373440"/>
      </c:lineChart>
      <c:dateAx>
        <c:axId val="12805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373440"/>
        <c:crosses val="autoZero"/>
        <c:auto val="1"/>
        <c:lblOffset val="100"/>
        <c:baseTimeUnit val="days"/>
      </c:dateAx>
      <c:valAx>
        <c:axId val="833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053248"/>
        <c:crosses val="autoZero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4023d6-d41b-4353-a7e8-c73cb595490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427822</xdr:colOff>
      <xdr:row>34</xdr:row>
      <xdr:rowOff>61694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56955" cy="627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B9" sqref="B9"/>
    </sheetView>
  </sheetViews>
  <sheetFormatPr defaultColWidth="9.11111111111111" defaultRowHeight="13.2"/>
  <cols>
    <col min="1" max="1" width="34.3333333333333" style="12" customWidth="1"/>
    <col min="2" max="4" width="15.8888888888889" style="12" customWidth="1"/>
    <col min="5" max="6" width="13.4444444444444" style="12" customWidth="1"/>
    <col min="7" max="16384" width="9.11111111111111" style="12"/>
  </cols>
  <sheetData>
    <row r="1" spans="1:4">
      <c r="A1" s="14" t="s">
        <v>0</v>
      </c>
      <c r="B1" s="15"/>
      <c r="C1" s="15"/>
      <c r="D1" s="15"/>
    </row>
    <row r="2" spans="1:6">
      <c r="A2" s="3" t="s">
        <v>1</v>
      </c>
      <c r="B2" s="2"/>
      <c r="C2" s="2"/>
      <c r="D2" s="2"/>
      <c r="E2" s="3"/>
      <c r="F2" s="3"/>
    </row>
    <row r="3" spans="1:4">
      <c r="A3" s="14" t="s">
        <v>2</v>
      </c>
      <c r="B3" s="14"/>
      <c r="C3" s="14"/>
      <c r="D3" s="14"/>
    </row>
    <row r="4" spans="1:4">
      <c r="A4" s="14" t="s">
        <v>3</v>
      </c>
      <c r="B4" s="14"/>
      <c r="C4" s="14"/>
      <c r="D4" s="14"/>
    </row>
    <row r="6" spans="1:4">
      <c r="A6" s="11"/>
      <c r="B6" s="36">
        <v>2008</v>
      </c>
      <c r="C6" s="36">
        <v>2009</v>
      </c>
      <c r="D6" s="36">
        <v>2010</v>
      </c>
    </row>
    <row r="7" spans="1:4">
      <c r="A7" s="11" t="s">
        <v>4</v>
      </c>
      <c r="B7" s="20">
        <v>9885556</v>
      </c>
      <c r="C7" s="20">
        <v>10011331</v>
      </c>
      <c r="D7" s="20">
        <v>10494983</v>
      </c>
    </row>
    <row r="8" spans="1:9">
      <c r="A8" s="11" t="s">
        <v>5</v>
      </c>
      <c r="B8" s="37">
        <v>6233420</v>
      </c>
      <c r="C8" s="37">
        <v>6442075</v>
      </c>
      <c r="D8" s="37">
        <v>6700677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</row>
    <row r="9" spans="1:4">
      <c r="A9" s="11" t="s">
        <v>7</v>
      </c>
      <c r="B9" s="20">
        <f>B7-B8</f>
        <v>3652136</v>
      </c>
      <c r="C9" s="20">
        <f t="shared" ref="C9:D9" si="0">C7-C8</f>
        <v>3569256</v>
      </c>
      <c r="D9" s="20">
        <f t="shared" si="0"/>
        <v>3794306</v>
      </c>
    </row>
    <row r="10" spans="1:4">
      <c r="A10" s="41"/>
      <c r="B10" s="20"/>
      <c r="C10" s="20"/>
      <c r="D10" s="20"/>
    </row>
    <row r="11" spans="1:4">
      <c r="A11" s="11" t="s">
        <v>8</v>
      </c>
      <c r="B11" s="37">
        <v>2081801</v>
      </c>
      <c r="C11" s="37">
        <v>2066810</v>
      </c>
      <c r="D11" s="37">
        <v>2235078</v>
      </c>
    </row>
    <row r="12" spans="1:4">
      <c r="A12" s="11" t="s">
        <v>9</v>
      </c>
      <c r="B12" s="20">
        <f>B9-B11</f>
        <v>1570335</v>
      </c>
      <c r="C12" s="20">
        <f>C9-C11</f>
        <v>1502446</v>
      </c>
      <c r="D12" s="20">
        <f>D9-D11</f>
        <v>1559228</v>
      </c>
    </row>
    <row r="13" spans="1:4">
      <c r="A13" s="41"/>
      <c r="B13" s="20"/>
      <c r="C13" s="20"/>
      <c r="D13" s="20"/>
    </row>
    <row r="14" spans="1:4">
      <c r="A14" s="11" t="s">
        <v>10</v>
      </c>
      <c r="B14" s="20">
        <v>323289</v>
      </c>
      <c r="C14" s="20">
        <v>275485</v>
      </c>
      <c r="D14" s="20">
        <v>250574</v>
      </c>
    </row>
    <row r="15" spans="1:4">
      <c r="A15" s="11" t="s">
        <v>11</v>
      </c>
      <c r="B15" s="37">
        <v>-16283</v>
      </c>
      <c r="C15" s="37">
        <v>92922</v>
      </c>
      <c r="D15" s="37">
        <v>-18200</v>
      </c>
    </row>
    <row r="16" spans="1:4">
      <c r="A16" s="11" t="s">
        <v>12</v>
      </c>
      <c r="B16" s="20">
        <f t="shared" ref="B16:D16" si="1">B12-B14+B15</f>
        <v>1230763</v>
      </c>
      <c r="C16" s="20">
        <f t="shared" si="1"/>
        <v>1319883</v>
      </c>
      <c r="D16" s="20">
        <f t="shared" si="1"/>
        <v>1290454</v>
      </c>
    </row>
    <row r="17" spans="1:4">
      <c r="A17" s="11"/>
      <c r="B17" s="20"/>
      <c r="C17" s="20"/>
      <c r="D17" s="20"/>
    </row>
    <row r="18" spans="1:4">
      <c r="A18" s="11" t="s">
        <v>13</v>
      </c>
      <c r="B18" s="37">
        <v>372587</v>
      </c>
      <c r="C18" s="37">
        <v>375483</v>
      </c>
      <c r="D18" s="37">
        <v>358514</v>
      </c>
    </row>
    <row r="19" spans="1:4">
      <c r="A19" s="11" t="s">
        <v>14</v>
      </c>
      <c r="B19" s="20">
        <f>B16-B18</f>
        <v>858176</v>
      </c>
      <c r="C19" s="20">
        <f t="shared" ref="C19:D19" si="2">C16-C18</f>
        <v>944400</v>
      </c>
      <c r="D19" s="20">
        <f t="shared" si="2"/>
        <v>931940</v>
      </c>
    </row>
    <row r="20" spans="1:4">
      <c r="A20" s="11"/>
      <c r="B20" s="20"/>
      <c r="C20" s="20"/>
      <c r="D20" s="20"/>
    </row>
    <row r="21" spans="1:9">
      <c r="A21" s="11" t="s">
        <v>15</v>
      </c>
      <c r="B21" s="20">
        <v>-13251</v>
      </c>
      <c r="C21" s="20">
        <v>-21328</v>
      </c>
      <c r="D21" s="20">
        <v>-67048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</row>
    <row r="22" ht="13.95" spans="1:4">
      <c r="A22" s="11" t="s">
        <v>16</v>
      </c>
      <c r="B22" s="38">
        <f>B19+B21</f>
        <v>844925</v>
      </c>
      <c r="C22" s="38">
        <f t="shared" ref="C22:D22" si="3">C19+C21</f>
        <v>923072</v>
      </c>
      <c r="D22" s="38">
        <f t="shared" si="3"/>
        <v>864892</v>
      </c>
    </row>
    <row r="23" ht="13.95" spans="1:6">
      <c r="A23" s="11"/>
      <c r="B23" s="20"/>
      <c r="C23" s="20"/>
      <c r="D23" s="20"/>
      <c r="E23" s="42"/>
      <c r="F23" s="42"/>
    </row>
    <row r="24" spans="1:13">
      <c r="A24" s="11" t="s">
        <v>17</v>
      </c>
      <c r="B24" s="22">
        <v>2.61</v>
      </c>
      <c r="C24" s="22">
        <v>2.89</v>
      </c>
      <c r="D24" s="22">
        <v>2.71</v>
      </c>
      <c r="E24" s="42"/>
      <c r="F24" s="42"/>
      <c r="G24" s="12" t="s">
        <v>6</v>
      </c>
      <c r="H24" s="12" t="s">
        <v>6</v>
      </c>
      <c r="I24" s="12" t="s">
        <v>6</v>
      </c>
      <c r="J24" s="12" t="s">
        <v>6</v>
      </c>
      <c r="K24" s="12" t="s">
        <v>6</v>
      </c>
      <c r="L24" s="12" t="s">
        <v>6</v>
      </c>
      <c r="M24" s="12" t="s">
        <v>6</v>
      </c>
    </row>
    <row r="25" spans="1:6">
      <c r="A25" s="11" t="s">
        <v>18</v>
      </c>
      <c r="B25" s="22">
        <v>1.52</v>
      </c>
      <c r="C25" s="22">
        <v>1.66</v>
      </c>
      <c r="D25" s="22">
        <v>1.68</v>
      </c>
      <c r="E25" s="42"/>
      <c r="F25" s="42"/>
    </row>
    <row r="27" spans="1:1">
      <c r="A27" s="12" t="s">
        <v>19</v>
      </c>
    </row>
    <row r="28" spans="7:13"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</row>
    <row r="32" spans="7:13">
      <c r="G32" s="12" t="s">
        <v>6</v>
      </c>
      <c r="H32" s="12" t="s">
        <v>6</v>
      </c>
      <c r="I32" s="12" t="s">
        <v>6</v>
      </c>
      <c r="J32" s="12" t="s">
        <v>6</v>
      </c>
      <c r="K32" s="12" t="s">
        <v>6</v>
      </c>
      <c r="L32" s="12" t="s">
        <v>6</v>
      </c>
      <c r="M32" s="12" t="s">
        <v>6</v>
      </c>
    </row>
  </sheetData>
  <customSheetViews>
    <customSheetView guid="{B70835B1-0AB3-481C-83FF-6EB04A4D839A}" topLeftCell="A16">
      <selection activeCell="A1" sqref="A1:D1"/>
      <pageMargins left="0.7" right="0.7" top="0.75" bottom="0.75" header="0.3" footer="0.3"/>
      <pageSetup paperSize="1" orientation="portrait"/>
      <headerFooter/>
    </customSheetView>
    <customSheetView guid="{798B3FFB-DB63-478B-B2DE-035C148B9B86}">
      <selection activeCell="A1" sqref="A1:D1"/>
      <pageMargins left="0.7" right="0.7" top="0.75" bottom="0.75" header="0.3" footer="0.3"/>
      <pageSetup paperSize="1" orientation="portrait"/>
      <headerFooter/>
    </customSheetView>
  </customSheetViews>
  <mergeCells count="4">
    <mergeCell ref="A1:D1"/>
    <mergeCell ref="A2:D2"/>
    <mergeCell ref="A3:D3"/>
    <mergeCell ref="A4:D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"/>
  <sheetViews>
    <sheetView workbookViewId="0">
      <selection activeCell="D13" sqref="D13"/>
    </sheetView>
  </sheetViews>
  <sheetFormatPr defaultColWidth="9.11111111111111" defaultRowHeight="13.2" outlineLevelCol="3"/>
  <cols>
    <col min="1" max="1" width="37.5555555555556" style="12" customWidth="1"/>
    <col min="2" max="4" width="16" style="12" customWidth="1"/>
    <col min="5" max="16384" width="9.11111111111111" style="12"/>
  </cols>
  <sheetData>
    <row r="1" spans="1:4">
      <c r="A1" s="14" t="s">
        <v>20</v>
      </c>
      <c r="B1" s="15"/>
      <c r="C1" s="15"/>
      <c r="D1" s="15"/>
    </row>
    <row r="2" spans="1:4">
      <c r="A2" s="3" t="s">
        <v>1</v>
      </c>
      <c r="B2" s="2"/>
      <c r="C2" s="2"/>
      <c r="D2" s="2"/>
    </row>
    <row r="3" spans="1:4">
      <c r="A3" s="14" t="s">
        <v>21</v>
      </c>
      <c r="B3" s="14"/>
      <c r="C3" s="14"/>
      <c r="D3" s="14"/>
    </row>
    <row r="4" spans="1:4">
      <c r="A4" s="14" t="s">
        <v>22</v>
      </c>
      <c r="B4" s="14"/>
      <c r="C4" s="14"/>
      <c r="D4" s="14"/>
    </row>
    <row r="5" spans="1:4">
      <c r="A5" s="14"/>
      <c r="B5" s="14"/>
      <c r="C5" s="14"/>
      <c r="D5" s="14"/>
    </row>
    <row r="6" spans="2:2">
      <c r="B6" s="14"/>
    </row>
    <row r="7" spans="1:4">
      <c r="A7" s="11"/>
      <c r="B7" s="36">
        <v>2008</v>
      </c>
      <c r="C7" s="36">
        <v>2009</v>
      </c>
      <c r="D7" s="36">
        <v>2010</v>
      </c>
    </row>
    <row r="8" spans="1:4">
      <c r="A8" s="11" t="s">
        <v>23</v>
      </c>
      <c r="B8" s="20">
        <v>617687</v>
      </c>
      <c r="C8" s="20">
        <v>373145</v>
      </c>
      <c r="D8" s="20">
        <v>483253</v>
      </c>
    </row>
    <row r="9" spans="1:4">
      <c r="A9" s="11" t="s">
        <v>24</v>
      </c>
      <c r="B9" s="20">
        <v>1161481</v>
      </c>
      <c r="C9" s="20">
        <v>1171797</v>
      </c>
      <c r="D9" s="20">
        <v>1045338</v>
      </c>
    </row>
    <row r="10" spans="1:4">
      <c r="A10" s="11" t="s">
        <v>25</v>
      </c>
      <c r="B10" s="20">
        <v>1378216</v>
      </c>
      <c r="C10" s="20">
        <v>1237613</v>
      </c>
      <c r="D10" s="20">
        <v>1249127</v>
      </c>
    </row>
    <row r="11" spans="1:4">
      <c r="A11" s="11" t="s">
        <v>26</v>
      </c>
      <c r="B11" s="37">
        <v>168182</v>
      </c>
      <c r="C11" s="37">
        <v>162466</v>
      </c>
      <c r="D11" s="37">
        <v>273407</v>
      </c>
    </row>
    <row r="12" spans="1:4">
      <c r="A12" s="11" t="s">
        <v>27</v>
      </c>
      <c r="B12" s="20">
        <f>SUM(B8:B11)</f>
        <v>3325566</v>
      </c>
      <c r="C12" s="20">
        <f>SUM(C8:C11)</f>
        <v>2945021</v>
      </c>
      <c r="D12" s="20">
        <f>SUM(D8:D11)</f>
        <v>3051125</v>
      </c>
    </row>
    <row r="13" spans="1:4">
      <c r="A13" s="11"/>
      <c r="B13" s="20"/>
      <c r="C13" s="20"/>
      <c r="D13" s="20"/>
    </row>
    <row r="14" spans="1:4">
      <c r="A14" s="11" t="s">
        <v>28</v>
      </c>
      <c r="B14" s="20">
        <v>2104713</v>
      </c>
      <c r="C14" s="20">
        <v>1978302</v>
      </c>
      <c r="D14" s="20">
        <v>2091796</v>
      </c>
    </row>
    <row r="15" spans="1:4">
      <c r="A15" s="11" t="s">
        <v>29</v>
      </c>
      <c r="B15" s="20">
        <v>5134764</v>
      </c>
      <c r="C15" s="20">
        <v>4740861</v>
      </c>
      <c r="D15" s="20">
        <v>4932790</v>
      </c>
    </row>
    <row r="16" ht="13.95" spans="1:4">
      <c r="A16" s="11" t="s">
        <v>30</v>
      </c>
      <c r="B16" s="38">
        <f>B12+B14+B15</f>
        <v>10565043</v>
      </c>
      <c r="C16" s="38">
        <f>C12+C14+C15</f>
        <v>9664184</v>
      </c>
      <c r="D16" s="38">
        <f>D12+D14+D15</f>
        <v>10075711</v>
      </c>
    </row>
    <row r="17" ht="13.95" spans="1:4">
      <c r="A17" s="11"/>
      <c r="B17" s="20"/>
      <c r="C17" s="20"/>
      <c r="D17" s="20"/>
    </row>
    <row r="18" spans="1:4">
      <c r="A18" s="11" t="s">
        <v>31</v>
      </c>
      <c r="B18" s="20">
        <v>1247479</v>
      </c>
      <c r="C18" s="20">
        <v>1113307</v>
      </c>
      <c r="D18" s="20">
        <v>1129514</v>
      </c>
    </row>
    <row r="19" spans="1:4">
      <c r="A19" s="11" t="s">
        <v>32</v>
      </c>
      <c r="B19" s="20">
        <v>124290</v>
      </c>
      <c r="C19" s="20">
        <v>61297</v>
      </c>
      <c r="D19" s="20">
        <v>43853</v>
      </c>
    </row>
    <row r="20" ht="16.5" customHeight="1" spans="1:4">
      <c r="A20" s="11" t="s">
        <v>33</v>
      </c>
      <c r="B20" s="20">
        <v>328418</v>
      </c>
      <c r="C20" s="20">
        <v>4341</v>
      </c>
      <c r="D20" s="20">
        <v>15167</v>
      </c>
    </row>
    <row r="21" spans="1:4">
      <c r="A21" s="11" t="s">
        <v>34</v>
      </c>
      <c r="B21" s="37">
        <v>969873</v>
      </c>
      <c r="C21" s="37">
        <v>883901</v>
      </c>
      <c r="D21" s="37">
        <v>986825</v>
      </c>
    </row>
    <row r="22" spans="1:4">
      <c r="A22" s="11" t="s">
        <v>35</v>
      </c>
      <c r="B22" s="20">
        <f>SUM(B18:B21)</f>
        <v>2670060</v>
      </c>
      <c r="C22" s="20">
        <f>SUM(C18:C21)</f>
        <v>2062846</v>
      </c>
      <c r="D22" s="20">
        <f>SUM(D18:D21)</f>
        <v>2175359</v>
      </c>
    </row>
    <row r="23" spans="1:4">
      <c r="A23" s="11"/>
      <c r="B23" s="20"/>
      <c r="C23" s="20"/>
      <c r="D23" s="20"/>
    </row>
    <row r="24" spans="1:4">
      <c r="A24" s="11" t="s">
        <v>36</v>
      </c>
      <c r="B24" s="20">
        <v>4730946</v>
      </c>
      <c r="C24" s="20">
        <v>5076186</v>
      </c>
      <c r="D24" s="20">
        <v>4559152</v>
      </c>
    </row>
    <row r="25" spans="1:4">
      <c r="A25" s="11" t="s">
        <v>37</v>
      </c>
      <c r="B25" s="37">
        <v>1276217</v>
      </c>
      <c r="C25" s="37">
        <v>1246047</v>
      </c>
      <c r="D25" s="37">
        <v>1392704</v>
      </c>
    </row>
    <row r="26" spans="1:4">
      <c r="A26" s="11"/>
      <c r="B26" s="20">
        <f>B24+B25</f>
        <v>6007163</v>
      </c>
      <c r="C26" s="20">
        <f t="shared" ref="C26:D26" si="0">C24+C25</f>
        <v>6322233</v>
      </c>
      <c r="D26" s="20">
        <f t="shared" si="0"/>
        <v>5951856</v>
      </c>
    </row>
    <row r="27" spans="1:4">
      <c r="A27" s="11"/>
      <c r="B27" s="20"/>
      <c r="C27" s="20"/>
      <c r="D27" s="20"/>
    </row>
    <row r="28" spans="1:4">
      <c r="A28" s="11" t="s">
        <v>38</v>
      </c>
      <c r="B28" s="20">
        <v>1887820</v>
      </c>
      <c r="C28" s="20">
        <v>1279105</v>
      </c>
      <c r="D28" s="20">
        <v>1948496</v>
      </c>
    </row>
    <row r="29" ht="13.95" spans="1:4">
      <c r="A29" s="12" t="s">
        <v>39</v>
      </c>
      <c r="B29" s="38">
        <f>B28+B26+B22</f>
        <v>10565043</v>
      </c>
      <c r="C29" s="38">
        <f t="shared" ref="C29:D29" si="1">C28+C26+C22</f>
        <v>9664184</v>
      </c>
      <c r="D29" s="38">
        <f t="shared" si="1"/>
        <v>10075711</v>
      </c>
    </row>
    <row r="30" ht="13.95" spans="1:4">
      <c r="A30" s="11"/>
      <c r="B30" s="20"/>
      <c r="C30" s="20"/>
      <c r="D30" s="20"/>
    </row>
    <row r="31" ht="19.5" customHeight="1" spans="1:4">
      <c r="A31" s="39" t="s">
        <v>40</v>
      </c>
      <c r="B31" s="22">
        <v>311.45</v>
      </c>
      <c r="C31" s="22">
        <v>314.86</v>
      </c>
      <c r="D31" s="22">
        <v>317.69</v>
      </c>
    </row>
    <row r="32" spans="2:4">
      <c r="B32" s="40"/>
      <c r="C32" s="40"/>
      <c r="D32" s="40"/>
    </row>
    <row r="33" spans="1:1">
      <c r="A33" s="12" t="s">
        <v>19</v>
      </c>
    </row>
    <row r="61" s="12" customFormat="1" ht="15.75" customHeight="1"/>
  </sheetData>
  <customSheetViews>
    <customSheetView guid="{B70835B1-0AB3-481C-83FF-6EB04A4D839A}" hiddenRows="1">
      <selection activeCell="A1" sqref="A1:D1"/>
      <pageMargins left="0.7" right="0.7" top="0.75" bottom="0.75" header="0.3" footer="0.3"/>
      <headerFooter/>
    </customSheetView>
    <customSheetView guid="{798B3FFB-DB63-478B-B2DE-035C148B9B86}" hiddenRows="1">
      <selection activeCell="A1" sqref="A1:D1"/>
      <pageMargins left="0.7" right="0.7" top="0.75" bottom="0.75" header="0.3" footer="0.3"/>
      <headerFooter/>
    </customSheetView>
  </customSheetViews>
  <mergeCells count="4">
    <mergeCell ref="A1:D1"/>
    <mergeCell ref="A2:D2"/>
    <mergeCell ref="A3:D3"/>
    <mergeCell ref="A4:D4"/>
  </mergeCells>
  <pageMargins left="0.7" right="0.7" top="0.75" bottom="0.75" header="0.3" footer="0.3"/>
  <headerFooter/>
  <ignoredErrors>
    <ignoredError sqref="B12:D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showGridLines="0" workbookViewId="0">
      <selection activeCell="L13" sqref="L13"/>
    </sheetView>
  </sheetViews>
  <sheetFormatPr defaultColWidth="9.11111111111111" defaultRowHeight="13.2"/>
  <cols>
    <col min="1" max="1" width="25.4444444444444" style="26" customWidth="1"/>
    <col min="2" max="9" width="7.88888888888889" style="12" customWidth="1"/>
    <col min="10" max="16" width="11" style="12" customWidth="1"/>
    <col min="17" max="16384" width="9.11111111111111" style="12"/>
  </cols>
  <sheetData>
    <row r="1" s="12" customFormat="1" spans="1:9">
      <c r="A1" s="14" t="s">
        <v>41</v>
      </c>
      <c r="B1" s="14"/>
      <c r="C1" s="14"/>
      <c r="D1" s="14"/>
      <c r="E1" s="14"/>
      <c r="F1" s="14"/>
      <c r="G1" s="14"/>
      <c r="H1" s="14"/>
      <c r="I1" s="14"/>
    </row>
    <row r="2" s="12" customFormat="1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s="12" customFormat="1" spans="1:9">
      <c r="A3" s="14" t="s">
        <v>42</v>
      </c>
      <c r="B3" s="14"/>
      <c r="C3" s="14"/>
      <c r="D3" s="14"/>
      <c r="E3" s="14"/>
      <c r="F3" s="14"/>
      <c r="G3" s="14"/>
      <c r="H3" s="14"/>
      <c r="I3" s="14"/>
    </row>
    <row r="4" s="12" customFormat="1" spans="1:9">
      <c r="A4" s="2" t="s">
        <v>43</v>
      </c>
      <c r="B4" s="2"/>
      <c r="C4" s="2"/>
      <c r="D4" s="2"/>
      <c r="E4" s="2"/>
      <c r="F4" s="2"/>
      <c r="G4" s="2"/>
      <c r="H4" s="2"/>
      <c r="I4" s="2"/>
    </row>
    <row r="5" s="12" customFormat="1" spans="1:9">
      <c r="A5" s="14"/>
      <c r="B5" s="2"/>
      <c r="C5" s="2"/>
      <c r="D5" s="2"/>
      <c r="E5" s="14"/>
      <c r="F5" s="14"/>
      <c r="G5" s="14"/>
      <c r="H5" s="14"/>
      <c r="I5" s="15"/>
    </row>
    <row r="6" s="12" customFormat="1" ht="3" customHeight="1" spans="1:9">
      <c r="A6" s="15"/>
      <c r="B6" s="15"/>
      <c r="C6" s="15"/>
      <c r="D6" s="14"/>
      <c r="E6" s="15"/>
      <c r="F6" s="15"/>
      <c r="G6" s="15"/>
      <c r="H6" s="15"/>
      <c r="I6" s="15"/>
    </row>
    <row r="7" s="12" customFormat="1" ht="3" customHeight="1" spans="1:1">
      <c r="A7" s="26"/>
    </row>
    <row r="8" s="12" customFormat="1" spans="1:1">
      <c r="A8" s="27" t="s">
        <v>44</v>
      </c>
    </row>
    <row r="9" s="12" customFormat="1" ht="1.5" customHeight="1" spans="1:1">
      <c r="A9" s="26"/>
    </row>
    <row r="10" s="12" customFormat="1" spans="2:9">
      <c r="B10" s="28">
        <v>2003</v>
      </c>
      <c r="C10" s="28">
        <v>2004</v>
      </c>
      <c r="D10" s="28">
        <v>2005</v>
      </c>
      <c r="E10" s="28">
        <v>2006</v>
      </c>
      <c r="F10" s="28">
        <v>2007</v>
      </c>
      <c r="G10" s="28">
        <v>2008</v>
      </c>
      <c r="H10" s="28">
        <v>2009</v>
      </c>
      <c r="I10" s="28">
        <v>2010</v>
      </c>
    </row>
    <row r="11" s="12" customFormat="1" spans="1:9">
      <c r="A11" s="19" t="s">
        <v>45</v>
      </c>
      <c r="B11" s="29">
        <v>0.0122</v>
      </c>
      <c r="C11" s="29">
        <v>0.0155</v>
      </c>
      <c r="D11" s="29">
        <v>0.0333</v>
      </c>
      <c r="E11" s="29">
        <v>0.0498</v>
      </c>
      <c r="F11" s="29">
        <v>0.0489</v>
      </c>
      <c r="G11" s="29">
        <v>0.0185</v>
      </c>
      <c r="H11" s="30">
        <v>0.0049</v>
      </c>
      <c r="I11" s="30">
        <v>0.0041</v>
      </c>
    </row>
    <row r="12" s="12" customFormat="1" spans="1:10">
      <c r="A12" s="19" t="s">
        <v>46</v>
      </c>
      <c r="B12" s="29">
        <v>0.0285</v>
      </c>
      <c r="C12" s="29">
        <v>0.0363</v>
      </c>
      <c r="D12" s="29">
        <v>0.039</v>
      </c>
      <c r="E12" s="29">
        <v>0.0492</v>
      </c>
      <c r="F12" s="29">
        <v>0.0451</v>
      </c>
      <c r="G12" s="29">
        <v>0.0303</v>
      </c>
      <c r="H12" s="30">
        <v>0.0202</v>
      </c>
      <c r="I12" s="35">
        <v>0.0243</v>
      </c>
      <c r="J12" s="35"/>
    </row>
    <row r="13" s="12" customFormat="1" spans="1:10">
      <c r="A13" s="19" t="s">
        <v>47</v>
      </c>
      <c r="B13" s="29">
        <v>0.0389</v>
      </c>
      <c r="C13" s="29">
        <v>0.0453</v>
      </c>
      <c r="D13" s="29">
        <v>0.0421</v>
      </c>
      <c r="E13" s="29">
        <v>0.0507</v>
      </c>
      <c r="F13" s="29">
        <v>0.0463</v>
      </c>
      <c r="G13" s="29">
        <v>0.0377</v>
      </c>
      <c r="H13" s="30">
        <v>0.0316</v>
      </c>
      <c r="I13" s="35">
        <v>0.0369</v>
      </c>
      <c r="J13" s="35"/>
    </row>
    <row r="14" s="12" customFormat="1" ht="13.8" spans="1:10">
      <c r="A14" s="19" t="s">
        <v>48</v>
      </c>
      <c r="B14" s="29">
        <v>0.0479</v>
      </c>
      <c r="C14" s="29">
        <v>0.0531</v>
      </c>
      <c r="D14" s="29">
        <v>0.0461</v>
      </c>
      <c r="E14" s="29">
        <v>0.0517</v>
      </c>
      <c r="F14" s="29">
        <v>0.0489</v>
      </c>
      <c r="G14" s="29">
        <v>0.0449</v>
      </c>
      <c r="H14" s="30">
        <v>0.0405</v>
      </c>
      <c r="I14" s="35">
        <v>0.0453</v>
      </c>
      <c r="J14" s="35"/>
    </row>
    <row r="15" s="12" customFormat="1" spans="1:10">
      <c r="A15" s="31" t="s">
        <v>49</v>
      </c>
      <c r="B15" s="30">
        <v>0.0553</v>
      </c>
      <c r="C15" s="30">
        <v>0.0587</v>
      </c>
      <c r="D15" s="30">
        <v>0.0521</v>
      </c>
      <c r="E15" s="30">
        <v>0.0595</v>
      </c>
      <c r="F15" s="30">
        <v>0.054</v>
      </c>
      <c r="G15" s="30">
        <v>0.0551</v>
      </c>
      <c r="H15" s="30">
        <v>0.0545</v>
      </c>
      <c r="I15" s="35">
        <v>0.0513</v>
      </c>
      <c r="J15" s="35"/>
    </row>
    <row r="16" s="12" customFormat="1" spans="1:10">
      <c r="A16" s="31" t="s">
        <v>50</v>
      </c>
      <c r="B16" s="30">
        <v>0.0665</v>
      </c>
      <c r="C16" s="30">
        <v>0.0658</v>
      </c>
      <c r="D16" s="30">
        <v>0.0597</v>
      </c>
      <c r="E16" s="30">
        <v>0.0674</v>
      </c>
      <c r="F16" s="30">
        <v>0.0631</v>
      </c>
      <c r="G16" s="30">
        <v>0.0687</v>
      </c>
      <c r="H16" s="30">
        <v>0.0824</v>
      </c>
      <c r="I16" s="35">
        <v>0.0607</v>
      </c>
      <c r="J16" s="35"/>
    </row>
    <row r="17" s="12" customFormat="1" spans="1:10">
      <c r="A17" s="26" t="s">
        <v>51</v>
      </c>
      <c r="B17" s="30">
        <v>0.0121</v>
      </c>
      <c r="C17" s="30">
        <v>0.0108</v>
      </c>
      <c r="D17" s="30">
        <v>0.0297</v>
      </c>
      <c r="E17" s="30">
        <v>0.049</v>
      </c>
      <c r="F17" s="30">
        <v>0.0522</v>
      </c>
      <c r="G17" s="30">
        <v>0.0191</v>
      </c>
      <c r="H17" s="30">
        <v>0.0022</v>
      </c>
      <c r="I17" s="35">
        <v>0.0024</v>
      </c>
      <c r="J17" s="35"/>
    </row>
    <row r="18" s="12" customFormat="1" ht="6.75" customHeight="1" spans="3:9">
      <c r="C18" s="30"/>
      <c r="D18" s="30"/>
      <c r="E18" s="30"/>
      <c r="F18" s="30"/>
      <c r="G18" s="30"/>
      <c r="H18" s="30"/>
      <c r="I18" s="30"/>
    </row>
    <row r="19" s="12" customFormat="1" spans="1:3">
      <c r="A19" s="27" t="s">
        <v>52</v>
      </c>
      <c r="C19" s="1"/>
    </row>
    <row r="20" s="12" customFormat="1" spans="1:9">
      <c r="A20" s="26"/>
      <c r="C20" s="1"/>
      <c r="H20" s="28">
        <v>2009</v>
      </c>
      <c r="I20" s="28">
        <v>2010</v>
      </c>
    </row>
    <row r="21" s="12" customFormat="1" spans="1:9">
      <c r="A21" s="26" t="s">
        <v>53</v>
      </c>
      <c r="C21" s="1"/>
      <c r="H21" s="32">
        <v>34.42</v>
      </c>
      <c r="I21" s="32">
        <v>46.87</v>
      </c>
    </row>
    <row r="22" s="12" customFormat="1" spans="1:9">
      <c r="A22" s="26" t="s">
        <v>54</v>
      </c>
      <c r="C22" s="1"/>
      <c r="H22" s="13">
        <v>91.4</v>
      </c>
      <c r="I22" s="13">
        <v>116.9</v>
      </c>
    </row>
    <row r="23" s="12" customFormat="1" spans="1:9">
      <c r="A23" s="26" t="s">
        <v>55</v>
      </c>
      <c r="B23" s="33"/>
      <c r="H23" s="13">
        <v>116.5</v>
      </c>
      <c r="I23" s="13">
        <v>113.7</v>
      </c>
    </row>
    <row r="24" s="12" customFormat="1" spans="1:9">
      <c r="A24" s="26"/>
      <c r="B24" s="33"/>
      <c r="I24" s="30"/>
    </row>
    <row r="25" s="12" customFormat="1" ht="13.8" spans="1:1">
      <c r="A25" s="26" t="s">
        <v>56</v>
      </c>
    </row>
    <row r="26" s="12" customFormat="1" spans="1:1">
      <c r="A26" s="26" t="s">
        <v>57</v>
      </c>
    </row>
    <row r="27" s="12" customFormat="1" spans="1:8">
      <c r="A27" s="26" t="s">
        <v>58</v>
      </c>
      <c r="H27" s="30"/>
    </row>
    <row r="30" s="12" customFormat="1" spans="1:8">
      <c r="A30" s="26"/>
      <c r="H30" s="30"/>
    </row>
    <row r="32" s="12" customFormat="1" spans="1:7">
      <c r="A32" s="26"/>
      <c r="G32" s="34"/>
    </row>
  </sheetData>
  <customSheetViews>
    <customSheetView guid="{B70835B1-0AB3-481C-83FF-6EB04A4D839A}" showGridLines="0">
      <selection activeCell="A26" sqref="A26"/>
      <pageMargins left="0.7" right="0.7" top="0.75" bottom="0.75" header="0.3" footer="0.3"/>
      <pageSetup paperSize="1" orientation="portrait"/>
      <headerFooter/>
    </customSheetView>
    <customSheetView guid="{798B3FFB-DB63-478B-B2DE-035C148B9B86}" showGridLines="0">
      <selection activeCell="K11" sqref="K11"/>
      <pageMargins left="0.7" right="0.7" top="0.75" bottom="0.75" header="0.3" footer="0.3"/>
      <pageSetup paperSize="1" orientation="portrait"/>
      <headerFooter/>
    </customSheetView>
  </customSheetViews>
  <mergeCells count="4">
    <mergeCell ref="A1:I1"/>
    <mergeCell ref="A2:I2"/>
    <mergeCell ref="A3:I3"/>
    <mergeCell ref="A4:I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G10" sqref="G10"/>
    </sheetView>
  </sheetViews>
  <sheetFormatPr defaultColWidth="9.11111111111111" defaultRowHeight="13.2" outlineLevelCol="6"/>
  <cols>
    <col min="1" max="1" width="46.6666666666667" style="12" customWidth="1"/>
    <col min="2" max="4" width="12.3333333333333" style="13" customWidth="1"/>
    <col min="5" max="16384" width="9.11111111111111" style="12"/>
  </cols>
  <sheetData>
    <row r="1" spans="1:7">
      <c r="A1" s="14" t="s">
        <v>59</v>
      </c>
      <c r="B1" s="14"/>
      <c r="C1" s="14"/>
      <c r="D1" s="14"/>
      <c r="E1" s="15"/>
      <c r="F1" s="15"/>
      <c r="G1" s="15"/>
    </row>
    <row r="2" spans="1:7">
      <c r="A2" s="15" t="s">
        <v>1</v>
      </c>
      <c r="B2" s="15"/>
      <c r="C2" s="15"/>
      <c r="D2" s="15"/>
      <c r="E2" s="14"/>
      <c r="F2" s="14"/>
      <c r="G2" s="14"/>
    </row>
    <row r="3" spans="1:7">
      <c r="A3" s="14" t="s">
        <v>60</v>
      </c>
      <c r="B3" s="14"/>
      <c r="C3" s="14"/>
      <c r="D3" s="14"/>
      <c r="E3" s="15"/>
      <c r="F3" s="15"/>
      <c r="G3" s="15"/>
    </row>
    <row r="4" ht="3" customHeight="1" spans="1:7">
      <c r="A4" s="14"/>
      <c r="B4" s="14"/>
      <c r="C4" s="14"/>
      <c r="D4" s="14"/>
      <c r="E4" s="15"/>
      <c r="F4" s="15"/>
      <c r="G4" s="15"/>
    </row>
    <row r="5" ht="3" customHeight="1" spans="1:7">
      <c r="A5" s="14"/>
      <c r="B5" s="12"/>
      <c r="C5" s="12"/>
      <c r="D5" s="12"/>
      <c r="E5" s="15"/>
      <c r="F5" s="15"/>
      <c r="G5" s="15"/>
    </row>
    <row r="7" spans="1:4">
      <c r="A7" s="16"/>
      <c r="B7" s="17"/>
      <c r="C7" s="17" t="s">
        <v>61</v>
      </c>
      <c r="D7" s="17" t="s">
        <v>62</v>
      </c>
    </row>
    <row r="8" s="11" customFormat="1" ht="16.5" customHeight="1" spans="1:4">
      <c r="A8" s="16"/>
      <c r="B8" s="18" t="s">
        <v>63</v>
      </c>
      <c r="C8" s="18" t="s">
        <v>64</v>
      </c>
      <c r="D8" s="18" t="s">
        <v>65</v>
      </c>
    </row>
    <row r="9" s="11" customFormat="1" ht="16.5" customHeight="1" spans="1:4">
      <c r="A9" s="16" t="s">
        <v>66</v>
      </c>
      <c r="B9" s="17"/>
      <c r="C9" s="17"/>
      <c r="D9" s="17"/>
    </row>
    <row r="10" ht="16.5" customHeight="1" spans="1:4">
      <c r="A10" s="19" t="s">
        <v>67</v>
      </c>
      <c r="B10" s="20">
        <v>40386</v>
      </c>
      <c r="C10" s="20">
        <v>7589</v>
      </c>
      <c r="D10" s="20">
        <v>3739</v>
      </c>
    </row>
    <row r="11" spans="1:4">
      <c r="A11" s="12" t="s">
        <v>68</v>
      </c>
      <c r="B11" s="20">
        <v>25972</v>
      </c>
      <c r="C11" s="20">
        <v>728</v>
      </c>
      <c r="D11" s="20">
        <v>1827</v>
      </c>
    </row>
    <row r="12" ht="16.5" customHeight="1" spans="1:4">
      <c r="A12" s="19" t="s">
        <v>69</v>
      </c>
      <c r="B12" s="20">
        <v>18990</v>
      </c>
      <c r="C12" s="20">
        <v>2624</v>
      </c>
      <c r="D12" s="20">
        <v>1290</v>
      </c>
    </row>
    <row r="13" ht="16.5" customHeight="1" spans="1:4">
      <c r="A13" s="19"/>
      <c r="B13" s="20"/>
      <c r="C13" s="20"/>
      <c r="D13" s="20"/>
    </row>
    <row r="14" ht="16.5" customHeight="1" spans="1:4">
      <c r="A14" s="21" t="s">
        <v>70</v>
      </c>
      <c r="B14" s="20"/>
      <c r="C14" s="20"/>
      <c r="D14" s="20"/>
    </row>
    <row r="15" ht="16.5" customHeight="1" spans="1:4">
      <c r="A15" s="19" t="s">
        <v>71</v>
      </c>
      <c r="B15" s="22">
        <v>0.65</v>
      </c>
      <c r="C15" s="22">
        <v>0.55</v>
      </c>
      <c r="D15" s="22">
        <v>0.7</v>
      </c>
    </row>
    <row r="16" ht="16.5" customHeight="1" spans="1:4">
      <c r="A16" s="19" t="s">
        <v>40</v>
      </c>
      <c r="B16" s="20">
        <v>1735</v>
      </c>
      <c r="C16" s="20">
        <v>363</v>
      </c>
      <c r="D16" s="20">
        <v>181.8</v>
      </c>
    </row>
    <row r="17" ht="16.5" customHeight="1" spans="1:4">
      <c r="A17" s="19" t="s">
        <v>72</v>
      </c>
      <c r="B17" s="22">
        <v>29.9</v>
      </c>
      <c r="C17" s="22">
        <v>35.64</v>
      </c>
      <c r="D17" s="22">
        <v>15.11</v>
      </c>
    </row>
    <row r="18" ht="16.5" customHeight="1" spans="1:4">
      <c r="A18" s="19" t="s">
        <v>73</v>
      </c>
      <c r="B18" s="23" t="s">
        <v>74</v>
      </c>
      <c r="C18" s="23" t="s">
        <v>75</v>
      </c>
      <c r="D18" s="23" t="s">
        <v>76</v>
      </c>
    </row>
    <row r="19" ht="16.5" customHeight="1" spans="1:4">
      <c r="A19" s="19" t="s">
        <v>77</v>
      </c>
      <c r="B19" s="24">
        <v>0.0512</v>
      </c>
      <c r="C19" s="24">
        <v>0.0436</v>
      </c>
      <c r="D19" s="24">
        <v>0.0619</v>
      </c>
    </row>
    <row r="20" ht="16.5" customHeight="1" spans="1:4">
      <c r="A20" s="19"/>
      <c r="B20" s="25"/>
      <c r="C20" s="25"/>
      <c r="D20" s="25"/>
    </row>
    <row r="21" spans="1:1">
      <c r="A21" s="12" t="s">
        <v>78</v>
      </c>
    </row>
    <row r="23" ht="16.5" customHeight="1"/>
  </sheetData>
  <customSheetViews>
    <customSheetView guid="{B70835B1-0AB3-481C-83FF-6EB04A4D839A}">
      <selection activeCell="D16" sqref="D16"/>
      <pageMargins left="0.7" right="0.7" top="0.75" bottom="0.75" header="0.3" footer="0.3"/>
      <headerFooter/>
    </customSheetView>
    <customSheetView guid="{798B3FFB-DB63-478B-B2DE-035C148B9B86}">
      <selection activeCell="D16" sqref="D16"/>
      <pageMargins left="0.7" right="0.7" top="0.75" bottom="0.75" header="0.3" footer="0.3"/>
      <headerFooter/>
    </customSheetView>
  </customSheetViews>
  <mergeCells count="4">
    <mergeCell ref="A1:D1"/>
    <mergeCell ref="A2:D2"/>
    <mergeCell ref="A3:D3"/>
    <mergeCell ref="A5:D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3" zoomScaleNormal="83" topLeftCell="A8" workbookViewId="0">
      <selection activeCell="A1" sqref="A1"/>
    </sheetView>
  </sheetViews>
  <sheetFormatPr defaultColWidth="10" defaultRowHeight="14.4"/>
  <sheetData/>
  <customSheetViews>
    <customSheetView guid="{B70835B1-0AB3-481C-83FF-6EB04A4D839A}" scale="74">
      <pageMargins left="0.7" right="0.7" top="0.75" bottom="0.75" header="0.3" footer="0.3"/>
      <headerFooter/>
    </customSheetView>
    <customSheetView guid="{798B3FFB-DB63-478B-B2DE-035C148B9B86}" scale="74">
      <pageMargins left="0.7" right="0.7" top="0.75" bottom="0.75" header="0.3" footer="0.3"/>
      <headerFooter/>
    </customSheetView>
  </customSheetView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68"/>
  <sheetViews>
    <sheetView workbookViewId="0">
      <selection activeCell="J9" sqref="J9"/>
    </sheetView>
  </sheetViews>
  <sheetFormatPr defaultColWidth="9" defaultRowHeight="13.2" outlineLevelCol="6"/>
  <cols>
    <col min="1" max="1" width="8.88888888888889" style="1"/>
    <col min="2" max="2" width="13.5555555555556" style="1" customWidth="1"/>
    <col min="3" max="3" width="18.5555555555556" style="1" customWidth="1"/>
    <col min="4" max="4" width="14.3333333333333" style="1" customWidth="1"/>
    <col min="5" max="5" width="13.6666666666667" style="1" customWidth="1"/>
    <col min="6" max="6" width="20.8888888888889" style="1" customWidth="1"/>
    <col min="7" max="16384" width="8.88888888888889" style="1"/>
  </cols>
  <sheetData>
    <row r="1" spans="4:6">
      <c r="D1" s="2" t="s">
        <v>79</v>
      </c>
      <c r="E1" s="2"/>
      <c r="F1" s="2"/>
    </row>
    <row r="2" spans="2:7">
      <c r="B2" s="3" t="s">
        <v>1</v>
      </c>
      <c r="C2" s="3"/>
      <c r="D2" s="3"/>
      <c r="E2" s="3"/>
      <c r="F2" s="3"/>
      <c r="G2" s="3"/>
    </row>
    <row r="3" spans="4:4">
      <c r="D3" s="2" t="s">
        <v>80</v>
      </c>
    </row>
    <row r="4" spans="4:4">
      <c r="D4" s="2"/>
    </row>
    <row r="5" spans="4:4">
      <c r="D5" s="2"/>
    </row>
    <row r="6" spans="2:6">
      <c r="B6" s="4" t="s">
        <v>81</v>
      </c>
      <c r="C6" s="5"/>
      <c r="D6" s="6"/>
      <c r="E6" s="4" t="s">
        <v>82</v>
      </c>
      <c r="F6" s="5"/>
    </row>
    <row r="7" spans="2:6">
      <c r="B7" s="3" t="s">
        <v>83</v>
      </c>
      <c r="C7" s="3" t="s">
        <v>84</v>
      </c>
      <c r="D7" s="3"/>
      <c r="E7" s="3" t="s">
        <v>85</v>
      </c>
      <c r="F7" s="3" t="s">
        <v>86</v>
      </c>
    </row>
    <row r="8" spans="2:6">
      <c r="B8" s="7">
        <v>38474</v>
      </c>
      <c r="C8" s="1">
        <v>36.85</v>
      </c>
      <c r="E8" s="8">
        <v>1156.85</v>
      </c>
      <c r="F8" s="1">
        <f>E8/$E$8*$C$8</f>
        <v>36.85</v>
      </c>
    </row>
    <row r="9" spans="2:6">
      <c r="B9" s="7">
        <v>38475</v>
      </c>
      <c r="C9" s="1">
        <v>36.79</v>
      </c>
      <c r="E9" s="8">
        <v>1162.16</v>
      </c>
      <c r="F9" s="1">
        <f>E9/$E$8*$C$8</f>
        <v>37.0191433634438</v>
      </c>
    </row>
    <row r="10" spans="2:6">
      <c r="B10" s="7">
        <v>38476</v>
      </c>
      <c r="C10" s="1">
        <v>36.93</v>
      </c>
      <c r="E10" s="8">
        <v>1161.17</v>
      </c>
      <c r="F10" s="1">
        <f>E10/$E$8*$C$8</f>
        <v>36.9876081600899</v>
      </c>
    </row>
    <row r="11" spans="2:6">
      <c r="B11" s="7">
        <v>38477</v>
      </c>
      <c r="C11" s="1">
        <v>37.39</v>
      </c>
      <c r="E11" s="8">
        <v>1175.65</v>
      </c>
      <c r="F11" s="1">
        <f t="shared" ref="F9:F72" si="0">E11/$E$8*$C$8</f>
        <v>37.4488503263172</v>
      </c>
    </row>
    <row r="12" spans="2:6">
      <c r="B12" s="7">
        <v>38478</v>
      </c>
      <c r="C12" s="1">
        <v>37.21</v>
      </c>
      <c r="E12" s="8">
        <v>1172.63</v>
      </c>
      <c r="F12" s="1">
        <f t="shared" si="0"/>
        <v>37.3526520292173</v>
      </c>
    </row>
    <row r="13" spans="2:6">
      <c r="B13" s="7">
        <v>38481</v>
      </c>
      <c r="C13" s="1">
        <v>37.22</v>
      </c>
      <c r="E13" s="8">
        <v>1171.35</v>
      </c>
      <c r="F13" s="1">
        <f t="shared" si="0"/>
        <v>37.3118792410425</v>
      </c>
    </row>
    <row r="14" spans="2:6">
      <c r="B14" s="7">
        <v>38482</v>
      </c>
      <c r="C14" s="1">
        <v>37.42</v>
      </c>
      <c r="E14" s="8">
        <v>1178.84</v>
      </c>
      <c r="F14" s="1">
        <f t="shared" si="0"/>
        <v>37.5504637593465</v>
      </c>
    </row>
    <row r="15" spans="2:6">
      <c r="B15" s="7">
        <v>38483</v>
      </c>
      <c r="C15" s="1">
        <v>36.97</v>
      </c>
      <c r="E15" s="8">
        <v>1166.22</v>
      </c>
      <c r="F15" s="1">
        <f t="shared" si="0"/>
        <v>37.1484695509357</v>
      </c>
    </row>
    <row r="16" spans="2:6">
      <c r="B16" s="7">
        <v>38484</v>
      </c>
      <c r="C16" s="1">
        <v>37.2</v>
      </c>
      <c r="E16" s="8">
        <v>1171.11</v>
      </c>
      <c r="F16" s="1">
        <f t="shared" si="0"/>
        <v>37.3042343432597</v>
      </c>
    </row>
    <row r="17" spans="2:6">
      <c r="B17" s="7">
        <v>38485</v>
      </c>
      <c r="C17" s="1">
        <v>36.79</v>
      </c>
      <c r="E17" s="8">
        <v>1159.36</v>
      </c>
      <c r="F17" s="1">
        <f t="shared" si="0"/>
        <v>36.9299528893115</v>
      </c>
    </row>
    <row r="18" spans="2:6">
      <c r="B18" s="7">
        <v>38488</v>
      </c>
      <c r="C18" s="1">
        <v>36.49</v>
      </c>
      <c r="E18" s="8">
        <v>1154.05</v>
      </c>
      <c r="F18" s="1">
        <f t="shared" si="0"/>
        <v>36.7608095258677</v>
      </c>
    </row>
    <row r="19" spans="2:6">
      <c r="B19" s="7">
        <v>38489</v>
      </c>
      <c r="C19" s="1">
        <v>36.9</v>
      </c>
      <c r="E19" s="1">
        <v>1165.69</v>
      </c>
      <c r="F19" s="1">
        <f t="shared" si="0"/>
        <v>37.1315870683321</v>
      </c>
    </row>
    <row r="20" spans="2:6">
      <c r="B20" s="7">
        <v>38490</v>
      </c>
      <c r="C20" s="1">
        <v>37.18</v>
      </c>
      <c r="E20" s="1">
        <v>1173.8</v>
      </c>
      <c r="F20" s="1">
        <f t="shared" si="0"/>
        <v>37.3899209059083</v>
      </c>
    </row>
    <row r="21" spans="2:6">
      <c r="B21" s="7">
        <v>38491</v>
      </c>
      <c r="C21" s="1">
        <v>37.64</v>
      </c>
      <c r="E21" s="1">
        <v>1185.56</v>
      </c>
      <c r="F21" s="1">
        <f t="shared" si="0"/>
        <v>37.7645208972641</v>
      </c>
    </row>
    <row r="22" spans="2:6">
      <c r="B22" s="7">
        <v>38492</v>
      </c>
      <c r="C22" s="1">
        <v>37.73</v>
      </c>
      <c r="E22" s="1">
        <v>1191.08</v>
      </c>
      <c r="F22" s="1">
        <f t="shared" si="0"/>
        <v>37.9403535462679</v>
      </c>
    </row>
    <row r="23" spans="2:6">
      <c r="B23" s="7">
        <v>38495</v>
      </c>
      <c r="C23" s="1">
        <v>37.6</v>
      </c>
      <c r="E23" s="1">
        <v>1189.28</v>
      </c>
      <c r="F23" s="1">
        <f t="shared" si="0"/>
        <v>37.8830168128971</v>
      </c>
    </row>
    <row r="24" spans="2:6">
      <c r="B24" s="7">
        <v>38496</v>
      </c>
      <c r="C24" s="1">
        <v>37.68</v>
      </c>
      <c r="E24" s="1">
        <v>1193.86</v>
      </c>
      <c r="F24" s="1">
        <f t="shared" si="0"/>
        <v>38.028906945585</v>
      </c>
    </row>
    <row r="25" spans="2:6">
      <c r="B25" s="7">
        <v>38497</v>
      </c>
      <c r="C25" s="1">
        <v>37.66</v>
      </c>
      <c r="E25" s="1">
        <v>1194.07</v>
      </c>
      <c r="F25" s="1">
        <f t="shared" si="0"/>
        <v>38.0355962311449</v>
      </c>
    </row>
    <row r="26" spans="2:6">
      <c r="B26" s="7">
        <v>38498</v>
      </c>
      <c r="C26" s="1">
        <v>37.44</v>
      </c>
      <c r="E26" s="1">
        <v>1190.01</v>
      </c>
      <c r="F26" s="1">
        <f t="shared" si="0"/>
        <v>37.906270043653</v>
      </c>
    </row>
    <row r="27" spans="2:6">
      <c r="B27" s="7">
        <v>38499</v>
      </c>
      <c r="C27" s="1">
        <v>37.39</v>
      </c>
      <c r="E27" s="1">
        <v>1197.62</v>
      </c>
      <c r="F27" s="1">
        <f t="shared" si="0"/>
        <v>38.1486770108484</v>
      </c>
    </row>
    <row r="28" spans="2:6">
      <c r="B28" s="7">
        <v>38503</v>
      </c>
      <c r="C28" s="1">
        <v>37.03</v>
      </c>
      <c r="E28" s="1">
        <v>1198.78</v>
      </c>
      <c r="F28" s="1">
        <f t="shared" si="0"/>
        <v>38.1856273501318</v>
      </c>
    </row>
    <row r="29" spans="2:6">
      <c r="B29" s="7">
        <v>38504</v>
      </c>
      <c r="C29" s="1">
        <v>36.37</v>
      </c>
      <c r="E29" s="1">
        <v>1191.5</v>
      </c>
      <c r="F29" s="1">
        <f t="shared" si="0"/>
        <v>37.9537321173877</v>
      </c>
    </row>
    <row r="30" spans="2:6">
      <c r="B30" s="7">
        <v>38505</v>
      </c>
      <c r="C30" s="1">
        <v>36.48</v>
      </c>
      <c r="E30" s="1">
        <v>1202.22</v>
      </c>
      <c r="F30" s="1">
        <f t="shared" si="0"/>
        <v>38.2952042183516</v>
      </c>
    </row>
    <row r="31" spans="2:6">
      <c r="B31" s="7">
        <v>38506</v>
      </c>
      <c r="C31" s="1">
        <v>36.49</v>
      </c>
      <c r="E31" s="1">
        <v>1204.29</v>
      </c>
      <c r="F31" s="1">
        <f t="shared" si="0"/>
        <v>38.361141461728</v>
      </c>
    </row>
    <row r="32" spans="2:6">
      <c r="B32" s="7">
        <v>38509</v>
      </c>
      <c r="C32" s="1">
        <v>36.37</v>
      </c>
      <c r="E32" s="1">
        <v>1196.02</v>
      </c>
      <c r="F32" s="1">
        <f t="shared" si="0"/>
        <v>38.0977110256299</v>
      </c>
    </row>
    <row r="33" spans="2:6">
      <c r="B33" s="7">
        <v>38510</v>
      </c>
      <c r="C33" s="1">
        <v>36.29</v>
      </c>
      <c r="E33" s="1">
        <v>1197.51</v>
      </c>
      <c r="F33" s="1">
        <f t="shared" si="0"/>
        <v>38.1451730993647</v>
      </c>
    </row>
    <row r="34" spans="2:6">
      <c r="B34" s="7">
        <v>38511</v>
      </c>
      <c r="C34" s="1">
        <v>36.43</v>
      </c>
      <c r="E34" s="1">
        <v>1197.26</v>
      </c>
      <c r="F34" s="1">
        <f t="shared" si="0"/>
        <v>38.1372096641743</v>
      </c>
    </row>
    <row r="35" spans="2:6">
      <c r="B35" s="7">
        <v>38512</v>
      </c>
      <c r="C35" s="1">
        <v>36.47</v>
      </c>
      <c r="E35" s="1">
        <v>1194.67</v>
      </c>
      <c r="F35" s="1">
        <f t="shared" si="0"/>
        <v>38.0547084756019</v>
      </c>
    </row>
    <row r="36" spans="2:6">
      <c r="B36" s="7">
        <v>38513</v>
      </c>
      <c r="C36" s="1">
        <v>36.15</v>
      </c>
      <c r="E36" s="1">
        <v>1200.93</v>
      </c>
      <c r="F36" s="1">
        <f t="shared" si="0"/>
        <v>38.2541128927692</v>
      </c>
    </row>
    <row r="37" spans="2:6">
      <c r="B37" s="7">
        <v>38516</v>
      </c>
      <c r="C37" s="1">
        <v>36.14</v>
      </c>
      <c r="E37" s="1">
        <v>1198.11</v>
      </c>
      <c r="F37" s="1">
        <f t="shared" si="0"/>
        <v>38.1642853438216</v>
      </c>
    </row>
    <row r="38" spans="2:6">
      <c r="B38" s="7">
        <v>38517</v>
      </c>
      <c r="C38" s="1">
        <v>36.2</v>
      </c>
      <c r="E38" s="1">
        <v>1200.82</v>
      </c>
      <c r="F38" s="1">
        <f t="shared" si="0"/>
        <v>38.2506089812854</v>
      </c>
    </row>
    <row r="39" spans="2:6">
      <c r="B39" s="7">
        <v>38518</v>
      </c>
      <c r="C39" s="1">
        <v>36.18</v>
      </c>
      <c r="E39" s="1">
        <v>1203.91</v>
      </c>
      <c r="F39" s="1">
        <f t="shared" si="0"/>
        <v>38.3490370402386</v>
      </c>
    </row>
    <row r="40" spans="2:6">
      <c r="B40" s="7">
        <v>38519</v>
      </c>
      <c r="C40" s="1">
        <v>36.23</v>
      </c>
      <c r="E40" s="1">
        <v>1206.58</v>
      </c>
      <c r="F40" s="1">
        <f t="shared" si="0"/>
        <v>38.4340865280719</v>
      </c>
    </row>
    <row r="41" spans="2:6">
      <c r="B41" s="7">
        <v>38520</v>
      </c>
      <c r="C41" s="1">
        <v>36.17</v>
      </c>
      <c r="E41" s="1">
        <v>1210.96</v>
      </c>
      <c r="F41" s="1">
        <f t="shared" si="0"/>
        <v>38.5736059126075</v>
      </c>
    </row>
    <row r="42" spans="2:6">
      <c r="B42" s="7">
        <v>38523</v>
      </c>
      <c r="C42" s="1">
        <v>36.33</v>
      </c>
      <c r="E42" s="1">
        <v>1216.96</v>
      </c>
      <c r="F42" s="1">
        <f t="shared" si="0"/>
        <v>38.7647283571768</v>
      </c>
    </row>
    <row r="43" spans="2:6">
      <c r="B43" s="7">
        <v>38524</v>
      </c>
      <c r="C43" s="1">
        <v>36.34</v>
      </c>
      <c r="E43" s="1">
        <v>1216.1</v>
      </c>
      <c r="F43" s="1">
        <f t="shared" si="0"/>
        <v>38.7373341401219</v>
      </c>
    </row>
    <row r="44" spans="2:6">
      <c r="B44" s="7">
        <v>38525</v>
      </c>
      <c r="C44" s="1">
        <v>36.36</v>
      </c>
      <c r="E44" s="1">
        <v>1213.61</v>
      </c>
      <c r="F44" s="1">
        <f t="shared" si="0"/>
        <v>38.6580183256256</v>
      </c>
    </row>
    <row r="45" spans="2:6">
      <c r="B45" s="7">
        <v>38526</v>
      </c>
      <c r="C45" s="1">
        <v>35.69</v>
      </c>
      <c r="E45" s="1">
        <v>1213.88</v>
      </c>
      <c r="F45" s="1">
        <f t="shared" si="0"/>
        <v>38.6666188356312</v>
      </c>
    </row>
    <row r="46" spans="2:6">
      <c r="B46" s="7">
        <v>38527</v>
      </c>
      <c r="C46" s="1">
        <v>35.45</v>
      </c>
      <c r="E46" s="1">
        <v>1200.73</v>
      </c>
      <c r="F46" s="1">
        <f t="shared" si="0"/>
        <v>38.2477421446169</v>
      </c>
    </row>
    <row r="47" spans="2:6">
      <c r="B47" s="7">
        <v>38530</v>
      </c>
      <c r="C47" s="1">
        <v>35.26</v>
      </c>
      <c r="E47" s="1">
        <v>1191.57</v>
      </c>
      <c r="F47" s="1">
        <f t="shared" si="0"/>
        <v>37.955961879241</v>
      </c>
    </row>
    <row r="48" spans="2:6">
      <c r="B48" s="7">
        <v>38531</v>
      </c>
      <c r="C48" s="1">
        <v>35.34</v>
      </c>
      <c r="E48" s="1">
        <v>1190.69</v>
      </c>
      <c r="F48" s="1">
        <f t="shared" si="0"/>
        <v>37.9279305873709</v>
      </c>
    </row>
    <row r="49" spans="2:6">
      <c r="B49" s="7">
        <v>38532</v>
      </c>
      <c r="C49" s="1">
        <v>35.48</v>
      </c>
      <c r="E49" s="1">
        <v>1201.57</v>
      </c>
      <c r="F49" s="1">
        <f t="shared" si="0"/>
        <v>38.2744992868566</v>
      </c>
    </row>
    <row r="50" spans="2:6">
      <c r="B50" s="7">
        <v>38533</v>
      </c>
      <c r="C50" s="1">
        <v>35.19</v>
      </c>
      <c r="E50" s="1">
        <v>1199.85</v>
      </c>
      <c r="F50" s="1">
        <f t="shared" si="0"/>
        <v>38.2197108527467</v>
      </c>
    </row>
    <row r="51" spans="2:6">
      <c r="B51" s="7">
        <v>38534</v>
      </c>
      <c r="C51" s="1">
        <v>35.42</v>
      </c>
      <c r="E51" s="1">
        <v>1191.33</v>
      </c>
      <c r="F51" s="1">
        <f t="shared" si="0"/>
        <v>37.9483169814583</v>
      </c>
    </row>
    <row r="52" spans="2:6">
      <c r="B52" s="7">
        <v>38538</v>
      </c>
      <c r="C52" s="1">
        <v>35.66</v>
      </c>
      <c r="E52" s="1">
        <v>1194.44</v>
      </c>
      <c r="F52" s="1">
        <f t="shared" si="0"/>
        <v>38.0473821152267</v>
      </c>
    </row>
    <row r="53" spans="2:6">
      <c r="B53" s="7">
        <v>38539</v>
      </c>
      <c r="C53" s="1">
        <v>35.7</v>
      </c>
      <c r="E53" s="1">
        <v>1204.99</v>
      </c>
      <c r="F53" s="1">
        <f t="shared" si="0"/>
        <v>38.3834390802611</v>
      </c>
    </row>
    <row r="54" spans="2:6">
      <c r="B54" s="7">
        <v>38540</v>
      </c>
      <c r="C54" s="1">
        <v>35.27</v>
      </c>
      <c r="E54" s="1">
        <v>1194.94</v>
      </c>
      <c r="F54" s="1">
        <f t="shared" si="0"/>
        <v>38.0633089856075</v>
      </c>
    </row>
    <row r="55" spans="2:6">
      <c r="B55" s="7">
        <v>38541</v>
      </c>
      <c r="C55" s="1">
        <v>35.29</v>
      </c>
      <c r="E55" s="1">
        <v>1197.87</v>
      </c>
      <c r="F55" s="1">
        <f t="shared" si="0"/>
        <v>38.1566404460388</v>
      </c>
    </row>
    <row r="56" spans="2:6">
      <c r="B56" s="7">
        <v>38544</v>
      </c>
      <c r="C56" s="1">
        <v>35.88</v>
      </c>
      <c r="E56" s="1">
        <v>1211.86</v>
      </c>
      <c r="F56" s="1">
        <f t="shared" si="0"/>
        <v>38.6022742792929</v>
      </c>
    </row>
    <row r="57" spans="2:6">
      <c r="B57" s="7">
        <v>38545</v>
      </c>
      <c r="C57" s="1">
        <v>36.36</v>
      </c>
      <c r="E57" s="1">
        <v>1219.44</v>
      </c>
      <c r="F57" s="1">
        <f t="shared" si="0"/>
        <v>38.8437256342655</v>
      </c>
    </row>
    <row r="58" spans="2:6">
      <c r="B58" s="7">
        <v>38546</v>
      </c>
      <c r="C58" s="1">
        <v>36.49</v>
      </c>
      <c r="E58" s="1">
        <v>1222.21</v>
      </c>
      <c r="F58" s="1">
        <f t="shared" si="0"/>
        <v>38.931960496175</v>
      </c>
    </row>
    <row r="59" spans="2:6">
      <c r="B59" s="7">
        <v>38547</v>
      </c>
      <c r="C59" s="1">
        <v>36.65</v>
      </c>
      <c r="E59" s="1">
        <v>1223.29</v>
      </c>
      <c r="F59" s="1">
        <f t="shared" si="0"/>
        <v>38.9663625361974</v>
      </c>
    </row>
    <row r="60" spans="2:6">
      <c r="B60" s="7">
        <v>38548</v>
      </c>
      <c r="C60" s="1">
        <v>36.71</v>
      </c>
      <c r="E60" s="1">
        <v>1226.5</v>
      </c>
      <c r="F60" s="1">
        <f t="shared" si="0"/>
        <v>39.068613044042</v>
      </c>
    </row>
    <row r="61" spans="2:6">
      <c r="B61" s="7">
        <v>38551</v>
      </c>
      <c r="C61" s="1">
        <v>36.79</v>
      </c>
      <c r="E61" s="1">
        <v>1227.92</v>
      </c>
      <c r="F61" s="1">
        <f t="shared" si="0"/>
        <v>39.1138453559234</v>
      </c>
    </row>
    <row r="62" spans="2:6">
      <c r="B62" s="7">
        <v>38552</v>
      </c>
      <c r="C62" s="1">
        <v>36.78</v>
      </c>
      <c r="E62" s="1">
        <v>1221.13</v>
      </c>
      <c r="F62" s="1">
        <f t="shared" si="0"/>
        <v>38.8975584561525</v>
      </c>
    </row>
    <row r="63" spans="2:6">
      <c r="B63" s="7">
        <v>38553</v>
      </c>
      <c r="C63" s="1">
        <v>36.64</v>
      </c>
      <c r="E63" s="1">
        <v>1229.35</v>
      </c>
      <c r="F63" s="1">
        <f t="shared" si="0"/>
        <v>39.1593962052124</v>
      </c>
    </row>
    <row r="64" spans="2:6">
      <c r="B64" s="7">
        <v>38554</v>
      </c>
      <c r="C64" s="1">
        <v>36.82</v>
      </c>
      <c r="E64" s="1">
        <v>1235.2</v>
      </c>
      <c r="F64" s="1">
        <f t="shared" si="0"/>
        <v>39.3457405886675</v>
      </c>
    </row>
    <row r="65" spans="2:6">
      <c r="B65" s="7">
        <v>38555</v>
      </c>
      <c r="C65" s="1">
        <v>36.66</v>
      </c>
      <c r="E65" s="1">
        <v>1227.04</v>
      </c>
      <c r="F65" s="1">
        <f t="shared" si="0"/>
        <v>39.0858140640533</v>
      </c>
    </row>
    <row r="66" spans="2:6">
      <c r="B66" s="7">
        <v>38558</v>
      </c>
      <c r="C66" s="1">
        <v>36.83</v>
      </c>
      <c r="E66" s="1">
        <v>1233.68</v>
      </c>
      <c r="F66" s="1">
        <f t="shared" si="0"/>
        <v>39.29732290271</v>
      </c>
    </row>
    <row r="67" spans="2:6">
      <c r="B67" s="7">
        <v>38559</v>
      </c>
      <c r="C67" s="1">
        <v>36.86</v>
      </c>
      <c r="E67" s="1">
        <v>1229.03</v>
      </c>
      <c r="F67" s="1">
        <f t="shared" si="0"/>
        <v>39.1492030081687</v>
      </c>
    </row>
    <row r="68" spans="2:6">
      <c r="B68" s="7">
        <v>38560</v>
      </c>
      <c r="C68" s="1">
        <v>36.92</v>
      </c>
      <c r="E68" s="1">
        <v>1231.16</v>
      </c>
      <c r="F68" s="1">
        <f t="shared" si="0"/>
        <v>39.2170514759908</v>
      </c>
    </row>
    <row r="69" spans="2:6">
      <c r="B69" s="7">
        <v>38561</v>
      </c>
      <c r="C69" s="1">
        <v>37.07</v>
      </c>
      <c r="E69" s="1">
        <v>1236.79</v>
      </c>
      <c r="F69" s="1">
        <f t="shared" si="0"/>
        <v>39.3963880364784</v>
      </c>
    </row>
    <row r="70" spans="2:6">
      <c r="B70" s="7">
        <v>38562</v>
      </c>
      <c r="C70" s="1">
        <v>37.31</v>
      </c>
      <c r="E70" s="1">
        <v>1243.72</v>
      </c>
      <c r="F70" s="1">
        <f t="shared" si="0"/>
        <v>39.6171344599559</v>
      </c>
    </row>
    <row r="71" spans="2:6">
      <c r="B71" s="7">
        <v>38565</v>
      </c>
      <c r="C71" s="1">
        <v>36.78</v>
      </c>
      <c r="E71" s="1">
        <v>1234.18</v>
      </c>
      <c r="F71" s="1">
        <f t="shared" si="0"/>
        <v>39.3132497730907</v>
      </c>
    </row>
    <row r="72" spans="2:6">
      <c r="B72" s="7">
        <v>38566</v>
      </c>
      <c r="C72" s="1">
        <v>36.62</v>
      </c>
      <c r="E72" s="1">
        <v>1235.35</v>
      </c>
      <c r="F72" s="1">
        <f t="shared" si="0"/>
        <v>39.3505186497817</v>
      </c>
    </row>
    <row r="73" spans="2:6">
      <c r="B73" s="7">
        <v>38567</v>
      </c>
      <c r="C73" s="1">
        <v>36.84</v>
      </c>
      <c r="E73" s="1">
        <v>1244.12</v>
      </c>
      <c r="F73" s="1">
        <f t="shared" ref="F73:F136" si="1">E73/$E$8*$C$8</f>
        <v>39.6298759562605</v>
      </c>
    </row>
    <row r="74" spans="2:6">
      <c r="B74" s="7">
        <v>38568</v>
      </c>
      <c r="C74" s="1">
        <v>36.84</v>
      </c>
      <c r="E74" s="1">
        <v>1245.04</v>
      </c>
      <c r="F74" s="1">
        <f t="shared" si="1"/>
        <v>39.6591813977612</v>
      </c>
    </row>
    <row r="75" spans="2:6">
      <c r="B75" s="7">
        <v>38569</v>
      </c>
      <c r="C75" s="1">
        <v>36.59</v>
      </c>
      <c r="E75" s="1">
        <v>1235.86</v>
      </c>
      <c r="F75" s="1">
        <f t="shared" si="1"/>
        <v>39.3667640575701</v>
      </c>
    </row>
    <row r="76" spans="2:6">
      <c r="B76" s="7">
        <v>38572</v>
      </c>
      <c r="C76" s="1">
        <v>36.27</v>
      </c>
      <c r="E76" s="1">
        <v>1226.42</v>
      </c>
      <c r="F76" s="1">
        <f t="shared" si="1"/>
        <v>39.0660647447811</v>
      </c>
    </row>
    <row r="77" spans="2:6">
      <c r="B77" s="7">
        <v>38573</v>
      </c>
      <c r="C77" s="1">
        <v>36.23</v>
      </c>
      <c r="E77" s="1">
        <v>1223.13</v>
      </c>
      <c r="F77" s="1">
        <f t="shared" si="1"/>
        <v>38.9612659376756</v>
      </c>
    </row>
    <row r="78" spans="2:6">
      <c r="B78" s="7">
        <v>38574</v>
      </c>
      <c r="C78" s="1">
        <v>36.3</v>
      </c>
      <c r="E78" s="1">
        <v>1231.38</v>
      </c>
      <c r="F78" s="1">
        <f t="shared" si="1"/>
        <v>39.2240592989584</v>
      </c>
    </row>
    <row r="79" spans="2:6">
      <c r="B79" s="7">
        <v>38575</v>
      </c>
      <c r="C79" s="1">
        <v>36.56</v>
      </c>
      <c r="E79" s="1">
        <v>1229.13</v>
      </c>
      <c r="F79" s="1">
        <f t="shared" si="1"/>
        <v>39.1523883822449</v>
      </c>
    </row>
    <row r="80" spans="2:6">
      <c r="B80" s="7">
        <v>38576</v>
      </c>
      <c r="C80" s="1">
        <v>36.63</v>
      </c>
      <c r="E80" s="1">
        <v>1237.81</v>
      </c>
      <c r="F80" s="1">
        <f t="shared" si="1"/>
        <v>39.4288788520552</v>
      </c>
    </row>
    <row r="81" spans="2:6">
      <c r="B81" s="7">
        <v>38579</v>
      </c>
      <c r="C81" s="1">
        <v>36.2</v>
      </c>
      <c r="E81" s="1">
        <v>1230.39</v>
      </c>
      <c r="F81" s="1">
        <f t="shared" si="1"/>
        <v>39.1925240956044</v>
      </c>
    </row>
    <row r="82" spans="2:6">
      <c r="B82" s="7">
        <v>38580</v>
      </c>
      <c r="C82" s="1">
        <v>36.24</v>
      </c>
      <c r="E82" s="1">
        <v>1233.87</v>
      </c>
      <c r="F82" s="1">
        <f t="shared" si="1"/>
        <v>39.3033751134546</v>
      </c>
    </row>
    <row r="83" spans="2:6">
      <c r="B83" s="7">
        <v>38581</v>
      </c>
      <c r="C83" s="1">
        <v>36.06</v>
      </c>
      <c r="E83" s="1">
        <v>1219.34</v>
      </c>
      <c r="F83" s="1">
        <f t="shared" si="1"/>
        <v>38.8405402601893</v>
      </c>
    </row>
    <row r="84" spans="2:6">
      <c r="B84" s="7">
        <v>38582</v>
      </c>
      <c r="C84" s="1">
        <v>36.02</v>
      </c>
      <c r="E84" s="1">
        <v>1220.24</v>
      </c>
      <c r="F84" s="1">
        <f t="shared" si="1"/>
        <v>38.8692086268747</v>
      </c>
    </row>
    <row r="85" spans="2:6">
      <c r="B85" s="7">
        <v>38583</v>
      </c>
      <c r="C85" s="1">
        <v>35.93</v>
      </c>
      <c r="E85" s="1">
        <v>1219.02</v>
      </c>
      <c r="F85" s="1">
        <f t="shared" si="1"/>
        <v>38.8303470631456</v>
      </c>
    </row>
    <row r="86" spans="2:6">
      <c r="B86" s="7">
        <v>38586</v>
      </c>
      <c r="C86" s="1">
        <v>36.3</v>
      </c>
      <c r="E86" s="1">
        <v>1219.71</v>
      </c>
      <c r="F86" s="1">
        <f t="shared" si="1"/>
        <v>38.8523261442711</v>
      </c>
    </row>
    <row r="87" spans="2:6">
      <c r="B87" s="7">
        <v>38587</v>
      </c>
      <c r="C87" s="1">
        <v>36.69</v>
      </c>
      <c r="E87" s="1">
        <v>1221.73</v>
      </c>
      <c r="F87" s="1">
        <f t="shared" si="1"/>
        <v>38.9166707006094</v>
      </c>
    </row>
    <row r="88" spans="2:6">
      <c r="B88" s="7">
        <v>38588</v>
      </c>
      <c r="C88" s="1">
        <v>36.31</v>
      </c>
      <c r="E88" s="1">
        <v>1217.59</v>
      </c>
      <c r="F88" s="1">
        <f t="shared" si="1"/>
        <v>38.7847962138566</v>
      </c>
    </row>
    <row r="89" spans="2:6">
      <c r="B89" s="7">
        <v>38589</v>
      </c>
      <c r="C89" s="1">
        <v>35.86</v>
      </c>
      <c r="E89" s="1">
        <v>1209.59</v>
      </c>
      <c r="F89" s="1">
        <f t="shared" si="1"/>
        <v>38.5299662877642</v>
      </c>
    </row>
    <row r="90" spans="2:6">
      <c r="B90" s="7">
        <v>38590</v>
      </c>
      <c r="C90" s="1">
        <v>35.85</v>
      </c>
      <c r="E90" s="1">
        <v>1212.37</v>
      </c>
      <c r="F90" s="1">
        <f t="shared" si="1"/>
        <v>38.6185196870813</v>
      </c>
    </row>
    <row r="91" spans="2:6">
      <c r="B91" s="7">
        <v>38593</v>
      </c>
      <c r="C91" s="1">
        <v>35.66</v>
      </c>
      <c r="E91" s="1">
        <v>1205.1</v>
      </c>
      <c r="F91" s="1">
        <f t="shared" si="1"/>
        <v>38.3869429917448</v>
      </c>
    </row>
    <row r="92" spans="2:6">
      <c r="B92" s="7">
        <v>38594</v>
      </c>
      <c r="C92" s="1">
        <v>35.92</v>
      </c>
      <c r="E92" s="1">
        <v>1212.28</v>
      </c>
      <c r="F92" s="1">
        <f t="shared" si="1"/>
        <v>38.6156528504128</v>
      </c>
    </row>
    <row r="93" spans="2:6">
      <c r="B93" s="7">
        <v>38595</v>
      </c>
      <c r="C93" s="1">
        <v>35.64</v>
      </c>
      <c r="E93" s="1">
        <v>1208.41</v>
      </c>
      <c r="F93" s="1">
        <f t="shared" si="1"/>
        <v>38.4923788736656</v>
      </c>
    </row>
    <row r="94" spans="2:6">
      <c r="B94" s="7">
        <v>38596</v>
      </c>
      <c r="C94" s="1">
        <v>35.92</v>
      </c>
      <c r="E94" s="1">
        <v>1220.33</v>
      </c>
      <c r="F94" s="1">
        <f t="shared" si="1"/>
        <v>38.8720754635432</v>
      </c>
    </row>
    <row r="95" spans="2:6">
      <c r="B95" s="7">
        <v>38597</v>
      </c>
      <c r="C95" s="1">
        <v>35.64</v>
      </c>
      <c r="E95" s="1">
        <v>1221.59</v>
      </c>
      <c r="F95" s="1">
        <f t="shared" si="1"/>
        <v>38.9122111769028</v>
      </c>
    </row>
    <row r="96" spans="2:6">
      <c r="B96" s="7">
        <v>38601</v>
      </c>
      <c r="C96" s="1">
        <v>35.72</v>
      </c>
      <c r="E96" s="1">
        <v>1218.02</v>
      </c>
      <c r="F96" s="1">
        <f t="shared" si="1"/>
        <v>38.7984933223841</v>
      </c>
    </row>
    <row r="97" spans="2:6">
      <c r="B97" s="7">
        <v>38602</v>
      </c>
      <c r="C97" s="1">
        <v>36.13</v>
      </c>
      <c r="E97" s="1">
        <v>1233.39</v>
      </c>
      <c r="F97" s="1">
        <f t="shared" si="1"/>
        <v>39.2880853178891</v>
      </c>
    </row>
    <row r="98" spans="2:6">
      <c r="B98" s="7">
        <v>38603</v>
      </c>
      <c r="C98" s="1">
        <v>36.65</v>
      </c>
      <c r="E98" s="1">
        <v>1236.36</v>
      </c>
      <c r="F98" s="1">
        <f t="shared" si="1"/>
        <v>39.3826909279509</v>
      </c>
    </row>
    <row r="99" spans="2:6">
      <c r="B99" s="7">
        <v>38604</v>
      </c>
      <c r="C99" s="1">
        <v>36.08</v>
      </c>
      <c r="E99" s="1">
        <v>1231.67</v>
      </c>
      <c r="F99" s="1">
        <f t="shared" si="1"/>
        <v>39.2332968837792</v>
      </c>
    </row>
    <row r="100" spans="2:6">
      <c r="B100" s="7">
        <v>38607</v>
      </c>
      <c r="C100" s="1">
        <v>36.09</v>
      </c>
      <c r="E100" s="1">
        <v>1241.48</v>
      </c>
      <c r="F100" s="1">
        <f t="shared" si="1"/>
        <v>39.54578208065</v>
      </c>
    </row>
    <row r="101" spans="2:6">
      <c r="B101" s="7">
        <v>38608</v>
      </c>
      <c r="C101" s="1">
        <v>36</v>
      </c>
      <c r="E101" s="1">
        <v>1240.56</v>
      </c>
      <c r="F101" s="1">
        <f t="shared" si="1"/>
        <v>39.5164766391494</v>
      </c>
    </row>
    <row r="102" spans="2:6">
      <c r="B102" s="7">
        <v>38609</v>
      </c>
      <c r="C102" s="1">
        <v>35.94</v>
      </c>
      <c r="E102" s="1">
        <v>1231.2</v>
      </c>
      <c r="F102" s="1">
        <f t="shared" si="1"/>
        <v>39.2183256256213</v>
      </c>
    </row>
    <row r="103" spans="2:6">
      <c r="B103" s="7">
        <v>38610</v>
      </c>
      <c r="C103" s="1">
        <v>35.5</v>
      </c>
      <c r="E103" s="1">
        <v>1227.16</v>
      </c>
      <c r="F103" s="1">
        <f t="shared" si="1"/>
        <v>39.0896365129446</v>
      </c>
    </row>
    <row r="104" spans="2:6">
      <c r="B104" s="7">
        <v>38611</v>
      </c>
      <c r="C104" s="1">
        <v>35.71</v>
      </c>
      <c r="E104" s="1">
        <v>1227.73</v>
      </c>
      <c r="F104" s="1">
        <f t="shared" si="1"/>
        <v>39.1077931451787</v>
      </c>
    </row>
    <row r="105" spans="2:6">
      <c r="B105" s="7">
        <v>38614</v>
      </c>
      <c r="C105" s="1">
        <v>35.9</v>
      </c>
      <c r="E105" s="1">
        <v>1237.91</v>
      </c>
      <c r="F105" s="1">
        <f t="shared" si="1"/>
        <v>39.4320642261313</v>
      </c>
    </row>
    <row r="106" spans="2:6">
      <c r="B106" s="7">
        <v>38615</v>
      </c>
      <c r="C106" s="1">
        <v>35.42</v>
      </c>
      <c r="E106" s="1">
        <v>1231.02</v>
      </c>
      <c r="F106" s="1">
        <f t="shared" si="1"/>
        <v>39.2125919522842</v>
      </c>
    </row>
    <row r="107" spans="2:6">
      <c r="B107" s="7">
        <v>38616</v>
      </c>
      <c r="C107" s="1">
        <v>35.14</v>
      </c>
      <c r="E107" s="1">
        <v>1221.34</v>
      </c>
      <c r="F107" s="1">
        <f t="shared" si="1"/>
        <v>38.9042477417124</v>
      </c>
    </row>
    <row r="108" spans="2:6">
      <c r="B108" s="7">
        <v>38617</v>
      </c>
      <c r="C108" s="1">
        <v>34.2</v>
      </c>
      <c r="E108" s="1">
        <v>1210.2</v>
      </c>
      <c r="F108" s="1">
        <f t="shared" si="1"/>
        <v>38.5493970696287</v>
      </c>
    </row>
    <row r="109" spans="2:6">
      <c r="B109" s="7">
        <v>38618</v>
      </c>
      <c r="C109" s="1">
        <v>34.52</v>
      </c>
      <c r="E109" s="1">
        <v>1214.62</v>
      </c>
      <c r="F109" s="1">
        <f t="shared" si="1"/>
        <v>38.6901906037948</v>
      </c>
    </row>
    <row r="110" spans="2:6">
      <c r="B110" s="7">
        <v>38621</v>
      </c>
      <c r="C110" s="1">
        <v>35.06</v>
      </c>
      <c r="E110" s="1">
        <v>1215.29</v>
      </c>
      <c r="F110" s="1">
        <f t="shared" si="1"/>
        <v>38.711532610105</v>
      </c>
    </row>
    <row r="111" spans="2:6">
      <c r="B111" s="7">
        <v>38622</v>
      </c>
      <c r="C111" s="1">
        <v>35.08</v>
      </c>
      <c r="E111" s="1">
        <v>1215.63</v>
      </c>
      <c r="F111" s="1">
        <f t="shared" si="1"/>
        <v>38.722362881964</v>
      </c>
    </row>
    <row r="112" spans="2:6">
      <c r="B112" s="7">
        <v>38623</v>
      </c>
      <c r="C112" s="1">
        <v>35.75</v>
      </c>
      <c r="E112" s="1">
        <v>1215.66</v>
      </c>
      <c r="F112" s="1">
        <f t="shared" si="1"/>
        <v>38.7233184941868</v>
      </c>
    </row>
    <row r="113" spans="2:6">
      <c r="B113" s="7">
        <v>38624</v>
      </c>
      <c r="C113" s="1">
        <v>36.09</v>
      </c>
      <c r="E113" s="1">
        <v>1216.89</v>
      </c>
      <c r="F113" s="1">
        <f t="shared" si="1"/>
        <v>38.7624985953235</v>
      </c>
    </row>
    <row r="114" spans="2:6">
      <c r="B114" s="7">
        <v>38625</v>
      </c>
      <c r="C114" s="1">
        <v>36.6</v>
      </c>
      <c r="E114" s="1">
        <v>1227.68</v>
      </c>
      <c r="F114" s="1">
        <f t="shared" si="1"/>
        <v>39.1062004581406</v>
      </c>
    </row>
    <row r="115" spans="2:6">
      <c r="B115" s="7">
        <v>38628</v>
      </c>
      <c r="C115" s="1">
        <v>36.54</v>
      </c>
      <c r="E115" s="1">
        <v>1228.81</v>
      </c>
      <c r="F115" s="1">
        <f t="shared" si="1"/>
        <v>39.1421951852012</v>
      </c>
    </row>
    <row r="116" spans="2:6">
      <c r="B116" s="7">
        <v>38629</v>
      </c>
      <c r="C116" s="1">
        <v>36.71</v>
      </c>
      <c r="E116" s="1">
        <v>1226.7</v>
      </c>
      <c r="F116" s="1">
        <f t="shared" si="1"/>
        <v>39.0749837921943</v>
      </c>
    </row>
    <row r="117" spans="2:6">
      <c r="B117" s="7">
        <v>38630</v>
      </c>
      <c r="C117" s="1">
        <v>37.03</v>
      </c>
      <c r="E117" s="1">
        <v>1214.47</v>
      </c>
      <c r="F117" s="1">
        <f t="shared" si="1"/>
        <v>38.6854125426806</v>
      </c>
    </row>
    <row r="118" spans="2:6">
      <c r="B118" s="7">
        <v>38631</v>
      </c>
      <c r="C118" s="1">
        <v>36.5</v>
      </c>
      <c r="E118" s="1">
        <v>1196.39</v>
      </c>
      <c r="F118" s="1">
        <f t="shared" si="1"/>
        <v>38.1094969097117</v>
      </c>
    </row>
    <row r="119" spans="2:6">
      <c r="B119" s="7">
        <v>38632</v>
      </c>
      <c r="C119" s="1">
        <v>36.13</v>
      </c>
      <c r="E119" s="1">
        <v>1191.49</v>
      </c>
      <c r="F119" s="1">
        <f t="shared" si="1"/>
        <v>37.9534135799801</v>
      </c>
    </row>
    <row r="120" spans="2:6">
      <c r="B120" s="7">
        <v>38635</v>
      </c>
      <c r="C120" s="1">
        <v>36.64</v>
      </c>
      <c r="E120" s="1">
        <v>1195.9</v>
      </c>
      <c r="F120" s="1">
        <f t="shared" si="1"/>
        <v>38.0938885767386</v>
      </c>
    </row>
    <row r="121" spans="2:6">
      <c r="B121" s="7">
        <v>38636</v>
      </c>
      <c r="C121" s="1">
        <v>36.7</v>
      </c>
      <c r="E121" s="1">
        <v>1187.33</v>
      </c>
      <c r="F121" s="1">
        <f t="shared" si="1"/>
        <v>37.8209020184121</v>
      </c>
    </row>
    <row r="122" spans="2:6">
      <c r="B122" s="7">
        <v>38637</v>
      </c>
      <c r="C122" s="1">
        <v>36.27</v>
      </c>
      <c r="E122" s="1">
        <v>1184.87</v>
      </c>
      <c r="F122" s="1">
        <f t="shared" si="1"/>
        <v>37.7425418161386</v>
      </c>
    </row>
    <row r="123" spans="2:6">
      <c r="B123" s="7">
        <v>38638</v>
      </c>
      <c r="C123" s="1">
        <v>36.42</v>
      </c>
      <c r="E123" s="1">
        <v>1177.68</v>
      </c>
      <c r="F123" s="1">
        <f t="shared" si="1"/>
        <v>37.5135134200631</v>
      </c>
    </row>
    <row r="124" spans="2:6">
      <c r="B124" s="7">
        <v>38639</v>
      </c>
      <c r="C124" s="1">
        <v>36.48</v>
      </c>
      <c r="E124" s="1">
        <v>1176.84</v>
      </c>
      <c r="F124" s="1">
        <f t="shared" si="1"/>
        <v>37.4867562778234</v>
      </c>
    </row>
    <row r="125" spans="2:6">
      <c r="B125" s="7">
        <v>38642</v>
      </c>
      <c r="C125" s="1">
        <v>36.96</v>
      </c>
      <c r="E125" s="1">
        <v>1186.57</v>
      </c>
      <c r="F125" s="1">
        <f t="shared" si="1"/>
        <v>37.7966931754333</v>
      </c>
    </row>
    <row r="126" spans="2:6">
      <c r="B126" s="7">
        <v>38643</v>
      </c>
      <c r="C126" s="1">
        <v>37</v>
      </c>
      <c r="E126" s="1">
        <v>1190.1</v>
      </c>
      <c r="F126" s="1">
        <f t="shared" si="1"/>
        <v>37.9091368803216</v>
      </c>
    </row>
    <row r="127" spans="2:6">
      <c r="B127" s="7">
        <v>38644</v>
      </c>
      <c r="C127" s="1">
        <v>37.05</v>
      </c>
      <c r="E127" s="1">
        <v>1178.14</v>
      </c>
      <c r="F127" s="1">
        <f t="shared" si="1"/>
        <v>37.5281661408134</v>
      </c>
    </row>
    <row r="128" spans="2:6">
      <c r="B128" s="7">
        <v>38645</v>
      </c>
      <c r="C128" s="1">
        <v>37</v>
      </c>
      <c r="E128" s="1">
        <v>1195.76</v>
      </c>
      <c r="F128" s="1">
        <f t="shared" si="1"/>
        <v>38.0894290530319</v>
      </c>
    </row>
    <row r="129" spans="2:6">
      <c r="B129" s="7">
        <v>38646</v>
      </c>
      <c r="C129" s="1">
        <v>36.43</v>
      </c>
      <c r="E129" s="1">
        <v>1177.8</v>
      </c>
      <c r="F129" s="1">
        <f t="shared" si="1"/>
        <v>37.5173358689545</v>
      </c>
    </row>
    <row r="130" spans="2:6">
      <c r="B130" s="7">
        <v>38649</v>
      </c>
      <c r="C130" s="1">
        <v>36.38</v>
      </c>
      <c r="E130" s="1">
        <v>1179.59</v>
      </c>
      <c r="F130" s="1">
        <f t="shared" si="1"/>
        <v>37.5743540649177</v>
      </c>
    </row>
    <row r="131" spans="2:6">
      <c r="B131" s="7">
        <v>38650</v>
      </c>
      <c r="C131" s="1">
        <v>36.47</v>
      </c>
      <c r="E131" s="1">
        <v>1199.38</v>
      </c>
      <c r="F131" s="1">
        <f t="shared" si="1"/>
        <v>38.2047395945888</v>
      </c>
    </row>
    <row r="132" spans="2:6">
      <c r="B132" s="7">
        <v>38651</v>
      </c>
      <c r="C132" s="1">
        <v>36.25</v>
      </c>
      <c r="E132" s="1">
        <v>1196.54</v>
      </c>
      <c r="F132" s="1">
        <f t="shared" si="1"/>
        <v>38.1142749708259</v>
      </c>
    </row>
    <row r="133" spans="2:6">
      <c r="B133" s="7">
        <v>38652</v>
      </c>
      <c r="C133" s="1">
        <v>35.92</v>
      </c>
      <c r="E133" s="1">
        <v>1191.38</v>
      </c>
      <c r="F133" s="1">
        <f t="shared" si="1"/>
        <v>37.9499096684964</v>
      </c>
    </row>
    <row r="134" spans="2:6">
      <c r="B134" s="7">
        <v>38653</v>
      </c>
      <c r="C134" s="1">
        <v>35.42</v>
      </c>
      <c r="E134" s="1">
        <v>1178.9</v>
      </c>
      <c r="F134" s="1">
        <f t="shared" si="1"/>
        <v>37.5523749837922</v>
      </c>
    </row>
    <row r="135" spans="2:6">
      <c r="B135" s="7">
        <v>38656</v>
      </c>
      <c r="C135" s="1">
        <v>35.71</v>
      </c>
      <c r="E135" s="1">
        <v>1198.41</v>
      </c>
      <c r="F135" s="1">
        <f t="shared" si="1"/>
        <v>38.1738414660501</v>
      </c>
    </row>
    <row r="136" spans="2:6">
      <c r="B136" s="7">
        <v>38657</v>
      </c>
      <c r="C136" s="1">
        <v>35.5</v>
      </c>
      <c r="E136" s="1">
        <v>1207.01</v>
      </c>
      <c r="F136" s="1">
        <f t="shared" si="1"/>
        <v>38.4477836365994</v>
      </c>
    </row>
    <row r="137" spans="2:6">
      <c r="B137" s="7">
        <v>38658</v>
      </c>
      <c r="C137" s="1">
        <v>35.4</v>
      </c>
      <c r="E137" s="1">
        <v>1202.76</v>
      </c>
      <c r="F137" s="1">
        <f t="shared" ref="F137:F200" si="2">E137/$E$8*$C$8</f>
        <v>38.3124052383628</v>
      </c>
    </row>
    <row r="138" spans="2:6">
      <c r="B138" s="7">
        <v>38659</v>
      </c>
      <c r="C138" s="1">
        <v>35.37</v>
      </c>
      <c r="E138" s="1">
        <v>1214.76</v>
      </c>
      <c r="F138" s="1">
        <f t="shared" si="2"/>
        <v>38.6946501275014</v>
      </c>
    </row>
    <row r="139" spans="2:6">
      <c r="B139" s="7">
        <v>38660</v>
      </c>
      <c r="C139" s="1">
        <v>35.29</v>
      </c>
      <c r="E139" s="1">
        <v>1219.94</v>
      </c>
      <c r="F139" s="1">
        <f t="shared" si="2"/>
        <v>38.8596525046462</v>
      </c>
    </row>
    <row r="140" spans="2:6">
      <c r="B140" s="7">
        <v>38663</v>
      </c>
      <c r="C140" s="1">
        <v>35.26</v>
      </c>
      <c r="E140" s="1">
        <v>1220.14</v>
      </c>
      <c r="F140" s="1">
        <f t="shared" si="2"/>
        <v>38.8660232527986</v>
      </c>
    </row>
    <row r="141" spans="2:6">
      <c r="B141" s="7">
        <v>38664</v>
      </c>
      <c r="C141" s="1">
        <v>35.27</v>
      </c>
      <c r="E141" s="1">
        <v>1222.81</v>
      </c>
      <c r="F141" s="1">
        <f t="shared" si="2"/>
        <v>38.9510727406319</v>
      </c>
    </row>
    <row r="142" spans="2:6">
      <c r="B142" s="7">
        <v>38665</v>
      </c>
      <c r="C142" s="1">
        <v>35.08</v>
      </c>
      <c r="E142" s="1">
        <v>1218.59</v>
      </c>
      <c r="F142" s="1">
        <f t="shared" si="2"/>
        <v>38.8166499546181</v>
      </c>
    </row>
    <row r="143" spans="2:6">
      <c r="B143" s="7">
        <v>38666</v>
      </c>
      <c r="C143" s="1">
        <v>35.09</v>
      </c>
      <c r="E143" s="1">
        <v>1220.65</v>
      </c>
      <c r="F143" s="1">
        <f t="shared" si="2"/>
        <v>38.8822686605869</v>
      </c>
    </row>
    <row r="144" spans="2:6">
      <c r="B144" s="7">
        <v>38667</v>
      </c>
      <c r="C144" s="1">
        <v>35.44</v>
      </c>
      <c r="E144" s="1">
        <v>1230.96</v>
      </c>
      <c r="F144" s="1">
        <f t="shared" si="2"/>
        <v>39.2106807278385</v>
      </c>
    </row>
    <row r="145" spans="2:6">
      <c r="B145" s="7">
        <v>38670</v>
      </c>
      <c r="C145" s="1">
        <v>35.33</v>
      </c>
      <c r="E145" s="1">
        <v>1234.72</v>
      </c>
      <c r="F145" s="1">
        <f t="shared" si="2"/>
        <v>39.330450793102</v>
      </c>
    </row>
    <row r="146" spans="2:6">
      <c r="B146" s="7">
        <v>38671</v>
      </c>
      <c r="C146" s="1">
        <v>35.5</v>
      </c>
      <c r="E146" s="1">
        <v>1233.76</v>
      </c>
      <c r="F146" s="1">
        <f t="shared" si="2"/>
        <v>39.2998712019709</v>
      </c>
    </row>
    <row r="147" spans="2:6">
      <c r="B147" s="7">
        <v>38672</v>
      </c>
      <c r="C147" s="1">
        <v>35.32</v>
      </c>
      <c r="E147" s="1">
        <v>1229.01</v>
      </c>
      <c r="F147" s="1">
        <f t="shared" si="2"/>
        <v>39.1485659333535</v>
      </c>
    </row>
    <row r="148" spans="2:6">
      <c r="B148" s="7">
        <v>38673</v>
      </c>
      <c r="C148" s="1">
        <v>35.28</v>
      </c>
      <c r="E148" s="1">
        <v>1231.21</v>
      </c>
      <c r="F148" s="1">
        <f t="shared" si="2"/>
        <v>39.2186441630289</v>
      </c>
    </row>
    <row r="149" spans="2:6">
      <c r="B149" s="7">
        <v>38674</v>
      </c>
      <c r="C149" s="1">
        <v>35.2</v>
      </c>
      <c r="E149" s="1">
        <v>1242.8</v>
      </c>
      <c r="F149" s="1">
        <f t="shared" si="2"/>
        <v>39.5878290184553</v>
      </c>
    </row>
    <row r="150" spans="2:6">
      <c r="B150" s="7">
        <v>38677</v>
      </c>
      <c r="C150" s="1">
        <v>35.08</v>
      </c>
      <c r="E150" s="1">
        <v>1248.27</v>
      </c>
      <c r="F150" s="1">
        <f t="shared" si="2"/>
        <v>39.762068980421</v>
      </c>
    </row>
    <row r="151" spans="2:6">
      <c r="B151" s="7">
        <v>38678</v>
      </c>
      <c r="C151" s="1">
        <v>35.06</v>
      </c>
      <c r="E151" s="1">
        <v>1254.85</v>
      </c>
      <c r="F151" s="1">
        <f t="shared" si="2"/>
        <v>39.971666594632</v>
      </c>
    </row>
    <row r="152" spans="2:6">
      <c r="B152" s="7">
        <v>38679</v>
      </c>
      <c r="C152" s="1">
        <v>35.68</v>
      </c>
      <c r="E152" s="1">
        <v>1261.23</v>
      </c>
      <c r="F152" s="1">
        <f t="shared" si="2"/>
        <v>40.1748934606907</v>
      </c>
    </row>
    <row r="153" spans="2:6">
      <c r="B153" s="7">
        <v>38681</v>
      </c>
      <c r="C153" s="1">
        <v>35.84</v>
      </c>
      <c r="E153" s="1">
        <v>1265.61</v>
      </c>
      <c r="F153" s="1">
        <f t="shared" si="2"/>
        <v>40.3144128452263</v>
      </c>
    </row>
    <row r="154" spans="2:6">
      <c r="B154" s="7">
        <v>38684</v>
      </c>
      <c r="C154" s="1">
        <v>35.7</v>
      </c>
      <c r="E154" s="1">
        <v>1268.25</v>
      </c>
      <c r="F154" s="1">
        <f t="shared" si="2"/>
        <v>40.3985067208368</v>
      </c>
    </row>
    <row r="155" spans="2:6">
      <c r="B155" s="7">
        <v>38685</v>
      </c>
      <c r="C155" s="1">
        <v>35.48</v>
      </c>
      <c r="E155" s="1">
        <v>1257.46</v>
      </c>
      <c r="F155" s="1">
        <f t="shared" si="2"/>
        <v>40.0548048580196</v>
      </c>
    </row>
    <row r="156" spans="2:6">
      <c r="B156" s="7">
        <v>38686</v>
      </c>
      <c r="C156" s="1">
        <v>35.36</v>
      </c>
      <c r="E156" s="1">
        <v>1257.48</v>
      </c>
      <c r="F156" s="1">
        <f t="shared" si="2"/>
        <v>40.0554419328349</v>
      </c>
    </row>
    <row r="157" spans="2:6">
      <c r="B157" s="7">
        <v>38687</v>
      </c>
      <c r="C157" s="1">
        <v>34.72</v>
      </c>
      <c r="E157" s="1">
        <v>1249.48</v>
      </c>
      <c r="F157" s="1">
        <f t="shared" si="2"/>
        <v>39.8006120067425</v>
      </c>
    </row>
    <row r="158" spans="2:6">
      <c r="B158" s="7">
        <v>38688</v>
      </c>
      <c r="C158" s="1">
        <v>35.01</v>
      </c>
      <c r="E158" s="1">
        <v>1264.67</v>
      </c>
      <c r="F158" s="1">
        <f t="shared" si="2"/>
        <v>40.2844703289104</v>
      </c>
    </row>
    <row r="159" spans="2:6">
      <c r="B159" s="7">
        <v>38691</v>
      </c>
      <c r="C159" s="1">
        <v>34.79</v>
      </c>
      <c r="E159" s="1">
        <v>1265.08</v>
      </c>
      <c r="F159" s="1">
        <f t="shared" si="2"/>
        <v>40.2975303626226</v>
      </c>
    </row>
    <row r="160" spans="2:6">
      <c r="B160" s="7">
        <v>38692</v>
      </c>
      <c r="C160" s="1">
        <v>34.59</v>
      </c>
      <c r="E160" s="1">
        <v>1262.09</v>
      </c>
      <c r="F160" s="1">
        <f t="shared" si="2"/>
        <v>40.2022876777456</v>
      </c>
    </row>
    <row r="161" spans="2:6">
      <c r="B161" s="7">
        <v>38693</v>
      </c>
      <c r="C161" s="1">
        <v>34.76</v>
      </c>
      <c r="E161" s="1">
        <v>1263.7</v>
      </c>
      <c r="F161" s="1">
        <f t="shared" si="2"/>
        <v>40.2535722003717</v>
      </c>
    </row>
    <row r="162" spans="2:6">
      <c r="B162" s="7">
        <v>38694</v>
      </c>
      <c r="C162" s="1">
        <v>34.41</v>
      </c>
      <c r="E162" s="1">
        <v>1257.37</v>
      </c>
      <c r="F162" s="1">
        <f t="shared" si="2"/>
        <v>40.0519380213511</v>
      </c>
    </row>
    <row r="163" spans="2:6">
      <c r="B163" s="7">
        <v>38695</v>
      </c>
      <c r="C163" s="1">
        <v>34.36</v>
      </c>
      <c r="E163" s="1">
        <v>1255.84</v>
      </c>
      <c r="F163" s="1">
        <f t="shared" si="2"/>
        <v>40.0032017979859</v>
      </c>
    </row>
    <row r="164" spans="2:6">
      <c r="B164" s="7">
        <v>38698</v>
      </c>
      <c r="C164" s="1">
        <v>34.39</v>
      </c>
      <c r="E164" s="1">
        <v>1259.37</v>
      </c>
      <c r="F164" s="1">
        <f t="shared" si="2"/>
        <v>40.1156455028742</v>
      </c>
    </row>
    <row r="165" spans="2:6">
      <c r="B165" s="7">
        <v>38699</v>
      </c>
      <c r="C165" s="1">
        <v>34.54</v>
      </c>
      <c r="E165" s="1">
        <v>1260.43</v>
      </c>
      <c r="F165" s="1">
        <f t="shared" si="2"/>
        <v>40.1494104680814</v>
      </c>
    </row>
    <row r="166" spans="2:6">
      <c r="B166" s="7">
        <v>38700</v>
      </c>
      <c r="C166" s="1">
        <v>34.66</v>
      </c>
      <c r="E166" s="1">
        <v>1267.43</v>
      </c>
      <c r="F166" s="1">
        <f t="shared" si="2"/>
        <v>40.3723866534123</v>
      </c>
    </row>
    <row r="167" spans="2:6">
      <c r="B167" s="7">
        <v>38701</v>
      </c>
      <c r="C167" s="1">
        <v>34.78</v>
      </c>
      <c r="E167" s="1">
        <v>1272.74</v>
      </c>
      <c r="F167" s="1">
        <f t="shared" si="2"/>
        <v>40.5415300168561</v>
      </c>
    </row>
    <row r="168" spans="2:6">
      <c r="B168" s="7">
        <v>38702</v>
      </c>
      <c r="C168" s="1">
        <v>34.66</v>
      </c>
      <c r="E168" s="1">
        <v>1270.94</v>
      </c>
      <c r="F168" s="1">
        <f t="shared" si="2"/>
        <v>40.4841932834853</v>
      </c>
    </row>
    <row r="169" spans="2:6">
      <c r="B169" s="7">
        <v>38705</v>
      </c>
      <c r="C169" s="1">
        <v>34.81</v>
      </c>
      <c r="E169" s="1">
        <v>1267.32</v>
      </c>
      <c r="F169" s="1">
        <f t="shared" si="2"/>
        <v>40.3688827419285</v>
      </c>
    </row>
    <row r="170" spans="2:6">
      <c r="B170" s="7">
        <v>38706</v>
      </c>
      <c r="C170" s="1">
        <v>34.42</v>
      </c>
      <c r="E170" s="1">
        <v>1259.92</v>
      </c>
      <c r="F170" s="1">
        <f t="shared" si="2"/>
        <v>40.133165060293</v>
      </c>
    </row>
    <row r="171" spans="2:6">
      <c r="B171" s="7">
        <v>38707</v>
      </c>
      <c r="C171" s="1">
        <v>34.28</v>
      </c>
      <c r="E171" s="1">
        <v>1259.62</v>
      </c>
      <c r="F171" s="1">
        <f t="shared" si="2"/>
        <v>40.1236089380646</v>
      </c>
    </row>
    <row r="172" spans="2:6">
      <c r="B172" s="7">
        <v>38708</v>
      </c>
      <c r="C172" s="1">
        <v>34.03</v>
      </c>
      <c r="E172" s="1">
        <v>1262.79</v>
      </c>
      <c r="F172" s="1">
        <f t="shared" si="2"/>
        <v>40.2245852962787</v>
      </c>
    </row>
    <row r="173" spans="2:6">
      <c r="B173" s="7">
        <v>38709</v>
      </c>
      <c r="C173" s="1">
        <v>34.26</v>
      </c>
      <c r="E173" s="1">
        <v>1268.12</v>
      </c>
      <c r="F173" s="1">
        <f t="shared" si="2"/>
        <v>40.3943657345378</v>
      </c>
    </row>
    <row r="174" spans="2:6">
      <c r="B174" s="7">
        <v>38713</v>
      </c>
      <c r="C174" s="1">
        <v>33.85</v>
      </c>
      <c r="E174" s="1">
        <v>1268.66</v>
      </c>
      <c r="F174" s="1">
        <f t="shared" si="2"/>
        <v>40.411566754549</v>
      </c>
    </row>
    <row r="175" spans="2:6">
      <c r="B175" s="7">
        <v>38714</v>
      </c>
      <c r="C175" s="1">
        <v>33.84</v>
      </c>
      <c r="E175" s="1">
        <v>1256.54</v>
      </c>
      <c r="F175" s="1">
        <f t="shared" si="2"/>
        <v>40.025499416519</v>
      </c>
    </row>
    <row r="176" spans="2:6">
      <c r="B176" s="7">
        <v>38715</v>
      </c>
      <c r="C176" s="1">
        <v>33.95</v>
      </c>
      <c r="E176" s="1">
        <v>1258.17</v>
      </c>
      <c r="F176" s="1">
        <f t="shared" si="2"/>
        <v>40.0774210139603</v>
      </c>
    </row>
    <row r="177" spans="2:6">
      <c r="B177" s="7">
        <v>38716</v>
      </c>
      <c r="C177" s="1">
        <v>34.04</v>
      </c>
      <c r="E177" s="1">
        <v>1254.42</v>
      </c>
      <c r="F177" s="1">
        <f t="shared" si="2"/>
        <v>39.9579694861045</v>
      </c>
    </row>
    <row r="178" spans="2:6">
      <c r="B178" s="7">
        <v>38720</v>
      </c>
      <c r="C178" s="1">
        <v>33.72</v>
      </c>
      <c r="E178" s="1">
        <v>1248.29</v>
      </c>
      <c r="F178" s="1">
        <f t="shared" si="2"/>
        <v>39.7627060552362</v>
      </c>
    </row>
    <row r="179" spans="2:6">
      <c r="B179" s="7">
        <v>38721</v>
      </c>
      <c r="C179" s="1">
        <v>33.83</v>
      </c>
      <c r="E179" s="1">
        <v>1268.8</v>
      </c>
      <c r="F179" s="1">
        <f t="shared" si="2"/>
        <v>40.4160262782556</v>
      </c>
    </row>
    <row r="180" spans="2:6">
      <c r="B180" s="7">
        <v>38722</v>
      </c>
      <c r="C180" s="1">
        <v>33.81</v>
      </c>
      <c r="E180" s="1">
        <v>1273.46</v>
      </c>
      <c r="F180" s="1">
        <f t="shared" si="2"/>
        <v>40.5644647102044</v>
      </c>
    </row>
    <row r="181" spans="2:6">
      <c r="B181" s="7">
        <v>38723</v>
      </c>
      <c r="C181" s="1">
        <v>33.8</v>
      </c>
      <c r="E181" s="1">
        <v>1273.48</v>
      </c>
      <c r="F181" s="1">
        <f t="shared" si="2"/>
        <v>40.5651017850197</v>
      </c>
    </row>
    <row r="182" spans="2:6">
      <c r="B182" s="7">
        <v>38726</v>
      </c>
      <c r="C182" s="1">
        <v>33.76</v>
      </c>
      <c r="E182" s="1">
        <v>1285.45</v>
      </c>
      <c r="F182" s="1">
        <f t="shared" si="2"/>
        <v>40.9463910619354</v>
      </c>
    </row>
    <row r="183" spans="2:6">
      <c r="B183" s="7">
        <v>38727</v>
      </c>
      <c r="C183" s="1">
        <v>34.17</v>
      </c>
      <c r="E183" s="1">
        <v>1290.15</v>
      </c>
      <c r="F183" s="1">
        <f t="shared" si="2"/>
        <v>41.0961036435147</v>
      </c>
    </row>
    <row r="184" spans="2:6">
      <c r="B184" s="7">
        <v>38728</v>
      </c>
      <c r="C184" s="1">
        <v>34.16</v>
      </c>
      <c r="E184" s="1">
        <v>1289.69</v>
      </c>
      <c r="F184" s="1">
        <f t="shared" si="2"/>
        <v>41.0814509227644</v>
      </c>
    </row>
    <row r="185" spans="2:6">
      <c r="B185" s="7">
        <v>38729</v>
      </c>
      <c r="C185" s="1">
        <v>34.04</v>
      </c>
      <c r="E185" s="1">
        <v>1294.18</v>
      </c>
      <c r="F185" s="1">
        <f t="shared" si="2"/>
        <v>41.2244742187838</v>
      </c>
    </row>
    <row r="186" spans="2:6">
      <c r="B186" s="7">
        <v>38730</v>
      </c>
      <c r="C186" s="1">
        <v>34.1</v>
      </c>
      <c r="E186" s="1">
        <v>1286.06</v>
      </c>
      <c r="F186" s="1">
        <f t="shared" si="2"/>
        <v>40.9658218438</v>
      </c>
    </row>
    <row r="187" spans="2:6">
      <c r="B187" s="7">
        <v>38734</v>
      </c>
      <c r="C187" s="1">
        <v>34</v>
      </c>
      <c r="E187" s="1">
        <v>1287.61</v>
      </c>
      <c r="F187" s="1">
        <f t="shared" si="2"/>
        <v>41.0151951419804</v>
      </c>
    </row>
    <row r="188" spans="2:6">
      <c r="B188" s="7">
        <v>38735</v>
      </c>
      <c r="C188" s="1">
        <v>33.95</v>
      </c>
      <c r="E188" s="1">
        <v>1283.03</v>
      </c>
      <c r="F188" s="1">
        <f t="shared" si="2"/>
        <v>40.8693050092925</v>
      </c>
    </row>
    <row r="189" spans="2:6">
      <c r="B189" s="7">
        <v>38736</v>
      </c>
      <c r="C189" s="1">
        <v>33.89</v>
      </c>
      <c r="E189" s="1">
        <v>1277.93</v>
      </c>
      <c r="F189" s="1">
        <f t="shared" si="2"/>
        <v>40.7068509314086</v>
      </c>
    </row>
    <row r="190" spans="2:6">
      <c r="B190" s="7">
        <v>38737</v>
      </c>
      <c r="C190" s="1">
        <v>33.99</v>
      </c>
      <c r="E190" s="1">
        <v>1285.04</v>
      </c>
      <c r="F190" s="1">
        <f t="shared" si="2"/>
        <v>40.9333310282232</v>
      </c>
    </row>
    <row r="191" spans="2:6">
      <c r="B191" s="7">
        <v>38740</v>
      </c>
      <c r="C191" s="1">
        <v>33.6</v>
      </c>
      <c r="E191" s="1">
        <v>1261.49</v>
      </c>
      <c r="F191" s="1">
        <f t="shared" si="2"/>
        <v>40.1831754332887</v>
      </c>
    </row>
    <row r="192" spans="2:6">
      <c r="B192" s="7">
        <v>38741</v>
      </c>
      <c r="C192" s="1">
        <v>33.53</v>
      </c>
      <c r="E192" s="1">
        <v>1263.82</v>
      </c>
      <c r="F192" s="1">
        <f t="shared" si="2"/>
        <v>40.2573946492631</v>
      </c>
    </row>
    <row r="193" spans="2:6">
      <c r="B193" s="7">
        <v>38742</v>
      </c>
      <c r="C193" s="1">
        <v>33.65</v>
      </c>
      <c r="E193" s="1">
        <v>1266.86</v>
      </c>
      <c r="F193" s="1">
        <f t="shared" si="2"/>
        <v>40.3542300211782</v>
      </c>
    </row>
    <row r="194" spans="2:6">
      <c r="B194" s="7">
        <v>38743</v>
      </c>
      <c r="C194" s="1">
        <v>33.64</v>
      </c>
      <c r="E194" s="1">
        <v>1264.68</v>
      </c>
      <c r="F194" s="1">
        <f t="shared" si="2"/>
        <v>40.284788866318</v>
      </c>
    </row>
    <row r="195" spans="2:6">
      <c r="B195" s="7">
        <v>38744</v>
      </c>
      <c r="C195" s="1">
        <v>33.97</v>
      </c>
      <c r="E195" s="1">
        <v>1273.83</v>
      </c>
      <c r="F195" s="1">
        <f t="shared" si="2"/>
        <v>40.5762505942862</v>
      </c>
    </row>
    <row r="196" spans="2:6">
      <c r="B196" s="7">
        <v>38747</v>
      </c>
      <c r="C196" s="1">
        <v>34.01</v>
      </c>
      <c r="E196" s="1">
        <v>1283.72</v>
      </c>
      <c r="F196" s="1">
        <f t="shared" si="2"/>
        <v>40.8912840904179</v>
      </c>
    </row>
    <row r="197" spans="2:6">
      <c r="B197" s="7">
        <v>38748</v>
      </c>
      <c r="C197" s="1">
        <v>33.99</v>
      </c>
      <c r="E197" s="1">
        <v>1285.19</v>
      </c>
      <c r="F197" s="1">
        <f t="shared" si="2"/>
        <v>40.9381090893374</v>
      </c>
    </row>
    <row r="198" spans="2:6">
      <c r="B198" s="7">
        <v>38749</v>
      </c>
      <c r="C198" s="1">
        <v>33.94</v>
      </c>
      <c r="E198" s="1">
        <v>1280.08</v>
      </c>
      <c r="F198" s="1">
        <f t="shared" si="2"/>
        <v>40.7753364740459</v>
      </c>
    </row>
    <row r="199" spans="2:6">
      <c r="B199" s="7">
        <v>38750</v>
      </c>
      <c r="C199" s="1">
        <v>34</v>
      </c>
      <c r="E199" s="1">
        <v>1282.46</v>
      </c>
      <c r="F199" s="1">
        <f t="shared" si="2"/>
        <v>40.8511483770584</v>
      </c>
    </row>
    <row r="200" spans="2:6">
      <c r="B200" s="7">
        <v>38751</v>
      </c>
      <c r="C200" s="1">
        <v>33.91</v>
      </c>
      <c r="E200" s="1">
        <v>1270.84</v>
      </c>
      <c r="F200" s="1">
        <f t="shared" si="2"/>
        <v>40.4810079094092</v>
      </c>
    </row>
    <row r="201" spans="2:6">
      <c r="B201" s="7">
        <v>38754</v>
      </c>
      <c r="C201" s="1">
        <v>33.9</v>
      </c>
      <c r="E201" s="1">
        <v>1264.03</v>
      </c>
      <c r="F201" s="1">
        <f t="shared" ref="F201:F264" si="3">E201/$E$8*$C$8</f>
        <v>40.264083934823</v>
      </c>
    </row>
    <row r="202" spans="2:6">
      <c r="B202" s="7">
        <v>38755</v>
      </c>
      <c r="C202" s="1">
        <v>33.7</v>
      </c>
      <c r="E202" s="1">
        <v>1265.02</v>
      </c>
      <c r="F202" s="1">
        <f t="shared" si="3"/>
        <v>40.2956191381769</v>
      </c>
    </row>
    <row r="203" spans="2:6">
      <c r="B203" s="7">
        <v>38756</v>
      </c>
      <c r="C203" s="1">
        <v>34</v>
      </c>
      <c r="E203" s="1">
        <v>1254.78</v>
      </c>
      <c r="F203" s="1">
        <f t="shared" si="3"/>
        <v>39.9694368327787</v>
      </c>
    </row>
    <row r="204" spans="2:6">
      <c r="B204" s="7">
        <v>38757</v>
      </c>
      <c r="C204" s="1">
        <v>34.5</v>
      </c>
      <c r="E204" s="1">
        <v>1265.65</v>
      </c>
      <c r="F204" s="1">
        <f t="shared" si="3"/>
        <v>40.3156869948567</v>
      </c>
    </row>
    <row r="205" spans="2:6">
      <c r="B205" s="7">
        <v>38758</v>
      </c>
      <c r="C205" s="1">
        <v>35.24</v>
      </c>
      <c r="E205" s="1">
        <v>1263.78</v>
      </c>
      <c r="F205" s="1">
        <f t="shared" si="3"/>
        <v>40.2561204996326</v>
      </c>
    </row>
    <row r="206" spans="2:6">
      <c r="B206" s="7">
        <v>38761</v>
      </c>
      <c r="C206" s="1">
        <v>35.34</v>
      </c>
      <c r="E206" s="1">
        <v>1266.99</v>
      </c>
      <c r="F206" s="1">
        <f t="shared" si="3"/>
        <v>40.3583710074772</v>
      </c>
    </row>
    <row r="207" spans="2:6">
      <c r="B207" s="7">
        <v>38762</v>
      </c>
      <c r="C207" s="1">
        <v>35.26</v>
      </c>
      <c r="E207" s="1">
        <v>1262.86</v>
      </c>
      <c r="F207" s="1">
        <f t="shared" si="3"/>
        <v>40.226815058132</v>
      </c>
    </row>
    <row r="208" spans="2:6">
      <c r="B208" s="7">
        <v>38763</v>
      </c>
      <c r="C208" s="1">
        <v>35.6</v>
      </c>
      <c r="E208" s="1">
        <v>1275.53</v>
      </c>
      <c r="F208" s="1">
        <f t="shared" si="3"/>
        <v>40.6304019535809</v>
      </c>
    </row>
    <row r="209" spans="2:6">
      <c r="B209" s="7">
        <v>38764</v>
      </c>
      <c r="C209" s="1">
        <v>36.11</v>
      </c>
      <c r="E209" s="1">
        <v>1280</v>
      </c>
      <c r="F209" s="1">
        <f t="shared" si="3"/>
        <v>40.772788174785</v>
      </c>
    </row>
    <row r="210" spans="2:6">
      <c r="B210" s="7">
        <v>38765</v>
      </c>
      <c r="C210" s="1">
        <v>36.42</v>
      </c>
      <c r="E210" s="1">
        <v>1289.38</v>
      </c>
      <c r="F210" s="1">
        <f t="shared" si="3"/>
        <v>41.0715762631283</v>
      </c>
    </row>
    <row r="211" spans="2:6">
      <c r="B211" s="7">
        <v>38769</v>
      </c>
      <c r="C211" s="1">
        <v>36.7</v>
      </c>
      <c r="E211" s="1">
        <v>1287.24</v>
      </c>
      <c r="F211" s="1">
        <f t="shared" si="3"/>
        <v>41.0034092578986</v>
      </c>
    </row>
    <row r="212" spans="2:6">
      <c r="B212" s="7">
        <v>38770</v>
      </c>
      <c r="C212" s="1">
        <v>36.78</v>
      </c>
      <c r="E212" s="1">
        <v>1283.03</v>
      </c>
      <c r="F212" s="1">
        <f t="shared" si="3"/>
        <v>40.8693050092925</v>
      </c>
    </row>
    <row r="213" spans="2:6">
      <c r="B213" s="7">
        <v>38771</v>
      </c>
      <c r="C213" s="1">
        <v>36.61</v>
      </c>
      <c r="E213" s="1">
        <v>1292.67</v>
      </c>
      <c r="F213" s="1">
        <f t="shared" si="3"/>
        <v>41.1763750702338</v>
      </c>
    </row>
    <row r="214" spans="2:6">
      <c r="B214" s="7">
        <v>38772</v>
      </c>
      <c r="C214" s="1">
        <v>37.21</v>
      </c>
      <c r="E214" s="1">
        <v>1287.79</v>
      </c>
      <c r="F214" s="1">
        <f t="shared" si="3"/>
        <v>41.0209288153175</v>
      </c>
    </row>
    <row r="215" spans="2:6">
      <c r="B215" s="7">
        <v>38775</v>
      </c>
      <c r="C215" s="1">
        <v>37.53</v>
      </c>
      <c r="E215" s="1">
        <v>1289.43</v>
      </c>
      <c r="F215" s="1">
        <f t="shared" si="3"/>
        <v>41.0731689501664</v>
      </c>
    </row>
    <row r="216" spans="2:6">
      <c r="B216" s="7">
        <v>38776</v>
      </c>
      <c r="C216" s="1">
        <v>37.6</v>
      </c>
      <c r="E216" s="1">
        <v>1294.12</v>
      </c>
      <c r="F216" s="1">
        <f t="shared" si="3"/>
        <v>41.2225629943381</v>
      </c>
    </row>
    <row r="217" spans="2:6">
      <c r="B217" s="7">
        <v>38777</v>
      </c>
      <c r="C217" s="1">
        <v>37.87</v>
      </c>
      <c r="E217" s="1">
        <v>1280.66</v>
      </c>
      <c r="F217" s="1">
        <f t="shared" si="3"/>
        <v>40.7938116436876</v>
      </c>
    </row>
    <row r="218" spans="2:6">
      <c r="B218" s="7">
        <v>38778</v>
      </c>
      <c r="C218" s="1">
        <v>37.64</v>
      </c>
      <c r="E218" s="1">
        <v>1291.24</v>
      </c>
      <c r="F218" s="1">
        <f t="shared" si="3"/>
        <v>41.1308242209448</v>
      </c>
    </row>
    <row r="219" spans="2:6">
      <c r="B219" s="7">
        <v>38779</v>
      </c>
      <c r="C219" s="1">
        <v>37.35</v>
      </c>
      <c r="E219" s="1">
        <v>1289.14</v>
      </c>
      <c r="F219" s="1">
        <f t="shared" si="3"/>
        <v>41.0639313653456</v>
      </c>
    </row>
    <row r="220" spans="2:6">
      <c r="B220" s="7">
        <v>38782</v>
      </c>
      <c r="C220" s="1">
        <v>38.23</v>
      </c>
      <c r="E220" s="1">
        <v>1287.23</v>
      </c>
      <c r="F220" s="1">
        <f t="shared" si="3"/>
        <v>41.003090720491</v>
      </c>
    </row>
    <row r="221" spans="2:6">
      <c r="B221" s="7">
        <v>38783</v>
      </c>
      <c r="C221" s="1">
        <v>38.26</v>
      </c>
      <c r="E221" s="1">
        <v>1278.26</v>
      </c>
      <c r="F221" s="1">
        <f t="shared" si="3"/>
        <v>40.7173626658599</v>
      </c>
    </row>
    <row r="222" spans="2:6">
      <c r="B222" s="7">
        <v>38784</v>
      </c>
      <c r="C222" s="1">
        <v>38.01</v>
      </c>
      <c r="E222" s="1">
        <v>1275.88</v>
      </c>
      <c r="F222" s="1">
        <f t="shared" si="3"/>
        <v>40.6415507628474</v>
      </c>
    </row>
    <row r="223" spans="2:6">
      <c r="B223" s="7">
        <v>38785</v>
      </c>
      <c r="C223" s="1">
        <v>37.71</v>
      </c>
      <c r="E223" s="1">
        <v>1278.47</v>
      </c>
      <c r="F223" s="1">
        <f t="shared" si="3"/>
        <v>40.7240519514198</v>
      </c>
    </row>
    <row r="224" spans="2:6">
      <c r="B224" s="7">
        <v>38786</v>
      </c>
      <c r="C224" s="1">
        <v>38.13</v>
      </c>
      <c r="E224" s="1">
        <v>1272.23</v>
      </c>
      <c r="F224" s="1">
        <f t="shared" si="3"/>
        <v>40.5252846090677</v>
      </c>
    </row>
    <row r="225" spans="2:6">
      <c r="B225" s="7">
        <v>38789</v>
      </c>
      <c r="C225" s="1">
        <v>38.18</v>
      </c>
      <c r="E225" s="1">
        <v>1281.42</v>
      </c>
      <c r="F225" s="1">
        <f t="shared" si="3"/>
        <v>40.8180204866664</v>
      </c>
    </row>
    <row r="226" spans="2:6">
      <c r="B226" s="7">
        <v>38790</v>
      </c>
      <c r="C226" s="1">
        <v>38.27</v>
      </c>
      <c r="E226" s="1">
        <v>1284.13</v>
      </c>
      <c r="F226" s="1">
        <f t="shared" si="3"/>
        <v>40.9043441241302</v>
      </c>
    </row>
    <row r="227" spans="2:6">
      <c r="B227" s="7">
        <v>38791</v>
      </c>
      <c r="C227" s="1">
        <v>38.25</v>
      </c>
      <c r="E227" s="1">
        <v>1297.48</v>
      </c>
      <c r="F227" s="1">
        <f t="shared" si="3"/>
        <v>41.3295915632969</v>
      </c>
    </row>
    <row r="228" spans="2:6">
      <c r="B228" s="7">
        <v>38792</v>
      </c>
      <c r="C228" s="1">
        <v>37.94</v>
      </c>
      <c r="E228" s="1">
        <v>1303.02</v>
      </c>
      <c r="F228" s="1">
        <f t="shared" si="3"/>
        <v>41.5060612871159</v>
      </c>
    </row>
    <row r="229" spans="2:6">
      <c r="B229" s="7">
        <v>38793</v>
      </c>
      <c r="C229" s="1">
        <v>37.74</v>
      </c>
      <c r="E229" s="1">
        <v>1305.33</v>
      </c>
      <c r="F229" s="1">
        <f t="shared" si="3"/>
        <v>41.5796434282751</v>
      </c>
    </row>
    <row r="230" spans="2:6">
      <c r="B230" s="7">
        <v>38796</v>
      </c>
      <c r="C230" s="1">
        <v>38.32</v>
      </c>
      <c r="E230" s="1">
        <v>1307.25</v>
      </c>
      <c r="F230" s="1">
        <f t="shared" si="3"/>
        <v>41.6408026105372</v>
      </c>
    </row>
    <row r="231" spans="2:6">
      <c r="B231" s="7">
        <v>38797</v>
      </c>
      <c r="C231" s="1">
        <v>38.24</v>
      </c>
      <c r="E231" s="1">
        <v>1305.08</v>
      </c>
      <c r="F231" s="1">
        <f t="shared" si="3"/>
        <v>41.5716799930847</v>
      </c>
    </row>
    <row r="232" spans="2:6">
      <c r="B232" s="7">
        <v>38798</v>
      </c>
      <c r="C232" s="1">
        <v>38.18</v>
      </c>
      <c r="E232" s="1">
        <v>1297.23</v>
      </c>
      <c r="F232" s="1">
        <f t="shared" si="3"/>
        <v>41.3216281281065</v>
      </c>
    </row>
    <row r="233" spans="2:6">
      <c r="B233" s="7">
        <v>38799</v>
      </c>
      <c r="C233" s="1">
        <v>37.76</v>
      </c>
      <c r="E233" s="1">
        <v>1305.04</v>
      </c>
      <c r="F233" s="1">
        <f t="shared" si="3"/>
        <v>41.5704058434542</v>
      </c>
    </row>
    <row r="234" spans="2:6">
      <c r="B234" s="7">
        <v>38800</v>
      </c>
      <c r="C234" s="1">
        <v>37.81</v>
      </c>
      <c r="E234" s="1">
        <v>1301.67</v>
      </c>
      <c r="F234" s="1">
        <f t="shared" si="3"/>
        <v>41.4630587370878</v>
      </c>
    </row>
    <row r="235" spans="2:6">
      <c r="B235" s="7">
        <v>38803</v>
      </c>
      <c r="C235" s="1">
        <v>37.87</v>
      </c>
      <c r="E235" s="1">
        <v>1302.95</v>
      </c>
      <c r="F235" s="1">
        <f t="shared" si="3"/>
        <v>41.5038315252626</v>
      </c>
    </row>
    <row r="236" spans="2:6">
      <c r="B236" s="7">
        <v>38804</v>
      </c>
      <c r="C236" s="1">
        <v>37.58</v>
      </c>
      <c r="E236" s="1">
        <v>1301.61</v>
      </c>
      <c r="F236" s="1">
        <f t="shared" si="3"/>
        <v>41.4611475126421</v>
      </c>
    </row>
    <row r="237" spans="2:6">
      <c r="B237" s="7">
        <v>38805</v>
      </c>
      <c r="C237" s="1">
        <v>37.52</v>
      </c>
      <c r="E237" s="1">
        <v>1293.23</v>
      </c>
      <c r="F237" s="1">
        <f t="shared" si="3"/>
        <v>41.1942131650603</v>
      </c>
    </row>
    <row r="238" spans="2:6">
      <c r="B238" s="7">
        <v>38806</v>
      </c>
      <c r="C238" s="1">
        <v>37.99</v>
      </c>
      <c r="E238" s="1">
        <v>1302.89</v>
      </c>
      <c r="F238" s="1">
        <f t="shared" si="3"/>
        <v>41.5019203008169</v>
      </c>
    </row>
    <row r="239" spans="2:6">
      <c r="B239" s="7">
        <v>38807</v>
      </c>
      <c r="C239" s="1">
        <v>37.62</v>
      </c>
      <c r="E239" s="1">
        <v>1300.25</v>
      </c>
      <c r="F239" s="1">
        <f t="shared" si="3"/>
        <v>41.4178264252064</v>
      </c>
    </row>
    <row r="240" spans="2:6">
      <c r="B240" s="7">
        <v>38810</v>
      </c>
      <c r="C240" s="1">
        <v>37.92</v>
      </c>
      <c r="E240" s="1">
        <v>1294.87</v>
      </c>
      <c r="F240" s="1">
        <f t="shared" si="3"/>
        <v>41.2464532999092</v>
      </c>
    </row>
    <row r="241" spans="2:6">
      <c r="B241" s="7">
        <v>38811</v>
      </c>
      <c r="C241" s="1">
        <v>38.14</v>
      </c>
      <c r="E241" s="1">
        <v>1297.81</v>
      </c>
      <c r="F241" s="1">
        <f t="shared" si="3"/>
        <v>41.3401032977482</v>
      </c>
    </row>
    <row r="242" spans="2:6">
      <c r="B242" s="7">
        <v>38812</v>
      </c>
      <c r="C242" s="1">
        <v>38.15</v>
      </c>
      <c r="E242" s="1">
        <v>1305.93</v>
      </c>
      <c r="F242" s="1">
        <f t="shared" si="3"/>
        <v>41.598755672732</v>
      </c>
    </row>
    <row r="243" spans="2:6">
      <c r="B243" s="7">
        <v>38813</v>
      </c>
      <c r="C243" s="1">
        <v>38.25</v>
      </c>
      <c r="E243" s="1">
        <v>1311.56</v>
      </c>
      <c r="F243" s="1">
        <f t="shared" si="3"/>
        <v>41.7780922332195</v>
      </c>
    </row>
    <row r="244" spans="2:6">
      <c r="B244" s="7">
        <v>38814</v>
      </c>
      <c r="C244" s="1">
        <v>38.16</v>
      </c>
      <c r="E244" s="1">
        <v>1309.04</v>
      </c>
      <c r="F244" s="1">
        <f t="shared" si="3"/>
        <v>41.6978208065004</v>
      </c>
    </row>
    <row r="245" spans="2:6">
      <c r="B245" s="7">
        <v>38817</v>
      </c>
      <c r="C245" s="1">
        <v>37.96</v>
      </c>
      <c r="E245" s="1">
        <v>1295.5</v>
      </c>
      <c r="F245" s="1">
        <f t="shared" si="3"/>
        <v>41.266521156589</v>
      </c>
    </row>
    <row r="246" spans="2:6">
      <c r="B246" s="7">
        <v>38818</v>
      </c>
      <c r="C246" s="1">
        <v>38.02</v>
      </c>
      <c r="E246" s="1">
        <v>1296.62</v>
      </c>
      <c r="F246" s="1">
        <f t="shared" si="3"/>
        <v>41.302197346242</v>
      </c>
    </row>
    <row r="247" spans="2:6">
      <c r="B247" s="7">
        <v>38819</v>
      </c>
      <c r="C247" s="1">
        <v>37.77</v>
      </c>
      <c r="E247" s="1">
        <v>1286.57</v>
      </c>
      <c r="F247" s="1">
        <f t="shared" si="3"/>
        <v>40.9820672515884</v>
      </c>
    </row>
    <row r="248" spans="2:6">
      <c r="B248" s="7">
        <v>38820</v>
      </c>
      <c r="C248" s="1">
        <v>37.76</v>
      </c>
      <c r="E248" s="1">
        <v>1288.12</v>
      </c>
      <c r="F248" s="1">
        <f t="shared" si="3"/>
        <v>41.0314405497688</v>
      </c>
    </row>
    <row r="249" spans="2:6">
      <c r="B249" s="7">
        <v>38824</v>
      </c>
      <c r="C249" s="1">
        <v>37.67</v>
      </c>
      <c r="E249" s="1">
        <v>1289.12</v>
      </c>
      <c r="F249" s="1">
        <f t="shared" si="3"/>
        <v>41.0632942905303</v>
      </c>
    </row>
    <row r="250" spans="2:6">
      <c r="B250" s="7">
        <v>38825</v>
      </c>
      <c r="C250" s="1">
        <v>37.95</v>
      </c>
      <c r="E250" s="1">
        <v>1285.33</v>
      </c>
      <c r="F250" s="1">
        <f t="shared" si="3"/>
        <v>40.942568613044</v>
      </c>
    </row>
    <row r="251" spans="2:6">
      <c r="B251" s="7">
        <v>38826</v>
      </c>
      <c r="C251" s="1">
        <v>37.85</v>
      </c>
      <c r="E251" s="1">
        <v>1307.28</v>
      </c>
      <c r="F251" s="1">
        <f t="shared" si="3"/>
        <v>41.6417582227601</v>
      </c>
    </row>
    <row r="252" spans="2:6">
      <c r="B252" s="7">
        <v>38827</v>
      </c>
      <c r="C252" s="1">
        <v>38.44</v>
      </c>
      <c r="E252" s="1">
        <v>1309.93</v>
      </c>
      <c r="F252" s="1">
        <f t="shared" si="3"/>
        <v>41.7261706357782</v>
      </c>
    </row>
    <row r="253" spans="2:6">
      <c r="B253" s="7">
        <v>38828</v>
      </c>
      <c r="C253" s="1">
        <v>39.06</v>
      </c>
      <c r="E253" s="1">
        <v>1311.46</v>
      </c>
      <c r="F253" s="1">
        <f t="shared" si="3"/>
        <v>41.7749068591434</v>
      </c>
    </row>
    <row r="254" spans="2:6">
      <c r="B254" s="7">
        <v>38831</v>
      </c>
      <c r="C254" s="1">
        <v>39.84</v>
      </c>
      <c r="E254" s="1">
        <v>1311.28</v>
      </c>
      <c r="F254" s="1">
        <f t="shared" si="3"/>
        <v>41.7691731858063</v>
      </c>
    </row>
    <row r="255" spans="2:6">
      <c r="B255" s="7">
        <v>38832</v>
      </c>
      <c r="C255" s="1">
        <v>39.33</v>
      </c>
      <c r="E255" s="1">
        <v>1308.11</v>
      </c>
      <c r="F255" s="1">
        <f t="shared" si="3"/>
        <v>41.6681968275922</v>
      </c>
    </row>
    <row r="256" spans="2:6">
      <c r="B256" s="7">
        <v>38833</v>
      </c>
      <c r="C256" s="1">
        <v>40.39</v>
      </c>
      <c r="E256" s="1">
        <v>1301.74</v>
      </c>
      <c r="F256" s="1">
        <f t="shared" si="3"/>
        <v>41.4652884989411</v>
      </c>
    </row>
    <row r="257" spans="2:6">
      <c r="B257" s="7">
        <v>38834</v>
      </c>
      <c r="C257" s="1">
        <v>39.86</v>
      </c>
      <c r="E257" s="1">
        <v>1305.41</v>
      </c>
      <c r="F257" s="1">
        <f t="shared" si="3"/>
        <v>41.582191727536</v>
      </c>
    </row>
    <row r="258" spans="2:6">
      <c r="B258" s="7">
        <v>38835</v>
      </c>
      <c r="C258" s="1">
        <v>40.27</v>
      </c>
      <c r="E258" s="1">
        <v>1309.72</v>
      </c>
      <c r="F258" s="1">
        <f t="shared" si="3"/>
        <v>41.7194813502183</v>
      </c>
    </row>
    <row r="259" spans="2:6">
      <c r="B259" s="7">
        <v>38838</v>
      </c>
      <c r="C259" s="1">
        <v>41.51</v>
      </c>
      <c r="E259" s="9">
        <v>1310.61</v>
      </c>
      <c r="F259" s="1">
        <f t="shared" si="3"/>
        <v>41.747831179496</v>
      </c>
    </row>
    <row r="260" spans="2:6">
      <c r="B260" s="7">
        <v>38839</v>
      </c>
      <c r="C260" s="1">
        <v>41.08</v>
      </c>
      <c r="E260" s="10">
        <v>1305.19</v>
      </c>
      <c r="F260" s="1">
        <f t="shared" si="3"/>
        <v>41.5751839045684</v>
      </c>
    </row>
    <row r="261" spans="2:6">
      <c r="B261" s="7">
        <v>38840</v>
      </c>
      <c r="C261" s="1">
        <v>42.25</v>
      </c>
      <c r="E261" s="10">
        <v>1313.21</v>
      </c>
      <c r="F261" s="1">
        <f t="shared" si="3"/>
        <v>41.8306509054761</v>
      </c>
    </row>
    <row r="262" spans="2:6">
      <c r="B262" s="7">
        <v>38841</v>
      </c>
      <c r="C262" s="1">
        <v>41.88</v>
      </c>
      <c r="E262" s="10">
        <v>1307.85</v>
      </c>
      <c r="F262" s="1">
        <f t="shared" si="3"/>
        <v>41.6599148549942</v>
      </c>
    </row>
    <row r="263" spans="2:6">
      <c r="B263" s="7">
        <v>38842</v>
      </c>
      <c r="C263" s="1">
        <v>41.4</v>
      </c>
      <c r="E263" s="10">
        <v>1312.25</v>
      </c>
      <c r="F263" s="1">
        <f t="shared" si="3"/>
        <v>41.800071314345</v>
      </c>
    </row>
    <row r="264" spans="2:6">
      <c r="B264" s="7">
        <v>38845</v>
      </c>
      <c r="C264" s="1">
        <v>42.31</v>
      </c>
      <c r="E264" s="10">
        <v>1325.76</v>
      </c>
      <c r="F264" s="1">
        <f t="shared" si="3"/>
        <v>42.2304153520335</v>
      </c>
    </row>
    <row r="265" spans="2:6">
      <c r="B265" s="7">
        <v>38846</v>
      </c>
      <c r="C265" s="1">
        <v>42.13</v>
      </c>
      <c r="E265" s="10">
        <v>1324.66</v>
      </c>
      <c r="F265" s="1">
        <f t="shared" ref="F265:F328" si="4">E265/$E$8*$C$8</f>
        <v>42.1953762371958</v>
      </c>
    </row>
    <row r="266" spans="2:6">
      <c r="B266" s="7">
        <v>38847</v>
      </c>
      <c r="C266" s="1">
        <v>42.04</v>
      </c>
      <c r="E266" s="10">
        <v>1325.14</v>
      </c>
      <c r="F266" s="1">
        <f t="shared" si="4"/>
        <v>42.2106660327614</v>
      </c>
    </row>
    <row r="267" spans="2:6">
      <c r="B267" s="7">
        <v>38848</v>
      </c>
      <c r="C267" s="1">
        <v>41.94</v>
      </c>
      <c r="E267" s="10">
        <v>1322.85</v>
      </c>
      <c r="F267" s="1">
        <f t="shared" si="4"/>
        <v>42.1377209664174</v>
      </c>
    </row>
    <row r="268" spans="2:6">
      <c r="B268" s="7">
        <v>38849</v>
      </c>
      <c r="C268" s="1">
        <v>41.56</v>
      </c>
      <c r="E268" s="10">
        <v>1305.92</v>
      </c>
      <c r="F268" s="1">
        <f t="shared" si="4"/>
        <v>41.5984371353244</v>
      </c>
    </row>
    <row r="269" spans="2:6">
      <c r="B269" s="7">
        <v>38852</v>
      </c>
      <c r="C269" s="1">
        <v>41.35</v>
      </c>
      <c r="E269" s="10">
        <v>1291.24</v>
      </c>
      <c r="F269" s="1">
        <f t="shared" si="4"/>
        <v>41.1308242209448</v>
      </c>
    </row>
    <row r="270" spans="2:6">
      <c r="B270" s="7">
        <v>38853</v>
      </c>
      <c r="C270" s="1">
        <v>41.51</v>
      </c>
      <c r="E270" s="10">
        <v>1294.5</v>
      </c>
      <c r="F270" s="1">
        <f t="shared" si="4"/>
        <v>41.2346674158275</v>
      </c>
    </row>
    <row r="271" spans="2:6">
      <c r="B271" s="7">
        <v>38854</v>
      </c>
      <c r="C271" s="1">
        <v>41.41</v>
      </c>
      <c r="E271" s="10">
        <v>1292.08</v>
      </c>
      <c r="F271" s="1">
        <f t="shared" si="4"/>
        <v>41.1575813631845</v>
      </c>
    </row>
    <row r="272" spans="2:6">
      <c r="B272" s="7">
        <v>38855</v>
      </c>
      <c r="C272" s="1">
        <v>41.03</v>
      </c>
      <c r="E272" s="10">
        <v>1270.32</v>
      </c>
      <c r="F272" s="1">
        <f t="shared" si="4"/>
        <v>40.4644439642132</v>
      </c>
    </row>
    <row r="273" spans="2:6">
      <c r="B273" s="7">
        <v>38856</v>
      </c>
      <c r="C273" s="1">
        <v>40.99</v>
      </c>
      <c r="E273" s="10">
        <v>1261.81</v>
      </c>
      <c r="F273" s="1">
        <f t="shared" si="4"/>
        <v>40.1933686303324</v>
      </c>
    </row>
    <row r="274" spans="2:6">
      <c r="B274" s="7">
        <v>38859</v>
      </c>
      <c r="C274" s="1">
        <v>41.45</v>
      </c>
      <c r="E274" s="10">
        <v>1267.03</v>
      </c>
      <c r="F274" s="1">
        <f t="shared" si="4"/>
        <v>40.3596451571077</v>
      </c>
    </row>
    <row r="275" spans="2:6">
      <c r="B275" s="7">
        <v>38860</v>
      </c>
      <c r="C275" s="1">
        <v>40.93</v>
      </c>
      <c r="E275" s="10">
        <v>1262.07</v>
      </c>
      <c r="F275" s="1">
        <f t="shared" si="4"/>
        <v>40.2016506029304</v>
      </c>
    </row>
    <row r="276" spans="2:6">
      <c r="B276" s="7">
        <v>38861</v>
      </c>
      <c r="C276" s="1">
        <v>42.98</v>
      </c>
      <c r="E276" s="10">
        <v>1256.58</v>
      </c>
      <c r="F276" s="1">
        <f t="shared" si="4"/>
        <v>40.0267735661495</v>
      </c>
    </row>
    <row r="277" spans="2:6">
      <c r="B277" s="7">
        <v>38862</v>
      </c>
      <c r="C277" s="1">
        <v>42.61</v>
      </c>
      <c r="E277" s="10">
        <v>1258.57</v>
      </c>
      <c r="F277" s="1">
        <f t="shared" si="4"/>
        <v>40.0901625102649</v>
      </c>
    </row>
    <row r="278" spans="2:6">
      <c r="B278" s="7">
        <v>38863</v>
      </c>
      <c r="C278" s="1">
        <v>42.81</v>
      </c>
      <c r="E278" s="10">
        <v>1272.88</v>
      </c>
      <c r="F278" s="1">
        <f t="shared" si="4"/>
        <v>40.5459895405627</v>
      </c>
    </row>
    <row r="279" spans="2:6">
      <c r="B279" s="7">
        <v>38867</v>
      </c>
      <c r="C279" s="1">
        <v>42.9</v>
      </c>
      <c r="E279" s="10">
        <v>1280.16</v>
      </c>
      <c r="F279" s="1">
        <f t="shared" si="4"/>
        <v>40.7778847733068</v>
      </c>
    </row>
    <row r="280" spans="2:6">
      <c r="B280" s="7">
        <v>38868</v>
      </c>
      <c r="C280" s="1">
        <v>42.19</v>
      </c>
      <c r="E280" s="10">
        <v>1259.84</v>
      </c>
      <c r="F280" s="1">
        <f t="shared" si="4"/>
        <v>40.1306167610321</v>
      </c>
    </row>
    <row r="281" spans="2:6">
      <c r="B281" s="7">
        <v>38869</v>
      </c>
      <c r="C281" s="1">
        <v>42.35</v>
      </c>
      <c r="E281" s="10">
        <v>1270.09</v>
      </c>
      <c r="F281" s="1">
        <f t="shared" si="4"/>
        <v>40.457117603838</v>
      </c>
    </row>
    <row r="282" spans="2:6">
      <c r="B282" s="7">
        <v>38870</v>
      </c>
      <c r="C282" s="1">
        <v>42.38</v>
      </c>
      <c r="E282" s="10">
        <v>1285.71</v>
      </c>
      <c r="F282" s="1">
        <f t="shared" si="4"/>
        <v>40.9546730345334</v>
      </c>
    </row>
    <row r="283" spans="2:6">
      <c r="B283" s="7">
        <v>38873</v>
      </c>
      <c r="C283" s="1">
        <v>42.7</v>
      </c>
      <c r="E283" s="10">
        <v>1288.22</v>
      </c>
      <c r="F283" s="1">
        <f t="shared" si="4"/>
        <v>41.0346259238449</v>
      </c>
    </row>
    <row r="284" spans="2:6">
      <c r="B284" s="7">
        <v>38874</v>
      </c>
      <c r="C284" s="1">
        <v>42.49</v>
      </c>
      <c r="E284" s="10">
        <v>1265.29</v>
      </c>
      <c r="F284" s="1">
        <f t="shared" si="4"/>
        <v>40.3042196481826</v>
      </c>
    </row>
    <row r="285" spans="2:6">
      <c r="B285" s="7">
        <v>38875</v>
      </c>
      <c r="C285" s="1">
        <v>41.99</v>
      </c>
      <c r="E285" s="10">
        <v>1263.85</v>
      </c>
      <c r="F285" s="1">
        <f t="shared" si="4"/>
        <v>40.2583502614859</v>
      </c>
    </row>
    <row r="286" spans="2:6">
      <c r="B286" s="7">
        <v>38876</v>
      </c>
      <c r="C286" s="1">
        <v>42.03</v>
      </c>
      <c r="E286" s="10">
        <v>1256.15</v>
      </c>
      <c r="F286" s="1">
        <f t="shared" si="4"/>
        <v>40.013076457622</v>
      </c>
    </row>
    <row r="287" spans="2:6">
      <c r="B287" s="7">
        <v>38877</v>
      </c>
      <c r="C287" s="1">
        <v>40.76</v>
      </c>
      <c r="E287" s="10">
        <v>1257.93</v>
      </c>
      <c r="F287" s="1">
        <f t="shared" si="4"/>
        <v>40.0697761161776</v>
      </c>
    </row>
    <row r="288" spans="2:6">
      <c r="B288" s="7">
        <v>38880</v>
      </c>
      <c r="C288" s="1">
        <v>40.96</v>
      </c>
      <c r="E288" s="10">
        <v>1252.3</v>
      </c>
      <c r="F288" s="1">
        <f t="shared" si="4"/>
        <v>39.89043955569</v>
      </c>
    </row>
    <row r="289" spans="2:6">
      <c r="B289" s="7">
        <v>38881</v>
      </c>
      <c r="C289" s="1">
        <v>40.75</v>
      </c>
      <c r="E289" s="10">
        <v>1236.4</v>
      </c>
      <c r="F289" s="1">
        <f t="shared" si="4"/>
        <v>39.3839650775814</v>
      </c>
    </row>
    <row r="290" spans="2:6">
      <c r="B290" s="7">
        <v>38882</v>
      </c>
      <c r="C290" s="1">
        <v>40.18</v>
      </c>
      <c r="E290" s="10">
        <v>1223.69</v>
      </c>
      <c r="F290" s="1">
        <f t="shared" si="4"/>
        <v>38.9791040325021</v>
      </c>
    </row>
    <row r="291" spans="2:6">
      <c r="B291" s="7">
        <v>38883</v>
      </c>
      <c r="C291" s="1">
        <v>40</v>
      </c>
      <c r="E291" s="10">
        <v>1230.04</v>
      </c>
      <c r="F291" s="1">
        <f t="shared" si="4"/>
        <v>39.1813752863379</v>
      </c>
    </row>
    <row r="292" spans="2:6">
      <c r="B292" s="7">
        <v>38884</v>
      </c>
      <c r="C292" s="1">
        <v>40.58</v>
      </c>
      <c r="E292" s="10">
        <v>1256.16</v>
      </c>
      <c r="F292" s="1">
        <f t="shared" si="4"/>
        <v>40.0133949950296</v>
      </c>
    </row>
    <row r="293" spans="2:6">
      <c r="B293" s="7">
        <v>38887</v>
      </c>
      <c r="C293" s="1">
        <v>41.09</v>
      </c>
      <c r="E293" s="10">
        <v>1251.54</v>
      </c>
      <c r="F293" s="1">
        <f t="shared" si="4"/>
        <v>39.8662307127112</v>
      </c>
    </row>
    <row r="294" spans="2:6">
      <c r="B294" s="7">
        <v>38888</v>
      </c>
      <c r="C294" s="1">
        <v>41.1</v>
      </c>
      <c r="E294" s="10">
        <v>1240.14</v>
      </c>
      <c r="F294" s="1">
        <f t="shared" si="4"/>
        <v>39.5030980680296</v>
      </c>
    </row>
    <row r="295" spans="2:6">
      <c r="B295" s="7">
        <v>38889</v>
      </c>
      <c r="C295" s="1">
        <v>41.39</v>
      </c>
      <c r="E295" s="10">
        <v>1240.12</v>
      </c>
      <c r="F295" s="1">
        <f t="shared" si="4"/>
        <v>39.5024609932143</v>
      </c>
    </row>
    <row r="296" spans="2:6">
      <c r="B296" s="7">
        <v>38890</v>
      </c>
      <c r="C296" s="1">
        <v>40.77</v>
      </c>
      <c r="E296" s="10">
        <v>1252.2</v>
      </c>
      <c r="F296" s="1">
        <f t="shared" si="4"/>
        <v>39.8872541816139</v>
      </c>
    </row>
    <row r="297" spans="2:6">
      <c r="B297" s="7">
        <v>38891</v>
      </c>
      <c r="C297" s="1">
        <v>40.28</v>
      </c>
      <c r="E297" s="10">
        <v>1245.6</v>
      </c>
      <c r="F297" s="1">
        <f t="shared" si="4"/>
        <v>39.6770194925876</v>
      </c>
    </row>
    <row r="298" spans="2:6">
      <c r="B298" s="7">
        <v>38894</v>
      </c>
      <c r="C298" s="1">
        <v>39.94</v>
      </c>
      <c r="E298" s="10">
        <v>1244.5</v>
      </c>
      <c r="F298" s="1">
        <f t="shared" si="4"/>
        <v>39.6419803777499</v>
      </c>
    </row>
    <row r="299" spans="2:6">
      <c r="B299" s="7">
        <v>38895</v>
      </c>
      <c r="C299" s="1">
        <v>40.05</v>
      </c>
      <c r="E299" s="10">
        <v>1250.56</v>
      </c>
      <c r="F299" s="1">
        <f t="shared" si="4"/>
        <v>39.8350140467649</v>
      </c>
    </row>
    <row r="300" spans="2:6">
      <c r="B300" s="7">
        <v>38896</v>
      </c>
      <c r="C300" s="1">
        <v>40.1</v>
      </c>
      <c r="E300" s="10">
        <v>1239.2</v>
      </c>
      <c r="F300" s="1">
        <f t="shared" si="4"/>
        <v>39.4731555517137</v>
      </c>
    </row>
    <row r="301" spans="2:6">
      <c r="B301" s="7">
        <v>38897</v>
      </c>
      <c r="C301" s="1">
        <v>40.17</v>
      </c>
      <c r="E301" s="10">
        <v>1246</v>
      </c>
      <c r="F301" s="1">
        <f t="shared" si="4"/>
        <v>39.6897609888923</v>
      </c>
    </row>
    <row r="302" spans="2:6">
      <c r="B302" s="7">
        <v>38898</v>
      </c>
      <c r="C302" s="1">
        <v>40.92</v>
      </c>
      <c r="E302" s="10">
        <v>1272.87</v>
      </c>
      <c r="F302" s="1">
        <f t="shared" si="4"/>
        <v>40.5456710031551</v>
      </c>
    </row>
    <row r="303" spans="2:6">
      <c r="B303" s="7">
        <v>38901</v>
      </c>
      <c r="C303" s="1">
        <v>41.22</v>
      </c>
      <c r="E303" s="10">
        <v>1270.2</v>
      </c>
      <c r="F303" s="1">
        <f t="shared" si="4"/>
        <v>40.4606215153218</v>
      </c>
    </row>
    <row r="304" spans="2:6">
      <c r="B304" s="7">
        <v>38903</v>
      </c>
      <c r="C304" s="1">
        <v>41.42</v>
      </c>
      <c r="E304" s="10">
        <v>1280.19</v>
      </c>
      <c r="F304" s="1">
        <f t="shared" si="4"/>
        <v>40.7788403855297</v>
      </c>
    </row>
    <row r="305" spans="2:6">
      <c r="B305" s="7">
        <v>38904</v>
      </c>
      <c r="C305" s="1">
        <v>41.83</v>
      </c>
      <c r="E305" s="10">
        <v>1270.91</v>
      </c>
      <c r="F305" s="1">
        <f t="shared" si="4"/>
        <v>40.4832376712625</v>
      </c>
    </row>
    <row r="306" spans="2:6">
      <c r="B306" s="7">
        <v>38905</v>
      </c>
      <c r="C306" s="1">
        <v>41.76</v>
      </c>
      <c r="E306" s="10">
        <v>1274.08</v>
      </c>
      <c r="F306" s="1">
        <f t="shared" si="4"/>
        <v>40.5842140294766</v>
      </c>
    </row>
    <row r="307" spans="2:6">
      <c r="B307" s="7">
        <v>38908</v>
      </c>
      <c r="C307" s="1">
        <v>41.46</v>
      </c>
      <c r="E307" s="10">
        <v>1265.48</v>
      </c>
      <c r="F307" s="1">
        <f t="shared" si="4"/>
        <v>40.3102718589273</v>
      </c>
    </row>
    <row r="308" spans="2:6">
      <c r="B308" s="7">
        <v>38909</v>
      </c>
      <c r="C308" s="1">
        <v>41.61</v>
      </c>
      <c r="E308" s="10">
        <v>1267.34</v>
      </c>
      <c r="F308" s="1">
        <f t="shared" si="4"/>
        <v>40.3695198167437</v>
      </c>
    </row>
    <row r="309" spans="2:6">
      <c r="B309" s="7">
        <v>38910</v>
      </c>
      <c r="C309" s="1">
        <v>42.37</v>
      </c>
      <c r="E309" s="10">
        <v>1272.52</v>
      </c>
      <c r="F309" s="1">
        <f t="shared" si="4"/>
        <v>40.5345221938886</v>
      </c>
    </row>
    <row r="310" spans="2:6">
      <c r="B310" s="7">
        <v>38911</v>
      </c>
      <c r="C310" s="1">
        <v>42.56</v>
      </c>
      <c r="E310" s="10">
        <v>1258.6</v>
      </c>
      <c r="F310" s="1">
        <f t="shared" si="4"/>
        <v>40.0911181224878</v>
      </c>
    </row>
    <row r="311" spans="2:6">
      <c r="B311" s="7">
        <v>38912</v>
      </c>
      <c r="C311" s="1">
        <v>41.58</v>
      </c>
      <c r="E311" s="10">
        <v>1242.29</v>
      </c>
      <c r="F311" s="1">
        <f t="shared" si="4"/>
        <v>39.5715836106669</v>
      </c>
    </row>
    <row r="312" spans="2:6">
      <c r="B312" s="7">
        <v>38915</v>
      </c>
      <c r="C312" s="1">
        <v>41.61</v>
      </c>
      <c r="E312" s="10">
        <v>1236.2</v>
      </c>
      <c r="F312" s="1">
        <f t="shared" si="4"/>
        <v>39.3775943294291</v>
      </c>
    </row>
    <row r="313" spans="2:6">
      <c r="B313" s="7">
        <v>38916</v>
      </c>
      <c r="C313" s="1">
        <v>41.97</v>
      </c>
      <c r="E313" s="10">
        <v>1234.49</v>
      </c>
      <c r="F313" s="1">
        <f t="shared" si="4"/>
        <v>39.3231244327268</v>
      </c>
    </row>
    <row r="314" spans="2:6">
      <c r="B314" s="7">
        <v>38917</v>
      </c>
      <c r="C314" s="1">
        <v>42.19</v>
      </c>
      <c r="E314" s="10">
        <v>1236.86</v>
      </c>
      <c r="F314" s="1">
        <f t="shared" si="4"/>
        <v>39.3986177983317</v>
      </c>
    </row>
    <row r="315" spans="2:6">
      <c r="B315" s="7">
        <v>38918</v>
      </c>
      <c r="C315" s="1">
        <v>42.61</v>
      </c>
      <c r="E315" s="10">
        <v>1259.81</v>
      </c>
      <c r="F315" s="1">
        <f t="shared" si="4"/>
        <v>40.1296611488093</v>
      </c>
    </row>
    <row r="316" spans="2:6">
      <c r="B316" s="7">
        <v>38919</v>
      </c>
      <c r="C316" s="1">
        <v>42.36</v>
      </c>
      <c r="E316" s="10">
        <v>1249.13</v>
      </c>
      <c r="F316" s="1">
        <f t="shared" si="4"/>
        <v>39.7894631974759</v>
      </c>
    </row>
    <row r="317" spans="2:6">
      <c r="B317" s="7">
        <v>38922</v>
      </c>
      <c r="C317" s="1">
        <v>42.01</v>
      </c>
      <c r="E317" s="10">
        <v>1240.29</v>
      </c>
      <c r="F317" s="1">
        <f t="shared" si="4"/>
        <v>39.5078761291438</v>
      </c>
    </row>
    <row r="318" spans="2:6">
      <c r="B318" s="7">
        <v>38923</v>
      </c>
      <c r="C318" s="1">
        <v>41.9</v>
      </c>
      <c r="E318" s="10">
        <v>1260.91</v>
      </c>
      <c r="F318" s="1">
        <f t="shared" si="4"/>
        <v>40.164700263647</v>
      </c>
    </row>
    <row r="319" spans="2:6">
      <c r="B319" s="7">
        <v>38924</v>
      </c>
      <c r="C319" s="1">
        <v>42.01</v>
      </c>
      <c r="E319" s="10">
        <v>1268.88</v>
      </c>
      <c r="F319" s="1">
        <f t="shared" si="4"/>
        <v>40.4185745775165</v>
      </c>
    </row>
    <row r="320" spans="2:6">
      <c r="B320" s="7">
        <v>38925</v>
      </c>
      <c r="C320" s="1">
        <v>41.85</v>
      </c>
      <c r="E320" s="10">
        <v>1268.4</v>
      </c>
      <c r="F320" s="1">
        <f t="shared" si="4"/>
        <v>40.403284781951</v>
      </c>
    </row>
    <row r="321" spans="2:6">
      <c r="B321" s="7">
        <v>38926</v>
      </c>
      <c r="C321" s="1">
        <v>41.66</v>
      </c>
      <c r="E321" s="10">
        <v>1263.2</v>
      </c>
      <c r="F321" s="1">
        <f t="shared" si="4"/>
        <v>40.2376453299909</v>
      </c>
    </row>
    <row r="322" spans="2:6">
      <c r="B322" s="7">
        <v>38929</v>
      </c>
      <c r="C322" s="1">
        <v>42.58</v>
      </c>
      <c r="E322" s="10">
        <v>1278.55</v>
      </c>
      <c r="F322" s="1">
        <f t="shared" si="4"/>
        <v>40.7266002506807</v>
      </c>
    </row>
    <row r="323" spans="2:6">
      <c r="B323" s="7">
        <v>38930</v>
      </c>
      <c r="C323" s="1">
        <v>41.97</v>
      </c>
      <c r="E323" s="10">
        <v>1276.66</v>
      </c>
      <c r="F323" s="1">
        <f t="shared" si="4"/>
        <v>40.6663966806414</v>
      </c>
    </row>
    <row r="324" spans="2:6">
      <c r="B324" s="7">
        <v>38931</v>
      </c>
      <c r="C324" s="1">
        <v>41.6</v>
      </c>
      <c r="E324" s="10">
        <v>1270.92</v>
      </c>
      <c r="F324" s="1">
        <f t="shared" si="4"/>
        <v>40.4835562086701</v>
      </c>
    </row>
    <row r="325" spans="2:6">
      <c r="B325" s="7">
        <v>38932</v>
      </c>
      <c r="C325" s="1">
        <v>42.2</v>
      </c>
      <c r="E325" s="10">
        <v>1278.55</v>
      </c>
      <c r="F325" s="1">
        <f t="shared" si="4"/>
        <v>40.7266002506807</v>
      </c>
    </row>
    <row r="326" spans="2:6">
      <c r="B326" s="7">
        <v>38933</v>
      </c>
      <c r="C326" s="1">
        <v>42.18</v>
      </c>
      <c r="E326" s="10">
        <v>1280.27</v>
      </c>
      <c r="F326" s="1">
        <f t="shared" si="4"/>
        <v>40.7813886847906</v>
      </c>
    </row>
    <row r="327" spans="2:6">
      <c r="B327" s="7">
        <v>38936</v>
      </c>
      <c r="C327" s="1">
        <v>41.8</v>
      </c>
      <c r="E327" s="10">
        <v>1279.36</v>
      </c>
      <c r="F327" s="1">
        <f t="shared" si="4"/>
        <v>40.7524017806976</v>
      </c>
    </row>
    <row r="328" spans="2:6">
      <c r="B328" s="7">
        <v>38937</v>
      </c>
      <c r="C328" s="1">
        <v>42.08</v>
      </c>
      <c r="E328" s="10">
        <v>1275.77</v>
      </c>
      <c r="F328" s="1">
        <f t="shared" si="4"/>
        <v>40.6380468513636</v>
      </c>
    </row>
    <row r="329" spans="2:6">
      <c r="B329" s="7">
        <v>38938</v>
      </c>
      <c r="C329" s="1">
        <v>42.28</v>
      </c>
      <c r="E329" s="10">
        <v>1271.48</v>
      </c>
      <c r="F329" s="1">
        <f t="shared" ref="F329:F392" si="5">E329/$E$8*$C$8</f>
        <v>40.5013943034966</v>
      </c>
    </row>
    <row r="330" spans="2:6">
      <c r="B330" s="7">
        <v>38939</v>
      </c>
      <c r="C330" s="1">
        <v>41.79</v>
      </c>
      <c r="E330" s="10">
        <v>1265.95</v>
      </c>
      <c r="F330" s="1">
        <f t="shared" si="5"/>
        <v>40.3252431170852</v>
      </c>
    </row>
    <row r="331" spans="2:6">
      <c r="B331" s="7">
        <v>38940</v>
      </c>
      <c r="C331" s="1">
        <v>42</v>
      </c>
      <c r="E331" s="10">
        <v>1271.81</v>
      </c>
      <c r="F331" s="1">
        <f t="shared" si="5"/>
        <v>40.5119060379479</v>
      </c>
    </row>
    <row r="332" spans="2:6">
      <c r="B332" s="7">
        <v>38943</v>
      </c>
      <c r="C332" s="1">
        <v>41.12</v>
      </c>
      <c r="E332" s="10">
        <v>1266.74</v>
      </c>
      <c r="F332" s="1">
        <f t="shared" si="5"/>
        <v>40.3504075722868</v>
      </c>
    </row>
    <row r="333" spans="2:6">
      <c r="B333" s="7">
        <v>38944</v>
      </c>
      <c r="C333" s="1">
        <v>41.23</v>
      </c>
      <c r="E333" s="10">
        <v>1268.21</v>
      </c>
      <c r="F333" s="1">
        <f t="shared" si="5"/>
        <v>40.3972325712063</v>
      </c>
    </row>
    <row r="334" spans="2:6">
      <c r="B334" s="7">
        <v>38945</v>
      </c>
      <c r="C334" s="1">
        <v>40.97</v>
      </c>
      <c r="E334" s="10">
        <v>1285.58</v>
      </c>
      <c r="F334" s="1">
        <f t="shared" si="5"/>
        <v>40.9505320482344</v>
      </c>
    </row>
    <row r="335" spans="2:6">
      <c r="B335" s="7">
        <v>38946</v>
      </c>
      <c r="C335" s="1">
        <v>41.13</v>
      </c>
      <c r="E335" s="10">
        <v>1295.43</v>
      </c>
      <c r="F335" s="1">
        <f t="shared" si="5"/>
        <v>41.2642913947357</v>
      </c>
    </row>
    <row r="336" spans="2:6">
      <c r="B336" s="7">
        <v>38947</v>
      </c>
      <c r="C336" s="1">
        <v>40.69</v>
      </c>
      <c r="E336" s="10">
        <v>1297.48</v>
      </c>
      <c r="F336" s="1">
        <f t="shared" si="5"/>
        <v>41.3295915632969</v>
      </c>
    </row>
    <row r="337" spans="2:6">
      <c r="B337" s="7">
        <v>38950</v>
      </c>
      <c r="C337" s="1">
        <v>41.08</v>
      </c>
      <c r="E337" s="10">
        <v>1302.3</v>
      </c>
      <c r="F337" s="1">
        <f t="shared" si="5"/>
        <v>41.4831265937676</v>
      </c>
    </row>
    <row r="338" spans="2:6">
      <c r="B338" s="7">
        <v>38951</v>
      </c>
      <c r="C338" s="1">
        <v>41.37</v>
      </c>
      <c r="E338" s="10">
        <v>1297.52</v>
      </c>
      <c r="F338" s="1">
        <f t="shared" si="5"/>
        <v>41.3308657129273</v>
      </c>
    </row>
    <row r="339" spans="2:6">
      <c r="B339" s="7">
        <v>38952</v>
      </c>
      <c r="C339" s="1">
        <v>41.42</v>
      </c>
      <c r="E339" s="10">
        <v>1298.82</v>
      </c>
      <c r="F339" s="1">
        <f t="shared" si="5"/>
        <v>41.3722755759174</v>
      </c>
    </row>
    <row r="340" spans="2:6">
      <c r="B340" s="7">
        <v>38953</v>
      </c>
      <c r="C340" s="1">
        <v>41.28</v>
      </c>
      <c r="E340" s="10">
        <v>1292.99</v>
      </c>
      <c r="F340" s="1">
        <f t="shared" si="5"/>
        <v>41.1865682672775</v>
      </c>
    </row>
    <row r="341" spans="2:6">
      <c r="B341" s="7">
        <v>38954</v>
      </c>
      <c r="C341" s="1">
        <v>41.3</v>
      </c>
      <c r="E341" s="10">
        <v>1296.06</v>
      </c>
      <c r="F341" s="1">
        <f t="shared" si="5"/>
        <v>41.2843592514155</v>
      </c>
    </row>
    <row r="342" spans="2:6">
      <c r="B342" s="7">
        <v>38957</v>
      </c>
      <c r="C342" s="1">
        <v>41.35</v>
      </c>
      <c r="E342" s="10">
        <v>1295.09</v>
      </c>
      <c r="F342" s="1">
        <f t="shared" si="5"/>
        <v>41.2534611228768</v>
      </c>
    </row>
    <row r="343" spans="2:6">
      <c r="B343" s="7">
        <v>38958</v>
      </c>
      <c r="C343" s="1">
        <v>41.84</v>
      </c>
      <c r="E343" s="10">
        <v>1301.78</v>
      </c>
      <c r="F343" s="1">
        <f t="shared" si="5"/>
        <v>41.4665626485716</v>
      </c>
    </row>
    <row r="344" spans="2:6">
      <c r="B344" s="7">
        <v>38959</v>
      </c>
      <c r="C344" s="1">
        <v>41.97</v>
      </c>
      <c r="E344" s="10">
        <v>1304.28</v>
      </c>
      <c r="F344" s="1">
        <f t="shared" si="5"/>
        <v>41.5461970004754</v>
      </c>
    </row>
    <row r="345" spans="2:6">
      <c r="B345" s="7">
        <v>38960</v>
      </c>
      <c r="C345" s="1">
        <v>41.98</v>
      </c>
      <c r="E345" s="10">
        <v>1304.27</v>
      </c>
      <c r="F345" s="1">
        <f t="shared" si="5"/>
        <v>41.5458784630678</v>
      </c>
    </row>
    <row r="346" spans="2:6">
      <c r="B346" s="7">
        <v>38961</v>
      </c>
      <c r="C346" s="1">
        <v>41.84</v>
      </c>
      <c r="E346" s="10">
        <v>1303.82</v>
      </c>
      <c r="F346" s="1">
        <f t="shared" si="5"/>
        <v>41.5315442797251</v>
      </c>
    </row>
    <row r="347" spans="2:6">
      <c r="B347" s="7">
        <v>38965</v>
      </c>
      <c r="C347" s="1">
        <v>41.92</v>
      </c>
      <c r="E347" s="10">
        <v>1311.01</v>
      </c>
      <c r="F347" s="1">
        <f t="shared" si="5"/>
        <v>41.7605726758007</v>
      </c>
    </row>
    <row r="348" spans="2:6">
      <c r="B348" s="7">
        <v>38966</v>
      </c>
      <c r="C348" s="1">
        <v>41.95</v>
      </c>
      <c r="E348" s="10">
        <v>1313.25</v>
      </c>
      <c r="F348" s="1">
        <f t="shared" si="5"/>
        <v>41.8319250551065</v>
      </c>
    </row>
    <row r="349" spans="2:6">
      <c r="B349" s="7">
        <v>38967</v>
      </c>
      <c r="C349" s="1">
        <v>42.29</v>
      </c>
      <c r="E349" s="10">
        <v>1300.26</v>
      </c>
      <c r="F349" s="1">
        <f t="shared" si="5"/>
        <v>41.418144962614</v>
      </c>
    </row>
    <row r="350" spans="2:6">
      <c r="B350" s="7">
        <v>38968</v>
      </c>
      <c r="C350" s="1">
        <v>42.07</v>
      </c>
      <c r="E350" s="10">
        <v>1294.02</v>
      </c>
      <c r="F350" s="1">
        <f t="shared" si="5"/>
        <v>41.2193776202619</v>
      </c>
    </row>
    <row r="351" spans="2:6">
      <c r="B351" s="7">
        <v>38971</v>
      </c>
      <c r="C351" s="1">
        <v>41.74</v>
      </c>
      <c r="E351" s="10">
        <v>1298.92</v>
      </c>
      <c r="F351" s="1">
        <f t="shared" si="5"/>
        <v>41.3754609499935</v>
      </c>
    </row>
    <row r="352" spans="2:6">
      <c r="B352" s="7">
        <v>38972</v>
      </c>
      <c r="C352" s="1">
        <v>41.81</v>
      </c>
      <c r="E352" s="10">
        <v>1299.54</v>
      </c>
      <c r="F352" s="1">
        <f t="shared" si="5"/>
        <v>41.3952102692657</v>
      </c>
    </row>
    <row r="353" spans="2:6">
      <c r="B353" s="7">
        <v>38973</v>
      </c>
      <c r="C353" s="1">
        <v>41.61</v>
      </c>
      <c r="E353" s="10">
        <v>1313.11</v>
      </c>
      <c r="F353" s="1">
        <f t="shared" si="5"/>
        <v>41.8274655313999</v>
      </c>
    </row>
    <row r="354" spans="2:6">
      <c r="B354" s="7">
        <v>38974</v>
      </c>
      <c r="C354" s="1">
        <v>41.5</v>
      </c>
      <c r="E354" s="10">
        <v>1318.07</v>
      </c>
      <c r="F354" s="1">
        <f t="shared" si="5"/>
        <v>41.9854600855772</v>
      </c>
    </row>
    <row r="355" spans="2:6">
      <c r="B355" s="7">
        <v>38975</v>
      </c>
      <c r="C355" s="1">
        <v>41.15</v>
      </c>
      <c r="E355" s="10">
        <v>1316.28</v>
      </c>
      <c r="F355" s="1">
        <f t="shared" si="5"/>
        <v>41.928441889614</v>
      </c>
    </row>
    <row r="356" spans="2:6">
      <c r="B356" s="7">
        <v>38978</v>
      </c>
      <c r="C356" s="1">
        <v>41.33</v>
      </c>
      <c r="E356" s="10">
        <v>1319.87</v>
      </c>
      <c r="F356" s="1">
        <f t="shared" si="5"/>
        <v>42.042796818948</v>
      </c>
    </row>
    <row r="357" spans="2:6">
      <c r="B357" s="7">
        <v>38979</v>
      </c>
      <c r="C357" s="1">
        <v>41.21</v>
      </c>
      <c r="E357" s="10">
        <v>1321.18</v>
      </c>
      <c r="F357" s="1">
        <f t="shared" si="5"/>
        <v>42.0845252193456</v>
      </c>
    </row>
    <row r="358" spans="2:6">
      <c r="B358" s="7">
        <v>38980</v>
      </c>
      <c r="C358" s="1">
        <v>41.4</v>
      </c>
      <c r="E358" s="10">
        <v>1318.31</v>
      </c>
      <c r="F358" s="1">
        <f t="shared" si="5"/>
        <v>41.99310498336</v>
      </c>
    </row>
    <row r="359" spans="2:6">
      <c r="B359" s="7">
        <v>38981</v>
      </c>
      <c r="C359" s="1">
        <v>41.5</v>
      </c>
      <c r="E359" s="10">
        <v>1325.18</v>
      </c>
      <c r="F359" s="1">
        <f t="shared" si="5"/>
        <v>42.2119401823918</v>
      </c>
    </row>
    <row r="360" spans="2:6">
      <c r="B360" s="7">
        <v>38982</v>
      </c>
      <c r="C360" s="1">
        <v>41.7</v>
      </c>
      <c r="E360" s="10">
        <v>1318.03</v>
      </c>
      <c r="F360" s="1">
        <f t="shared" si="5"/>
        <v>41.9841859359468</v>
      </c>
    </row>
    <row r="361" spans="2:6">
      <c r="B361" s="7">
        <v>38985</v>
      </c>
      <c r="C361" s="1">
        <v>41.69</v>
      </c>
      <c r="E361" s="10">
        <v>1314.78</v>
      </c>
      <c r="F361" s="1">
        <f t="shared" si="5"/>
        <v>41.8806612784717</v>
      </c>
    </row>
    <row r="362" spans="2:6">
      <c r="B362" s="7">
        <v>38986</v>
      </c>
      <c r="C362" s="1">
        <v>42.12</v>
      </c>
      <c r="E362" s="10">
        <v>1326.37</v>
      </c>
      <c r="F362" s="1">
        <f t="shared" si="5"/>
        <v>42.2498461338981</v>
      </c>
    </row>
    <row r="363" spans="2:6">
      <c r="B363" s="7">
        <v>38987</v>
      </c>
      <c r="C363" s="1">
        <v>42.4</v>
      </c>
      <c r="E363" s="10">
        <v>1336.34</v>
      </c>
      <c r="F363" s="1">
        <f t="shared" si="5"/>
        <v>42.5674279292908</v>
      </c>
    </row>
    <row r="364" spans="2:6">
      <c r="B364" s="7">
        <v>38988</v>
      </c>
      <c r="C364" s="1">
        <v>42.2</v>
      </c>
      <c r="E364" s="10">
        <v>1336.59</v>
      </c>
      <c r="F364" s="1">
        <f t="shared" si="5"/>
        <v>42.5753913644811</v>
      </c>
    </row>
    <row r="365" spans="2:6">
      <c r="B365" s="7">
        <v>38989</v>
      </c>
      <c r="C365" s="1">
        <v>42.21</v>
      </c>
      <c r="E365" s="10">
        <v>1339.15</v>
      </c>
      <c r="F365" s="1">
        <f t="shared" si="5"/>
        <v>42.6569369408307</v>
      </c>
    </row>
    <row r="366" spans="2:6">
      <c r="B366" s="7">
        <v>38992</v>
      </c>
      <c r="C366" s="1">
        <v>41.93</v>
      </c>
      <c r="E366" s="10">
        <v>1335.85</v>
      </c>
      <c r="F366" s="1">
        <f t="shared" si="5"/>
        <v>42.5518195963176</v>
      </c>
    </row>
    <row r="367" spans="2:6">
      <c r="B367" s="7">
        <v>38993</v>
      </c>
      <c r="C367" s="1">
        <v>41.94</v>
      </c>
      <c r="E367" s="10">
        <v>1331.32</v>
      </c>
      <c r="F367" s="1">
        <f t="shared" si="5"/>
        <v>42.4075221506678</v>
      </c>
    </row>
    <row r="368" spans="2:6">
      <c r="B368" s="7">
        <v>38994</v>
      </c>
      <c r="C368" s="1">
        <v>41.58</v>
      </c>
      <c r="E368" s="10">
        <v>1334.11</v>
      </c>
      <c r="F368" s="1">
        <f t="shared" si="5"/>
        <v>42.4963940873925</v>
      </c>
    </row>
    <row r="369" spans="2:6">
      <c r="B369" s="7">
        <v>38995</v>
      </c>
      <c r="C369" s="1">
        <v>42</v>
      </c>
      <c r="E369" s="10">
        <v>1350.22</v>
      </c>
      <c r="F369" s="1">
        <f t="shared" si="5"/>
        <v>43.0095578510611</v>
      </c>
    </row>
    <row r="370" spans="2:6">
      <c r="B370" s="7">
        <v>38996</v>
      </c>
      <c r="C370" s="1">
        <v>42.18</v>
      </c>
      <c r="E370" s="10">
        <v>1353.22</v>
      </c>
      <c r="F370" s="1">
        <f t="shared" si="5"/>
        <v>43.1051190733457</v>
      </c>
    </row>
    <row r="371" spans="2:6">
      <c r="B371" s="7">
        <v>38999</v>
      </c>
      <c r="C371" s="1">
        <v>41.77</v>
      </c>
      <c r="E371" s="10">
        <v>1349.58</v>
      </c>
      <c r="F371" s="1">
        <f t="shared" si="5"/>
        <v>42.9891714569737</v>
      </c>
    </row>
    <row r="372" spans="2:6">
      <c r="B372" s="7">
        <v>39000</v>
      </c>
      <c r="C372" s="1">
        <v>42.13</v>
      </c>
      <c r="E372" s="10">
        <v>1350.66</v>
      </c>
      <c r="F372" s="1">
        <f t="shared" si="5"/>
        <v>43.0235734969962</v>
      </c>
    </row>
    <row r="373" spans="2:6">
      <c r="B373" s="7">
        <v>39001</v>
      </c>
      <c r="C373" s="1">
        <v>42.31</v>
      </c>
      <c r="E373" s="10">
        <v>1353.42</v>
      </c>
      <c r="F373" s="1">
        <f t="shared" si="5"/>
        <v>43.111489821498</v>
      </c>
    </row>
    <row r="374" spans="2:6">
      <c r="B374" s="7">
        <v>39002</v>
      </c>
      <c r="C374" s="1">
        <v>42.06</v>
      </c>
      <c r="E374" s="10">
        <v>1349.95</v>
      </c>
      <c r="F374" s="1">
        <f t="shared" si="5"/>
        <v>43.0009573410555</v>
      </c>
    </row>
    <row r="375" spans="2:6">
      <c r="B375" s="7">
        <v>39003</v>
      </c>
      <c r="C375" s="1">
        <v>41.76</v>
      </c>
      <c r="E375" s="10">
        <v>1362.83</v>
      </c>
      <c r="F375" s="1">
        <f t="shared" si="5"/>
        <v>43.4112335220642</v>
      </c>
    </row>
    <row r="376" spans="2:6">
      <c r="B376" s="7">
        <v>39006</v>
      </c>
      <c r="C376" s="1">
        <v>41.68</v>
      </c>
      <c r="E376" s="10">
        <v>1365.62</v>
      </c>
      <c r="F376" s="1">
        <f t="shared" si="5"/>
        <v>43.500105458789</v>
      </c>
    </row>
    <row r="377" spans="2:6">
      <c r="B377" s="7">
        <v>39007</v>
      </c>
      <c r="C377" s="1">
        <v>41.6</v>
      </c>
      <c r="E377" s="10">
        <v>1369.05</v>
      </c>
      <c r="F377" s="1">
        <f t="shared" si="5"/>
        <v>43.6093637896011</v>
      </c>
    </row>
    <row r="378" spans="2:6">
      <c r="B378" s="7">
        <v>39008</v>
      </c>
      <c r="C378" s="1">
        <v>41.6</v>
      </c>
      <c r="E378" s="10">
        <v>1364.05</v>
      </c>
      <c r="F378" s="1">
        <f t="shared" si="5"/>
        <v>43.4500950857933</v>
      </c>
    </row>
    <row r="379" spans="2:6">
      <c r="B379" s="7">
        <v>39009</v>
      </c>
      <c r="C379" s="1">
        <v>41.86</v>
      </c>
      <c r="E379" s="10">
        <v>1365.96</v>
      </c>
      <c r="F379" s="1">
        <f t="shared" si="5"/>
        <v>43.5109357306479</v>
      </c>
    </row>
    <row r="380" spans="2:6">
      <c r="B380" s="7">
        <v>39010</v>
      </c>
      <c r="C380" s="1">
        <v>41.77</v>
      </c>
      <c r="E380" s="10">
        <v>1366.96</v>
      </c>
      <c r="F380" s="1">
        <f t="shared" si="5"/>
        <v>43.5427894714094</v>
      </c>
    </row>
    <row r="381" spans="2:6">
      <c r="B381" s="7">
        <v>39013</v>
      </c>
      <c r="C381" s="1">
        <v>41.59</v>
      </c>
      <c r="E381" s="10">
        <v>1368.6</v>
      </c>
      <c r="F381" s="1">
        <f t="shared" si="5"/>
        <v>43.5950296062584</v>
      </c>
    </row>
    <row r="382" spans="2:6">
      <c r="B382" s="7">
        <v>39014</v>
      </c>
      <c r="C382" s="1">
        <v>41.31</v>
      </c>
      <c r="E382" s="10">
        <v>1377.02</v>
      </c>
      <c r="F382" s="1">
        <f t="shared" si="5"/>
        <v>43.8632381034706</v>
      </c>
    </row>
    <row r="383" spans="2:6">
      <c r="B383" s="7">
        <v>39015</v>
      </c>
      <c r="C383" s="1">
        <v>41.2</v>
      </c>
      <c r="E383" s="10">
        <v>1377.38</v>
      </c>
      <c r="F383" s="1">
        <f t="shared" si="5"/>
        <v>43.8747054501448</v>
      </c>
    </row>
    <row r="384" spans="2:6">
      <c r="B384" s="7">
        <v>39016</v>
      </c>
      <c r="C384" s="1">
        <v>41.8</v>
      </c>
      <c r="E384" s="10">
        <v>1382.22</v>
      </c>
      <c r="F384" s="1">
        <f t="shared" si="5"/>
        <v>44.0288775554307</v>
      </c>
    </row>
    <row r="385" spans="2:6">
      <c r="B385" s="7">
        <v>39017</v>
      </c>
      <c r="C385" s="1">
        <v>41.97</v>
      </c>
      <c r="E385" s="10">
        <v>1389.08</v>
      </c>
      <c r="F385" s="1">
        <f t="shared" si="5"/>
        <v>44.2473942170549</v>
      </c>
    </row>
    <row r="386" spans="2:6">
      <c r="B386" s="7">
        <v>39020</v>
      </c>
      <c r="C386" s="1">
        <v>42</v>
      </c>
      <c r="E386" s="10">
        <v>1377.34</v>
      </c>
      <c r="F386" s="1">
        <f t="shared" si="5"/>
        <v>43.8734313005143</v>
      </c>
    </row>
    <row r="387" spans="2:6">
      <c r="B387" s="7">
        <v>39021</v>
      </c>
      <c r="C387" s="1">
        <v>42.01</v>
      </c>
      <c r="E387" s="10">
        <v>1377.93</v>
      </c>
      <c r="F387" s="1">
        <f t="shared" si="5"/>
        <v>43.8922250075636</v>
      </c>
    </row>
    <row r="388" spans="2:6">
      <c r="B388" s="7">
        <v>39022</v>
      </c>
      <c r="C388" s="1">
        <v>42.16</v>
      </c>
      <c r="E388" s="10">
        <v>1377.94</v>
      </c>
      <c r="F388" s="1">
        <f t="shared" si="5"/>
        <v>43.8925435449713</v>
      </c>
    </row>
    <row r="389" spans="2:6">
      <c r="B389" s="7">
        <v>39023</v>
      </c>
      <c r="C389" s="1">
        <v>41.98</v>
      </c>
      <c r="E389" s="10">
        <v>1367.81</v>
      </c>
      <c r="F389" s="1">
        <f t="shared" si="5"/>
        <v>43.5698651510568</v>
      </c>
    </row>
    <row r="390" spans="2:6">
      <c r="B390" s="7">
        <v>39024</v>
      </c>
      <c r="C390" s="1">
        <v>42.25</v>
      </c>
      <c r="E390" s="10">
        <v>1367.34</v>
      </c>
      <c r="F390" s="1">
        <f t="shared" si="5"/>
        <v>43.5548938928988</v>
      </c>
    </row>
    <row r="391" spans="2:6">
      <c r="B391" s="7">
        <v>39027</v>
      </c>
      <c r="C391" s="1">
        <v>42.04</v>
      </c>
      <c r="E391" s="10">
        <v>1364.3</v>
      </c>
      <c r="F391" s="1">
        <f t="shared" si="5"/>
        <v>43.4580585209837</v>
      </c>
    </row>
    <row r="392" spans="2:6">
      <c r="B392" s="7">
        <v>39028</v>
      </c>
      <c r="C392" s="1">
        <v>42.24</v>
      </c>
      <c r="E392" s="10">
        <v>1379.78</v>
      </c>
      <c r="F392" s="1">
        <f t="shared" si="5"/>
        <v>43.9511544279725</v>
      </c>
    </row>
    <row r="393" spans="2:6">
      <c r="B393" s="7">
        <v>39029</v>
      </c>
      <c r="C393" s="1">
        <v>42.31</v>
      </c>
      <c r="E393" s="10">
        <v>1382.84</v>
      </c>
      <c r="F393" s="1">
        <f t="shared" ref="F393:F456" si="6">E393/$E$8*$C$8</f>
        <v>44.0486268747029</v>
      </c>
    </row>
    <row r="394" spans="2:6">
      <c r="B394" s="7">
        <v>39030</v>
      </c>
      <c r="C394" s="1">
        <v>43.2</v>
      </c>
      <c r="E394" s="10">
        <v>1385.72</v>
      </c>
      <c r="F394" s="1">
        <f t="shared" si="6"/>
        <v>44.1403656480961</v>
      </c>
    </row>
    <row r="395" spans="2:6">
      <c r="B395" s="7">
        <v>39031</v>
      </c>
      <c r="C395" s="1">
        <v>42.85</v>
      </c>
      <c r="E395" s="10">
        <v>1378.33</v>
      </c>
      <c r="F395" s="1">
        <f t="shared" si="6"/>
        <v>43.9049665038683</v>
      </c>
    </row>
    <row r="396" spans="2:6">
      <c r="B396" s="7">
        <v>39034</v>
      </c>
      <c r="C396" s="1">
        <v>42.87</v>
      </c>
      <c r="E396" s="10">
        <v>1380.9</v>
      </c>
      <c r="F396" s="1">
        <f t="shared" si="6"/>
        <v>43.9868306176255</v>
      </c>
    </row>
    <row r="397" spans="2:6">
      <c r="B397" s="7">
        <v>39035</v>
      </c>
      <c r="C397" s="1">
        <v>43.29</v>
      </c>
      <c r="E397" s="10">
        <v>1384.42</v>
      </c>
      <c r="F397" s="1">
        <f t="shared" si="6"/>
        <v>44.0989557851061</v>
      </c>
    </row>
    <row r="398" spans="2:6">
      <c r="B398" s="7">
        <v>39036</v>
      </c>
      <c r="C398" s="1">
        <v>43.5</v>
      </c>
      <c r="E398" s="10">
        <v>1393.22</v>
      </c>
      <c r="F398" s="1">
        <f t="shared" si="6"/>
        <v>44.3792687038078</v>
      </c>
    </row>
    <row r="399" spans="2:6">
      <c r="B399" s="7">
        <v>39037</v>
      </c>
      <c r="C399" s="1">
        <v>43.79</v>
      </c>
      <c r="E399" s="10">
        <v>1396.57</v>
      </c>
      <c r="F399" s="1">
        <f t="shared" si="6"/>
        <v>44.485978735359</v>
      </c>
    </row>
    <row r="400" spans="2:6">
      <c r="B400" s="7">
        <v>39038</v>
      </c>
      <c r="C400" s="1">
        <v>43.95</v>
      </c>
      <c r="E400" s="10">
        <v>1399.76</v>
      </c>
      <c r="F400" s="1">
        <f t="shared" si="6"/>
        <v>44.5875921683883</v>
      </c>
    </row>
    <row r="401" spans="2:6">
      <c r="B401" s="7">
        <v>39041</v>
      </c>
      <c r="C401" s="1">
        <v>43.94</v>
      </c>
      <c r="E401" s="10">
        <v>1401.2</v>
      </c>
      <c r="F401" s="1">
        <f t="shared" si="6"/>
        <v>44.6334615550849</v>
      </c>
    </row>
    <row r="402" spans="2:6">
      <c r="B402" s="7">
        <v>39042</v>
      </c>
      <c r="C402" s="1">
        <v>43.5</v>
      </c>
      <c r="E402" s="10">
        <v>1400.5</v>
      </c>
      <c r="F402" s="1">
        <f t="shared" si="6"/>
        <v>44.6111639365518</v>
      </c>
    </row>
    <row r="403" spans="2:6">
      <c r="B403" s="7">
        <v>39043</v>
      </c>
      <c r="C403" s="1">
        <v>43.87</v>
      </c>
      <c r="E403" s="10">
        <v>1402.81</v>
      </c>
      <c r="F403" s="1">
        <f t="shared" si="6"/>
        <v>44.684746077711</v>
      </c>
    </row>
    <row r="404" spans="2:6">
      <c r="B404" s="7">
        <v>39045</v>
      </c>
      <c r="C404" s="1">
        <v>44.47</v>
      </c>
      <c r="E404" s="10">
        <v>1406.09</v>
      </c>
      <c r="F404" s="1">
        <f t="shared" si="6"/>
        <v>44.7892263474089</v>
      </c>
    </row>
    <row r="405" spans="2:6">
      <c r="B405" s="7">
        <v>39048</v>
      </c>
      <c r="C405" s="1">
        <v>44.36</v>
      </c>
      <c r="E405" s="10">
        <v>1400.95</v>
      </c>
      <c r="F405" s="1">
        <f t="shared" si="6"/>
        <v>44.6254981198945</v>
      </c>
    </row>
    <row r="406" spans="2:6">
      <c r="B406" s="7">
        <v>39049</v>
      </c>
      <c r="C406" s="1">
        <v>43.66</v>
      </c>
      <c r="E406" s="10">
        <v>1381.9</v>
      </c>
      <c r="F406" s="1">
        <f t="shared" si="6"/>
        <v>44.018684358387</v>
      </c>
    </row>
    <row r="407" spans="2:6">
      <c r="B407" s="7">
        <v>39050</v>
      </c>
      <c r="C407" s="1">
        <v>43.55</v>
      </c>
      <c r="E407" s="10">
        <v>1386.72</v>
      </c>
      <c r="F407" s="1">
        <f t="shared" si="6"/>
        <v>44.1722193888577</v>
      </c>
    </row>
    <row r="408" spans="2:6">
      <c r="B408" s="7">
        <v>39051</v>
      </c>
      <c r="C408" s="1">
        <v>43.97</v>
      </c>
      <c r="E408" s="10">
        <v>1399.48</v>
      </c>
      <c r="F408" s="1">
        <f t="shared" si="6"/>
        <v>44.5786731209751</v>
      </c>
    </row>
    <row r="409" spans="2:6">
      <c r="B409" s="7">
        <v>39052</v>
      </c>
      <c r="C409" s="1">
        <v>44.45</v>
      </c>
      <c r="E409" s="10">
        <v>1400.63</v>
      </c>
      <c r="F409" s="1">
        <f t="shared" si="6"/>
        <v>44.6153049228509</v>
      </c>
    </row>
    <row r="410" spans="2:6">
      <c r="B410" s="7">
        <v>39055</v>
      </c>
      <c r="C410" s="1">
        <v>44.53</v>
      </c>
      <c r="E410" s="10">
        <v>1396.71</v>
      </c>
      <c r="F410" s="1">
        <f t="shared" si="6"/>
        <v>44.4904382590656</v>
      </c>
    </row>
    <row r="411" spans="2:6">
      <c r="B411" s="7">
        <v>39056</v>
      </c>
      <c r="C411" s="1">
        <v>45</v>
      </c>
      <c r="E411" s="10">
        <v>1409.12</v>
      </c>
      <c r="F411" s="1">
        <f t="shared" si="6"/>
        <v>44.8857431819164</v>
      </c>
    </row>
    <row r="412" spans="2:6">
      <c r="B412" s="7">
        <v>39057</v>
      </c>
      <c r="C412" s="1">
        <v>45.07</v>
      </c>
      <c r="E412" s="10">
        <v>1414.76</v>
      </c>
      <c r="F412" s="1">
        <f t="shared" si="6"/>
        <v>45.0653982798116</v>
      </c>
    </row>
    <row r="413" spans="2:6">
      <c r="B413" s="7">
        <v>39058</v>
      </c>
      <c r="C413" s="1">
        <v>44.9</v>
      </c>
      <c r="E413" s="10">
        <v>1412.9</v>
      </c>
      <c r="F413" s="1">
        <f t="shared" si="6"/>
        <v>45.0061503219951</v>
      </c>
    </row>
    <row r="414" spans="2:6">
      <c r="B414" s="7">
        <v>39059</v>
      </c>
      <c r="C414" s="1">
        <v>45.16</v>
      </c>
      <c r="E414" s="10">
        <v>1407.29</v>
      </c>
      <c r="F414" s="1">
        <f t="shared" si="6"/>
        <v>44.8274508363228</v>
      </c>
    </row>
    <row r="415" spans="2:6">
      <c r="B415" s="7">
        <v>39062</v>
      </c>
      <c r="C415" s="1">
        <v>45.54</v>
      </c>
      <c r="E415" s="10">
        <v>1409.84</v>
      </c>
      <c r="F415" s="1">
        <f t="shared" si="6"/>
        <v>44.9086778752647</v>
      </c>
    </row>
    <row r="416" spans="2:6">
      <c r="B416" s="7">
        <v>39063</v>
      </c>
      <c r="C416" s="1">
        <v>45.88</v>
      </c>
      <c r="E416" s="10">
        <v>1413.04</v>
      </c>
      <c r="F416" s="1">
        <f t="shared" si="6"/>
        <v>45.0106098457017</v>
      </c>
    </row>
    <row r="417" spans="2:6">
      <c r="B417" s="7">
        <v>39064</v>
      </c>
      <c r="C417" s="1">
        <v>46.27</v>
      </c>
      <c r="E417" s="10">
        <v>1411.56</v>
      </c>
      <c r="F417" s="1">
        <f t="shared" si="6"/>
        <v>44.9634663093746</v>
      </c>
    </row>
    <row r="418" spans="2:6">
      <c r="B418" s="7">
        <v>39065</v>
      </c>
      <c r="C418" s="1">
        <v>46.09</v>
      </c>
      <c r="E418" s="10">
        <v>1413.21</v>
      </c>
      <c r="F418" s="1">
        <f t="shared" si="6"/>
        <v>45.0160249816312</v>
      </c>
    </row>
    <row r="419" spans="2:6">
      <c r="B419" s="7">
        <v>39066</v>
      </c>
      <c r="C419" s="1">
        <v>46.43</v>
      </c>
      <c r="E419" s="10">
        <v>1425.49</v>
      </c>
      <c r="F419" s="1">
        <f t="shared" si="6"/>
        <v>45.407188918183</v>
      </c>
    </row>
    <row r="420" spans="2:6">
      <c r="B420" s="7">
        <v>39069</v>
      </c>
      <c r="C420" s="1">
        <v>46.53</v>
      </c>
      <c r="E420" s="10">
        <v>1427.09</v>
      </c>
      <c r="F420" s="1">
        <f t="shared" si="6"/>
        <v>45.4581549034015</v>
      </c>
    </row>
    <row r="421" spans="2:6">
      <c r="B421" s="7">
        <v>39070</v>
      </c>
      <c r="C421" s="1">
        <v>45.83</v>
      </c>
      <c r="E421" s="10">
        <v>1422.48</v>
      </c>
      <c r="F421" s="1">
        <f t="shared" si="6"/>
        <v>45.3113091584907</v>
      </c>
    </row>
    <row r="422" spans="2:6">
      <c r="B422" s="7">
        <v>39071</v>
      </c>
      <c r="C422" s="1">
        <v>45.67</v>
      </c>
      <c r="E422" s="10">
        <v>1425.55</v>
      </c>
      <c r="F422" s="1">
        <f t="shared" si="6"/>
        <v>45.4091001426287</v>
      </c>
    </row>
    <row r="423" spans="2:6">
      <c r="B423" s="7">
        <v>39072</v>
      </c>
      <c r="C423" s="1">
        <v>45.61</v>
      </c>
      <c r="E423" s="10">
        <v>1423.53</v>
      </c>
      <c r="F423" s="1">
        <f t="shared" si="6"/>
        <v>45.3447555862904</v>
      </c>
    </row>
    <row r="424" spans="2:6">
      <c r="B424" s="7">
        <v>39073</v>
      </c>
      <c r="C424" s="1">
        <v>45.52</v>
      </c>
      <c r="E424" s="10">
        <v>1418.3</v>
      </c>
      <c r="F424" s="1">
        <f t="shared" si="6"/>
        <v>45.1781605221075</v>
      </c>
    </row>
    <row r="425" spans="2:6">
      <c r="B425" s="7">
        <v>39077</v>
      </c>
      <c r="C425" s="1">
        <v>45.12</v>
      </c>
      <c r="E425" s="10">
        <v>1410.76</v>
      </c>
      <c r="F425" s="1">
        <f t="shared" si="6"/>
        <v>44.9379833167654</v>
      </c>
    </row>
    <row r="426" spans="2:6">
      <c r="B426" s="7">
        <v>39078</v>
      </c>
      <c r="C426" s="1">
        <v>45.11</v>
      </c>
      <c r="E426" s="10">
        <v>1416.9</v>
      </c>
      <c r="F426" s="1">
        <f t="shared" si="6"/>
        <v>45.1335652850413</v>
      </c>
    </row>
    <row r="427" spans="2:6">
      <c r="B427" s="7">
        <v>39079</v>
      </c>
      <c r="C427" s="1">
        <v>45.15</v>
      </c>
      <c r="E427" s="10">
        <v>1426.84</v>
      </c>
      <c r="F427" s="1">
        <f t="shared" si="6"/>
        <v>45.4501914682111</v>
      </c>
    </row>
    <row r="428" spans="2:6">
      <c r="B428" s="7">
        <v>39080</v>
      </c>
      <c r="C428" s="1">
        <v>45.12</v>
      </c>
      <c r="E428" s="10">
        <v>1424.73</v>
      </c>
      <c r="F428" s="1">
        <f t="shared" si="6"/>
        <v>45.3829800752042</v>
      </c>
    </row>
    <row r="429" spans="2:6">
      <c r="B429" s="7">
        <v>39085</v>
      </c>
      <c r="C429" s="1">
        <v>45.01</v>
      </c>
      <c r="E429" s="10">
        <v>1418.3</v>
      </c>
      <c r="F429" s="1">
        <f t="shared" si="6"/>
        <v>45.1781605221075</v>
      </c>
    </row>
    <row r="430" spans="2:6">
      <c r="B430" s="7">
        <v>39086</v>
      </c>
      <c r="C430" s="1">
        <v>45.75</v>
      </c>
      <c r="E430" s="10">
        <v>1416.6</v>
      </c>
      <c r="F430" s="1">
        <f t="shared" si="6"/>
        <v>45.1240091628128</v>
      </c>
    </row>
    <row r="431" spans="2:6">
      <c r="B431" s="7">
        <v>39087</v>
      </c>
      <c r="C431" s="1">
        <v>45.36</v>
      </c>
      <c r="E431" s="10">
        <v>1418.34</v>
      </c>
      <c r="F431" s="1">
        <f t="shared" si="6"/>
        <v>45.1794346717379</v>
      </c>
    </row>
    <row r="432" spans="2:6">
      <c r="B432" s="7">
        <v>39090</v>
      </c>
      <c r="C432" s="1">
        <v>45.23</v>
      </c>
      <c r="E432" s="10">
        <v>1409.71</v>
      </c>
      <c r="F432" s="1">
        <f t="shared" si="6"/>
        <v>44.9045368889657</v>
      </c>
    </row>
    <row r="433" spans="2:6">
      <c r="B433" s="7">
        <v>39091</v>
      </c>
      <c r="C433" s="1">
        <v>45.46</v>
      </c>
      <c r="E433" s="10">
        <v>1412.84</v>
      </c>
      <c r="F433" s="1">
        <f t="shared" si="6"/>
        <v>45.0042390975494</v>
      </c>
    </row>
    <row r="434" spans="2:6">
      <c r="B434" s="7">
        <v>39092</v>
      </c>
      <c r="C434" s="1">
        <v>45.75</v>
      </c>
      <c r="E434" s="10">
        <v>1412.11</v>
      </c>
      <c r="F434" s="1">
        <f t="shared" si="6"/>
        <v>44.9809858667934</v>
      </c>
    </row>
    <row r="435" spans="2:6">
      <c r="B435" s="7">
        <v>39093</v>
      </c>
      <c r="C435" s="1">
        <v>46.05</v>
      </c>
      <c r="E435" s="10">
        <v>1414.85</v>
      </c>
      <c r="F435" s="1">
        <f t="shared" si="6"/>
        <v>45.0682651164801</v>
      </c>
    </row>
    <row r="436" spans="2:6">
      <c r="B436" s="7">
        <v>39094</v>
      </c>
      <c r="C436" s="1">
        <v>46.22</v>
      </c>
      <c r="E436" s="10">
        <v>1423.82</v>
      </c>
      <c r="F436" s="1">
        <f t="shared" si="6"/>
        <v>45.3539931711112</v>
      </c>
    </row>
    <row r="437" spans="2:6">
      <c r="B437" s="7">
        <v>39098</v>
      </c>
      <c r="C437" s="1">
        <v>46.06</v>
      </c>
      <c r="E437" s="10">
        <v>1430.73</v>
      </c>
      <c r="F437" s="1">
        <f t="shared" si="6"/>
        <v>45.5741025197735</v>
      </c>
    </row>
    <row r="438" spans="2:6">
      <c r="B438" s="7">
        <v>39099</v>
      </c>
      <c r="C438" s="1">
        <v>46.52</v>
      </c>
      <c r="E438" s="10">
        <v>1431.9</v>
      </c>
      <c r="F438" s="1">
        <f t="shared" si="6"/>
        <v>45.6113713964645</v>
      </c>
    </row>
    <row r="439" spans="2:6">
      <c r="B439" s="7">
        <v>39100</v>
      </c>
      <c r="C439" s="1">
        <v>46.55</v>
      </c>
      <c r="E439" s="10">
        <v>1430.62</v>
      </c>
      <c r="F439" s="1">
        <f t="shared" si="6"/>
        <v>45.5705986082898</v>
      </c>
    </row>
    <row r="440" spans="2:6">
      <c r="B440" s="7">
        <v>39101</v>
      </c>
      <c r="C440" s="1">
        <v>46.65</v>
      </c>
      <c r="E440" s="10">
        <v>1426.37</v>
      </c>
      <c r="F440" s="1">
        <f t="shared" si="6"/>
        <v>45.4352202100532</v>
      </c>
    </row>
    <row r="441" spans="2:6">
      <c r="B441" s="7">
        <v>39104</v>
      </c>
      <c r="C441" s="1">
        <v>46.74</v>
      </c>
      <c r="E441" s="10">
        <v>1430.5</v>
      </c>
      <c r="F441" s="1">
        <f t="shared" si="6"/>
        <v>45.5667761593984</v>
      </c>
    </row>
    <row r="442" spans="2:6">
      <c r="B442" s="7">
        <v>39105</v>
      </c>
      <c r="C442" s="1">
        <v>46.81</v>
      </c>
      <c r="E442" s="10">
        <v>1422.95</v>
      </c>
      <c r="F442" s="1">
        <f t="shared" si="6"/>
        <v>45.3262804166487</v>
      </c>
    </row>
    <row r="443" spans="2:6">
      <c r="B443" s="7">
        <v>39106</v>
      </c>
      <c r="C443" s="1">
        <v>46.91</v>
      </c>
      <c r="E443" s="10">
        <v>1427.99</v>
      </c>
      <c r="F443" s="1">
        <f t="shared" si="6"/>
        <v>45.4868232700869</v>
      </c>
    </row>
    <row r="444" spans="2:6">
      <c r="B444" s="7">
        <v>39107</v>
      </c>
      <c r="C444" s="1">
        <v>46.84</v>
      </c>
      <c r="E444" s="10">
        <v>1440.13</v>
      </c>
      <c r="F444" s="1">
        <f t="shared" si="6"/>
        <v>45.8735276829321</v>
      </c>
    </row>
    <row r="445" spans="2:6">
      <c r="B445" s="7">
        <v>39108</v>
      </c>
      <c r="C445" s="1">
        <v>46.43</v>
      </c>
      <c r="E445" s="10">
        <v>1423.9</v>
      </c>
      <c r="F445" s="1">
        <f t="shared" si="6"/>
        <v>45.3565414703721</v>
      </c>
    </row>
    <row r="446" spans="2:6">
      <c r="B446" s="7">
        <v>39111</v>
      </c>
      <c r="C446" s="1">
        <v>46.39</v>
      </c>
      <c r="E446" s="10">
        <v>1422.18</v>
      </c>
      <c r="F446" s="1">
        <f t="shared" si="6"/>
        <v>45.3017530362623</v>
      </c>
    </row>
    <row r="447" spans="2:6">
      <c r="B447" s="7">
        <v>39112</v>
      </c>
      <c r="C447" s="1">
        <v>46.61</v>
      </c>
      <c r="E447" s="10">
        <v>1420.62</v>
      </c>
      <c r="F447" s="1">
        <f t="shared" si="6"/>
        <v>45.2520612006742</v>
      </c>
    </row>
    <row r="448" spans="2:6">
      <c r="B448" s="7">
        <v>39113</v>
      </c>
      <c r="C448" s="1">
        <v>46.75</v>
      </c>
      <c r="E448" s="10">
        <v>1428.82</v>
      </c>
      <c r="F448" s="1">
        <f t="shared" si="6"/>
        <v>45.513261874919</v>
      </c>
    </row>
    <row r="449" spans="2:6">
      <c r="B449" s="7">
        <v>39114</v>
      </c>
      <c r="C449" s="1">
        <v>47.12</v>
      </c>
      <c r="E449" s="10">
        <v>1438.24</v>
      </c>
      <c r="F449" s="1">
        <f t="shared" si="6"/>
        <v>45.8133241128928</v>
      </c>
    </row>
    <row r="450" spans="2:6">
      <c r="B450" s="7">
        <v>39115</v>
      </c>
      <c r="C450" s="1">
        <v>47.08</v>
      </c>
      <c r="E450" s="10">
        <v>1445.94</v>
      </c>
      <c r="F450" s="1">
        <f t="shared" si="6"/>
        <v>46.0585979167567</v>
      </c>
    </row>
    <row r="451" spans="2:6">
      <c r="B451" s="7">
        <v>39118</v>
      </c>
      <c r="C451" s="1">
        <v>46.93</v>
      </c>
      <c r="E451" s="10">
        <v>1448.39</v>
      </c>
      <c r="F451" s="1">
        <f t="shared" si="6"/>
        <v>46.1366395816225</v>
      </c>
    </row>
    <row r="452" spans="2:6">
      <c r="B452" s="7">
        <v>39119</v>
      </c>
      <c r="C452" s="1">
        <v>46.75</v>
      </c>
      <c r="E452" s="10">
        <v>1446.99</v>
      </c>
      <c r="F452" s="1">
        <f t="shared" si="6"/>
        <v>46.0920443445563</v>
      </c>
    </row>
    <row r="453" spans="2:6">
      <c r="B453" s="7">
        <v>39120</v>
      </c>
      <c r="C453" s="1">
        <v>46.74</v>
      </c>
      <c r="E453" s="10">
        <v>1448</v>
      </c>
      <c r="F453" s="1">
        <f t="shared" si="6"/>
        <v>46.1242166227255</v>
      </c>
    </row>
    <row r="454" spans="2:6">
      <c r="B454" s="7">
        <v>39121</v>
      </c>
      <c r="C454" s="1">
        <v>46.69</v>
      </c>
      <c r="E454" s="10">
        <v>1450.02</v>
      </c>
      <c r="F454" s="1">
        <f t="shared" si="6"/>
        <v>46.1885611790638</v>
      </c>
    </row>
    <row r="455" spans="2:6">
      <c r="B455" s="7">
        <v>39122</v>
      </c>
      <c r="C455" s="1">
        <v>46.73</v>
      </c>
      <c r="E455" s="10">
        <v>1448.31</v>
      </c>
      <c r="F455" s="1">
        <f t="shared" si="6"/>
        <v>46.1340912823616</v>
      </c>
    </row>
    <row r="456" spans="2:6">
      <c r="B456" s="7">
        <v>39125</v>
      </c>
      <c r="C456" s="1">
        <v>46.66</v>
      </c>
      <c r="E456" s="10">
        <v>1438.06</v>
      </c>
      <c r="F456" s="1">
        <f t="shared" si="6"/>
        <v>45.8075904395557</v>
      </c>
    </row>
    <row r="457" spans="2:6">
      <c r="B457" s="7">
        <v>39126</v>
      </c>
      <c r="C457" s="1">
        <v>46.39</v>
      </c>
      <c r="E457" s="10">
        <v>1433.37</v>
      </c>
      <c r="F457" s="1">
        <f t="shared" ref="F457:F520" si="7">E457/$E$8*$C$8</f>
        <v>45.658196395384</v>
      </c>
    </row>
    <row r="458" spans="2:6">
      <c r="B458" s="7">
        <v>39127</v>
      </c>
      <c r="C458" s="1">
        <v>46.59</v>
      </c>
      <c r="E458" s="10">
        <v>1444.26</v>
      </c>
      <c r="F458" s="1">
        <f t="shared" si="7"/>
        <v>46.0050836322773</v>
      </c>
    </row>
    <row r="459" spans="2:6">
      <c r="B459" s="7">
        <v>39128</v>
      </c>
      <c r="C459" s="1">
        <v>46.92</v>
      </c>
      <c r="E459" s="10">
        <v>1455.3</v>
      </c>
      <c r="F459" s="1">
        <f t="shared" si="7"/>
        <v>46.3567489302848</v>
      </c>
    </row>
    <row r="460" spans="2:6">
      <c r="B460" s="7">
        <v>39129</v>
      </c>
      <c r="C460" s="1">
        <v>47.28</v>
      </c>
      <c r="E460" s="10">
        <v>1456.81</v>
      </c>
      <c r="F460" s="1">
        <f t="shared" si="7"/>
        <v>46.4048480788348</v>
      </c>
    </row>
    <row r="461" spans="2:6">
      <c r="B461" s="7">
        <v>39133</v>
      </c>
      <c r="C461" s="1">
        <v>47.05</v>
      </c>
      <c r="E461" s="10">
        <v>1455.54</v>
      </c>
      <c r="F461" s="1">
        <f t="shared" si="7"/>
        <v>46.3643938280676</v>
      </c>
    </row>
    <row r="462" spans="2:6">
      <c r="B462" s="7">
        <v>39134</v>
      </c>
      <c r="C462" s="1">
        <v>47.69</v>
      </c>
      <c r="E462" s="10">
        <v>1459.68</v>
      </c>
      <c r="F462" s="1">
        <f t="shared" si="7"/>
        <v>46.4962683148204</v>
      </c>
    </row>
    <row r="463" spans="2:6">
      <c r="B463" s="7">
        <v>39135</v>
      </c>
      <c r="C463" s="1">
        <v>47.63</v>
      </c>
      <c r="E463" s="10">
        <v>1457.63</v>
      </c>
      <c r="F463" s="1">
        <f t="shared" si="7"/>
        <v>46.4309681462592</v>
      </c>
    </row>
    <row r="464" spans="2:6">
      <c r="B464" s="7">
        <v>39136</v>
      </c>
      <c r="C464" s="1">
        <v>47.56</v>
      </c>
      <c r="E464" s="10">
        <v>1456.38</v>
      </c>
      <c r="F464" s="1">
        <f t="shared" si="7"/>
        <v>46.3911509703073</v>
      </c>
    </row>
    <row r="465" spans="2:6">
      <c r="B465" s="7">
        <v>39139</v>
      </c>
      <c r="C465" s="1">
        <v>47.21</v>
      </c>
      <c r="E465" s="10">
        <v>1451.19</v>
      </c>
      <c r="F465" s="1">
        <f t="shared" si="7"/>
        <v>46.2258300557549</v>
      </c>
    </row>
    <row r="466" spans="2:6">
      <c r="B466" s="7">
        <v>39140</v>
      </c>
      <c r="C466" s="1">
        <v>47.01</v>
      </c>
      <c r="E466" s="10">
        <v>1449.37</v>
      </c>
      <c r="F466" s="1">
        <f t="shared" si="7"/>
        <v>46.1678562475688</v>
      </c>
    </row>
    <row r="467" spans="2:6">
      <c r="B467" s="7">
        <v>39141</v>
      </c>
      <c r="C467" s="1">
        <v>45.86</v>
      </c>
      <c r="E467" s="10">
        <v>1399.04</v>
      </c>
      <c r="F467" s="1">
        <f t="shared" si="7"/>
        <v>44.56465747504</v>
      </c>
    </row>
    <row r="468" spans="2:6">
      <c r="B468" s="7">
        <v>39142</v>
      </c>
      <c r="C468" s="1">
        <v>45.83</v>
      </c>
      <c r="E468" s="10">
        <v>1406.82</v>
      </c>
      <c r="F468" s="1">
        <f t="shared" si="7"/>
        <v>44.8124795781648</v>
      </c>
    </row>
    <row r="469" spans="2:6">
      <c r="B469" s="7">
        <v>39143</v>
      </c>
      <c r="C469" s="1">
        <v>45.67</v>
      </c>
      <c r="E469" s="10">
        <v>1403.17</v>
      </c>
      <c r="F469" s="1">
        <f t="shared" si="7"/>
        <v>44.6962134243852</v>
      </c>
    </row>
    <row r="470" spans="2:6">
      <c r="B470" s="7">
        <v>39146</v>
      </c>
      <c r="C470" s="1">
        <v>45.22</v>
      </c>
      <c r="E470" s="10">
        <v>1387.17</v>
      </c>
      <c r="F470" s="1">
        <f t="shared" si="7"/>
        <v>44.1865535722004</v>
      </c>
    </row>
    <row r="471" spans="2:6">
      <c r="B471" s="7">
        <v>39147</v>
      </c>
      <c r="C471" s="1">
        <v>45.28</v>
      </c>
      <c r="E471" s="10">
        <v>1374.12</v>
      </c>
      <c r="F471" s="1">
        <f t="shared" si="7"/>
        <v>43.7708622552621</v>
      </c>
    </row>
    <row r="472" spans="2:6">
      <c r="B472" s="7">
        <v>39148</v>
      </c>
      <c r="C472" s="1">
        <v>45.28</v>
      </c>
      <c r="E472" s="10">
        <v>1395.41</v>
      </c>
      <c r="F472" s="1">
        <f t="shared" si="7"/>
        <v>44.4490283960756</v>
      </c>
    </row>
    <row r="473" spans="2:6">
      <c r="B473" s="7">
        <v>39149</v>
      </c>
      <c r="C473" s="1">
        <v>44.91</v>
      </c>
      <c r="E473" s="10">
        <v>1391.97</v>
      </c>
      <c r="F473" s="1">
        <f t="shared" si="7"/>
        <v>44.3394515278558</v>
      </c>
    </row>
    <row r="474" spans="2:6">
      <c r="B474" s="7">
        <v>39150</v>
      </c>
      <c r="C474" s="1">
        <v>45.33</v>
      </c>
      <c r="E474" s="10">
        <v>1401.89</v>
      </c>
      <c r="F474" s="1">
        <f t="shared" si="7"/>
        <v>44.6554406362104</v>
      </c>
    </row>
    <row r="475" spans="2:6">
      <c r="B475" s="7">
        <v>39153</v>
      </c>
      <c r="C475" s="1">
        <v>45.4</v>
      </c>
      <c r="E475" s="10">
        <v>1402.85</v>
      </c>
      <c r="F475" s="1">
        <f t="shared" si="7"/>
        <v>44.6860202273415</v>
      </c>
    </row>
    <row r="476" spans="2:6">
      <c r="B476" s="7">
        <v>39154</v>
      </c>
      <c r="C476" s="1">
        <v>45.5</v>
      </c>
      <c r="E476" s="10">
        <v>1406.6</v>
      </c>
      <c r="F476" s="1">
        <f t="shared" si="7"/>
        <v>44.8054717551973</v>
      </c>
    </row>
    <row r="477" spans="2:6">
      <c r="B477" s="7">
        <v>39155</v>
      </c>
      <c r="C477" s="1">
        <v>44.28</v>
      </c>
      <c r="E477" s="10">
        <v>1377.95</v>
      </c>
      <c r="F477" s="1">
        <f t="shared" si="7"/>
        <v>43.8928620823789</v>
      </c>
    </row>
    <row r="478" spans="2:6">
      <c r="B478" s="7">
        <v>39156</v>
      </c>
      <c r="C478" s="1">
        <v>45.18</v>
      </c>
      <c r="E478" s="10">
        <v>1387.17</v>
      </c>
      <c r="F478" s="1">
        <f t="shared" si="7"/>
        <v>44.1865535722004</v>
      </c>
    </row>
    <row r="479" spans="2:6">
      <c r="B479" s="7">
        <v>39157</v>
      </c>
      <c r="C479" s="1">
        <v>45.93</v>
      </c>
      <c r="E479" s="10">
        <v>1392.28</v>
      </c>
      <c r="F479" s="1">
        <f t="shared" si="7"/>
        <v>44.3493261874919</v>
      </c>
    </row>
    <row r="480" spans="2:6">
      <c r="B480" s="7">
        <v>39160</v>
      </c>
      <c r="C480" s="1">
        <v>46.06</v>
      </c>
      <c r="E480" s="10">
        <v>1386.95</v>
      </c>
      <c r="F480" s="1">
        <f t="shared" si="7"/>
        <v>44.1795457492328</v>
      </c>
    </row>
    <row r="481" spans="2:6">
      <c r="B481" s="7">
        <v>39161</v>
      </c>
      <c r="C481" s="1">
        <v>46.3</v>
      </c>
      <c r="E481" s="10">
        <v>1402.06</v>
      </c>
      <c r="F481" s="1">
        <f t="shared" si="7"/>
        <v>44.6608557721399</v>
      </c>
    </row>
    <row r="482" spans="2:6">
      <c r="B482" s="7">
        <v>39162</v>
      </c>
      <c r="C482" s="1">
        <v>46.42</v>
      </c>
      <c r="E482" s="10">
        <v>1410.94</v>
      </c>
      <c r="F482" s="1">
        <f t="shared" si="7"/>
        <v>44.9437169901024</v>
      </c>
    </row>
    <row r="483" spans="2:6">
      <c r="B483" s="7">
        <v>39163</v>
      </c>
      <c r="C483" s="1">
        <v>46.87</v>
      </c>
      <c r="E483" s="10">
        <v>1435.04</v>
      </c>
      <c r="F483" s="1">
        <f t="shared" si="7"/>
        <v>45.7113921424558</v>
      </c>
    </row>
    <row r="484" spans="2:6">
      <c r="B484" s="7">
        <v>39164</v>
      </c>
      <c r="C484" s="1">
        <v>47.03</v>
      </c>
      <c r="E484" s="10">
        <v>1434.54</v>
      </c>
      <c r="F484" s="1">
        <f t="shared" si="7"/>
        <v>45.695465272075</v>
      </c>
    </row>
    <row r="485" spans="2:6">
      <c r="B485" s="7">
        <v>39167</v>
      </c>
      <c r="C485" s="1">
        <v>47.03</v>
      </c>
      <c r="E485" s="10">
        <v>1436.11</v>
      </c>
      <c r="F485" s="1">
        <f t="shared" si="7"/>
        <v>45.7454756450707</v>
      </c>
    </row>
    <row r="486" spans="2:6">
      <c r="B486" s="7">
        <v>39168</v>
      </c>
      <c r="C486" s="1">
        <v>46.89</v>
      </c>
      <c r="E486" s="10">
        <v>1437.5</v>
      </c>
      <c r="F486" s="1">
        <f t="shared" si="7"/>
        <v>45.7897523447292</v>
      </c>
    </row>
    <row r="487" spans="2:6">
      <c r="B487" s="7">
        <v>39169</v>
      </c>
      <c r="C487" s="1">
        <v>46.92</v>
      </c>
      <c r="E487" s="10">
        <v>1428.61</v>
      </c>
      <c r="F487" s="1">
        <f t="shared" si="7"/>
        <v>45.506572589359</v>
      </c>
    </row>
    <row r="488" spans="2:6">
      <c r="B488" s="7">
        <v>39170</v>
      </c>
      <c r="C488" s="1">
        <v>47.24</v>
      </c>
      <c r="E488" s="10">
        <v>1417.23</v>
      </c>
      <c r="F488" s="1">
        <f t="shared" si="7"/>
        <v>45.1440770194926</v>
      </c>
    </row>
    <row r="489" spans="2:6">
      <c r="B489" s="7">
        <v>39171</v>
      </c>
      <c r="C489" s="1">
        <v>47.02</v>
      </c>
      <c r="E489" s="10">
        <v>1422.53</v>
      </c>
      <c r="F489" s="1">
        <f t="shared" si="7"/>
        <v>45.3129018455288</v>
      </c>
    </row>
    <row r="490" spans="2:6">
      <c r="B490" s="7">
        <v>39174</v>
      </c>
      <c r="C490" s="1">
        <v>47.12</v>
      </c>
      <c r="E490" s="10">
        <v>1420.86</v>
      </c>
      <c r="F490" s="1">
        <f t="shared" si="7"/>
        <v>45.259706098457</v>
      </c>
    </row>
    <row r="491" spans="2:6">
      <c r="B491" s="7">
        <v>39175</v>
      </c>
      <c r="C491" s="1">
        <v>47</v>
      </c>
      <c r="E491" s="10">
        <v>1424.55</v>
      </c>
      <c r="F491" s="1">
        <f t="shared" si="7"/>
        <v>45.3772464018671</v>
      </c>
    </row>
    <row r="492" spans="2:6">
      <c r="B492" s="7">
        <v>39176</v>
      </c>
      <c r="C492" s="1">
        <v>47.56</v>
      </c>
      <c r="E492" s="10">
        <v>1437.77</v>
      </c>
      <c r="F492" s="1">
        <f t="shared" si="7"/>
        <v>45.7983528547348</v>
      </c>
    </row>
    <row r="493" spans="2:6">
      <c r="B493" s="7">
        <v>39177</v>
      </c>
      <c r="C493" s="1">
        <v>47.84</v>
      </c>
      <c r="E493" s="10">
        <v>1439.37</v>
      </c>
      <c r="F493" s="1">
        <f t="shared" si="7"/>
        <v>45.8493188399533</v>
      </c>
    </row>
    <row r="494" spans="2:6">
      <c r="B494" s="7">
        <v>39181</v>
      </c>
      <c r="C494" s="1">
        <v>47.48</v>
      </c>
      <c r="E494" s="10">
        <v>1443.76</v>
      </c>
      <c r="F494" s="1">
        <f t="shared" si="7"/>
        <v>45.9891567618965</v>
      </c>
    </row>
    <row r="495" spans="2:6">
      <c r="B495" s="7">
        <v>39182</v>
      </c>
      <c r="C495" s="1">
        <v>47.49</v>
      </c>
      <c r="E495" s="10">
        <v>1444.61</v>
      </c>
      <c r="F495" s="1">
        <f t="shared" si="7"/>
        <v>46.0162324415438</v>
      </c>
    </row>
    <row r="496" spans="2:6">
      <c r="B496" s="7">
        <v>39183</v>
      </c>
      <c r="C496" s="1">
        <v>47.36</v>
      </c>
      <c r="E496" s="10">
        <v>1448.39</v>
      </c>
      <c r="F496" s="1">
        <f t="shared" si="7"/>
        <v>46.1366395816225</v>
      </c>
    </row>
    <row r="497" spans="2:6">
      <c r="B497" s="7">
        <v>39184</v>
      </c>
      <c r="C497" s="1">
        <v>47.03</v>
      </c>
      <c r="E497" s="10">
        <v>1438.87</v>
      </c>
      <c r="F497" s="1">
        <f t="shared" si="7"/>
        <v>45.8333919695726</v>
      </c>
    </row>
    <row r="498" spans="2:6">
      <c r="B498" s="7">
        <v>39185</v>
      </c>
      <c r="C498" s="1">
        <v>47.12</v>
      </c>
      <c r="E498" s="10">
        <v>1447.8</v>
      </c>
      <c r="F498" s="1">
        <f t="shared" si="7"/>
        <v>46.1178458745732</v>
      </c>
    </row>
    <row r="499" spans="2:6">
      <c r="B499" s="7">
        <v>39188</v>
      </c>
      <c r="C499" s="1">
        <v>47.26</v>
      </c>
      <c r="E499" s="10">
        <v>1452.85</v>
      </c>
      <c r="F499" s="1">
        <f t="shared" si="7"/>
        <v>46.278707265419</v>
      </c>
    </row>
    <row r="500" spans="2:6">
      <c r="B500" s="7">
        <v>39189</v>
      </c>
      <c r="C500" s="1">
        <v>47.46</v>
      </c>
      <c r="E500" s="10">
        <v>1468.47</v>
      </c>
      <c r="F500" s="1">
        <f t="shared" si="7"/>
        <v>46.7762626961145</v>
      </c>
    </row>
    <row r="501" spans="2:6">
      <c r="B501" s="7">
        <v>39190</v>
      </c>
      <c r="C501" s="1">
        <v>47.21</v>
      </c>
      <c r="E501" s="10">
        <v>1471.48</v>
      </c>
      <c r="F501" s="1">
        <f t="shared" si="7"/>
        <v>46.8721424558067</v>
      </c>
    </row>
    <row r="502" spans="2:6">
      <c r="B502" s="7">
        <v>39191</v>
      </c>
      <c r="C502" s="1">
        <v>46.92</v>
      </c>
      <c r="E502" s="10">
        <v>1472.5</v>
      </c>
      <c r="F502" s="1">
        <f t="shared" si="7"/>
        <v>46.9046332713835</v>
      </c>
    </row>
    <row r="503" spans="2:6">
      <c r="B503" s="7">
        <v>39192</v>
      </c>
      <c r="C503" s="1">
        <v>48.13</v>
      </c>
      <c r="E503" s="10">
        <v>1470.73</v>
      </c>
      <c r="F503" s="1">
        <f t="shared" si="7"/>
        <v>46.8482521502356</v>
      </c>
    </row>
    <row r="504" spans="2:6">
      <c r="B504" s="7">
        <v>39195</v>
      </c>
      <c r="C504" s="1">
        <v>48.15</v>
      </c>
      <c r="E504" s="10">
        <v>1484.35</v>
      </c>
      <c r="F504" s="1">
        <f t="shared" si="7"/>
        <v>47.2821000994079</v>
      </c>
    </row>
    <row r="505" spans="2:6">
      <c r="B505" s="7">
        <v>39196</v>
      </c>
      <c r="C505" s="1">
        <v>47.63</v>
      </c>
      <c r="E505" s="10">
        <v>1480.93</v>
      </c>
      <c r="F505" s="1">
        <f t="shared" si="7"/>
        <v>47.1731603060034</v>
      </c>
    </row>
    <row r="506" spans="2:6">
      <c r="B506" s="7">
        <v>39197</v>
      </c>
      <c r="C506" s="1">
        <v>47.28</v>
      </c>
      <c r="E506" s="10">
        <v>1480.41</v>
      </c>
      <c r="F506" s="1">
        <f t="shared" si="7"/>
        <v>47.1565963608074</v>
      </c>
    </row>
    <row r="507" spans="2:6">
      <c r="B507" s="7">
        <v>39198</v>
      </c>
      <c r="C507" s="1">
        <v>47.64</v>
      </c>
      <c r="E507" s="10">
        <v>1495.42</v>
      </c>
      <c r="F507" s="1">
        <f t="shared" si="7"/>
        <v>47.6347210096382</v>
      </c>
    </row>
    <row r="508" spans="2:6">
      <c r="B508" s="7">
        <v>39199</v>
      </c>
      <c r="C508" s="1">
        <v>47.03</v>
      </c>
      <c r="E508" s="10">
        <v>1494.25</v>
      </c>
      <c r="F508" s="1">
        <f t="shared" si="7"/>
        <v>47.5974521329472</v>
      </c>
    </row>
    <row r="509" spans="2:6">
      <c r="B509" s="7">
        <v>39202</v>
      </c>
      <c r="C509" s="1">
        <v>46.8</v>
      </c>
      <c r="E509" s="10">
        <v>1494.07</v>
      </c>
      <c r="F509" s="1">
        <f t="shared" si="7"/>
        <v>47.5917184596101</v>
      </c>
    </row>
    <row r="510" spans="2:6">
      <c r="B510" s="7">
        <v>39203</v>
      </c>
      <c r="C510" s="1">
        <v>47.11</v>
      </c>
      <c r="E510" s="10">
        <v>1482.37</v>
      </c>
      <c r="F510" s="1">
        <f t="shared" si="7"/>
        <v>47.2190296927</v>
      </c>
    </row>
    <row r="511" spans="2:6">
      <c r="B511" s="7">
        <v>39204</v>
      </c>
      <c r="C511" s="1">
        <v>46.62</v>
      </c>
      <c r="E511" s="10">
        <v>1486.3</v>
      </c>
      <c r="F511" s="1">
        <f t="shared" si="7"/>
        <v>47.3442148938929</v>
      </c>
    </row>
    <row r="512" spans="2:6">
      <c r="B512" s="7">
        <v>39205</v>
      </c>
      <c r="C512" s="1">
        <v>46.61</v>
      </c>
      <c r="E512" s="10">
        <v>1495.92</v>
      </c>
      <c r="F512" s="1">
        <f t="shared" si="7"/>
        <v>47.650647880019</v>
      </c>
    </row>
    <row r="513" spans="2:6">
      <c r="B513" s="7">
        <v>39206</v>
      </c>
      <c r="C513" s="1">
        <v>46.38</v>
      </c>
      <c r="E513" s="10">
        <v>1502.39</v>
      </c>
      <c r="F513" s="1">
        <f t="shared" si="7"/>
        <v>47.8567415827463</v>
      </c>
    </row>
    <row r="514" spans="2:6">
      <c r="B514" s="7">
        <v>39209</v>
      </c>
      <c r="C514" s="1">
        <v>46.17</v>
      </c>
      <c r="E514" s="10">
        <v>1505.62</v>
      </c>
      <c r="F514" s="1">
        <f t="shared" si="7"/>
        <v>47.9596291654061</v>
      </c>
    </row>
    <row r="515" spans="2:6">
      <c r="B515" s="7">
        <v>39210</v>
      </c>
      <c r="C515" s="1">
        <v>46.7</v>
      </c>
      <c r="E515" s="10">
        <v>1509.48</v>
      </c>
      <c r="F515" s="1">
        <f t="shared" si="7"/>
        <v>48.0825846047457</v>
      </c>
    </row>
    <row r="516" spans="2:6">
      <c r="B516" s="7">
        <v>39211</v>
      </c>
      <c r="C516" s="1">
        <v>46.72</v>
      </c>
      <c r="E516" s="10">
        <v>1507.72</v>
      </c>
      <c r="F516" s="1">
        <f t="shared" si="7"/>
        <v>48.0265220210053</v>
      </c>
    </row>
    <row r="517" spans="2:6">
      <c r="B517" s="7">
        <v>39212</v>
      </c>
      <c r="C517" s="1">
        <v>46.67</v>
      </c>
      <c r="E517" s="10">
        <v>1512.58</v>
      </c>
      <c r="F517" s="1">
        <f t="shared" si="7"/>
        <v>48.1813312011065</v>
      </c>
    </row>
    <row r="518" spans="2:6">
      <c r="B518" s="7">
        <v>39213</v>
      </c>
      <c r="C518" s="1">
        <v>45.76</v>
      </c>
      <c r="E518" s="10">
        <v>1491.47</v>
      </c>
      <c r="F518" s="1">
        <f t="shared" si="7"/>
        <v>47.5088987336301</v>
      </c>
    </row>
    <row r="519" spans="2:6">
      <c r="B519" s="7">
        <v>39216</v>
      </c>
      <c r="C519" s="1">
        <v>45.77</v>
      </c>
      <c r="E519" s="10">
        <v>1505.85</v>
      </c>
      <c r="F519" s="1">
        <f t="shared" si="7"/>
        <v>47.9669555257812</v>
      </c>
    </row>
    <row r="520" spans="2:6">
      <c r="B520" s="7">
        <v>39217</v>
      </c>
      <c r="C520" s="1">
        <v>45.79</v>
      </c>
      <c r="E520" s="10">
        <v>1503.15</v>
      </c>
      <c r="F520" s="1">
        <f t="shared" si="7"/>
        <v>47.880950425725</v>
      </c>
    </row>
    <row r="521" spans="2:6">
      <c r="B521" s="7">
        <v>39218</v>
      </c>
      <c r="C521" s="1">
        <v>45.91</v>
      </c>
      <c r="E521" s="10">
        <v>1501.19</v>
      </c>
      <c r="F521" s="1">
        <f t="shared" ref="F521:F584" si="8">E521/$E$8*$C$8</f>
        <v>47.8185170938324</v>
      </c>
    </row>
    <row r="522" spans="2:6">
      <c r="B522" s="7">
        <v>39219</v>
      </c>
      <c r="C522" s="1">
        <v>46.25</v>
      </c>
      <c r="E522" s="10">
        <v>1514.14</v>
      </c>
      <c r="F522" s="1">
        <f t="shared" si="8"/>
        <v>48.2310230366945</v>
      </c>
    </row>
    <row r="523" spans="2:6">
      <c r="B523" s="7">
        <v>39220</v>
      </c>
      <c r="C523" s="1">
        <v>46.35</v>
      </c>
      <c r="E523" s="10">
        <v>1512.75</v>
      </c>
      <c r="F523" s="1">
        <f t="shared" si="8"/>
        <v>48.1867463370359</v>
      </c>
    </row>
    <row r="524" spans="2:6">
      <c r="B524" s="7">
        <v>39223</v>
      </c>
      <c r="C524" s="1">
        <v>46.48</v>
      </c>
      <c r="E524" s="10">
        <v>1522.75</v>
      </c>
      <c r="F524" s="1">
        <f t="shared" si="8"/>
        <v>48.5052837446514</v>
      </c>
    </row>
    <row r="525" spans="2:6">
      <c r="B525" s="7">
        <v>39224</v>
      </c>
      <c r="C525" s="1">
        <v>47.04</v>
      </c>
      <c r="E525" s="10">
        <v>1525.1</v>
      </c>
      <c r="F525" s="1">
        <f t="shared" si="8"/>
        <v>48.5801400354411</v>
      </c>
    </row>
    <row r="526" spans="2:6">
      <c r="B526" s="7">
        <v>39225</v>
      </c>
      <c r="C526" s="1">
        <v>46.44</v>
      </c>
      <c r="E526" s="10">
        <v>1524.12</v>
      </c>
      <c r="F526" s="1">
        <f t="shared" si="8"/>
        <v>48.5489233694948</v>
      </c>
    </row>
    <row r="527" spans="2:6">
      <c r="B527" s="7">
        <v>39226</v>
      </c>
      <c r="C527" s="1">
        <v>46.38</v>
      </c>
      <c r="E527" s="10">
        <v>1522.28</v>
      </c>
      <c r="F527" s="1">
        <f t="shared" si="8"/>
        <v>48.4903124864935</v>
      </c>
    </row>
    <row r="528" spans="2:6">
      <c r="B528" s="7">
        <v>39227</v>
      </c>
      <c r="C528" s="1">
        <v>46.68</v>
      </c>
      <c r="E528" s="10">
        <v>1507.51</v>
      </c>
      <c r="F528" s="1">
        <f t="shared" si="8"/>
        <v>48.0198327354454</v>
      </c>
    </row>
    <row r="529" spans="2:6">
      <c r="B529" s="7">
        <v>39231</v>
      </c>
      <c r="C529" s="1">
        <v>46.91</v>
      </c>
      <c r="E529" s="10">
        <v>1515.73</v>
      </c>
      <c r="F529" s="1">
        <f t="shared" si="8"/>
        <v>48.2816704845053</v>
      </c>
    </row>
    <row r="530" spans="2:6">
      <c r="B530" s="7">
        <v>39232</v>
      </c>
      <c r="C530" s="1">
        <v>47.18</v>
      </c>
      <c r="E530" s="10">
        <v>1518.11</v>
      </c>
      <c r="F530" s="1">
        <f t="shared" si="8"/>
        <v>48.3574823875178</v>
      </c>
    </row>
    <row r="531" spans="2:6">
      <c r="B531" s="7">
        <v>39233</v>
      </c>
      <c r="C531" s="1">
        <v>47.56</v>
      </c>
      <c r="E531" s="10">
        <v>1530.23</v>
      </c>
      <c r="F531" s="1">
        <f t="shared" si="8"/>
        <v>48.7435497255478</v>
      </c>
    </row>
    <row r="532" spans="2:6">
      <c r="B532" s="7">
        <v>39234</v>
      </c>
      <c r="C532" s="1">
        <v>47.58</v>
      </c>
      <c r="E532" s="10">
        <v>1530.62</v>
      </c>
      <c r="F532" s="1">
        <f t="shared" si="8"/>
        <v>48.7559726844448</v>
      </c>
    </row>
    <row r="533" spans="2:6">
      <c r="B533" s="7">
        <v>39237</v>
      </c>
      <c r="C533" s="1">
        <v>48.1</v>
      </c>
      <c r="E533" s="10">
        <v>1536.34</v>
      </c>
      <c r="F533" s="1">
        <f t="shared" si="8"/>
        <v>48.9381760816009</v>
      </c>
    </row>
    <row r="534" spans="2:6">
      <c r="B534" s="7">
        <v>39238</v>
      </c>
      <c r="C534" s="1">
        <v>48.11</v>
      </c>
      <c r="E534" s="10">
        <v>1539.18</v>
      </c>
      <c r="F534" s="1">
        <f t="shared" si="8"/>
        <v>49.0286407053637</v>
      </c>
    </row>
    <row r="535" spans="2:6">
      <c r="B535" s="7">
        <v>39239</v>
      </c>
      <c r="C535" s="1">
        <v>47.6</v>
      </c>
      <c r="E535" s="10">
        <v>1530.95</v>
      </c>
      <c r="F535" s="1">
        <f t="shared" si="8"/>
        <v>48.7664844188961</v>
      </c>
    </row>
    <row r="536" spans="2:6">
      <c r="B536" s="7">
        <v>39240</v>
      </c>
      <c r="C536" s="1">
        <v>47.18</v>
      </c>
      <c r="E536" s="10">
        <v>1517.38</v>
      </c>
      <c r="F536" s="1">
        <f t="shared" si="8"/>
        <v>48.3342291567619</v>
      </c>
    </row>
    <row r="537" spans="2:6">
      <c r="B537" s="7">
        <v>39241</v>
      </c>
      <c r="C537" s="1">
        <v>46.25</v>
      </c>
      <c r="E537" s="10">
        <v>1490.72</v>
      </c>
      <c r="F537" s="1">
        <f t="shared" si="8"/>
        <v>47.485008428059</v>
      </c>
    </row>
    <row r="538" spans="2:6">
      <c r="B538" s="7">
        <v>39244</v>
      </c>
      <c r="C538" s="1">
        <v>46.58</v>
      </c>
      <c r="E538" s="10">
        <v>1507.67</v>
      </c>
      <c r="F538" s="1">
        <f t="shared" si="8"/>
        <v>48.0249293339673</v>
      </c>
    </row>
    <row r="539" spans="2:6">
      <c r="B539" s="7">
        <v>39245</v>
      </c>
      <c r="C539" s="1">
        <v>46.5</v>
      </c>
      <c r="E539" s="10">
        <v>1509.12</v>
      </c>
      <c r="F539" s="1">
        <f t="shared" si="8"/>
        <v>48.0711172580715</v>
      </c>
    </row>
    <row r="540" spans="2:6">
      <c r="B540" s="7">
        <v>39246</v>
      </c>
      <c r="C540" s="1">
        <v>46.05</v>
      </c>
      <c r="E540" s="10">
        <v>1493</v>
      </c>
      <c r="F540" s="1">
        <f t="shared" si="8"/>
        <v>47.5576349569953</v>
      </c>
    </row>
    <row r="541" spans="2:6">
      <c r="B541" s="7">
        <v>39247</v>
      </c>
      <c r="C541" s="1">
        <v>46.86</v>
      </c>
      <c r="E541" s="10">
        <v>1515.67</v>
      </c>
      <c r="F541" s="1">
        <f t="shared" si="8"/>
        <v>48.2797592600597</v>
      </c>
    </row>
    <row r="542" spans="2:6">
      <c r="B542" s="7">
        <v>39248</v>
      </c>
      <c r="C542" s="1">
        <v>47.07</v>
      </c>
      <c r="E542" s="10">
        <v>1522.97</v>
      </c>
      <c r="F542" s="1">
        <f t="shared" si="8"/>
        <v>48.512291567619</v>
      </c>
    </row>
    <row r="543" spans="2:6">
      <c r="B543" s="7">
        <v>39251</v>
      </c>
      <c r="C543" s="1">
        <v>47.33</v>
      </c>
      <c r="E543" s="10">
        <v>1532.91</v>
      </c>
      <c r="F543" s="1">
        <f t="shared" si="8"/>
        <v>48.8289177507888</v>
      </c>
    </row>
    <row r="544" spans="2:6">
      <c r="B544" s="7">
        <v>39252</v>
      </c>
      <c r="C544" s="1">
        <v>47.1</v>
      </c>
      <c r="E544" s="10">
        <v>1531.05</v>
      </c>
      <c r="F544" s="1">
        <f t="shared" si="8"/>
        <v>48.7696697929723</v>
      </c>
    </row>
    <row r="545" spans="2:6">
      <c r="B545" s="7">
        <v>39253</v>
      </c>
      <c r="C545" s="1">
        <v>46.75</v>
      </c>
      <c r="E545" s="10">
        <v>1533.7</v>
      </c>
      <c r="F545" s="1">
        <f t="shared" si="8"/>
        <v>48.8540822059904</v>
      </c>
    </row>
    <row r="546" spans="2:6">
      <c r="B546" s="7">
        <v>39254</v>
      </c>
      <c r="C546" s="1">
        <v>45.95</v>
      </c>
      <c r="E546" s="10">
        <v>1512.84</v>
      </c>
      <c r="F546" s="1">
        <f t="shared" si="8"/>
        <v>48.1896131737045</v>
      </c>
    </row>
    <row r="547" spans="2:6">
      <c r="B547" s="7">
        <v>39255</v>
      </c>
      <c r="C547" s="1">
        <v>46.61</v>
      </c>
      <c r="E547" s="10">
        <v>1522.19</v>
      </c>
      <c r="F547" s="1">
        <f t="shared" si="8"/>
        <v>48.487445649825</v>
      </c>
    </row>
    <row r="548" spans="2:6">
      <c r="B548" s="7">
        <v>39258</v>
      </c>
      <c r="C548" s="1">
        <v>46.68</v>
      </c>
      <c r="E548" s="10">
        <v>1502.56</v>
      </c>
      <c r="F548" s="1">
        <f t="shared" si="8"/>
        <v>47.8621567186757</v>
      </c>
    </row>
    <row r="549" spans="2:6">
      <c r="B549" s="7">
        <v>39259</v>
      </c>
      <c r="C549" s="1">
        <v>46.79</v>
      </c>
      <c r="E549" s="10">
        <v>1497.74</v>
      </c>
      <c r="F549" s="1">
        <f t="shared" si="8"/>
        <v>47.708621688205</v>
      </c>
    </row>
    <row r="550" spans="2:6">
      <c r="B550" s="7">
        <v>39260</v>
      </c>
      <c r="C550" s="1">
        <v>46.65</v>
      </c>
      <c r="E550" s="10">
        <v>1492.89</v>
      </c>
      <c r="F550" s="1">
        <f t="shared" si="8"/>
        <v>47.5541310455115</v>
      </c>
    </row>
    <row r="551" spans="2:6">
      <c r="B551" s="7">
        <v>39261</v>
      </c>
      <c r="C551" s="1">
        <v>47.19</v>
      </c>
      <c r="E551" s="10">
        <v>1506.34</v>
      </c>
      <c r="F551" s="1">
        <f t="shared" si="8"/>
        <v>47.9825638587544</v>
      </c>
    </row>
    <row r="552" spans="2:6">
      <c r="B552" s="7">
        <v>39262</v>
      </c>
      <c r="C552" s="1">
        <v>47.39</v>
      </c>
      <c r="E552" s="10">
        <v>1505.71</v>
      </c>
      <c r="F552" s="1">
        <f t="shared" si="8"/>
        <v>47.9624960020746</v>
      </c>
    </row>
    <row r="553" spans="2:6">
      <c r="B553" s="7">
        <v>39265</v>
      </c>
      <c r="C553" s="1">
        <v>47.47</v>
      </c>
      <c r="E553" s="10">
        <v>1503.35</v>
      </c>
      <c r="F553" s="1">
        <f t="shared" si="8"/>
        <v>47.8873211738773</v>
      </c>
    </row>
    <row r="554" spans="2:6">
      <c r="B554" s="7">
        <v>39266</v>
      </c>
      <c r="C554" s="1">
        <v>47.75</v>
      </c>
      <c r="E554" s="10">
        <v>1519.43</v>
      </c>
      <c r="F554" s="1">
        <f t="shared" si="8"/>
        <v>48.3995293253231</v>
      </c>
    </row>
    <row r="555" spans="2:6">
      <c r="B555" s="7">
        <v>39268</v>
      </c>
      <c r="C555" s="1">
        <v>47.46</v>
      </c>
      <c r="E555" s="10">
        <v>1524.87</v>
      </c>
      <c r="F555" s="1">
        <f t="shared" si="8"/>
        <v>48.5728136750659</v>
      </c>
    </row>
    <row r="556" spans="2:6">
      <c r="B556" s="7">
        <v>39269</v>
      </c>
      <c r="C556" s="1">
        <v>47.25</v>
      </c>
      <c r="E556" s="10">
        <v>1525.4</v>
      </c>
      <c r="F556" s="1">
        <f t="shared" si="8"/>
        <v>48.5896961576695</v>
      </c>
    </row>
    <row r="557" spans="2:6">
      <c r="B557" s="7">
        <v>39272</v>
      </c>
      <c r="C557" s="1">
        <v>47.3</v>
      </c>
      <c r="E557" s="10">
        <v>1530.44</v>
      </c>
      <c r="F557" s="1">
        <f t="shared" si="8"/>
        <v>48.7502390111078</v>
      </c>
    </row>
    <row r="558" spans="2:6">
      <c r="B558" s="7">
        <v>39273</v>
      </c>
      <c r="C558" s="1">
        <v>47.19</v>
      </c>
      <c r="E558" s="10">
        <v>1531.85</v>
      </c>
      <c r="F558" s="1">
        <f t="shared" si="8"/>
        <v>48.7951527855815</v>
      </c>
    </row>
    <row r="559" spans="2:6">
      <c r="B559" s="7">
        <v>39274</v>
      </c>
      <c r="C559" s="1">
        <v>46.75</v>
      </c>
      <c r="E559" s="10">
        <v>1510.12</v>
      </c>
      <c r="F559" s="1">
        <f t="shared" si="8"/>
        <v>48.102970998833</v>
      </c>
    </row>
    <row r="560" spans="2:6">
      <c r="B560" s="7">
        <v>39275</v>
      </c>
      <c r="C560" s="1">
        <v>46.64</v>
      </c>
      <c r="E560" s="10">
        <v>1518.76</v>
      </c>
      <c r="F560" s="1">
        <f t="shared" si="8"/>
        <v>48.3781873190128</v>
      </c>
    </row>
    <row r="561" spans="2:6">
      <c r="B561" s="7">
        <v>39276</v>
      </c>
      <c r="C561" s="1">
        <v>47.2</v>
      </c>
      <c r="E561" s="10">
        <v>1547.7</v>
      </c>
      <c r="F561" s="1">
        <f t="shared" si="8"/>
        <v>49.3000345766521</v>
      </c>
    </row>
    <row r="562" spans="2:6">
      <c r="B562" s="7">
        <v>39279</v>
      </c>
      <c r="C562" s="1">
        <v>47.3</v>
      </c>
      <c r="E562" s="10">
        <v>1552.5</v>
      </c>
      <c r="F562" s="1">
        <f t="shared" si="8"/>
        <v>49.4529325323076</v>
      </c>
    </row>
    <row r="563" spans="2:6">
      <c r="B563" s="7">
        <v>39280</v>
      </c>
      <c r="C563" s="1">
        <v>46.59</v>
      </c>
      <c r="E563" s="10">
        <v>1549.52</v>
      </c>
      <c r="F563" s="1">
        <f t="shared" si="8"/>
        <v>49.3580083848381</v>
      </c>
    </row>
    <row r="564" spans="2:6">
      <c r="B564" s="7">
        <v>39281</v>
      </c>
      <c r="C564" s="1">
        <v>46.31</v>
      </c>
      <c r="E564" s="10">
        <v>1549.37</v>
      </c>
      <c r="F564" s="1">
        <f t="shared" si="8"/>
        <v>49.3532303237239</v>
      </c>
    </row>
    <row r="565" spans="2:6">
      <c r="B565" s="7">
        <v>39282</v>
      </c>
      <c r="C565" s="1">
        <v>46.21</v>
      </c>
      <c r="E565" s="10">
        <v>1546.17</v>
      </c>
      <c r="F565" s="1">
        <f t="shared" si="8"/>
        <v>49.2512983532869</v>
      </c>
    </row>
    <row r="566" spans="2:6">
      <c r="B566" s="7">
        <v>39283</v>
      </c>
      <c r="C566" s="1">
        <v>46.5</v>
      </c>
      <c r="E566" s="10">
        <v>1553.08</v>
      </c>
      <c r="F566" s="1">
        <f t="shared" si="8"/>
        <v>49.4714077019493</v>
      </c>
    </row>
    <row r="567" spans="2:6">
      <c r="B567" s="7">
        <v>39286</v>
      </c>
      <c r="C567" s="1">
        <v>46.05</v>
      </c>
      <c r="E567" s="10">
        <v>1534.1</v>
      </c>
      <c r="F567" s="1">
        <f t="shared" si="8"/>
        <v>48.866823702295</v>
      </c>
    </row>
    <row r="568" spans="2:6">
      <c r="B568" s="7">
        <v>39287</v>
      </c>
      <c r="C568" s="1">
        <v>46.17</v>
      </c>
      <c r="E568" s="10">
        <v>1541.57</v>
      </c>
      <c r="F568" s="1">
        <f t="shared" si="8"/>
        <v>49.1047711457838</v>
      </c>
    </row>
    <row r="569" spans="2:6">
      <c r="B569" s="7">
        <v>39288</v>
      </c>
      <c r="C569" s="1">
        <v>45.27</v>
      </c>
      <c r="E569" s="10">
        <v>1511.04</v>
      </c>
      <c r="F569" s="1">
        <f t="shared" si="8"/>
        <v>48.1322764403337</v>
      </c>
    </row>
    <row r="570" spans="2:6">
      <c r="B570" s="7">
        <v>39289</v>
      </c>
      <c r="C570" s="1">
        <v>45.32</v>
      </c>
      <c r="E570" s="10">
        <v>1518.09</v>
      </c>
      <c r="F570" s="1">
        <f t="shared" si="8"/>
        <v>48.3568453127026</v>
      </c>
    </row>
    <row r="571" spans="2:6">
      <c r="B571" s="7">
        <v>39290</v>
      </c>
      <c r="C571" s="1">
        <v>44.24</v>
      </c>
      <c r="E571" s="10">
        <v>1482.66</v>
      </c>
      <c r="F571" s="1">
        <f t="shared" si="8"/>
        <v>47.2282672775209</v>
      </c>
    </row>
    <row r="572" spans="2:6">
      <c r="B572" s="7">
        <v>39293</v>
      </c>
      <c r="C572" s="1">
        <v>43.6</v>
      </c>
      <c r="E572" s="10">
        <v>1458.95</v>
      </c>
      <c r="F572" s="1">
        <f t="shared" si="8"/>
        <v>46.4730150840645</v>
      </c>
    </row>
    <row r="573" spans="2:6">
      <c r="B573" s="7">
        <v>39294</v>
      </c>
      <c r="C573" s="1">
        <v>44</v>
      </c>
      <c r="E573" s="10">
        <v>1473.91</v>
      </c>
      <c r="F573" s="1">
        <f t="shared" si="8"/>
        <v>46.9495470458573</v>
      </c>
    </row>
    <row r="574" spans="2:6">
      <c r="B574" s="7">
        <v>39295</v>
      </c>
      <c r="C574" s="1">
        <v>43.76</v>
      </c>
      <c r="E574" s="10">
        <v>1455.27</v>
      </c>
      <c r="F574" s="1">
        <f t="shared" si="8"/>
        <v>46.355793318062</v>
      </c>
    </row>
    <row r="575" spans="2:6">
      <c r="B575" s="7">
        <v>39296</v>
      </c>
      <c r="C575" s="1">
        <v>43.48</v>
      </c>
      <c r="E575" s="10">
        <v>1465.81</v>
      </c>
      <c r="F575" s="1">
        <f t="shared" si="8"/>
        <v>46.6915317456887</v>
      </c>
    </row>
    <row r="576" spans="2:6">
      <c r="B576" s="7">
        <v>39297</v>
      </c>
      <c r="C576" s="1">
        <v>43.8</v>
      </c>
      <c r="E576" s="10">
        <v>1472.2</v>
      </c>
      <c r="F576" s="1">
        <f t="shared" si="8"/>
        <v>46.895077149155</v>
      </c>
    </row>
    <row r="577" spans="2:6">
      <c r="B577" s="7">
        <v>39300</v>
      </c>
      <c r="C577" s="1">
        <v>42.99</v>
      </c>
      <c r="E577" s="10">
        <v>1433.06</v>
      </c>
      <c r="F577" s="1">
        <f t="shared" si="8"/>
        <v>45.6483217357479</v>
      </c>
    </row>
    <row r="578" spans="2:6">
      <c r="B578" s="7">
        <v>39301</v>
      </c>
      <c r="C578" s="1">
        <v>43.99</v>
      </c>
      <c r="E578" s="10">
        <v>1467.67</v>
      </c>
      <c r="F578" s="1">
        <f t="shared" si="8"/>
        <v>46.7507797035052</v>
      </c>
    </row>
    <row r="579" spans="2:6">
      <c r="B579" s="7">
        <v>39302</v>
      </c>
      <c r="C579" s="1">
        <v>43.86</v>
      </c>
      <c r="E579" s="10">
        <v>1476.71</v>
      </c>
      <c r="F579" s="1">
        <f t="shared" si="8"/>
        <v>47.0387375199896</v>
      </c>
    </row>
    <row r="580" spans="2:6">
      <c r="B580" s="7">
        <v>39303</v>
      </c>
      <c r="C580" s="1">
        <v>43.81</v>
      </c>
      <c r="E580" s="10">
        <v>1497.49</v>
      </c>
      <c r="F580" s="1">
        <f t="shared" si="8"/>
        <v>47.7006582530147</v>
      </c>
    </row>
    <row r="581" spans="2:6">
      <c r="B581" s="7">
        <v>39304</v>
      </c>
      <c r="C581" s="1">
        <v>42.1</v>
      </c>
      <c r="E581" s="10">
        <v>1453.09</v>
      </c>
      <c r="F581" s="1">
        <f t="shared" si="8"/>
        <v>46.2863521632018</v>
      </c>
    </row>
    <row r="582" spans="2:6">
      <c r="B582" s="7">
        <v>39307</v>
      </c>
      <c r="C582" s="1">
        <v>42.16</v>
      </c>
      <c r="E582" s="10">
        <v>1453.64</v>
      </c>
      <c r="F582" s="1">
        <f t="shared" si="8"/>
        <v>46.3038717206207</v>
      </c>
    </row>
    <row r="583" spans="2:6">
      <c r="B583" s="7">
        <v>39308</v>
      </c>
      <c r="C583" s="1">
        <v>43.15</v>
      </c>
      <c r="E583" s="10">
        <v>1452.92</v>
      </c>
      <c r="F583" s="1">
        <f t="shared" si="8"/>
        <v>46.2809370272723</v>
      </c>
    </row>
    <row r="584" spans="2:6">
      <c r="B584" s="7">
        <v>39309</v>
      </c>
      <c r="C584" s="1">
        <v>42.57</v>
      </c>
      <c r="E584" s="10">
        <v>1426.54</v>
      </c>
      <c r="F584" s="1">
        <f t="shared" si="8"/>
        <v>45.4406353459826</v>
      </c>
    </row>
    <row r="585" spans="2:6">
      <c r="B585" s="7">
        <v>39310</v>
      </c>
      <c r="C585" s="1">
        <v>43.75</v>
      </c>
      <c r="E585" s="10">
        <v>1406.7</v>
      </c>
      <c r="F585" s="1">
        <f t="shared" ref="F585:F648" si="9">E585/$E$8*$C$8</f>
        <v>44.8086571292735</v>
      </c>
    </row>
    <row r="586" spans="2:6">
      <c r="B586" s="7">
        <v>39311</v>
      </c>
      <c r="C586" s="1">
        <v>44.63</v>
      </c>
      <c r="E586" s="10">
        <v>1411.27</v>
      </c>
      <c r="F586" s="1">
        <f t="shared" si="9"/>
        <v>44.9542287245538</v>
      </c>
    </row>
    <row r="587" spans="2:6">
      <c r="B587" s="7">
        <v>39314</v>
      </c>
      <c r="C587" s="1">
        <v>45.19</v>
      </c>
      <c r="E587" s="10">
        <v>1445.94</v>
      </c>
      <c r="F587" s="1">
        <f t="shared" si="9"/>
        <v>46.0585979167567</v>
      </c>
    </row>
    <row r="588" spans="2:6">
      <c r="B588" s="7">
        <v>39315</v>
      </c>
      <c r="C588" s="1">
        <v>44.44</v>
      </c>
      <c r="E588" s="10">
        <v>1445.55</v>
      </c>
      <c r="F588" s="1">
        <f t="shared" si="9"/>
        <v>46.0461749578597</v>
      </c>
    </row>
    <row r="589" spans="2:6">
      <c r="B589" s="7">
        <v>39316</v>
      </c>
      <c r="C589" s="1">
        <v>44.48</v>
      </c>
      <c r="E589" s="10">
        <v>1447.12</v>
      </c>
      <c r="F589" s="1">
        <f t="shared" si="9"/>
        <v>46.0961853308553</v>
      </c>
    </row>
    <row r="590" spans="2:6">
      <c r="B590" s="7">
        <v>39317</v>
      </c>
      <c r="C590" s="1">
        <v>45.14</v>
      </c>
      <c r="E590" s="10">
        <v>1464.07</v>
      </c>
      <c r="F590" s="1">
        <f t="shared" si="9"/>
        <v>46.6361062367636</v>
      </c>
    </row>
    <row r="591" spans="2:6">
      <c r="B591" s="7">
        <v>39318</v>
      </c>
      <c r="C591" s="1">
        <v>45.22</v>
      </c>
      <c r="E591" s="10">
        <v>1462.5</v>
      </c>
      <c r="F591" s="1">
        <f t="shared" si="9"/>
        <v>46.586095863768</v>
      </c>
    </row>
    <row r="592" spans="2:6">
      <c r="B592" s="7">
        <v>39321</v>
      </c>
      <c r="C592" s="1">
        <v>45.43</v>
      </c>
      <c r="E592" s="10">
        <v>1479.37</v>
      </c>
      <c r="F592" s="1">
        <f t="shared" si="9"/>
        <v>47.1234684704154</v>
      </c>
    </row>
    <row r="593" spans="2:6">
      <c r="B593" s="7">
        <v>39322</v>
      </c>
      <c r="C593" s="1">
        <v>45.54</v>
      </c>
      <c r="E593" s="10">
        <v>1466.79</v>
      </c>
      <c r="F593" s="1">
        <f t="shared" si="9"/>
        <v>46.722748411635</v>
      </c>
    </row>
    <row r="594" spans="2:6">
      <c r="B594" s="7">
        <v>39323</v>
      </c>
      <c r="C594" s="1">
        <v>44.27</v>
      </c>
      <c r="E594" s="10">
        <v>1432.36</v>
      </c>
      <c r="F594" s="1">
        <f t="shared" si="9"/>
        <v>45.6260241172148</v>
      </c>
    </row>
    <row r="595" spans="2:6">
      <c r="B595" s="7">
        <v>39324</v>
      </c>
      <c r="C595" s="1">
        <v>44.83</v>
      </c>
      <c r="E595" s="10">
        <v>1463.76</v>
      </c>
      <c r="F595" s="1">
        <f t="shared" si="9"/>
        <v>46.6262315771275</v>
      </c>
    </row>
    <row r="596" spans="2:6">
      <c r="B596" s="7">
        <v>39325</v>
      </c>
      <c r="C596" s="1">
        <v>44.79</v>
      </c>
      <c r="E596" s="10">
        <v>1457.64</v>
      </c>
      <c r="F596" s="1">
        <f t="shared" si="9"/>
        <v>46.4312866836669</v>
      </c>
    </row>
    <row r="597" spans="2:6">
      <c r="B597" s="7">
        <v>39329</v>
      </c>
      <c r="C597" s="1">
        <v>45.09</v>
      </c>
      <c r="E597" s="10">
        <v>1473.99</v>
      </c>
      <c r="F597" s="1">
        <f t="shared" si="9"/>
        <v>46.9520953451182</v>
      </c>
    </row>
    <row r="598" spans="2:6">
      <c r="B598" s="7">
        <v>39330</v>
      </c>
      <c r="C598" s="1">
        <v>45.46</v>
      </c>
      <c r="E598" s="10">
        <v>1489.42</v>
      </c>
      <c r="F598" s="1">
        <f t="shared" si="9"/>
        <v>47.4435985650689</v>
      </c>
    </row>
    <row r="599" spans="2:6">
      <c r="B599" s="7">
        <v>39331</v>
      </c>
      <c r="C599" s="1">
        <v>45.08</v>
      </c>
      <c r="E599" s="10">
        <v>1472.29</v>
      </c>
      <c r="F599" s="1">
        <f t="shared" si="9"/>
        <v>46.8979439858236</v>
      </c>
    </row>
    <row r="600" spans="2:6">
      <c r="B600" s="7">
        <v>39332</v>
      </c>
      <c r="C600" s="1">
        <v>45.55</v>
      </c>
      <c r="E600" s="10">
        <v>1478.55</v>
      </c>
      <c r="F600" s="1">
        <f t="shared" si="9"/>
        <v>47.0973484029909</v>
      </c>
    </row>
    <row r="601" spans="2:6">
      <c r="B601" s="7">
        <v>39335</v>
      </c>
      <c r="C601" s="1">
        <v>44.86</v>
      </c>
      <c r="E601" s="10">
        <v>1453.55</v>
      </c>
      <c r="F601" s="1">
        <f t="shared" si="9"/>
        <v>46.3010048839521</v>
      </c>
    </row>
    <row r="602" spans="2:6">
      <c r="B602" s="7">
        <v>39336</v>
      </c>
      <c r="C602" s="1">
        <v>45.08</v>
      </c>
      <c r="E602" s="10">
        <v>1451.7</v>
      </c>
      <c r="F602" s="1">
        <f t="shared" si="9"/>
        <v>46.2420754635433</v>
      </c>
    </row>
    <row r="603" spans="2:6">
      <c r="B603" s="7">
        <v>39337</v>
      </c>
      <c r="C603" s="1">
        <v>45.76</v>
      </c>
      <c r="E603" s="10">
        <v>1471.49</v>
      </c>
      <c r="F603" s="1">
        <f t="shared" si="9"/>
        <v>46.8724609932143</v>
      </c>
    </row>
    <row r="604" spans="2:6">
      <c r="B604" s="7">
        <v>39338</v>
      </c>
      <c r="C604" s="1">
        <v>45.97</v>
      </c>
      <c r="E604" s="10">
        <v>1471.56</v>
      </c>
      <c r="F604" s="1">
        <f t="shared" si="9"/>
        <v>46.8746907550676</v>
      </c>
    </row>
    <row r="605" spans="2:6">
      <c r="B605" s="7">
        <v>39339</v>
      </c>
      <c r="C605" s="1">
        <v>46.33</v>
      </c>
      <c r="E605" s="10">
        <v>1483.95</v>
      </c>
      <c r="F605" s="1">
        <f t="shared" si="9"/>
        <v>47.2693586031033</v>
      </c>
    </row>
    <row r="606" spans="2:6">
      <c r="B606" s="7">
        <v>39342</v>
      </c>
      <c r="C606" s="1">
        <v>46.12</v>
      </c>
      <c r="E606" s="10">
        <v>1484.25</v>
      </c>
      <c r="F606" s="1">
        <f t="shared" si="9"/>
        <v>47.2789147253317</v>
      </c>
    </row>
    <row r="607" spans="2:6">
      <c r="B607" s="7">
        <v>39343</v>
      </c>
      <c r="C607" s="1">
        <v>45.87</v>
      </c>
      <c r="E607" s="10">
        <v>1476.65</v>
      </c>
      <c r="F607" s="1">
        <f t="shared" si="9"/>
        <v>47.0368262955439</v>
      </c>
    </row>
    <row r="608" spans="2:6">
      <c r="B608" s="7">
        <v>39344</v>
      </c>
      <c r="C608" s="1">
        <v>46.4</v>
      </c>
      <c r="E608" s="10">
        <v>1519.78</v>
      </c>
      <c r="F608" s="1">
        <f t="shared" si="9"/>
        <v>48.4106781345896</v>
      </c>
    </row>
    <row r="609" spans="2:6">
      <c r="B609" s="7">
        <v>39345</v>
      </c>
      <c r="C609" s="1">
        <v>46.38</v>
      </c>
      <c r="E609" s="10">
        <v>1529.03</v>
      </c>
      <c r="F609" s="1">
        <f t="shared" si="9"/>
        <v>48.705325236634</v>
      </c>
    </row>
    <row r="610" spans="2:6">
      <c r="B610" s="7">
        <v>39346</v>
      </c>
      <c r="C610" s="1">
        <v>45.64</v>
      </c>
      <c r="E610" s="10">
        <v>1518.75</v>
      </c>
      <c r="F610" s="1">
        <f t="shared" si="9"/>
        <v>48.3778687816052</v>
      </c>
    </row>
    <row r="611" spans="2:6">
      <c r="B611" s="7">
        <v>39349</v>
      </c>
      <c r="C611" s="1">
        <v>45.6</v>
      </c>
      <c r="E611" s="10">
        <v>1525.75</v>
      </c>
      <c r="F611" s="1">
        <f t="shared" si="9"/>
        <v>48.6008449669361</v>
      </c>
    </row>
    <row r="612" spans="2:6">
      <c r="B612" s="7">
        <v>39350</v>
      </c>
      <c r="C612" s="1">
        <v>45.63</v>
      </c>
      <c r="E612" s="10">
        <v>1517.73</v>
      </c>
      <c r="F612" s="1">
        <f t="shared" si="9"/>
        <v>48.3453779660284</v>
      </c>
    </row>
    <row r="613" spans="2:6">
      <c r="B613" s="7">
        <v>39351</v>
      </c>
      <c r="C613" s="1">
        <v>46.01</v>
      </c>
      <c r="E613" s="10">
        <v>1517.21</v>
      </c>
      <c r="F613" s="1">
        <f t="shared" si="9"/>
        <v>48.3288140208324</v>
      </c>
    </row>
    <row r="614" spans="2:6">
      <c r="B614" s="7">
        <v>39352</v>
      </c>
      <c r="C614" s="1">
        <v>46.07</v>
      </c>
      <c r="E614" s="10">
        <v>1525.42</v>
      </c>
      <c r="F614" s="1">
        <f t="shared" si="9"/>
        <v>48.5903332324848</v>
      </c>
    </row>
    <row r="615" spans="2:6">
      <c r="B615" s="7">
        <v>39353</v>
      </c>
      <c r="C615" s="1">
        <v>46.26</v>
      </c>
      <c r="E615" s="10">
        <v>1531.38</v>
      </c>
      <c r="F615" s="1">
        <f t="shared" si="9"/>
        <v>48.7801815274236</v>
      </c>
    </row>
    <row r="616" spans="2:6">
      <c r="B616" s="7">
        <v>39356</v>
      </c>
      <c r="C616" s="1">
        <v>46.2</v>
      </c>
      <c r="E616" s="10">
        <v>1526.75</v>
      </c>
      <c r="F616" s="1">
        <f t="shared" si="9"/>
        <v>48.6326987076976</v>
      </c>
    </row>
    <row r="617" spans="2:6">
      <c r="B617" s="7">
        <v>39357</v>
      </c>
      <c r="C617" s="1">
        <v>46.59</v>
      </c>
      <c r="E617" s="10">
        <v>1547.04</v>
      </c>
      <c r="F617" s="1">
        <f t="shared" si="9"/>
        <v>49.2790111077495</v>
      </c>
    </row>
    <row r="618" spans="2:6">
      <c r="B618" s="7">
        <v>39358</v>
      </c>
      <c r="C618" s="1">
        <v>46.23</v>
      </c>
      <c r="E618" s="10">
        <v>1546.63</v>
      </c>
      <c r="F618" s="1">
        <f t="shared" si="9"/>
        <v>49.2659510740373</v>
      </c>
    </row>
    <row r="619" spans="2:6">
      <c r="B619" s="7">
        <v>39359</v>
      </c>
      <c r="C619" s="1">
        <v>45.98</v>
      </c>
      <c r="E619" s="10">
        <v>1539.59</v>
      </c>
      <c r="F619" s="1">
        <f t="shared" si="9"/>
        <v>49.0417007390759</v>
      </c>
    </row>
    <row r="620" spans="2:6">
      <c r="B620" s="7">
        <v>39360</v>
      </c>
      <c r="C620" s="1">
        <v>46.08</v>
      </c>
      <c r="E620" s="10">
        <v>1542.84</v>
      </c>
      <c r="F620" s="1">
        <f t="shared" si="9"/>
        <v>49.145225396551</v>
      </c>
    </row>
    <row r="621" spans="2:6">
      <c r="B621" s="7">
        <v>39363</v>
      </c>
      <c r="C621" s="1">
        <v>46.12</v>
      </c>
      <c r="E621" s="10">
        <v>1557.59</v>
      </c>
      <c r="F621" s="1">
        <f t="shared" si="9"/>
        <v>49.6150680727838</v>
      </c>
    </row>
    <row r="622" spans="2:6">
      <c r="B622" s="7">
        <v>39364</v>
      </c>
      <c r="C622" s="1">
        <v>45.8</v>
      </c>
      <c r="E622" s="10">
        <v>1552.58</v>
      </c>
      <c r="F622" s="1">
        <f t="shared" si="9"/>
        <v>49.4554808315685</v>
      </c>
    </row>
    <row r="623" spans="2:6">
      <c r="B623" s="7">
        <v>39365</v>
      </c>
      <c r="C623" s="1">
        <v>45.96</v>
      </c>
      <c r="E623" s="10">
        <v>1565.15</v>
      </c>
      <c r="F623" s="1">
        <f t="shared" si="9"/>
        <v>49.8558823529412</v>
      </c>
    </row>
    <row r="624" spans="2:6">
      <c r="B624" s="7">
        <v>39366</v>
      </c>
      <c r="C624" s="1">
        <v>45.87</v>
      </c>
      <c r="E624" s="10">
        <v>1562.47</v>
      </c>
      <c r="F624" s="1">
        <f t="shared" si="9"/>
        <v>49.7705143277002</v>
      </c>
    </row>
    <row r="625" spans="2:6">
      <c r="B625" s="7">
        <v>39367</v>
      </c>
      <c r="C625" s="1">
        <v>45.75</v>
      </c>
      <c r="E625" s="10">
        <v>1554.41</v>
      </c>
      <c r="F625" s="1">
        <f t="shared" si="9"/>
        <v>49.5137731771621</v>
      </c>
    </row>
    <row r="626" spans="2:6">
      <c r="B626" s="7">
        <v>39370</v>
      </c>
      <c r="C626" s="1">
        <v>45.86</v>
      </c>
      <c r="E626" s="10">
        <v>1561.8</v>
      </c>
      <c r="F626" s="1">
        <f t="shared" si="9"/>
        <v>49.74917232139</v>
      </c>
    </row>
    <row r="627" spans="2:6">
      <c r="B627" s="7">
        <v>39371</v>
      </c>
      <c r="C627" s="1">
        <v>45.79</v>
      </c>
      <c r="E627" s="10">
        <v>1548.71</v>
      </c>
      <c r="F627" s="1">
        <f t="shared" si="9"/>
        <v>49.3322068548213</v>
      </c>
    </row>
    <row r="628" spans="2:6">
      <c r="B628" s="7">
        <v>39372</v>
      </c>
      <c r="C628" s="1">
        <v>45.72</v>
      </c>
      <c r="E628" s="10">
        <v>1538.53</v>
      </c>
      <c r="F628" s="1">
        <f t="shared" si="9"/>
        <v>49.0079357738687</v>
      </c>
    </row>
    <row r="629" spans="2:6">
      <c r="B629" s="7">
        <v>39373</v>
      </c>
      <c r="C629" s="1">
        <v>46.35</v>
      </c>
      <c r="E629" s="10">
        <v>1541.24</v>
      </c>
      <c r="F629" s="1">
        <f t="shared" si="9"/>
        <v>49.0942594113325</v>
      </c>
    </row>
    <row r="630" spans="2:6">
      <c r="B630" s="7">
        <v>39374</v>
      </c>
      <c r="C630" s="1">
        <v>46.07</v>
      </c>
      <c r="E630" s="10">
        <v>1540.08</v>
      </c>
      <c r="F630" s="1">
        <f t="shared" si="9"/>
        <v>49.0573090720491</v>
      </c>
    </row>
    <row r="631" spans="2:6">
      <c r="B631" s="7">
        <v>39377</v>
      </c>
      <c r="C631" s="1">
        <v>46</v>
      </c>
      <c r="E631" s="10">
        <v>1500.63</v>
      </c>
      <c r="F631" s="1">
        <f t="shared" si="9"/>
        <v>47.8006789990059</v>
      </c>
    </row>
    <row r="632" spans="2:6">
      <c r="B632" s="7">
        <v>39378</v>
      </c>
      <c r="C632" s="1">
        <v>46.37</v>
      </c>
      <c r="E632" s="10">
        <v>1506.33</v>
      </c>
      <c r="F632" s="1">
        <f t="shared" si="9"/>
        <v>47.9822453213468</v>
      </c>
    </row>
    <row r="633" spans="2:6">
      <c r="B633" s="7">
        <v>39379</v>
      </c>
      <c r="C633" s="1">
        <v>46.1</v>
      </c>
      <c r="E633" s="10">
        <v>1519.59</v>
      </c>
      <c r="F633" s="1">
        <f t="shared" si="9"/>
        <v>48.4046259238449</v>
      </c>
    </row>
    <row r="634" spans="2:6">
      <c r="B634" s="7">
        <v>39380</v>
      </c>
      <c r="C634" s="1">
        <v>46.36</v>
      </c>
      <c r="E634" s="10">
        <v>1515.88</v>
      </c>
      <c r="F634" s="1">
        <f t="shared" si="9"/>
        <v>48.2864485456196</v>
      </c>
    </row>
    <row r="635" spans="2:6">
      <c r="B635" s="7">
        <v>39381</v>
      </c>
      <c r="C635" s="1">
        <v>46.72</v>
      </c>
      <c r="E635" s="10">
        <v>1514.4</v>
      </c>
      <c r="F635" s="1">
        <f t="shared" si="9"/>
        <v>48.2393050092925</v>
      </c>
    </row>
    <row r="636" spans="2:6">
      <c r="B636" s="7">
        <v>39384</v>
      </c>
      <c r="C636" s="1">
        <v>47.01</v>
      </c>
      <c r="E636" s="10">
        <v>1535.28</v>
      </c>
      <c r="F636" s="1">
        <f t="shared" si="9"/>
        <v>48.9044111163937</v>
      </c>
    </row>
    <row r="637" spans="2:6">
      <c r="B637" s="7">
        <v>39385</v>
      </c>
      <c r="C637" s="1">
        <v>46.89</v>
      </c>
      <c r="E637" s="10">
        <v>1540.98</v>
      </c>
      <c r="F637" s="1">
        <f t="shared" si="9"/>
        <v>49.0859774387345</v>
      </c>
    </row>
    <row r="638" spans="2:6">
      <c r="B638" s="7">
        <v>39386</v>
      </c>
      <c r="C638" s="1">
        <v>46.65</v>
      </c>
      <c r="E638" s="10">
        <v>1531.02</v>
      </c>
      <c r="F638" s="1">
        <f t="shared" si="9"/>
        <v>48.7687141807495</v>
      </c>
    </row>
    <row r="639" spans="2:6">
      <c r="B639" s="7">
        <v>39387</v>
      </c>
      <c r="C639" s="1">
        <v>46.78</v>
      </c>
      <c r="E639" s="10">
        <v>1549.38</v>
      </c>
      <c r="F639" s="1">
        <f t="shared" si="9"/>
        <v>49.3535488611315</v>
      </c>
    </row>
    <row r="640" spans="2:6">
      <c r="B640" s="7">
        <v>39388</v>
      </c>
      <c r="C640" s="1">
        <v>45.61</v>
      </c>
      <c r="E640" s="10">
        <v>1508.44</v>
      </c>
      <c r="F640" s="1">
        <f t="shared" si="9"/>
        <v>48.0494567143536</v>
      </c>
    </row>
    <row r="641" spans="2:6">
      <c r="B641" s="7">
        <v>39391</v>
      </c>
      <c r="C641" s="1">
        <v>45.62</v>
      </c>
      <c r="E641" s="10">
        <v>1509.65</v>
      </c>
      <c r="F641" s="1">
        <f t="shared" si="9"/>
        <v>48.0879997406751</v>
      </c>
    </row>
    <row r="642" spans="2:6">
      <c r="B642" s="7">
        <v>39392</v>
      </c>
      <c r="C642" s="1">
        <v>45.43</v>
      </c>
      <c r="E642" s="10">
        <v>1502.17</v>
      </c>
      <c r="F642" s="1">
        <f t="shared" si="9"/>
        <v>47.8497337597787</v>
      </c>
    </row>
    <row r="643" spans="2:6">
      <c r="B643" s="7">
        <v>39393</v>
      </c>
      <c r="C643" s="1">
        <v>45.24</v>
      </c>
      <c r="E643" s="10">
        <v>1520.27</v>
      </c>
      <c r="F643" s="1">
        <f t="shared" si="9"/>
        <v>48.4262864675628</v>
      </c>
    </row>
    <row r="644" spans="2:6">
      <c r="B644" s="7">
        <v>39394</v>
      </c>
      <c r="C644" s="1">
        <v>44.74</v>
      </c>
      <c r="E644" s="10">
        <v>1475.62</v>
      </c>
      <c r="F644" s="1">
        <f t="shared" si="9"/>
        <v>47.0040169425595</v>
      </c>
    </row>
    <row r="645" spans="2:6">
      <c r="B645" s="7">
        <v>39395</v>
      </c>
      <c r="C645" s="1">
        <v>45.36</v>
      </c>
      <c r="E645" s="10">
        <v>1474.77</v>
      </c>
      <c r="F645" s="1">
        <f t="shared" si="9"/>
        <v>46.9769412629122</v>
      </c>
    </row>
    <row r="646" spans="2:6">
      <c r="B646" s="7">
        <v>39398</v>
      </c>
      <c r="C646" s="1">
        <v>45.44</v>
      </c>
      <c r="E646" s="10">
        <v>1453.7</v>
      </c>
      <c r="F646" s="1">
        <f t="shared" si="9"/>
        <v>46.3057829450664</v>
      </c>
    </row>
    <row r="647" spans="2:6">
      <c r="B647" s="7">
        <v>39399</v>
      </c>
      <c r="C647" s="1">
        <v>45.31</v>
      </c>
      <c r="E647" s="10">
        <v>1439.18</v>
      </c>
      <c r="F647" s="1">
        <f t="shared" si="9"/>
        <v>45.8432666292086</v>
      </c>
    </row>
    <row r="648" spans="2:6">
      <c r="B648" s="7">
        <v>39400</v>
      </c>
      <c r="C648" s="1">
        <v>45.84</v>
      </c>
      <c r="E648" s="10">
        <v>1481.05</v>
      </c>
      <c r="F648" s="1">
        <f t="shared" si="9"/>
        <v>47.1769827548948</v>
      </c>
    </row>
    <row r="649" spans="2:6">
      <c r="B649" s="7">
        <v>39401</v>
      </c>
      <c r="C649" s="1">
        <v>45.82</v>
      </c>
      <c r="E649" s="10">
        <v>1470.58</v>
      </c>
      <c r="F649" s="1">
        <f t="shared" ref="F649:F712" si="10">E649/$E$8*$C$8</f>
        <v>46.8434740891213</v>
      </c>
    </row>
    <row r="650" spans="2:6">
      <c r="B650" s="7">
        <v>39402</v>
      </c>
      <c r="C650" s="1">
        <v>45.47</v>
      </c>
      <c r="E650" s="10">
        <v>1451.15</v>
      </c>
      <c r="F650" s="1">
        <f t="shared" si="10"/>
        <v>46.2245559061244</v>
      </c>
    </row>
    <row r="651" spans="2:6">
      <c r="B651" s="7">
        <v>39405</v>
      </c>
      <c r="C651" s="1">
        <v>45.64</v>
      </c>
      <c r="E651" s="10">
        <v>1458.74</v>
      </c>
      <c r="F651" s="1">
        <f t="shared" si="10"/>
        <v>46.4663257985046</v>
      </c>
    </row>
    <row r="652" spans="2:6">
      <c r="B652" s="7">
        <v>39406</v>
      </c>
      <c r="C652" s="1">
        <v>45</v>
      </c>
      <c r="E652" s="10">
        <v>1433.27</v>
      </c>
      <c r="F652" s="1">
        <f t="shared" si="10"/>
        <v>45.6550110213079</v>
      </c>
    </row>
    <row r="653" spans="2:6">
      <c r="B653" s="7">
        <v>39407</v>
      </c>
      <c r="C653" s="1">
        <v>45.64</v>
      </c>
      <c r="E653" s="10">
        <v>1439.7</v>
      </c>
      <c r="F653" s="1">
        <f t="shared" si="10"/>
        <v>45.8598305744046</v>
      </c>
    </row>
    <row r="654" spans="2:6">
      <c r="B654" s="7">
        <v>39409</v>
      </c>
      <c r="C654" s="1">
        <v>44.95</v>
      </c>
      <c r="E654" s="10">
        <v>1416.77</v>
      </c>
      <c r="F654" s="1">
        <f t="shared" si="10"/>
        <v>45.1294242987423</v>
      </c>
    </row>
    <row r="655" spans="2:6">
      <c r="B655" s="7">
        <v>39412</v>
      </c>
      <c r="C655" s="1">
        <v>45.73</v>
      </c>
      <c r="E655" s="10">
        <v>1440.7</v>
      </c>
      <c r="F655" s="1">
        <f t="shared" si="10"/>
        <v>45.8916843151662</v>
      </c>
    </row>
    <row r="656" spans="2:6">
      <c r="B656" s="7">
        <v>39413</v>
      </c>
      <c r="C656" s="1">
        <v>45.22</v>
      </c>
      <c r="E656" s="10">
        <v>1407.22</v>
      </c>
      <c r="F656" s="1">
        <f t="shared" si="10"/>
        <v>44.8252210744695</v>
      </c>
    </row>
    <row r="657" spans="2:6">
      <c r="B657" s="7">
        <v>39414</v>
      </c>
      <c r="C657" s="1">
        <v>46.08</v>
      </c>
      <c r="E657" s="10">
        <v>1428.23</v>
      </c>
      <c r="F657" s="1">
        <f t="shared" si="10"/>
        <v>45.4944681678696</v>
      </c>
    </row>
    <row r="658" spans="2:6">
      <c r="B658" s="7">
        <v>39415</v>
      </c>
      <c r="C658" s="1">
        <v>47.19</v>
      </c>
      <c r="E658" s="10">
        <v>1469.02</v>
      </c>
      <c r="F658" s="1">
        <f t="shared" si="10"/>
        <v>46.7937822535333</v>
      </c>
    </row>
    <row r="659" spans="2:6">
      <c r="B659" s="7">
        <v>39416</v>
      </c>
      <c r="C659" s="1">
        <v>47.54</v>
      </c>
      <c r="E659" s="10">
        <v>1469.72</v>
      </c>
      <c r="F659" s="1">
        <f t="shared" si="10"/>
        <v>46.8160798720664</v>
      </c>
    </row>
    <row r="660" spans="2:6">
      <c r="B660" s="7">
        <v>39419</v>
      </c>
      <c r="C660" s="1">
        <v>47.3</v>
      </c>
      <c r="E660" s="10">
        <v>1481.14</v>
      </c>
      <c r="F660" s="1">
        <f t="shared" si="10"/>
        <v>47.1798495915633</v>
      </c>
    </row>
    <row r="661" spans="2:6">
      <c r="B661" s="7">
        <v>39420</v>
      </c>
      <c r="C661" s="1">
        <v>46.94</v>
      </c>
      <c r="E661" s="10">
        <v>1472.42</v>
      </c>
      <c r="F661" s="1">
        <f t="shared" si="10"/>
        <v>46.9020849721226</v>
      </c>
    </row>
    <row r="662" spans="2:6">
      <c r="B662" s="7">
        <v>39421</v>
      </c>
      <c r="C662" s="1">
        <v>47.05</v>
      </c>
      <c r="E662" s="10">
        <v>1462.79</v>
      </c>
      <c r="F662" s="1">
        <f t="shared" si="10"/>
        <v>46.5953334485888</v>
      </c>
    </row>
    <row r="663" spans="2:6">
      <c r="B663" s="7">
        <v>39422</v>
      </c>
      <c r="C663" s="1">
        <v>47.7</v>
      </c>
      <c r="E663" s="10">
        <v>1485.01</v>
      </c>
      <c r="F663" s="1">
        <f t="shared" si="10"/>
        <v>47.3031235683105</v>
      </c>
    </row>
    <row r="664" spans="2:6">
      <c r="B664" s="7">
        <v>39423</v>
      </c>
      <c r="C664" s="1">
        <v>48.33</v>
      </c>
      <c r="E664" s="10">
        <v>1507.34</v>
      </c>
      <c r="F664" s="1">
        <f t="shared" si="10"/>
        <v>48.0144175995159</v>
      </c>
    </row>
    <row r="665" spans="2:6">
      <c r="B665" s="7">
        <v>39426</v>
      </c>
      <c r="C665" s="1">
        <v>47.67</v>
      </c>
      <c r="E665" s="10">
        <v>1504.66</v>
      </c>
      <c r="F665" s="1">
        <f t="shared" si="10"/>
        <v>47.929049574275</v>
      </c>
    </row>
    <row r="666" spans="2:6">
      <c r="B666" s="7">
        <v>39427</v>
      </c>
      <c r="C666" s="1">
        <v>48.62</v>
      </c>
      <c r="E666" s="10">
        <v>1515.96</v>
      </c>
      <c r="F666" s="1">
        <f t="shared" si="10"/>
        <v>48.2889968448805</v>
      </c>
    </row>
    <row r="667" spans="2:6">
      <c r="B667" s="7">
        <v>39428</v>
      </c>
      <c r="C667" s="1">
        <v>47.51</v>
      </c>
      <c r="E667" s="10">
        <v>1477.65</v>
      </c>
      <c r="F667" s="1">
        <f t="shared" si="10"/>
        <v>47.0686800363055</v>
      </c>
    </row>
    <row r="668" spans="2:6">
      <c r="B668" s="7">
        <v>39429</v>
      </c>
      <c r="C668" s="1">
        <v>47.32</v>
      </c>
      <c r="E668" s="10">
        <v>1486.59</v>
      </c>
      <c r="F668" s="1">
        <f t="shared" si="10"/>
        <v>47.3534524787137</v>
      </c>
    </row>
    <row r="669" spans="2:6">
      <c r="B669" s="7">
        <v>39430</v>
      </c>
      <c r="C669" s="1">
        <v>47.06</v>
      </c>
      <c r="E669" s="10">
        <v>1488.41</v>
      </c>
      <c r="F669" s="1">
        <f t="shared" si="10"/>
        <v>47.4114262868998</v>
      </c>
    </row>
    <row r="670" spans="2:6">
      <c r="B670" s="7">
        <v>39433</v>
      </c>
      <c r="C670" s="1">
        <v>46.3</v>
      </c>
      <c r="E670" s="10">
        <v>1467.95</v>
      </c>
      <c r="F670" s="1">
        <f t="shared" si="10"/>
        <v>46.7596987509185</v>
      </c>
    </row>
    <row r="671" spans="2:6">
      <c r="B671" s="7">
        <v>39434</v>
      </c>
      <c r="C671" s="1">
        <v>45.91</v>
      </c>
      <c r="E671" s="10">
        <v>1445.9</v>
      </c>
      <c r="F671" s="1">
        <f t="shared" si="10"/>
        <v>46.0573237671263</v>
      </c>
    </row>
    <row r="672" spans="2:6">
      <c r="B672" s="7">
        <v>39435</v>
      </c>
      <c r="C672" s="1">
        <v>46.25</v>
      </c>
      <c r="E672" s="10">
        <v>1454.98</v>
      </c>
      <c r="F672" s="1">
        <f t="shared" si="10"/>
        <v>46.3465557332411</v>
      </c>
    </row>
    <row r="673" spans="2:6">
      <c r="B673" s="7">
        <v>39436</v>
      </c>
      <c r="C673" s="1">
        <v>46.26</v>
      </c>
      <c r="E673" s="10">
        <v>1453</v>
      </c>
      <c r="F673" s="1">
        <f t="shared" si="10"/>
        <v>46.2834853265333</v>
      </c>
    </row>
    <row r="674" spans="2:6">
      <c r="B674" s="7">
        <v>39437</v>
      </c>
      <c r="C674" s="1">
        <v>46.19</v>
      </c>
      <c r="E674" s="10">
        <v>1460.12</v>
      </c>
      <c r="F674" s="1">
        <f t="shared" si="10"/>
        <v>46.5102839607555</v>
      </c>
    </row>
    <row r="675" spans="2:6">
      <c r="B675" s="7">
        <v>39440</v>
      </c>
      <c r="C675" s="1">
        <v>47.13</v>
      </c>
      <c r="E675" s="10">
        <v>1484.46</v>
      </c>
      <c r="F675" s="1">
        <f t="shared" si="10"/>
        <v>47.2856040108917</v>
      </c>
    </row>
    <row r="676" spans="2:6">
      <c r="B676" s="7">
        <v>39442</v>
      </c>
      <c r="C676" s="1">
        <v>47.24</v>
      </c>
      <c r="E676" s="10">
        <v>1496.45</v>
      </c>
      <c r="F676" s="1">
        <f t="shared" si="10"/>
        <v>47.6675303626226</v>
      </c>
    </row>
    <row r="677" spans="2:6">
      <c r="B677" s="7">
        <v>39443</v>
      </c>
      <c r="C677" s="1">
        <v>46.94</v>
      </c>
      <c r="E677" s="10">
        <v>1497.66</v>
      </c>
      <c r="F677" s="1">
        <f t="shared" si="10"/>
        <v>47.7060733889441</v>
      </c>
    </row>
    <row r="678" spans="2:6">
      <c r="B678" s="7">
        <v>39444</v>
      </c>
      <c r="C678" s="1">
        <v>46.72</v>
      </c>
      <c r="E678" s="10">
        <v>1476.37</v>
      </c>
      <c r="F678" s="1">
        <f t="shared" si="10"/>
        <v>47.0279072481307</v>
      </c>
    </row>
    <row r="679" spans="2:6">
      <c r="B679" s="7">
        <v>39447</v>
      </c>
      <c r="C679" s="1">
        <v>46.87</v>
      </c>
      <c r="E679" s="10">
        <v>1478.49</v>
      </c>
      <c r="F679" s="1">
        <f t="shared" si="10"/>
        <v>47.0954371785452</v>
      </c>
    </row>
    <row r="680" spans="2:6">
      <c r="B680" s="7">
        <v>39449</v>
      </c>
      <c r="C680" s="1">
        <v>46.68</v>
      </c>
      <c r="E680" s="10">
        <v>1468.36</v>
      </c>
      <c r="F680" s="1">
        <f t="shared" si="10"/>
        <v>46.7727587846307</v>
      </c>
    </row>
    <row r="681" spans="2:6">
      <c r="B681" s="7">
        <v>39450</v>
      </c>
      <c r="C681" s="1">
        <v>45.52</v>
      </c>
      <c r="E681" s="10">
        <v>1447.16</v>
      </c>
      <c r="F681" s="1">
        <f t="shared" si="10"/>
        <v>46.0974594804858</v>
      </c>
    </row>
    <row r="682" spans="2:6">
      <c r="B682" s="7">
        <v>39451</v>
      </c>
      <c r="C682" s="1">
        <v>45.48</v>
      </c>
      <c r="E682" s="10">
        <v>1447.16</v>
      </c>
      <c r="F682" s="1">
        <f t="shared" si="10"/>
        <v>46.0974594804858</v>
      </c>
    </row>
    <row r="683" spans="2:6">
      <c r="B683" s="7">
        <v>39454</v>
      </c>
      <c r="C683" s="1">
        <v>45.18</v>
      </c>
      <c r="E683" s="10">
        <v>1411.63</v>
      </c>
      <c r="F683" s="1">
        <f t="shared" si="10"/>
        <v>44.9656960712279</v>
      </c>
    </row>
    <row r="684" spans="2:6">
      <c r="B684" s="7">
        <v>39455</v>
      </c>
      <c r="C684" s="1">
        <v>46.1</v>
      </c>
      <c r="E684" s="10">
        <v>1416.18</v>
      </c>
      <c r="F684" s="1">
        <f t="shared" si="10"/>
        <v>45.110630591693</v>
      </c>
    </row>
    <row r="685" spans="2:6">
      <c r="B685" s="7">
        <v>39456</v>
      </c>
      <c r="C685" s="1">
        <v>46</v>
      </c>
      <c r="E685" s="10">
        <v>1390.19</v>
      </c>
      <c r="F685" s="1">
        <f t="shared" si="10"/>
        <v>44.2827518693003</v>
      </c>
    </row>
    <row r="686" spans="2:6">
      <c r="B686" s="7">
        <v>39457</v>
      </c>
      <c r="C686" s="1">
        <v>46.2</v>
      </c>
      <c r="E686" s="10">
        <v>1409.13</v>
      </c>
      <c r="F686" s="1">
        <f t="shared" si="10"/>
        <v>44.886061719324</v>
      </c>
    </row>
    <row r="687" spans="2:6">
      <c r="B687" s="7">
        <v>39458</v>
      </c>
      <c r="C687" s="1">
        <v>46.98</v>
      </c>
      <c r="E687" s="10">
        <v>1420.33</v>
      </c>
      <c r="F687" s="1">
        <f t="shared" si="10"/>
        <v>45.2428236158534</v>
      </c>
    </row>
    <row r="688" spans="2:6">
      <c r="B688" s="7">
        <v>39461</v>
      </c>
      <c r="C688" s="1">
        <v>46.4</v>
      </c>
      <c r="E688" s="10">
        <v>1401.02</v>
      </c>
      <c r="F688" s="1">
        <f t="shared" si="10"/>
        <v>44.6277278817479</v>
      </c>
    </row>
    <row r="689" spans="2:6">
      <c r="B689" s="7">
        <v>39462</v>
      </c>
      <c r="C689" s="1">
        <v>46.16</v>
      </c>
      <c r="E689" s="10">
        <v>1416.25</v>
      </c>
      <c r="F689" s="1">
        <f t="shared" si="10"/>
        <v>45.1128603535463</v>
      </c>
    </row>
    <row r="690" spans="2:6">
      <c r="B690" s="7">
        <v>39463</v>
      </c>
      <c r="C690" s="1">
        <v>45.28</v>
      </c>
      <c r="E690" s="10">
        <v>1380.95</v>
      </c>
      <c r="F690" s="1">
        <f t="shared" si="10"/>
        <v>43.9884233046635</v>
      </c>
    </row>
    <row r="691" spans="2:6">
      <c r="B691" s="7">
        <v>39464</v>
      </c>
      <c r="C691" s="1">
        <v>45.11</v>
      </c>
      <c r="E691" s="10">
        <v>1373.2</v>
      </c>
      <c r="F691" s="1">
        <f t="shared" si="10"/>
        <v>43.7415568137615</v>
      </c>
    </row>
    <row r="692" spans="2:6">
      <c r="B692" s="7">
        <v>39465</v>
      </c>
      <c r="C692" s="1">
        <v>44.47</v>
      </c>
      <c r="E692" s="10">
        <v>1333.25</v>
      </c>
      <c r="F692" s="1">
        <f t="shared" si="10"/>
        <v>42.4689998703376</v>
      </c>
    </row>
    <row r="693" spans="2:6">
      <c r="B693" s="7">
        <v>39469</v>
      </c>
      <c r="C693" s="1">
        <v>43.56</v>
      </c>
      <c r="E693" s="10">
        <v>1325.19</v>
      </c>
      <c r="F693" s="1">
        <f t="shared" si="10"/>
        <v>42.2122587197995</v>
      </c>
    </row>
    <row r="694" spans="2:6">
      <c r="B694" s="7">
        <v>39470</v>
      </c>
      <c r="C694" s="1">
        <v>43.01</v>
      </c>
      <c r="E694" s="10">
        <v>1310.5</v>
      </c>
      <c r="F694" s="1">
        <f t="shared" si="10"/>
        <v>41.7443272680123</v>
      </c>
    </row>
    <row r="695" spans="2:6">
      <c r="B695" s="7">
        <v>39471</v>
      </c>
      <c r="C695" s="1">
        <v>43.59</v>
      </c>
      <c r="E695" s="10">
        <v>1338.6</v>
      </c>
      <c r="F695" s="1">
        <f t="shared" si="10"/>
        <v>42.6394173834118</v>
      </c>
    </row>
    <row r="696" spans="2:6">
      <c r="B696" s="7">
        <v>39472</v>
      </c>
      <c r="C696" s="1">
        <v>43.3</v>
      </c>
      <c r="E696" s="10">
        <v>1352.07</v>
      </c>
      <c r="F696" s="1">
        <f t="shared" si="10"/>
        <v>43.0684872714699</v>
      </c>
    </row>
    <row r="697" spans="2:6">
      <c r="B697" s="7">
        <v>39475</v>
      </c>
      <c r="C697" s="1">
        <v>42.93</v>
      </c>
      <c r="E697" s="10">
        <v>1330.61</v>
      </c>
      <c r="F697" s="1">
        <f t="shared" si="10"/>
        <v>42.3849059947271</v>
      </c>
    </row>
    <row r="698" spans="2:6">
      <c r="B698" s="7">
        <v>39476</v>
      </c>
      <c r="C698" s="1">
        <v>43.68</v>
      </c>
      <c r="E698" s="10">
        <v>1353.97</v>
      </c>
      <c r="F698" s="1">
        <f t="shared" si="10"/>
        <v>43.1290093789169</v>
      </c>
    </row>
    <row r="699" spans="2:6">
      <c r="B699" s="7">
        <v>39477</v>
      </c>
      <c r="C699" s="1">
        <v>43.3</v>
      </c>
      <c r="E699" s="10">
        <v>1362.3</v>
      </c>
      <c r="F699" s="1">
        <f t="shared" si="10"/>
        <v>43.3943510394606</v>
      </c>
    </row>
    <row r="700" spans="2:6">
      <c r="B700" s="7">
        <v>39478</v>
      </c>
      <c r="C700" s="1">
        <v>42.86</v>
      </c>
      <c r="E700" s="10">
        <v>1355.81</v>
      </c>
      <c r="F700" s="1">
        <f t="shared" si="10"/>
        <v>43.1876202619181</v>
      </c>
    </row>
    <row r="701" spans="2:6">
      <c r="B701" s="7">
        <v>39479</v>
      </c>
      <c r="C701" s="1">
        <v>42.58</v>
      </c>
      <c r="E701" s="10">
        <v>1378.55</v>
      </c>
      <c r="F701" s="1">
        <f t="shared" si="10"/>
        <v>43.9119743268358</v>
      </c>
    </row>
    <row r="702" spans="2:6">
      <c r="B702" s="7">
        <v>39482</v>
      </c>
      <c r="C702" s="1">
        <v>43.04</v>
      </c>
      <c r="E702" s="10">
        <v>1395.42</v>
      </c>
      <c r="F702" s="1">
        <f t="shared" si="10"/>
        <v>44.4493469334832</v>
      </c>
    </row>
    <row r="703" spans="2:6">
      <c r="B703" s="7">
        <v>39483</v>
      </c>
      <c r="C703" s="1">
        <v>43.05</v>
      </c>
      <c r="E703" s="10">
        <v>1380.82</v>
      </c>
      <c r="F703" s="1">
        <f t="shared" si="10"/>
        <v>43.9842823183645</v>
      </c>
    </row>
    <row r="704" spans="2:6">
      <c r="B704" s="7">
        <v>39484</v>
      </c>
      <c r="C704" s="1">
        <v>41.91</v>
      </c>
      <c r="E704" s="10">
        <v>1336.64</v>
      </c>
      <c r="F704" s="1">
        <f t="shared" si="10"/>
        <v>42.5769840515192</v>
      </c>
    </row>
    <row r="705" spans="2:6">
      <c r="B705" s="7">
        <v>39485</v>
      </c>
      <c r="C705" s="1">
        <v>41.9</v>
      </c>
      <c r="E705" s="10">
        <v>1326.45</v>
      </c>
      <c r="F705" s="1">
        <f t="shared" si="10"/>
        <v>42.252394433159</v>
      </c>
    </row>
    <row r="706" spans="2:6">
      <c r="B706" s="7">
        <v>39486</v>
      </c>
      <c r="C706" s="1">
        <v>42.09</v>
      </c>
      <c r="E706" s="10">
        <v>1336.91</v>
      </c>
      <c r="F706" s="1">
        <f t="shared" si="10"/>
        <v>42.5855845615248</v>
      </c>
    </row>
    <row r="707" spans="2:6">
      <c r="B707" s="7">
        <v>39489</v>
      </c>
      <c r="C707" s="1">
        <v>42.14</v>
      </c>
      <c r="E707" s="10">
        <v>1331.29</v>
      </c>
      <c r="F707" s="1">
        <f t="shared" si="10"/>
        <v>42.4065665384449</v>
      </c>
    </row>
    <row r="708" spans="2:6">
      <c r="B708" s="7">
        <v>39490</v>
      </c>
      <c r="C708" s="1">
        <v>42.59</v>
      </c>
      <c r="E708" s="10">
        <v>1339.13</v>
      </c>
      <c r="F708" s="1">
        <f t="shared" si="10"/>
        <v>42.6562998660155</v>
      </c>
    </row>
    <row r="709" spans="2:6">
      <c r="B709" s="7">
        <v>39491</v>
      </c>
      <c r="C709" s="1">
        <v>42.92</v>
      </c>
      <c r="E709" s="10">
        <v>1348.86</v>
      </c>
      <c r="F709" s="1">
        <f t="shared" si="10"/>
        <v>42.9662367636254</v>
      </c>
    </row>
    <row r="710" spans="2:6">
      <c r="B710" s="7">
        <v>39492</v>
      </c>
      <c r="C710" s="1">
        <v>43.1</v>
      </c>
      <c r="E710" s="10">
        <v>1367.21</v>
      </c>
      <c r="F710" s="1">
        <f t="shared" si="10"/>
        <v>43.5507529065998</v>
      </c>
    </row>
    <row r="711" spans="2:6">
      <c r="B711" s="7">
        <v>39493</v>
      </c>
      <c r="C711" s="1">
        <v>42.89</v>
      </c>
      <c r="E711" s="10">
        <v>1348.86</v>
      </c>
      <c r="F711" s="1">
        <f t="shared" si="10"/>
        <v>42.9662367636254</v>
      </c>
    </row>
    <row r="712" spans="2:6">
      <c r="B712" s="7">
        <v>39497</v>
      </c>
      <c r="C712" s="1">
        <v>45.12</v>
      </c>
      <c r="E712" s="10">
        <v>1349.99</v>
      </c>
      <c r="F712" s="1">
        <f t="shared" si="10"/>
        <v>43.0022314906859</v>
      </c>
    </row>
    <row r="713" spans="2:6">
      <c r="B713" s="7">
        <v>39498</v>
      </c>
      <c r="C713" s="1">
        <v>45.24</v>
      </c>
      <c r="E713" s="10">
        <v>1348.78</v>
      </c>
      <c r="F713" s="1">
        <f t="shared" ref="F713:F776" si="11">E713/$E$8*$C$8</f>
        <v>42.9636884643644</v>
      </c>
    </row>
    <row r="714" spans="2:6">
      <c r="B714" s="7">
        <v>39499</v>
      </c>
      <c r="C714" s="1">
        <v>45.42</v>
      </c>
      <c r="E714" s="10">
        <v>1360.03</v>
      </c>
      <c r="F714" s="1">
        <f t="shared" si="11"/>
        <v>43.3220430479319</v>
      </c>
    </row>
    <row r="715" spans="2:6">
      <c r="B715" s="7">
        <v>39500</v>
      </c>
      <c r="C715" s="1">
        <v>44.82</v>
      </c>
      <c r="E715" s="10">
        <v>1342.53</v>
      </c>
      <c r="F715" s="1">
        <f t="shared" si="11"/>
        <v>42.7646025846047</v>
      </c>
    </row>
    <row r="716" spans="2:6">
      <c r="B716" s="7">
        <v>39503</v>
      </c>
      <c r="C716" s="1">
        <v>45.29</v>
      </c>
      <c r="E716" s="10">
        <v>1353.11</v>
      </c>
      <c r="F716" s="1">
        <f t="shared" si="11"/>
        <v>43.101615161862</v>
      </c>
    </row>
    <row r="717" spans="2:6">
      <c r="B717" s="7">
        <v>39504</v>
      </c>
      <c r="C717" s="1">
        <v>45.98</v>
      </c>
      <c r="E717" s="10">
        <v>1371.8</v>
      </c>
      <c r="F717" s="1">
        <f t="shared" si="11"/>
        <v>43.6969615766953</v>
      </c>
    </row>
    <row r="718" spans="2:6">
      <c r="B718" s="7">
        <v>39505</v>
      </c>
      <c r="C718" s="1">
        <v>45.6</v>
      </c>
      <c r="E718" s="10">
        <v>1381.29</v>
      </c>
      <c r="F718" s="1">
        <f t="shared" si="11"/>
        <v>43.9992535765225</v>
      </c>
    </row>
    <row r="719" spans="2:6">
      <c r="B719" s="7">
        <v>39506</v>
      </c>
      <c r="C719" s="1">
        <v>45.29</v>
      </c>
      <c r="E719" s="10">
        <v>1380.02</v>
      </c>
      <c r="F719" s="1">
        <f t="shared" si="11"/>
        <v>43.9587993257553</v>
      </c>
    </row>
    <row r="720" spans="2:6">
      <c r="B720" s="7">
        <v>39507</v>
      </c>
      <c r="C720" s="1">
        <v>44.86</v>
      </c>
      <c r="E720" s="10">
        <v>1367.68</v>
      </c>
      <c r="F720" s="1">
        <f t="shared" si="11"/>
        <v>43.5657241647578</v>
      </c>
    </row>
    <row r="721" spans="2:6">
      <c r="B721" s="7">
        <v>39510</v>
      </c>
      <c r="C721" s="1">
        <v>44.11</v>
      </c>
      <c r="E721" s="10">
        <v>1330.63</v>
      </c>
      <c r="F721" s="1">
        <f t="shared" si="11"/>
        <v>42.3855430695423</v>
      </c>
    </row>
    <row r="722" spans="2:6">
      <c r="B722" s="7">
        <v>39511</v>
      </c>
      <c r="C722" s="1">
        <v>43.87</v>
      </c>
      <c r="E722" s="10">
        <v>1331.34</v>
      </c>
      <c r="F722" s="1">
        <f t="shared" si="11"/>
        <v>42.408159225483</v>
      </c>
    </row>
    <row r="723" spans="2:6">
      <c r="B723" s="7">
        <v>39512</v>
      </c>
      <c r="C723" s="1">
        <v>43.79</v>
      </c>
      <c r="E723" s="10">
        <v>1326.75</v>
      </c>
      <c r="F723" s="1">
        <f t="shared" si="11"/>
        <v>42.2619505553875</v>
      </c>
    </row>
    <row r="724" spans="2:6">
      <c r="B724" s="7">
        <v>39513</v>
      </c>
      <c r="C724" s="1">
        <v>44.09</v>
      </c>
      <c r="E724" s="10">
        <v>1333.7</v>
      </c>
      <c r="F724" s="1">
        <f t="shared" si="11"/>
        <v>42.4833340536803</v>
      </c>
    </row>
    <row r="725" spans="2:6">
      <c r="B725" s="7">
        <v>39514</v>
      </c>
      <c r="C725" s="1">
        <v>43.85</v>
      </c>
      <c r="E725" s="10">
        <v>1304.34</v>
      </c>
      <c r="F725" s="1">
        <f t="shared" si="11"/>
        <v>41.5481082249211</v>
      </c>
    </row>
    <row r="726" spans="2:6">
      <c r="B726" s="7">
        <v>39517</v>
      </c>
      <c r="C726" s="1">
        <v>43.85</v>
      </c>
      <c r="E726" s="10">
        <v>1293.37</v>
      </c>
      <c r="F726" s="1">
        <f t="shared" si="11"/>
        <v>41.1986726887669</v>
      </c>
    </row>
    <row r="727" spans="2:6">
      <c r="B727" s="7">
        <v>39518</v>
      </c>
      <c r="C727" s="1">
        <v>44.37</v>
      </c>
      <c r="E727" s="10">
        <v>1273.37</v>
      </c>
      <c r="F727" s="1">
        <f t="shared" si="11"/>
        <v>40.5615978735359</v>
      </c>
    </row>
    <row r="728" spans="2:6">
      <c r="B728" s="7">
        <v>39519</v>
      </c>
      <c r="C728" s="1">
        <v>45.2</v>
      </c>
      <c r="E728" s="10">
        <v>1320.65</v>
      </c>
      <c r="F728" s="1">
        <f t="shared" si="11"/>
        <v>42.067642736742</v>
      </c>
    </row>
    <row r="729" spans="2:6">
      <c r="B729" s="7">
        <v>39520</v>
      </c>
      <c r="C729" s="1">
        <v>45.74</v>
      </c>
      <c r="E729" s="10">
        <v>1308.77</v>
      </c>
      <c r="F729" s="1">
        <f t="shared" si="11"/>
        <v>41.6892202964948</v>
      </c>
    </row>
    <row r="730" spans="2:6">
      <c r="B730" s="7">
        <v>39521</v>
      </c>
      <c r="C730" s="1">
        <v>45.71</v>
      </c>
      <c r="E730" s="10">
        <v>1315.48</v>
      </c>
      <c r="F730" s="1">
        <f t="shared" si="11"/>
        <v>41.9029588970048</v>
      </c>
    </row>
    <row r="731" spans="2:6">
      <c r="B731" s="7">
        <v>39524</v>
      </c>
      <c r="C731" s="1">
        <v>45.09</v>
      </c>
      <c r="E731" s="10">
        <v>1288.14</v>
      </c>
      <c r="F731" s="1">
        <f t="shared" si="11"/>
        <v>41.032077624584</v>
      </c>
    </row>
    <row r="732" spans="2:6">
      <c r="B732" s="7">
        <v>39525</v>
      </c>
      <c r="C732" s="1">
        <v>44.43</v>
      </c>
      <c r="E732" s="10">
        <v>1276.6</v>
      </c>
      <c r="F732" s="1">
        <f t="shared" si="11"/>
        <v>40.6644854561957</v>
      </c>
    </row>
    <row r="733" spans="2:6">
      <c r="B733" s="7">
        <v>39526</v>
      </c>
      <c r="C733" s="1">
        <v>45.34</v>
      </c>
      <c r="E733" s="10">
        <v>1330.74</v>
      </c>
      <c r="F733" s="1">
        <f t="shared" si="11"/>
        <v>42.3890469810261</v>
      </c>
    </row>
    <row r="734" spans="2:6">
      <c r="B734" s="7">
        <v>39527</v>
      </c>
      <c r="C734" s="1">
        <v>44.66</v>
      </c>
      <c r="E734" s="10">
        <v>1298.42</v>
      </c>
      <c r="F734" s="1">
        <f t="shared" si="11"/>
        <v>41.3595340796127</v>
      </c>
    </row>
    <row r="735" spans="2:6">
      <c r="B735" s="7">
        <v>39531</v>
      </c>
      <c r="C735" s="1">
        <v>45.15</v>
      </c>
      <c r="E735" s="10">
        <v>1329.51</v>
      </c>
      <c r="F735" s="1">
        <f t="shared" si="11"/>
        <v>42.3498668798894</v>
      </c>
    </row>
    <row r="736" spans="2:6">
      <c r="B736" s="7">
        <v>39532</v>
      </c>
      <c r="C736" s="1">
        <v>45.32</v>
      </c>
      <c r="E736" s="10">
        <v>1349.88</v>
      </c>
      <c r="F736" s="1">
        <f t="shared" si="11"/>
        <v>42.9987275792022</v>
      </c>
    </row>
    <row r="737" spans="2:6">
      <c r="B737" s="7">
        <v>39533</v>
      </c>
      <c r="C737" s="1">
        <v>45.66</v>
      </c>
      <c r="E737" s="10">
        <v>1352.99</v>
      </c>
      <c r="F737" s="1">
        <f t="shared" si="11"/>
        <v>43.0977927129706</v>
      </c>
    </row>
    <row r="738" spans="2:6">
      <c r="B738" s="7">
        <v>39534</v>
      </c>
      <c r="C738" s="1">
        <v>45.85</v>
      </c>
      <c r="E738" s="10">
        <v>1341.13</v>
      </c>
      <c r="F738" s="1">
        <f t="shared" si="11"/>
        <v>42.7200073475386</v>
      </c>
    </row>
    <row r="739" spans="2:6">
      <c r="B739" s="7">
        <v>39535</v>
      </c>
      <c r="C739" s="1">
        <v>46.1</v>
      </c>
      <c r="E739" s="10">
        <v>1325.76</v>
      </c>
      <c r="F739" s="1">
        <f t="shared" si="11"/>
        <v>42.2304153520335</v>
      </c>
    </row>
    <row r="740" spans="2:6">
      <c r="B740" s="7">
        <v>39538</v>
      </c>
      <c r="C740" s="1">
        <v>46.89</v>
      </c>
      <c r="E740" s="10">
        <v>1315.22</v>
      </c>
      <c r="F740" s="1">
        <f t="shared" si="11"/>
        <v>41.8946769244068</v>
      </c>
    </row>
    <row r="741" spans="2:6">
      <c r="B741" s="7">
        <v>39539</v>
      </c>
      <c r="C741" s="1">
        <v>46.97</v>
      </c>
      <c r="E741" s="10">
        <v>1322.7</v>
      </c>
      <c r="F741" s="1">
        <f t="shared" si="11"/>
        <v>42.1329429053032</v>
      </c>
    </row>
    <row r="742" spans="2:6">
      <c r="B742" s="7">
        <v>39540</v>
      </c>
      <c r="C742" s="1">
        <v>47.64</v>
      </c>
      <c r="E742" s="10">
        <v>1370.18</v>
      </c>
      <c r="F742" s="1">
        <f t="shared" si="11"/>
        <v>43.6453585166616</v>
      </c>
    </row>
    <row r="743" spans="2:6">
      <c r="B743" s="7">
        <v>39541</v>
      </c>
      <c r="C743" s="1">
        <v>47.75</v>
      </c>
      <c r="E743" s="10">
        <v>1367.53</v>
      </c>
      <c r="F743" s="1">
        <f t="shared" si="11"/>
        <v>43.5609461036435</v>
      </c>
    </row>
    <row r="744" spans="2:6">
      <c r="B744" s="7">
        <v>39542</v>
      </c>
      <c r="C744" s="1">
        <v>47.42</v>
      </c>
      <c r="E744" s="10">
        <v>1369.31</v>
      </c>
      <c r="F744" s="1">
        <f t="shared" si="11"/>
        <v>43.6176457621991</v>
      </c>
    </row>
    <row r="745" spans="2:6">
      <c r="B745" s="7">
        <v>39545</v>
      </c>
      <c r="C745" s="1">
        <v>48.1</v>
      </c>
      <c r="E745" s="10">
        <v>1370.4</v>
      </c>
      <c r="F745" s="1">
        <f t="shared" si="11"/>
        <v>43.6523663396292</v>
      </c>
    </row>
    <row r="746" spans="2:6">
      <c r="B746" s="7">
        <v>39546</v>
      </c>
      <c r="C746" s="1">
        <v>47.3</v>
      </c>
      <c r="E746" s="10">
        <v>1372.54</v>
      </c>
      <c r="F746" s="1">
        <f t="shared" si="11"/>
        <v>43.7205333448589</v>
      </c>
    </row>
    <row r="747" spans="2:6">
      <c r="B747" s="7">
        <v>39547</v>
      </c>
      <c r="C747" s="1">
        <v>46.59</v>
      </c>
      <c r="E747" s="10">
        <v>1365.54</v>
      </c>
      <c r="F747" s="1">
        <f t="shared" si="11"/>
        <v>43.497557159528</v>
      </c>
    </row>
    <row r="748" spans="2:6">
      <c r="B748" s="7">
        <v>39548</v>
      </c>
      <c r="C748" s="1">
        <v>46.81</v>
      </c>
      <c r="E748" s="10">
        <v>1354.49</v>
      </c>
      <c r="F748" s="1">
        <f t="shared" si="11"/>
        <v>43.1455733241129</v>
      </c>
    </row>
    <row r="749" spans="2:6">
      <c r="B749" s="7">
        <v>39549</v>
      </c>
      <c r="C749" s="1">
        <v>46.81</v>
      </c>
      <c r="E749" s="10">
        <v>1360.55</v>
      </c>
      <c r="F749" s="1">
        <f t="shared" si="11"/>
        <v>43.3386069931279</v>
      </c>
    </row>
    <row r="750" spans="2:6">
      <c r="B750" s="7">
        <v>39552</v>
      </c>
      <c r="C750" s="1">
        <v>46.7</v>
      </c>
      <c r="E750" s="10">
        <v>1332.83</v>
      </c>
      <c r="F750" s="1">
        <f t="shared" si="11"/>
        <v>42.4556212992177</v>
      </c>
    </row>
    <row r="751" spans="2:6">
      <c r="B751" s="7">
        <v>39553</v>
      </c>
      <c r="C751" s="1">
        <v>46.81</v>
      </c>
      <c r="E751" s="10">
        <v>1328.32</v>
      </c>
      <c r="F751" s="1">
        <f t="shared" si="11"/>
        <v>42.3119609283831</v>
      </c>
    </row>
    <row r="752" spans="2:6">
      <c r="B752" s="7">
        <v>39554</v>
      </c>
      <c r="C752" s="1">
        <v>47.18</v>
      </c>
      <c r="E752" s="10">
        <v>1334.43</v>
      </c>
      <c r="F752" s="1">
        <f t="shared" si="11"/>
        <v>42.5065872844362</v>
      </c>
    </row>
    <row r="753" spans="2:6">
      <c r="B753" s="7">
        <v>39555</v>
      </c>
      <c r="C753" s="1">
        <v>47.22</v>
      </c>
      <c r="E753" s="10">
        <v>1364.71</v>
      </c>
      <c r="F753" s="1">
        <f t="shared" si="11"/>
        <v>43.4711185546959</v>
      </c>
    </row>
    <row r="754" spans="2:6">
      <c r="B754" s="7">
        <v>39556</v>
      </c>
      <c r="C754" s="1">
        <v>47.15</v>
      </c>
      <c r="E754" s="10">
        <v>1365.56</v>
      </c>
      <c r="F754" s="1">
        <f t="shared" si="11"/>
        <v>43.4981942343433</v>
      </c>
    </row>
    <row r="755" spans="2:6">
      <c r="B755" s="7">
        <v>39559</v>
      </c>
      <c r="C755" s="1">
        <v>47.72</v>
      </c>
      <c r="E755" s="10">
        <v>1390.33</v>
      </c>
      <c r="F755" s="1">
        <f t="shared" si="11"/>
        <v>44.2872113930069</v>
      </c>
    </row>
    <row r="756" spans="2:6">
      <c r="B756" s="7">
        <v>39560</v>
      </c>
      <c r="C756" s="1">
        <v>47.55</v>
      </c>
      <c r="E756" s="10">
        <v>1388.17</v>
      </c>
      <c r="F756" s="1">
        <f t="shared" si="11"/>
        <v>44.2184073129619</v>
      </c>
    </row>
    <row r="757" spans="2:6">
      <c r="B757" s="7">
        <v>39561</v>
      </c>
      <c r="C757" s="1">
        <v>47</v>
      </c>
      <c r="E757" s="10">
        <v>1375.94</v>
      </c>
      <c r="F757" s="1">
        <f t="shared" si="11"/>
        <v>43.8288360634482</v>
      </c>
    </row>
    <row r="758" spans="2:6">
      <c r="B758" s="7">
        <v>39562</v>
      </c>
      <c r="C758" s="1">
        <v>47.35</v>
      </c>
      <c r="E758" s="10">
        <v>1379.93</v>
      </c>
      <c r="F758" s="1">
        <f t="shared" si="11"/>
        <v>43.9559324890867</v>
      </c>
    </row>
    <row r="759" spans="2:6">
      <c r="B759" s="7">
        <v>39563</v>
      </c>
      <c r="C759" s="1">
        <v>47.07</v>
      </c>
      <c r="E759" s="10">
        <v>1388.82</v>
      </c>
      <c r="F759" s="1">
        <f t="shared" si="11"/>
        <v>44.2391122444569</v>
      </c>
    </row>
    <row r="760" spans="2:6">
      <c r="B760" s="7">
        <v>39566</v>
      </c>
      <c r="C760" s="1">
        <v>46.75</v>
      </c>
      <c r="E760" s="10">
        <v>1397.84</v>
      </c>
      <c r="F760" s="1">
        <f t="shared" si="11"/>
        <v>44.5264329861261</v>
      </c>
    </row>
    <row r="761" spans="2:6">
      <c r="B761" s="7">
        <v>39567</v>
      </c>
      <c r="C761" s="1">
        <v>46.87</v>
      </c>
      <c r="E761" s="10">
        <v>1396.37</v>
      </c>
      <c r="F761" s="1">
        <f t="shared" si="11"/>
        <v>44.4796079872066</v>
      </c>
    </row>
    <row r="762" spans="2:6">
      <c r="B762" s="7">
        <v>39568</v>
      </c>
      <c r="C762" s="1">
        <v>46.98</v>
      </c>
      <c r="E762" s="10">
        <v>1390.94</v>
      </c>
      <c r="F762" s="1">
        <f t="shared" si="11"/>
        <v>44.3066421748714</v>
      </c>
    </row>
    <row r="763" spans="2:6">
      <c r="B763" s="7">
        <v>39569</v>
      </c>
      <c r="C763" s="1">
        <v>47.03</v>
      </c>
      <c r="E763" s="10">
        <v>1385.59</v>
      </c>
      <c r="F763" s="1">
        <f t="shared" si="11"/>
        <v>44.1362246617971</v>
      </c>
    </row>
    <row r="764" spans="2:6">
      <c r="B764" s="7">
        <v>39570</v>
      </c>
      <c r="C764" s="1">
        <v>47.82</v>
      </c>
      <c r="E764" s="10">
        <v>1409.34</v>
      </c>
      <c r="F764" s="1">
        <f t="shared" si="11"/>
        <v>44.892751004884</v>
      </c>
    </row>
    <row r="765" spans="2:6">
      <c r="B765" s="7">
        <v>39573</v>
      </c>
      <c r="C765" s="1">
        <v>47.46</v>
      </c>
      <c r="E765" s="10">
        <v>1413.9</v>
      </c>
      <c r="F765" s="1">
        <f t="shared" si="11"/>
        <v>45.0380040627566</v>
      </c>
    </row>
    <row r="766" spans="2:6">
      <c r="B766" s="7">
        <v>39574</v>
      </c>
      <c r="C766" s="1">
        <v>47.61</v>
      </c>
      <c r="E766" s="10">
        <v>1407.49</v>
      </c>
      <c r="F766" s="1">
        <f t="shared" si="11"/>
        <v>44.8338215844751</v>
      </c>
    </row>
    <row r="767" spans="2:6">
      <c r="B767" s="7">
        <v>39575</v>
      </c>
      <c r="C767" s="1">
        <v>47.66</v>
      </c>
      <c r="E767" s="10">
        <v>1418.26</v>
      </c>
      <c r="F767" s="1">
        <f t="shared" si="11"/>
        <v>45.176886372477</v>
      </c>
    </row>
    <row r="768" spans="2:6">
      <c r="B768" s="7">
        <v>39576</v>
      </c>
      <c r="C768" s="1">
        <v>47.04</v>
      </c>
      <c r="E768" s="10">
        <v>1392.57</v>
      </c>
      <c r="F768" s="1">
        <f t="shared" si="11"/>
        <v>44.3585637723127</v>
      </c>
    </row>
    <row r="769" spans="2:6">
      <c r="B769" s="7">
        <v>39577</v>
      </c>
      <c r="C769" s="1">
        <v>47.55</v>
      </c>
      <c r="E769" s="10">
        <v>1397.68</v>
      </c>
      <c r="F769" s="1">
        <f t="shared" si="11"/>
        <v>44.5213363876043</v>
      </c>
    </row>
    <row r="770" spans="2:6">
      <c r="B770" s="7">
        <v>39580</v>
      </c>
      <c r="C770" s="1">
        <v>47.73</v>
      </c>
      <c r="E770" s="10">
        <v>1388.28</v>
      </c>
      <c r="F770" s="1">
        <f t="shared" si="11"/>
        <v>44.2219112244457</v>
      </c>
    </row>
    <row r="771" spans="2:6">
      <c r="B771" s="7">
        <v>39581</v>
      </c>
      <c r="C771" s="1">
        <v>48.58</v>
      </c>
      <c r="E771" s="10">
        <v>1403.58</v>
      </c>
      <c r="F771" s="1">
        <f t="shared" si="11"/>
        <v>44.7092734580974</v>
      </c>
    </row>
    <row r="772" spans="2:6">
      <c r="B772" s="7">
        <v>39582</v>
      </c>
      <c r="C772" s="1">
        <v>48.26</v>
      </c>
      <c r="E772" s="10">
        <v>1403.04</v>
      </c>
      <c r="F772" s="1">
        <f t="shared" si="11"/>
        <v>44.6920724380862</v>
      </c>
    </row>
    <row r="773" spans="2:6">
      <c r="B773" s="7">
        <v>39583</v>
      </c>
      <c r="C773" s="1">
        <v>48.6</v>
      </c>
      <c r="E773" s="10">
        <v>1408.66</v>
      </c>
      <c r="F773" s="1">
        <f t="shared" si="11"/>
        <v>44.8710904611661</v>
      </c>
    </row>
    <row r="774" spans="2:6">
      <c r="B774" s="7">
        <v>39584</v>
      </c>
      <c r="C774" s="1">
        <v>48.5</v>
      </c>
      <c r="E774" s="10">
        <v>1423.57</v>
      </c>
      <c r="F774" s="1">
        <f t="shared" si="11"/>
        <v>45.3460297359208</v>
      </c>
    </row>
    <row r="775" spans="2:6">
      <c r="B775" s="7">
        <v>39587</v>
      </c>
      <c r="C775" s="1">
        <v>48.66</v>
      </c>
      <c r="E775" s="10">
        <v>1425.35</v>
      </c>
      <c r="F775" s="1">
        <f t="shared" si="11"/>
        <v>45.4027293944764</v>
      </c>
    </row>
    <row r="776" spans="2:6">
      <c r="B776" s="7">
        <v>39588</v>
      </c>
      <c r="C776" s="1">
        <v>48.37</v>
      </c>
      <c r="E776" s="10">
        <v>1426.63</v>
      </c>
      <c r="F776" s="1">
        <f t="shared" si="11"/>
        <v>45.4435021826512</v>
      </c>
    </row>
    <row r="777" spans="2:6">
      <c r="B777" s="7">
        <v>39589</v>
      </c>
      <c r="C777" s="1">
        <v>48.27</v>
      </c>
      <c r="E777" s="10">
        <v>1413.4</v>
      </c>
      <c r="F777" s="1">
        <f t="shared" ref="F777:F840" si="12">E777/$E$8*$C$8</f>
        <v>45.0220771923759</v>
      </c>
    </row>
    <row r="778" spans="2:6">
      <c r="B778" s="7">
        <v>39590</v>
      </c>
      <c r="C778" s="1">
        <v>47.58</v>
      </c>
      <c r="E778" s="10">
        <v>1390.71</v>
      </c>
      <c r="F778" s="1">
        <f t="shared" si="12"/>
        <v>44.2993158144963</v>
      </c>
    </row>
    <row r="779" spans="2:6">
      <c r="B779" s="7">
        <v>39591</v>
      </c>
      <c r="C779" s="1">
        <v>47.19</v>
      </c>
      <c r="E779" s="10">
        <v>1394.35</v>
      </c>
      <c r="F779" s="1">
        <f t="shared" si="12"/>
        <v>44.4152634308683</v>
      </c>
    </row>
    <row r="780" spans="2:6">
      <c r="B780" s="7">
        <v>39595</v>
      </c>
      <c r="C780" s="1">
        <v>46.55</v>
      </c>
      <c r="E780" s="10">
        <v>1375.93</v>
      </c>
      <c r="F780" s="1">
        <f t="shared" si="12"/>
        <v>43.8285175260405</v>
      </c>
    </row>
    <row r="781" spans="2:6">
      <c r="B781" s="7">
        <v>39596</v>
      </c>
      <c r="C781" s="1">
        <v>46.85</v>
      </c>
      <c r="E781" s="10">
        <v>1385.35</v>
      </c>
      <c r="F781" s="1">
        <f t="shared" si="12"/>
        <v>44.1285797640144</v>
      </c>
    </row>
    <row r="782" spans="2:6">
      <c r="B782" s="7">
        <v>39597</v>
      </c>
      <c r="C782" s="1">
        <v>47.55</v>
      </c>
      <c r="E782" s="10">
        <v>1390.84</v>
      </c>
      <c r="F782" s="1">
        <f t="shared" si="12"/>
        <v>44.3034568007953</v>
      </c>
    </row>
    <row r="783" spans="2:6">
      <c r="B783" s="7">
        <v>39598</v>
      </c>
      <c r="C783" s="1">
        <v>49.25</v>
      </c>
      <c r="E783" s="10">
        <v>1398.26</v>
      </c>
      <c r="F783" s="1">
        <f t="shared" si="12"/>
        <v>44.539811557246</v>
      </c>
    </row>
    <row r="784" spans="2:6">
      <c r="B784" s="7">
        <v>39601</v>
      </c>
      <c r="C784" s="1">
        <v>49.91</v>
      </c>
      <c r="E784" s="10">
        <v>1400.38</v>
      </c>
      <c r="F784" s="1">
        <f t="shared" si="12"/>
        <v>44.6073414876605</v>
      </c>
    </row>
    <row r="785" spans="2:6">
      <c r="B785" s="7">
        <v>39602</v>
      </c>
      <c r="C785" s="1">
        <v>49.7</v>
      </c>
      <c r="E785" s="10">
        <v>1385.67</v>
      </c>
      <c r="F785" s="1">
        <f t="shared" si="12"/>
        <v>44.1387729610581</v>
      </c>
    </row>
    <row r="786" spans="2:6">
      <c r="B786" s="7">
        <v>39603</v>
      </c>
      <c r="C786" s="1">
        <v>49.75</v>
      </c>
      <c r="E786" s="10">
        <v>1377.65</v>
      </c>
      <c r="F786" s="1">
        <f t="shared" si="12"/>
        <v>43.8833059601504</v>
      </c>
    </row>
    <row r="787" spans="2:6">
      <c r="B787" s="7">
        <v>39604</v>
      </c>
      <c r="C787" s="1">
        <v>50.06</v>
      </c>
      <c r="E787" s="10">
        <v>1377.2</v>
      </c>
      <c r="F787" s="1">
        <f t="shared" si="12"/>
        <v>43.8689717768077</v>
      </c>
    </row>
    <row r="788" spans="2:6">
      <c r="B788" s="7">
        <v>39605</v>
      </c>
      <c r="C788" s="1">
        <v>50.37</v>
      </c>
      <c r="E788" s="10">
        <v>1404.05</v>
      </c>
      <c r="F788" s="1">
        <f t="shared" si="12"/>
        <v>44.7242447162554</v>
      </c>
    </row>
    <row r="789" spans="2:6">
      <c r="B789" s="7">
        <v>39608</v>
      </c>
      <c r="C789" s="1">
        <v>49.7</v>
      </c>
      <c r="E789" s="10">
        <v>1360.68</v>
      </c>
      <c r="F789" s="1">
        <f t="shared" si="12"/>
        <v>43.3427479794269</v>
      </c>
    </row>
    <row r="790" spans="2:6">
      <c r="B790" s="7">
        <v>39609</v>
      </c>
      <c r="C790" s="1">
        <v>50.09</v>
      </c>
      <c r="E790" s="10">
        <v>1361.76</v>
      </c>
      <c r="F790" s="1">
        <f t="shared" si="12"/>
        <v>43.3771500194494</v>
      </c>
    </row>
    <row r="791" spans="2:6">
      <c r="B791" s="7">
        <v>39610</v>
      </c>
      <c r="C791" s="1">
        <v>50.43</v>
      </c>
      <c r="E791" s="10">
        <v>1358.44</v>
      </c>
      <c r="F791" s="1">
        <f t="shared" si="12"/>
        <v>43.271395600121</v>
      </c>
    </row>
    <row r="792" spans="2:6">
      <c r="B792" s="7">
        <v>39611</v>
      </c>
      <c r="C792" s="1">
        <v>49.82</v>
      </c>
      <c r="E792" s="10">
        <v>1335.49</v>
      </c>
      <c r="F792" s="1">
        <f t="shared" si="12"/>
        <v>42.5403522496434</v>
      </c>
    </row>
    <row r="793" spans="2:6">
      <c r="B793" s="7">
        <v>39612</v>
      </c>
      <c r="C793" s="1">
        <v>49.54</v>
      </c>
      <c r="E793" s="10">
        <v>1339.87</v>
      </c>
      <c r="F793" s="1">
        <f t="shared" si="12"/>
        <v>42.679871634179</v>
      </c>
    </row>
    <row r="794" spans="2:6">
      <c r="B794" s="7">
        <v>39615</v>
      </c>
      <c r="C794" s="1">
        <v>50.63</v>
      </c>
      <c r="E794" s="10">
        <v>1360.03</v>
      </c>
      <c r="F794" s="1">
        <f t="shared" si="12"/>
        <v>43.3220430479319</v>
      </c>
    </row>
    <row r="795" spans="2:6">
      <c r="B795" s="7">
        <v>39616</v>
      </c>
      <c r="C795" s="1">
        <v>50.39</v>
      </c>
      <c r="E795" s="10">
        <v>1360.14</v>
      </c>
      <c r="F795" s="1">
        <f t="shared" si="12"/>
        <v>43.3255469594157</v>
      </c>
    </row>
    <row r="796" spans="2:6">
      <c r="B796" s="7">
        <v>39617</v>
      </c>
      <c r="C796" s="1">
        <v>50.33</v>
      </c>
      <c r="E796" s="10">
        <v>1350.93</v>
      </c>
      <c r="F796" s="1">
        <f t="shared" si="12"/>
        <v>43.0321740070018</v>
      </c>
    </row>
    <row r="797" spans="2:6">
      <c r="B797" s="7">
        <v>39618</v>
      </c>
      <c r="C797" s="1">
        <v>49.79</v>
      </c>
      <c r="E797" s="10">
        <v>1337.81</v>
      </c>
      <c r="F797" s="1">
        <f t="shared" si="12"/>
        <v>42.6142529282102</v>
      </c>
    </row>
    <row r="798" spans="2:6">
      <c r="B798" s="7">
        <v>39619</v>
      </c>
      <c r="C798" s="1">
        <v>49.82</v>
      </c>
      <c r="E798" s="10">
        <v>1342.83</v>
      </c>
      <c r="F798" s="1">
        <f t="shared" si="12"/>
        <v>42.7741587068332</v>
      </c>
    </row>
    <row r="799" spans="2:6">
      <c r="B799" s="7">
        <v>39622</v>
      </c>
      <c r="C799" s="1">
        <v>49.35</v>
      </c>
      <c r="E799" s="10">
        <v>1317.93</v>
      </c>
      <c r="F799" s="1">
        <f t="shared" si="12"/>
        <v>41.9810005618706</v>
      </c>
    </row>
    <row r="800" spans="2:6">
      <c r="B800" s="7">
        <v>39623</v>
      </c>
      <c r="C800" s="1">
        <v>49.59</v>
      </c>
      <c r="E800" s="10">
        <v>1318</v>
      </c>
      <c r="F800" s="1">
        <f t="shared" si="12"/>
        <v>41.9832303237239</v>
      </c>
    </row>
    <row r="801" spans="2:6">
      <c r="B801" s="7">
        <v>39624</v>
      </c>
      <c r="C801" s="1">
        <v>49.57</v>
      </c>
      <c r="E801" s="10">
        <v>1314.29</v>
      </c>
      <c r="F801" s="1">
        <f t="shared" si="12"/>
        <v>41.8650529454986</v>
      </c>
    </row>
    <row r="802" spans="2:6">
      <c r="B802" s="7">
        <v>39625</v>
      </c>
      <c r="C802" s="1">
        <v>50.12</v>
      </c>
      <c r="E802" s="10">
        <v>1321.97</v>
      </c>
      <c r="F802" s="1">
        <f t="shared" si="12"/>
        <v>42.1096896745473</v>
      </c>
    </row>
    <row r="803" spans="2:6">
      <c r="B803" s="7">
        <v>39626</v>
      </c>
      <c r="C803" s="1">
        <v>48.67</v>
      </c>
      <c r="E803" s="10">
        <v>1283.15</v>
      </c>
      <c r="F803" s="1">
        <f t="shared" si="12"/>
        <v>40.8731274581839</v>
      </c>
    </row>
    <row r="804" spans="2:6">
      <c r="B804" s="7">
        <v>39629</v>
      </c>
      <c r="C804" s="1">
        <v>48.22</v>
      </c>
      <c r="E804" s="10">
        <v>1278.38</v>
      </c>
      <c r="F804" s="1">
        <f t="shared" si="12"/>
        <v>40.7211851147513</v>
      </c>
    </row>
    <row r="805" spans="2:6">
      <c r="B805" s="7">
        <v>39630</v>
      </c>
      <c r="C805" s="1">
        <v>47.85</v>
      </c>
      <c r="E805" s="10">
        <v>1280</v>
      </c>
      <c r="F805" s="1">
        <f t="shared" si="12"/>
        <v>40.772788174785</v>
      </c>
    </row>
    <row r="806" spans="2:6">
      <c r="B806" s="7">
        <v>39631</v>
      </c>
      <c r="C806" s="1">
        <v>47.39</v>
      </c>
      <c r="E806" s="10">
        <v>1284.91</v>
      </c>
      <c r="F806" s="1">
        <f t="shared" si="12"/>
        <v>40.9291900419242</v>
      </c>
    </row>
    <row r="807" spans="2:6">
      <c r="B807" s="7">
        <v>39632</v>
      </c>
      <c r="C807" s="1">
        <v>47.15</v>
      </c>
      <c r="E807" s="10">
        <v>1261.52</v>
      </c>
      <c r="F807" s="1">
        <f t="shared" si="12"/>
        <v>40.1841310455115</v>
      </c>
    </row>
    <row r="808" spans="2:6">
      <c r="B808" s="7">
        <v>39636</v>
      </c>
      <c r="C808" s="1">
        <v>47.47</v>
      </c>
      <c r="E808" s="10">
        <v>1262.9</v>
      </c>
      <c r="F808" s="1">
        <f t="shared" si="12"/>
        <v>40.2280892077625</v>
      </c>
    </row>
    <row r="809" spans="2:6">
      <c r="B809" s="7">
        <v>39637</v>
      </c>
      <c r="C809" s="1">
        <v>47.74</v>
      </c>
      <c r="E809" s="10">
        <v>1252.31</v>
      </c>
      <c r="F809" s="1">
        <f t="shared" si="12"/>
        <v>39.8907580930976</v>
      </c>
    </row>
    <row r="810" spans="2:6">
      <c r="B810" s="7">
        <v>39638</v>
      </c>
      <c r="C810" s="1">
        <v>48.36</v>
      </c>
      <c r="E810" s="10">
        <v>1273.7</v>
      </c>
      <c r="F810" s="1">
        <f t="shared" si="12"/>
        <v>40.5721096079872</v>
      </c>
    </row>
    <row r="811" spans="2:6">
      <c r="B811" s="7">
        <v>39639</v>
      </c>
      <c r="C811" s="1">
        <v>49.33</v>
      </c>
      <c r="E811" s="10">
        <v>1244.69</v>
      </c>
      <c r="F811" s="1">
        <f t="shared" si="12"/>
        <v>39.6480325884946</v>
      </c>
    </row>
    <row r="812" spans="2:6">
      <c r="B812" s="7">
        <v>39640</v>
      </c>
      <c r="C812" s="1">
        <v>49.65</v>
      </c>
      <c r="E812" s="10">
        <v>1253.39</v>
      </c>
      <c r="F812" s="1">
        <f t="shared" si="12"/>
        <v>39.9251601331201</v>
      </c>
    </row>
    <row r="813" spans="2:6">
      <c r="B813" s="7">
        <v>39643</v>
      </c>
      <c r="C813" s="1">
        <v>49.09</v>
      </c>
      <c r="E813" s="10">
        <v>1239.49</v>
      </c>
      <c r="F813" s="1">
        <f t="shared" si="12"/>
        <v>39.4823931365346</v>
      </c>
    </row>
    <row r="814" spans="2:6">
      <c r="B814" s="7">
        <v>39644</v>
      </c>
      <c r="C814" s="1">
        <v>48.93</v>
      </c>
      <c r="E814" s="10">
        <v>1228.3</v>
      </c>
      <c r="F814" s="1">
        <f t="shared" si="12"/>
        <v>39.1259497774128</v>
      </c>
    </row>
    <row r="815" spans="2:6">
      <c r="B815" s="7">
        <v>39645</v>
      </c>
      <c r="C815" s="1">
        <v>49.02</v>
      </c>
      <c r="E815" s="10">
        <v>1214.91</v>
      </c>
      <c r="F815" s="1">
        <f t="shared" si="12"/>
        <v>38.6994281886156</v>
      </c>
    </row>
    <row r="816" spans="2:6">
      <c r="B816" s="7">
        <v>39646</v>
      </c>
      <c r="C816" s="1">
        <v>49.07</v>
      </c>
      <c r="E816" s="10">
        <v>1245.36</v>
      </c>
      <c r="F816" s="1">
        <f t="shared" si="12"/>
        <v>39.6693745948049</v>
      </c>
    </row>
    <row r="817" spans="2:6">
      <c r="B817" s="7">
        <v>39647</v>
      </c>
      <c r="C817" s="1">
        <v>49.13</v>
      </c>
      <c r="E817" s="10">
        <v>1260.32</v>
      </c>
      <c r="F817" s="1">
        <f t="shared" si="12"/>
        <v>40.1459065565977</v>
      </c>
    </row>
    <row r="818" spans="2:6">
      <c r="B818" s="7">
        <v>39650</v>
      </c>
      <c r="C818" s="1">
        <v>49</v>
      </c>
      <c r="E818" s="10">
        <v>1260.68</v>
      </c>
      <c r="F818" s="1">
        <f t="shared" si="12"/>
        <v>40.1573739032718</v>
      </c>
    </row>
    <row r="819" spans="2:6">
      <c r="B819" s="7">
        <v>39651</v>
      </c>
      <c r="C819" s="1">
        <v>48.73</v>
      </c>
      <c r="E819" s="10">
        <v>1260</v>
      </c>
      <c r="F819" s="1">
        <f t="shared" si="12"/>
        <v>40.135713359554</v>
      </c>
    </row>
    <row r="820" spans="2:6">
      <c r="B820" s="7">
        <v>39652</v>
      </c>
      <c r="C820" s="1">
        <v>49.29</v>
      </c>
      <c r="E820" s="10">
        <v>1277</v>
      </c>
      <c r="F820" s="1">
        <f t="shared" si="12"/>
        <v>40.6772269525003</v>
      </c>
    </row>
    <row r="821" spans="2:6">
      <c r="B821" s="7">
        <v>39653</v>
      </c>
      <c r="C821" s="1">
        <v>49.71</v>
      </c>
      <c r="E821" s="10">
        <v>1282.19</v>
      </c>
      <c r="F821" s="1">
        <f t="shared" si="12"/>
        <v>40.8425478670528</v>
      </c>
    </row>
    <row r="822" spans="2:6">
      <c r="B822" s="7">
        <v>39654</v>
      </c>
      <c r="C822" s="1">
        <v>49.59</v>
      </c>
      <c r="E822" s="10">
        <v>1252.54</v>
      </c>
      <c r="F822" s="1">
        <f t="shared" si="12"/>
        <v>39.8980844534728</v>
      </c>
    </row>
    <row r="823" spans="2:6">
      <c r="B823" s="7">
        <v>39657</v>
      </c>
      <c r="C823" s="1">
        <v>49.11</v>
      </c>
      <c r="E823" s="10">
        <v>1257.76</v>
      </c>
      <c r="F823" s="1">
        <f t="shared" si="12"/>
        <v>40.0643609802481</v>
      </c>
    </row>
    <row r="824" spans="2:6">
      <c r="B824" s="7">
        <v>39658</v>
      </c>
      <c r="C824" s="1">
        <v>49.35</v>
      </c>
      <c r="E824" s="10">
        <v>1234.37</v>
      </c>
      <c r="F824" s="1">
        <f t="shared" si="12"/>
        <v>39.3193019838354</v>
      </c>
    </row>
    <row r="825" spans="2:6">
      <c r="B825" s="7">
        <v>39659</v>
      </c>
      <c r="C825" s="1">
        <v>50.11</v>
      </c>
      <c r="E825" s="10">
        <v>1263.2</v>
      </c>
      <c r="F825" s="1">
        <f t="shared" si="12"/>
        <v>40.2376453299909</v>
      </c>
    </row>
    <row r="826" spans="2:6">
      <c r="B826" s="7">
        <v>39660</v>
      </c>
      <c r="C826" s="1">
        <v>51.17</v>
      </c>
      <c r="E826" s="10">
        <v>1284.26</v>
      </c>
      <c r="F826" s="1">
        <f t="shared" si="12"/>
        <v>40.9084851104292</v>
      </c>
    </row>
    <row r="827" spans="2:6">
      <c r="B827" s="7">
        <v>39661</v>
      </c>
      <c r="C827" s="1">
        <v>50.38</v>
      </c>
      <c r="E827" s="10">
        <v>1267.38</v>
      </c>
      <c r="F827" s="1">
        <f t="shared" si="12"/>
        <v>40.3707939663742</v>
      </c>
    </row>
    <row r="828" spans="2:6">
      <c r="B828" s="7">
        <v>39664</v>
      </c>
      <c r="C828" s="1">
        <v>50.45</v>
      </c>
      <c r="E828" s="10">
        <v>1260.31</v>
      </c>
      <c r="F828" s="1">
        <f t="shared" si="12"/>
        <v>40.1455880191901</v>
      </c>
    </row>
    <row r="829" spans="2:6">
      <c r="B829" s="7">
        <v>39665</v>
      </c>
      <c r="C829" s="1">
        <v>51.01</v>
      </c>
      <c r="E829" s="10">
        <v>1249.01</v>
      </c>
      <c r="F829" s="1">
        <f t="shared" si="12"/>
        <v>39.7856407485845</v>
      </c>
    </row>
    <row r="830" spans="2:6">
      <c r="B830" s="7">
        <v>39666</v>
      </c>
      <c r="C830" s="1">
        <v>51.16</v>
      </c>
      <c r="E830" s="10">
        <v>1284.88</v>
      </c>
      <c r="F830" s="1">
        <f t="shared" si="12"/>
        <v>40.9282344297014</v>
      </c>
    </row>
    <row r="831" spans="2:6">
      <c r="B831" s="7">
        <v>39667</v>
      </c>
      <c r="C831" s="1">
        <v>51.87</v>
      </c>
      <c r="E831" s="10">
        <v>1289.19</v>
      </c>
      <c r="F831" s="1">
        <f t="shared" si="12"/>
        <v>41.0655240523836</v>
      </c>
    </row>
    <row r="832" spans="2:6">
      <c r="B832" s="7">
        <v>39668</v>
      </c>
      <c r="C832" s="1">
        <v>50.3</v>
      </c>
      <c r="E832" s="10">
        <v>1266.07</v>
      </c>
      <c r="F832" s="1">
        <f t="shared" si="12"/>
        <v>40.3290655659766</v>
      </c>
    </row>
    <row r="833" spans="2:6">
      <c r="B833" s="7">
        <v>39671</v>
      </c>
      <c r="C833" s="1">
        <v>51.29</v>
      </c>
      <c r="E833" s="10">
        <v>1296.32</v>
      </c>
      <c r="F833" s="1">
        <f t="shared" si="12"/>
        <v>41.2926412240135</v>
      </c>
    </row>
    <row r="834" spans="2:6">
      <c r="B834" s="7">
        <v>39672</v>
      </c>
      <c r="C834" s="1">
        <v>51.47</v>
      </c>
      <c r="E834" s="10">
        <v>1305.32</v>
      </c>
      <c r="F834" s="1">
        <f t="shared" si="12"/>
        <v>41.5793248908674</v>
      </c>
    </row>
    <row r="835" spans="2:6">
      <c r="B835" s="7">
        <v>39673</v>
      </c>
      <c r="C835" s="1">
        <v>51.31</v>
      </c>
      <c r="E835" s="10">
        <v>1289.59</v>
      </c>
      <c r="F835" s="1">
        <f t="shared" si="12"/>
        <v>41.0782655486883</v>
      </c>
    </row>
    <row r="836" spans="2:6">
      <c r="B836" s="7">
        <v>39674</v>
      </c>
      <c r="C836" s="1">
        <v>51.7</v>
      </c>
      <c r="E836" s="10">
        <v>1285.83</v>
      </c>
      <c r="F836" s="1">
        <f t="shared" si="12"/>
        <v>40.9584954834248</v>
      </c>
    </row>
    <row r="837" spans="2:6">
      <c r="B837" s="7">
        <v>39675</v>
      </c>
      <c r="C837" s="1">
        <v>51.75</v>
      </c>
      <c r="E837" s="10">
        <v>1292.93</v>
      </c>
      <c r="F837" s="1">
        <f t="shared" si="12"/>
        <v>41.1846570428318</v>
      </c>
    </row>
    <row r="838" spans="2:6">
      <c r="B838" s="7">
        <v>39678</v>
      </c>
      <c r="C838" s="1">
        <v>52.04</v>
      </c>
      <c r="E838" s="10">
        <v>1298.2</v>
      </c>
      <c r="F838" s="1">
        <f t="shared" si="12"/>
        <v>41.3525262566452</v>
      </c>
    </row>
    <row r="839" spans="2:6">
      <c r="B839" s="7">
        <v>39679</v>
      </c>
      <c r="C839" s="1">
        <v>52.06</v>
      </c>
      <c r="E839" s="10">
        <v>1278.6</v>
      </c>
      <c r="F839" s="1">
        <f t="shared" si="12"/>
        <v>40.7281929377188</v>
      </c>
    </row>
    <row r="840" spans="2:6">
      <c r="B840" s="7">
        <v>39680</v>
      </c>
      <c r="C840" s="1">
        <v>51.77</v>
      </c>
      <c r="E840" s="10">
        <v>1266.69</v>
      </c>
      <c r="F840" s="1">
        <f t="shared" si="12"/>
        <v>40.3488148852487</v>
      </c>
    </row>
    <row r="841" spans="2:6">
      <c r="B841" s="7">
        <v>39681</v>
      </c>
      <c r="C841" s="1">
        <v>51.71</v>
      </c>
      <c r="E841" s="10">
        <v>1274.54</v>
      </c>
      <c r="F841" s="1">
        <f t="shared" ref="F841:F904" si="13">E841/$E$8*$C$8</f>
        <v>40.5988667502269</v>
      </c>
    </row>
    <row r="842" spans="2:6">
      <c r="B842" s="7">
        <v>39682</v>
      </c>
      <c r="C842" s="1">
        <v>51.99</v>
      </c>
      <c r="E842" s="10">
        <v>1277.72</v>
      </c>
      <c r="F842" s="1">
        <f t="shared" si="13"/>
        <v>40.7001616458486</v>
      </c>
    </row>
    <row r="843" spans="2:6">
      <c r="B843" s="7">
        <v>39685</v>
      </c>
      <c r="C843" s="1">
        <v>52.09</v>
      </c>
      <c r="E843" s="10">
        <v>1292.2</v>
      </c>
      <c r="F843" s="1">
        <f t="shared" si="13"/>
        <v>41.1614038120759</v>
      </c>
    </row>
    <row r="844" spans="2:6">
      <c r="B844" s="7">
        <v>39686</v>
      </c>
      <c r="C844" s="1">
        <v>51.25</v>
      </c>
      <c r="E844" s="10">
        <v>1266.84</v>
      </c>
      <c r="F844" s="1">
        <f t="shared" si="13"/>
        <v>40.353592946363</v>
      </c>
    </row>
    <row r="845" spans="2:6">
      <c r="B845" s="7">
        <v>39687</v>
      </c>
      <c r="C845" s="1">
        <v>50.83</v>
      </c>
      <c r="E845" s="10">
        <v>1271.51</v>
      </c>
      <c r="F845" s="1">
        <f t="shared" si="13"/>
        <v>40.5023499157194</v>
      </c>
    </row>
    <row r="846" spans="2:6">
      <c r="B846" s="7">
        <v>39688</v>
      </c>
      <c r="C846" s="1">
        <v>51.72</v>
      </c>
      <c r="E846" s="10">
        <v>1281.66</v>
      </c>
      <c r="F846" s="1">
        <f t="shared" si="13"/>
        <v>40.8256653844492</v>
      </c>
    </row>
    <row r="847" spans="2:6">
      <c r="B847" s="7">
        <v>39689</v>
      </c>
      <c r="C847" s="1">
        <v>51.61</v>
      </c>
      <c r="E847" s="10">
        <v>1300.68</v>
      </c>
      <c r="F847" s="1">
        <f t="shared" si="13"/>
        <v>41.4315235337339</v>
      </c>
    </row>
    <row r="848" spans="2:6">
      <c r="B848" s="7">
        <v>39693</v>
      </c>
      <c r="C848" s="1">
        <v>50.32</v>
      </c>
      <c r="E848" s="10">
        <v>1282.83</v>
      </c>
      <c r="F848" s="1">
        <f t="shared" si="13"/>
        <v>40.8629342611402</v>
      </c>
    </row>
    <row r="849" spans="2:6">
      <c r="B849" s="7">
        <v>39694</v>
      </c>
      <c r="C849" s="1">
        <v>52.05</v>
      </c>
      <c r="E849" s="10">
        <v>1277.58</v>
      </c>
      <c r="F849" s="1">
        <f t="shared" si="13"/>
        <v>40.695702122142</v>
      </c>
    </row>
    <row r="850" spans="2:6">
      <c r="B850" s="7">
        <v>39695</v>
      </c>
      <c r="C850" s="1">
        <v>51.6</v>
      </c>
      <c r="E850" s="10">
        <v>1274.98</v>
      </c>
      <c r="F850" s="1">
        <f t="shared" si="13"/>
        <v>40.612882396162</v>
      </c>
    </row>
    <row r="851" spans="2:6">
      <c r="B851" s="7">
        <v>39696</v>
      </c>
      <c r="C851" s="1">
        <v>51.5</v>
      </c>
      <c r="E851" s="10">
        <v>1236.83</v>
      </c>
      <c r="F851" s="1">
        <f t="shared" si="13"/>
        <v>39.3976621861088</v>
      </c>
    </row>
    <row r="852" spans="2:6">
      <c r="B852" s="7">
        <v>39699</v>
      </c>
      <c r="C852" s="1">
        <v>51.65</v>
      </c>
      <c r="E852" s="10">
        <v>1242.31</v>
      </c>
      <c r="F852" s="1">
        <f t="shared" si="13"/>
        <v>39.5722206854821</v>
      </c>
    </row>
    <row r="853" spans="2:6">
      <c r="B853" s="7">
        <v>39700</v>
      </c>
      <c r="C853" s="1">
        <v>52.47</v>
      </c>
      <c r="E853" s="10">
        <v>1267.79</v>
      </c>
      <c r="F853" s="1">
        <f t="shared" si="13"/>
        <v>40.3838540000864</v>
      </c>
    </row>
    <row r="854" spans="2:6">
      <c r="B854" s="7">
        <v>39701</v>
      </c>
      <c r="C854" s="1">
        <v>52.23</v>
      </c>
      <c r="E854" s="10">
        <v>1224.51</v>
      </c>
      <c r="F854" s="1">
        <f t="shared" si="13"/>
        <v>39.0052240999265</v>
      </c>
    </row>
    <row r="855" spans="2:6">
      <c r="B855" s="7">
        <v>39702</v>
      </c>
      <c r="C855" s="1">
        <v>52.44</v>
      </c>
      <c r="E855" s="10">
        <v>1232.04</v>
      </c>
      <c r="F855" s="1">
        <f t="shared" si="13"/>
        <v>39.245082767861</v>
      </c>
    </row>
    <row r="856" spans="2:6">
      <c r="B856" s="7">
        <v>39703</v>
      </c>
      <c r="C856" s="1">
        <v>52.46</v>
      </c>
      <c r="E856" s="10">
        <v>1249.05</v>
      </c>
      <c r="F856" s="1">
        <f t="shared" si="13"/>
        <v>39.786914898215</v>
      </c>
    </row>
    <row r="857" spans="2:6">
      <c r="B857" s="7">
        <v>39706</v>
      </c>
      <c r="C857" s="1">
        <v>52.61</v>
      </c>
      <c r="E857" s="10">
        <v>1251.7</v>
      </c>
      <c r="F857" s="1">
        <f t="shared" si="13"/>
        <v>39.8713273112331</v>
      </c>
    </row>
    <row r="858" spans="2:6">
      <c r="B858" s="7">
        <v>39707</v>
      </c>
      <c r="C858" s="1">
        <v>51.88</v>
      </c>
      <c r="E858" s="10">
        <v>1192.7</v>
      </c>
      <c r="F858" s="1">
        <f t="shared" si="13"/>
        <v>37.9919566063016</v>
      </c>
    </row>
    <row r="859" spans="2:6">
      <c r="B859" s="7">
        <v>39708</v>
      </c>
      <c r="C859" s="1">
        <v>52</v>
      </c>
      <c r="E859" s="10">
        <v>1213.59</v>
      </c>
      <c r="F859" s="1">
        <f t="shared" si="13"/>
        <v>38.6573812508104</v>
      </c>
    </row>
    <row r="860" spans="2:6">
      <c r="B860" s="7">
        <v>39709</v>
      </c>
      <c r="C860" s="1">
        <v>51.05</v>
      </c>
      <c r="E860" s="10">
        <v>1156.39</v>
      </c>
      <c r="F860" s="1">
        <f t="shared" si="13"/>
        <v>36.8353472792497</v>
      </c>
    </row>
    <row r="861" spans="2:6">
      <c r="B861" s="7">
        <v>39710</v>
      </c>
      <c r="C861" s="1">
        <v>49.74</v>
      </c>
      <c r="E861" s="10">
        <v>1206.51</v>
      </c>
      <c r="F861" s="1">
        <f t="shared" si="13"/>
        <v>38.4318567662186</v>
      </c>
    </row>
    <row r="862" spans="2:6">
      <c r="B862" s="7">
        <v>39713</v>
      </c>
      <c r="C862" s="1">
        <v>50</v>
      </c>
      <c r="E862" s="10">
        <v>1255.08</v>
      </c>
      <c r="F862" s="1">
        <f t="shared" si="13"/>
        <v>39.9789929550071</v>
      </c>
    </row>
    <row r="863" spans="2:6">
      <c r="B863" s="7">
        <v>39714</v>
      </c>
      <c r="C863" s="1">
        <v>50.02</v>
      </c>
      <c r="E863" s="10">
        <v>1207.09</v>
      </c>
      <c r="F863" s="1">
        <f t="shared" si="13"/>
        <v>38.4503319358603</v>
      </c>
    </row>
    <row r="864" spans="2:6">
      <c r="B864" s="7">
        <v>39715</v>
      </c>
      <c r="C864" s="1">
        <v>50.51</v>
      </c>
      <c r="E864" s="10">
        <v>1188.22</v>
      </c>
      <c r="F864" s="1">
        <f t="shared" si="13"/>
        <v>37.8492518476898</v>
      </c>
    </row>
    <row r="865" spans="2:6">
      <c r="B865" s="7">
        <v>39716</v>
      </c>
      <c r="C865" s="1">
        <v>50.56</v>
      </c>
      <c r="E865" s="10">
        <v>1185.87</v>
      </c>
      <c r="F865" s="1">
        <f t="shared" si="13"/>
        <v>37.7743955569002</v>
      </c>
    </row>
    <row r="866" spans="2:6">
      <c r="B866" s="7">
        <v>39717</v>
      </c>
      <c r="C866" s="1">
        <v>51.38</v>
      </c>
      <c r="E866" s="10">
        <v>1209.18</v>
      </c>
      <c r="F866" s="1">
        <f t="shared" si="13"/>
        <v>38.516906254052</v>
      </c>
    </row>
    <row r="867" spans="2:6">
      <c r="B867" s="7">
        <v>39720</v>
      </c>
      <c r="C867" s="1">
        <v>51.18</v>
      </c>
      <c r="E867" s="10">
        <v>1213.01</v>
      </c>
      <c r="F867" s="1">
        <f t="shared" si="13"/>
        <v>38.6389060811687</v>
      </c>
    </row>
    <row r="868" spans="2:6">
      <c r="B868" s="7">
        <v>39721</v>
      </c>
      <c r="C868" s="1">
        <v>49.86</v>
      </c>
      <c r="E868" s="10">
        <v>1106.39</v>
      </c>
      <c r="F868" s="1">
        <f t="shared" si="13"/>
        <v>35.2426602411722</v>
      </c>
    </row>
    <row r="869" spans="2:6">
      <c r="B869" s="7">
        <v>39722</v>
      </c>
      <c r="C869" s="1">
        <v>49.97</v>
      </c>
      <c r="E869" s="10">
        <v>1166.36</v>
      </c>
      <c r="F869" s="1">
        <f t="shared" si="13"/>
        <v>37.1529290746424</v>
      </c>
    </row>
    <row r="870" spans="2:6">
      <c r="B870" s="7">
        <v>39723</v>
      </c>
      <c r="C870" s="1">
        <v>50</v>
      </c>
      <c r="E870" s="10">
        <v>1161.06</v>
      </c>
      <c r="F870" s="1">
        <f t="shared" si="13"/>
        <v>36.9841042486061</v>
      </c>
    </row>
    <row r="871" spans="2:6">
      <c r="B871" s="7">
        <v>39724</v>
      </c>
      <c r="C871" s="1">
        <v>50.42</v>
      </c>
      <c r="E871" s="10">
        <v>1114.28</v>
      </c>
      <c r="F871" s="1">
        <f t="shared" si="13"/>
        <v>35.4939862557808</v>
      </c>
    </row>
    <row r="872" spans="2:6">
      <c r="B872" s="7">
        <v>39727</v>
      </c>
      <c r="C872" s="1">
        <v>50.73</v>
      </c>
      <c r="E872" s="10">
        <v>1099.23</v>
      </c>
      <c r="F872" s="1">
        <f t="shared" si="13"/>
        <v>35.0145874573195</v>
      </c>
    </row>
    <row r="873" spans="2:6">
      <c r="B873" s="7">
        <v>39728</v>
      </c>
      <c r="C873" s="1">
        <v>50.21</v>
      </c>
      <c r="E873" s="10">
        <v>1056.89</v>
      </c>
      <c r="F873" s="1">
        <f t="shared" si="13"/>
        <v>33.6659000734754</v>
      </c>
    </row>
    <row r="874" spans="2:6">
      <c r="B874" s="7">
        <v>39729</v>
      </c>
      <c r="C874" s="1">
        <v>49.74</v>
      </c>
      <c r="E874" s="10">
        <v>996.23</v>
      </c>
      <c r="F874" s="1">
        <f t="shared" si="13"/>
        <v>31.7336521588797</v>
      </c>
    </row>
    <row r="875" spans="2:6">
      <c r="B875" s="7">
        <v>39730</v>
      </c>
      <c r="C875" s="1">
        <v>47.14</v>
      </c>
      <c r="E875" s="10">
        <v>984.94</v>
      </c>
      <c r="F875" s="1">
        <f t="shared" si="13"/>
        <v>31.3740234256818</v>
      </c>
    </row>
    <row r="876" spans="2:6">
      <c r="B876" s="7">
        <v>39731</v>
      </c>
      <c r="C876" s="1">
        <v>43.15</v>
      </c>
      <c r="E876" s="10">
        <v>909.92</v>
      </c>
      <c r="F876" s="1">
        <f t="shared" si="13"/>
        <v>28.9843557937503</v>
      </c>
    </row>
    <row r="877" spans="2:6">
      <c r="B877" s="7">
        <v>39734</v>
      </c>
      <c r="C877" s="1">
        <v>41.58</v>
      </c>
      <c r="E877" s="10">
        <v>899.22</v>
      </c>
      <c r="F877" s="1">
        <f t="shared" si="13"/>
        <v>28.6435207676017</v>
      </c>
    </row>
    <row r="878" spans="2:6">
      <c r="B878" s="7">
        <v>39735</v>
      </c>
      <c r="C878" s="1">
        <v>45.63</v>
      </c>
      <c r="E878" s="10">
        <v>1003.35</v>
      </c>
      <c r="F878" s="1">
        <f t="shared" si="13"/>
        <v>31.960450793102</v>
      </c>
    </row>
    <row r="879" spans="2:6">
      <c r="B879" s="7">
        <v>39736</v>
      </c>
      <c r="C879" s="1">
        <v>44.57</v>
      </c>
      <c r="E879" s="10">
        <v>998.01</v>
      </c>
      <c r="F879" s="1">
        <f t="shared" si="13"/>
        <v>31.7903518174353</v>
      </c>
    </row>
    <row r="880" spans="2:6">
      <c r="B880" s="7">
        <v>39737</v>
      </c>
      <c r="C880" s="1">
        <v>41.76</v>
      </c>
      <c r="E880" s="10">
        <v>907.84</v>
      </c>
      <c r="F880" s="1">
        <f t="shared" si="13"/>
        <v>28.9181000129662</v>
      </c>
    </row>
    <row r="881" spans="2:6">
      <c r="B881" s="7">
        <v>39738</v>
      </c>
      <c r="C881" s="1">
        <v>41</v>
      </c>
      <c r="E881" s="10">
        <v>946.43</v>
      </c>
      <c r="F881" s="1">
        <f t="shared" si="13"/>
        <v>30.1473358689545</v>
      </c>
    </row>
    <row r="882" spans="2:6">
      <c r="B882" s="7">
        <v>39741</v>
      </c>
      <c r="C882" s="1">
        <v>42.19</v>
      </c>
      <c r="E882" s="10">
        <v>940.55</v>
      </c>
      <c r="F882" s="1">
        <f t="shared" si="13"/>
        <v>29.9600358732766</v>
      </c>
    </row>
    <row r="883" spans="2:6">
      <c r="B883" s="7">
        <v>39742</v>
      </c>
      <c r="C883" s="1">
        <v>44.05</v>
      </c>
      <c r="E883" s="10">
        <v>985.4</v>
      </c>
      <c r="F883" s="1">
        <f t="shared" si="13"/>
        <v>31.3886761464321</v>
      </c>
    </row>
    <row r="884" spans="2:6">
      <c r="B884" s="7">
        <v>39743</v>
      </c>
      <c r="C884" s="1">
        <v>43.74</v>
      </c>
      <c r="E884" s="10">
        <v>955.05</v>
      </c>
      <c r="F884" s="1">
        <f t="shared" si="13"/>
        <v>30.4219151143191</v>
      </c>
    </row>
    <row r="885" spans="2:6">
      <c r="B885" s="7">
        <v>39744</v>
      </c>
      <c r="C885" s="1">
        <v>41.88</v>
      </c>
      <c r="E885" s="10">
        <v>896.78</v>
      </c>
      <c r="F885" s="1">
        <f t="shared" si="13"/>
        <v>28.5657976401435</v>
      </c>
    </row>
    <row r="886" spans="2:6">
      <c r="B886" s="7">
        <v>39745</v>
      </c>
      <c r="C886" s="1">
        <v>41.6</v>
      </c>
      <c r="E886" s="10">
        <v>908.11</v>
      </c>
      <c r="F886" s="1">
        <f t="shared" si="13"/>
        <v>28.9267005229719</v>
      </c>
    </row>
    <row r="887" spans="2:6">
      <c r="B887" s="7">
        <v>39748</v>
      </c>
      <c r="C887" s="1">
        <v>39.49</v>
      </c>
      <c r="E887" s="10">
        <v>876.77</v>
      </c>
      <c r="F887" s="1">
        <f t="shared" si="13"/>
        <v>27.9284042875049</v>
      </c>
    </row>
    <row r="888" spans="2:6">
      <c r="B888" s="7">
        <v>39749</v>
      </c>
      <c r="C888" s="1">
        <v>39.45</v>
      </c>
      <c r="E888" s="10">
        <v>848.92</v>
      </c>
      <c r="F888" s="1">
        <f t="shared" si="13"/>
        <v>27.0412776072957</v>
      </c>
    </row>
    <row r="889" spans="2:6">
      <c r="B889" s="7">
        <v>39750</v>
      </c>
      <c r="C889" s="1">
        <v>43.58</v>
      </c>
      <c r="E889" s="10">
        <v>940.51</v>
      </c>
      <c r="F889" s="1">
        <f t="shared" si="13"/>
        <v>29.9587617236461</v>
      </c>
    </row>
    <row r="890" spans="2:6">
      <c r="B890" s="7">
        <v>39751</v>
      </c>
      <c r="C890" s="1">
        <v>42.59</v>
      </c>
      <c r="E890" s="10">
        <v>930.09</v>
      </c>
      <c r="F890" s="1">
        <f t="shared" si="13"/>
        <v>29.6268457449108</v>
      </c>
    </row>
    <row r="891" spans="2:6">
      <c r="B891" s="7">
        <v>39752</v>
      </c>
      <c r="C891" s="1">
        <v>43.65</v>
      </c>
      <c r="E891" s="10">
        <v>954.09</v>
      </c>
      <c r="F891" s="1">
        <f t="shared" si="13"/>
        <v>30.391335523188</v>
      </c>
    </row>
    <row r="892" spans="2:6">
      <c r="B892" s="7">
        <v>39755</v>
      </c>
      <c r="C892" s="1">
        <v>43.82</v>
      </c>
      <c r="E892" s="10">
        <v>968.75</v>
      </c>
      <c r="F892" s="1">
        <f t="shared" si="13"/>
        <v>30.8583113627523</v>
      </c>
    </row>
    <row r="893" spans="2:6">
      <c r="B893" s="7">
        <v>39756</v>
      </c>
      <c r="C893" s="1">
        <v>44.1</v>
      </c>
      <c r="E893" s="10">
        <v>966.3</v>
      </c>
      <c r="F893" s="1">
        <f t="shared" si="13"/>
        <v>30.7802696978865</v>
      </c>
    </row>
    <row r="894" spans="2:6">
      <c r="B894" s="7">
        <v>39757</v>
      </c>
      <c r="C894" s="1">
        <v>45.78</v>
      </c>
      <c r="E894" s="10">
        <v>1005.75</v>
      </c>
      <c r="F894" s="1">
        <f t="shared" si="13"/>
        <v>32.0368997709297</v>
      </c>
    </row>
    <row r="895" spans="2:6">
      <c r="B895" s="7">
        <v>39758</v>
      </c>
      <c r="C895" s="1">
        <v>43.27</v>
      </c>
      <c r="E895" s="10">
        <v>952.77</v>
      </c>
      <c r="F895" s="1">
        <f t="shared" si="13"/>
        <v>30.3492885853827</v>
      </c>
    </row>
    <row r="896" spans="2:6">
      <c r="B896" s="7">
        <v>39759</v>
      </c>
      <c r="C896" s="1">
        <v>41.74</v>
      </c>
      <c r="E896" s="10">
        <v>904.88</v>
      </c>
      <c r="F896" s="1">
        <f t="shared" si="13"/>
        <v>28.8238129403121</v>
      </c>
    </row>
    <row r="897" spans="2:6">
      <c r="B897" s="7">
        <v>39762</v>
      </c>
      <c r="C897" s="1">
        <v>42.3</v>
      </c>
      <c r="E897" s="10">
        <v>930.99</v>
      </c>
      <c r="F897" s="1">
        <f t="shared" si="13"/>
        <v>29.6555141115961</v>
      </c>
    </row>
    <row r="898" spans="2:6">
      <c r="B898" s="7">
        <v>39763</v>
      </c>
      <c r="C898" s="1">
        <v>42.53</v>
      </c>
      <c r="E898" s="10">
        <v>919.21</v>
      </c>
      <c r="F898" s="1">
        <f t="shared" si="13"/>
        <v>29.2802770454251</v>
      </c>
    </row>
    <row r="899" spans="2:6">
      <c r="B899" s="7">
        <v>39764</v>
      </c>
      <c r="C899" s="1">
        <v>41.19</v>
      </c>
      <c r="E899" s="10">
        <v>898.95</v>
      </c>
      <c r="F899" s="1">
        <f t="shared" si="13"/>
        <v>28.6349202575961</v>
      </c>
    </row>
    <row r="900" spans="2:6">
      <c r="B900" s="7">
        <v>39765</v>
      </c>
      <c r="C900" s="1">
        <v>40.34</v>
      </c>
      <c r="E900" s="10">
        <v>852.3</v>
      </c>
      <c r="F900" s="1">
        <f t="shared" si="13"/>
        <v>27.1489432510697</v>
      </c>
    </row>
    <row r="901" spans="2:6">
      <c r="B901" s="7">
        <v>39766</v>
      </c>
      <c r="C901" s="1">
        <v>42.45</v>
      </c>
      <c r="E901" s="10">
        <v>911.29</v>
      </c>
      <c r="F901" s="1">
        <f t="shared" si="13"/>
        <v>29.0279954185936</v>
      </c>
    </row>
    <row r="902" spans="2:6">
      <c r="B902" s="7">
        <v>39769</v>
      </c>
      <c r="C902" s="1">
        <v>41.02</v>
      </c>
      <c r="E902" s="10">
        <v>873.29</v>
      </c>
      <c r="F902" s="1">
        <f t="shared" si="13"/>
        <v>27.8175532696547</v>
      </c>
    </row>
    <row r="903" spans="2:6">
      <c r="B903" s="7">
        <v>39770</v>
      </c>
      <c r="C903" s="1">
        <v>40.33</v>
      </c>
      <c r="E903" s="10">
        <v>850.75</v>
      </c>
      <c r="F903" s="1">
        <f t="shared" si="13"/>
        <v>27.0995699528893</v>
      </c>
    </row>
    <row r="904" spans="2:6">
      <c r="B904" s="7">
        <v>39771</v>
      </c>
      <c r="C904" s="1">
        <v>41.23</v>
      </c>
      <c r="E904" s="10">
        <v>859.12</v>
      </c>
      <c r="F904" s="1">
        <f t="shared" si="13"/>
        <v>27.3661857630635</v>
      </c>
    </row>
    <row r="905" spans="2:6">
      <c r="B905" s="7">
        <v>39772</v>
      </c>
      <c r="C905" s="1">
        <v>40.43</v>
      </c>
      <c r="E905" s="10">
        <v>806.58</v>
      </c>
      <c r="F905" s="1">
        <f t="shared" ref="F905:F968" si="14">E905/$E$8*$C$8</f>
        <v>25.6925902234516</v>
      </c>
    </row>
    <row r="906" spans="2:6">
      <c r="B906" s="7">
        <v>39773</v>
      </c>
      <c r="C906" s="1">
        <v>38.02</v>
      </c>
      <c r="E906" s="10">
        <v>752.44</v>
      </c>
      <c r="F906" s="1">
        <f t="shared" si="14"/>
        <v>23.9680286986213</v>
      </c>
    </row>
    <row r="907" spans="2:6">
      <c r="B907" s="7">
        <v>39776</v>
      </c>
      <c r="C907" s="1">
        <v>39.57</v>
      </c>
      <c r="E907" s="10">
        <v>800.03</v>
      </c>
      <c r="F907" s="1">
        <f t="shared" si="14"/>
        <v>25.4839482214635</v>
      </c>
    </row>
    <row r="908" spans="2:6">
      <c r="B908" s="7">
        <v>39777</v>
      </c>
      <c r="C908" s="1">
        <v>39.26</v>
      </c>
      <c r="E908" s="10">
        <v>851.81</v>
      </c>
      <c r="F908" s="1">
        <f t="shared" si="14"/>
        <v>27.1333349180966</v>
      </c>
    </row>
    <row r="909" spans="2:6">
      <c r="B909" s="7">
        <v>39778</v>
      </c>
      <c r="C909" s="1">
        <v>38.25</v>
      </c>
      <c r="E909" s="10">
        <v>857.39</v>
      </c>
      <c r="F909" s="1">
        <f t="shared" si="14"/>
        <v>27.311078791546</v>
      </c>
    </row>
    <row r="910" spans="2:6">
      <c r="B910" s="7">
        <v>39780</v>
      </c>
      <c r="C910" s="1">
        <v>38.2</v>
      </c>
      <c r="E910" s="10">
        <v>887.68</v>
      </c>
      <c r="F910" s="1">
        <f t="shared" si="14"/>
        <v>28.2759285992134</v>
      </c>
    </row>
    <row r="911" spans="2:6">
      <c r="B911" s="7">
        <v>39783</v>
      </c>
      <c r="C911" s="1">
        <v>38.84</v>
      </c>
      <c r="E911" s="10">
        <v>896.24</v>
      </c>
      <c r="F911" s="1">
        <f t="shared" si="14"/>
        <v>28.5485966201323</v>
      </c>
    </row>
    <row r="912" spans="2:6">
      <c r="B912" s="7">
        <v>39784</v>
      </c>
      <c r="C912" s="1">
        <v>36.66</v>
      </c>
      <c r="E912" s="10">
        <v>816.21</v>
      </c>
      <c r="F912" s="1">
        <f t="shared" si="14"/>
        <v>25.9993417469854</v>
      </c>
    </row>
    <row r="913" spans="2:6">
      <c r="B913" s="7">
        <v>39785</v>
      </c>
      <c r="C913" s="1">
        <v>37.41</v>
      </c>
      <c r="E913" s="10">
        <v>848.81</v>
      </c>
      <c r="F913" s="1">
        <f t="shared" si="14"/>
        <v>27.0377736958119</v>
      </c>
    </row>
    <row r="914" spans="2:6">
      <c r="B914" s="7">
        <v>39786</v>
      </c>
      <c r="C914" s="1">
        <v>37.65</v>
      </c>
      <c r="E914" s="10">
        <v>870.74</v>
      </c>
      <c r="F914" s="1">
        <f t="shared" si="14"/>
        <v>27.7363262307127</v>
      </c>
    </row>
    <row r="915" spans="2:6">
      <c r="B915" s="7">
        <v>39787</v>
      </c>
      <c r="C915" s="1">
        <v>36.76</v>
      </c>
      <c r="E915" s="10">
        <v>845.22</v>
      </c>
      <c r="F915" s="1">
        <f t="shared" si="14"/>
        <v>26.9234187664779</v>
      </c>
    </row>
    <row r="916" spans="2:6">
      <c r="B916" s="7">
        <v>39790</v>
      </c>
      <c r="C916" s="1">
        <v>36.49</v>
      </c>
      <c r="E916" s="10">
        <v>876.07</v>
      </c>
      <c r="F916" s="1">
        <f t="shared" si="14"/>
        <v>27.9061066689718</v>
      </c>
    </row>
    <row r="917" spans="2:6">
      <c r="B917" s="7">
        <v>39791</v>
      </c>
      <c r="C917" s="1">
        <v>36.88</v>
      </c>
      <c r="E917" s="10">
        <v>909.7</v>
      </c>
      <c r="F917" s="1">
        <f t="shared" si="14"/>
        <v>28.9773479707827</v>
      </c>
    </row>
    <row r="918" spans="2:6">
      <c r="B918" s="7">
        <v>39792</v>
      </c>
      <c r="C918" s="1">
        <v>35.8</v>
      </c>
      <c r="E918" s="10">
        <v>888.67</v>
      </c>
      <c r="F918" s="1">
        <f t="shared" si="14"/>
        <v>28.3074638025673</v>
      </c>
    </row>
    <row r="919" spans="2:6">
      <c r="B919" s="7">
        <v>39793</v>
      </c>
      <c r="C919" s="1">
        <v>36.61</v>
      </c>
      <c r="E919" s="10">
        <v>899.24</v>
      </c>
      <c r="F919" s="1">
        <f t="shared" si="14"/>
        <v>28.6441578424169</v>
      </c>
    </row>
    <row r="920" spans="2:6">
      <c r="B920" s="7">
        <v>39794</v>
      </c>
      <c r="C920" s="1">
        <v>36.14</v>
      </c>
      <c r="E920" s="10">
        <v>873.59</v>
      </c>
      <c r="F920" s="1">
        <f t="shared" si="14"/>
        <v>27.8271093918831</v>
      </c>
    </row>
    <row r="921" spans="2:6">
      <c r="B921" s="7">
        <v>39797</v>
      </c>
      <c r="C921" s="1">
        <v>36.91</v>
      </c>
      <c r="E921" s="10">
        <v>879.73</v>
      </c>
      <c r="F921" s="1">
        <f t="shared" si="14"/>
        <v>28.0226913601591</v>
      </c>
    </row>
    <row r="922" spans="2:6">
      <c r="B922" s="7">
        <v>39798</v>
      </c>
      <c r="C922" s="1">
        <v>36.56</v>
      </c>
      <c r="E922" s="10">
        <v>868.57</v>
      </c>
      <c r="F922" s="1">
        <f t="shared" si="14"/>
        <v>27.6672036132602</v>
      </c>
    </row>
    <row r="923" spans="2:6">
      <c r="B923" s="7">
        <v>39799</v>
      </c>
      <c r="C923" s="1">
        <v>38.53</v>
      </c>
      <c r="E923" s="10">
        <v>913.18</v>
      </c>
      <c r="F923" s="1">
        <f t="shared" si="14"/>
        <v>29.0881989886329</v>
      </c>
    </row>
    <row r="924" spans="2:6">
      <c r="B924" s="7">
        <v>39800</v>
      </c>
      <c r="C924" s="1">
        <v>39.28</v>
      </c>
      <c r="E924" s="10">
        <v>904.42</v>
      </c>
      <c r="F924" s="1">
        <f t="shared" si="14"/>
        <v>28.8091602195617</v>
      </c>
    </row>
    <row r="925" spans="2:6">
      <c r="B925" s="7">
        <v>39801</v>
      </c>
      <c r="C925" s="1">
        <v>38.25</v>
      </c>
      <c r="E925" s="10">
        <v>885.28</v>
      </c>
      <c r="F925" s="1">
        <f t="shared" si="14"/>
        <v>28.1994796213857</v>
      </c>
    </row>
    <row r="926" spans="2:6">
      <c r="B926" s="7">
        <v>39804</v>
      </c>
      <c r="C926" s="1">
        <v>37.25</v>
      </c>
      <c r="E926" s="10">
        <v>887.88</v>
      </c>
      <c r="F926" s="1">
        <f t="shared" si="14"/>
        <v>28.2822993473657</v>
      </c>
    </row>
    <row r="927" spans="2:6">
      <c r="B927" s="7">
        <v>39805</v>
      </c>
      <c r="C927" s="1">
        <v>37.57</v>
      </c>
      <c r="E927" s="10">
        <v>871.63</v>
      </c>
      <c r="F927" s="1">
        <f t="shared" si="14"/>
        <v>27.7646760599905</v>
      </c>
    </row>
    <row r="928" spans="2:6">
      <c r="B928" s="7">
        <v>39806</v>
      </c>
      <c r="C928" s="1">
        <v>36.98</v>
      </c>
      <c r="E928" s="10">
        <v>863.16</v>
      </c>
      <c r="F928" s="1">
        <f t="shared" si="14"/>
        <v>27.4948748757402</v>
      </c>
    </row>
    <row r="929" spans="2:6">
      <c r="B929" s="7">
        <v>39808</v>
      </c>
      <c r="C929" s="1">
        <v>37.34</v>
      </c>
      <c r="E929" s="10">
        <v>868.15</v>
      </c>
      <c r="F929" s="1">
        <f t="shared" si="14"/>
        <v>27.6538250421403</v>
      </c>
    </row>
    <row r="930" spans="2:6">
      <c r="B930" s="7">
        <v>39811</v>
      </c>
      <c r="C930" s="1">
        <v>37.32</v>
      </c>
      <c r="E930" s="10">
        <v>872.8</v>
      </c>
      <c r="F930" s="1">
        <f t="shared" si="14"/>
        <v>27.8019449366815</v>
      </c>
    </row>
    <row r="931" spans="2:6">
      <c r="B931" s="7">
        <v>39812</v>
      </c>
      <c r="C931" s="1">
        <v>37.14</v>
      </c>
      <c r="E931" s="10">
        <v>869.42</v>
      </c>
      <c r="F931" s="1">
        <f t="shared" si="14"/>
        <v>27.6942792929075</v>
      </c>
    </row>
    <row r="932" spans="2:6">
      <c r="B932" s="7">
        <v>39813</v>
      </c>
      <c r="C932" s="1">
        <v>37.98</v>
      </c>
      <c r="E932" s="10">
        <v>890.64</v>
      </c>
      <c r="F932" s="1">
        <f t="shared" si="14"/>
        <v>28.3702156718676</v>
      </c>
    </row>
    <row r="933" spans="2:6">
      <c r="B933" s="7">
        <v>39815</v>
      </c>
      <c r="C933" s="1">
        <v>37.6</v>
      </c>
      <c r="E933" s="10">
        <v>903.25</v>
      </c>
      <c r="F933" s="1">
        <f t="shared" si="14"/>
        <v>28.7718913428707</v>
      </c>
    </row>
    <row r="934" spans="2:6">
      <c r="B934" s="7">
        <v>39818</v>
      </c>
      <c r="C934" s="1">
        <v>38.93</v>
      </c>
      <c r="E934" s="10">
        <v>931.8</v>
      </c>
      <c r="F934" s="1">
        <f t="shared" si="14"/>
        <v>29.681315641613</v>
      </c>
    </row>
    <row r="935" spans="2:6">
      <c r="B935" s="7">
        <v>39819</v>
      </c>
      <c r="C935" s="1">
        <v>38.78</v>
      </c>
      <c r="E935" s="10">
        <v>927.45</v>
      </c>
      <c r="F935" s="1">
        <f t="shared" si="14"/>
        <v>29.5427518693003</v>
      </c>
    </row>
    <row r="936" spans="2:6">
      <c r="B936" s="7">
        <v>39820</v>
      </c>
      <c r="C936" s="1">
        <v>38.27</v>
      </c>
      <c r="E936" s="10">
        <v>934.7</v>
      </c>
      <c r="F936" s="1">
        <f t="shared" si="14"/>
        <v>29.7736914898215</v>
      </c>
    </row>
    <row r="937" spans="2:6">
      <c r="B937" s="7">
        <v>39821</v>
      </c>
      <c r="C937" s="1">
        <v>37.37</v>
      </c>
      <c r="E937" s="10">
        <v>906.65</v>
      </c>
      <c r="F937" s="1">
        <f t="shared" si="14"/>
        <v>28.88019406146</v>
      </c>
    </row>
    <row r="938" spans="2:6">
      <c r="B938" s="7">
        <v>39822</v>
      </c>
      <c r="C938" s="1">
        <v>36.68</v>
      </c>
      <c r="E938" s="10">
        <v>909.73</v>
      </c>
      <c r="F938" s="1">
        <f t="shared" si="14"/>
        <v>28.9783035830056</v>
      </c>
    </row>
    <row r="939" spans="2:6">
      <c r="B939" s="7">
        <v>39825</v>
      </c>
      <c r="C939" s="1">
        <v>36.33</v>
      </c>
      <c r="E939" s="10">
        <v>890.35</v>
      </c>
      <c r="F939" s="1">
        <f t="shared" si="14"/>
        <v>28.3609780870467</v>
      </c>
    </row>
    <row r="940" spans="2:6">
      <c r="B940" s="7">
        <v>39826</v>
      </c>
      <c r="C940" s="1">
        <v>36.1</v>
      </c>
      <c r="E940" s="10">
        <v>870.26</v>
      </c>
      <c r="F940" s="1">
        <f t="shared" si="14"/>
        <v>27.7210364351472</v>
      </c>
    </row>
    <row r="941" spans="2:6">
      <c r="B941" s="7">
        <v>39827</v>
      </c>
      <c r="C941" s="1">
        <v>36.4</v>
      </c>
      <c r="E941" s="10">
        <v>871.79</v>
      </c>
      <c r="F941" s="1">
        <f t="shared" si="14"/>
        <v>27.7697726585123</v>
      </c>
    </row>
    <row r="942" spans="2:6">
      <c r="B942" s="7">
        <v>39828</v>
      </c>
      <c r="C942" s="1">
        <v>35.14</v>
      </c>
      <c r="E942" s="10">
        <v>842.62</v>
      </c>
      <c r="F942" s="1">
        <f t="shared" si="14"/>
        <v>26.8405990404979</v>
      </c>
    </row>
    <row r="943" spans="2:6">
      <c r="B943" s="7">
        <v>39829</v>
      </c>
      <c r="C943" s="1">
        <v>35.17</v>
      </c>
      <c r="E943" s="10">
        <v>843.74</v>
      </c>
      <c r="F943" s="1">
        <f t="shared" si="14"/>
        <v>26.8762752301508</v>
      </c>
    </row>
    <row r="944" spans="2:6">
      <c r="B944" s="7">
        <v>39833</v>
      </c>
      <c r="C944" s="1">
        <v>36.08</v>
      </c>
      <c r="E944" s="10">
        <v>850.12</v>
      </c>
      <c r="F944" s="1">
        <f t="shared" si="14"/>
        <v>27.0795020962095</v>
      </c>
    </row>
    <row r="945" spans="2:6">
      <c r="B945" s="7">
        <v>39834</v>
      </c>
      <c r="C945" s="1">
        <v>35.47</v>
      </c>
      <c r="E945" s="10">
        <v>805.22</v>
      </c>
      <c r="F945" s="1">
        <f t="shared" si="14"/>
        <v>25.6492691360159</v>
      </c>
    </row>
    <row r="946" spans="2:6">
      <c r="B946" s="7">
        <v>39835</v>
      </c>
      <c r="C946" s="1">
        <v>36.29</v>
      </c>
      <c r="E946" s="10">
        <v>840.24</v>
      </c>
      <c r="F946" s="1">
        <f t="shared" si="14"/>
        <v>26.7647871374854</v>
      </c>
    </row>
    <row r="947" spans="2:6">
      <c r="B947" s="7">
        <v>39836</v>
      </c>
      <c r="C947" s="1">
        <v>36.08</v>
      </c>
      <c r="E947" s="10">
        <v>827.5</v>
      </c>
      <c r="F947" s="1">
        <f t="shared" si="14"/>
        <v>26.3589704801833</v>
      </c>
    </row>
    <row r="948" spans="2:6">
      <c r="B948" s="7">
        <v>39839</v>
      </c>
      <c r="C948" s="1">
        <v>35.06</v>
      </c>
      <c r="E948" s="10">
        <v>831.95</v>
      </c>
      <c r="F948" s="1">
        <f t="shared" si="14"/>
        <v>26.5007196265722</v>
      </c>
    </row>
    <row r="949" spans="2:6">
      <c r="B949" s="7">
        <v>39840</v>
      </c>
      <c r="C949" s="1">
        <v>36.1</v>
      </c>
      <c r="E949" s="10">
        <v>836.57</v>
      </c>
      <c r="F949" s="1">
        <f t="shared" si="14"/>
        <v>26.6478839088905</v>
      </c>
    </row>
    <row r="950" spans="2:6">
      <c r="B950" s="7">
        <v>39841</v>
      </c>
      <c r="C950" s="1">
        <v>36.82</v>
      </c>
      <c r="E950" s="10">
        <v>845.71</v>
      </c>
      <c r="F950" s="1">
        <f t="shared" si="14"/>
        <v>26.9390270994511</v>
      </c>
    </row>
    <row r="951" spans="2:6">
      <c r="B951" s="7">
        <v>39842</v>
      </c>
      <c r="C951" s="1">
        <v>36.95</v>
      </c>
      <c r="E951" s="10">
        <v>874.09</v>
      </c>
      <c r="F951" s="1">
        <f t="shared" si="14"/>
        <v>27.8430362622639</v>
      </c>
    </row>
    <row r="952" spans="2:6">
      <c r="B952" s="7">
        <v>39843</v>
      </c>
      <c r="C952" s="1">
        <v>37.14</v>
      </c>
      <c r="E952" s="10">
        <v>845.14</v>
      </c>
      <c r="F952" s="1">
        <f t="shared" si="14"/>
        <v>26.920870467217</v>
      </c>
    </row>
    <row r="953" spans="2:6">
      <c r="B953" s="7">
        <v>39846</v>
      </c>
      <c r="C953" s="1">
        <v>36.83</v>
      </c>
      <c r="E953" s="1">
        <v>825.44</v>
      </c>
      <c r="F953" s="1">
        <f t="shared" si="14"/>
        <v>26.2933517742145</v>
      </c>
    </row>
    <row r="954" spans="2:6">
      <c r="B954" s="7">
        <v>39847</v>
      </c>
      <c r="C954" s="1">
        <v>38.07</v>
      </c>
      <c r="E954" s="1">
        <v>838.51</v>
      </c>
      <c r="F954" s="1">
        <f t="shared" si="14"/>
        <v>26.7096801659679</v>
      </c>
    </row>
    <row r="955" spans="2:6">
      <c r="B955" s="7">
        <v>39848</v>
      </c>
      <c r="C955" s="1">
        <v>37.48</v>
      </c>
      <c r="E955" s="1">
        <v>832.23</v>
      </c>
      <c r="F955" s="1">
        <f t="shared" si="14"/>
        <v>26.5096386739854</v>
      </c>
    </row>
    <row r="956" spans="2:6">
      <c r="B956" s="7">
        <v>39849</v>
      </c>
      <c r="C956" s="1">
        <v>36.93</v>
      </c>
      <c r="E956" s="1">
        <v>845.85</v>
      </c>
      <c r="F956" s="1">
        <f t="shared" si="14"/>
        <v>26.9434866231577</v>
      </c>
    </row>
    <row r="957" spans="2:6">
      <c r="B957" s="7">
        <v>39850</v>
      </c>
      <c r="C957" s="1">
        <v>37</v>
      </c>
      <c r="E957" s="1">
        <v>868.6</v>
      </c>
      <c r="F957" s="1">
        <f t="shared" si="14"/>
        <v>27.668159225483</v>
      </c>
    </row>
    <row r="958" spans="2:6">
      <c r="B958" s="7">
        <v>39853</v>
      </c>
      <c r="C958" s="1">
        <v>37.01</v>
      </c>
      <c r="E958" s="1">
        <v>869.89</v>
      </c>
      <c r="F958" s="1">
        <f t="shared" si="14"/>
        <v>27.7092505510654</v>
      </c>
    </row>
    <row r="959" spans="2:6">
      <c r="B959" s="7">
        <v>39854</v>
      </c>
      <c r="C959" s="1">
        <v>34.88</v>
      </c>
      <c r="E959" s="1">
        <v>827.16</v>
      </c>
      <c r="F959" s="1">
        <f t="shared" si="14"/>
        <v>26.3481402083243</v>
      </c>
    </row>
    <row r="960" spans="2:6">
      <c r="B960" s="7">
        <v>39855</v>
      </c>
      <c r="C960" s="1">
        <v>35.02</v>
      </c>
      <c r="E960" s="1">
        <v>833.74</v>
      </c>
      <c r="F960" s="1">
        <f t="shared" si="14"/>
        <v>26.5577378225353</v>
      </c>
    </row>
    <row r="961" spans="2:6">
      <c r="B961" s="7">
        <v>39856</v>
      </c>
      <c r="C961" s="1">
        <v>35.01</v>
      </c>
      <c r="E961" s="1">
        <v>835.19</v>
      </c>
      <c r="F961" s="1">
        <f t="shared" si="14"/>
        <v>26.6039257466396</v>
      </c>
    </row>
    <row r="962" spans="2:6">
      <c r="B962" s="7">
        <v>39857</v>
      </c>
      <c r="C962" s="1">
        <v>34.46</v>
      </c>
      <c r="E962" s="1">
        <v>826.84</v>
      </c>
      <c r="F962" s="1">
        <f t="shared" si="14"/>
        <v>26.3379470112806</v>
      </c>
    </row>
    <row r="963" spans="2:6">
      <c r="B963" s="7">
        <v>39861</v>
      </c>
      <c r="C963" s="1">
        <v>33</v>
      </c>
      <c r="E963" s="1">
        <v>789.17</v>
      </c>
      <c r="F963" s="1">
        <f t="shared" si="14"/>
        <v>25.138016596793</v>
      </c>
    </row>
    <row r="964" spans="2:6">
      <c r="B964" s="7">
        <v>39862</v>
      </c>
      <c r="C964" s="1">
        <v>32.63</v>
      </c>
      <c r="E964" s="1">
        <v>788.42</v>
      </c>
      <c r="F964" s="1">
        <f t="shared" si="14"/>
        <v>25.1141262912219</v>
      </c>
    </row>
    <row r="965" spans="2:6">
      <c r="B965" s="7">
        <v>39863</v>
      </c>
      <c r="C965" s="1">
        <v>32.95</v>
      </c>
      <c r="E965" s="1">
        <v>778.94</v>
      </c>
      <c r="F965" s="1">
        <f t="shared" si="14"/>
        <v>24.8121528288024</v>
      </c>
    </row>
    <row r="966" spans="2:6">
      <c r="B966" s="7">
        <v>39864</v>
      </c>
      <c r="C966" s="1">
        <v>32.56</v>
      </c>
      <c r="E966" s="1">
        <v>770.05</v>
      </c>
      <c r="F966" s="1">
        <f t="shared" si="14"/>
        <v>24.5289730734322</v>
      </c>
    </row>
    <row r="967" spans="2:6">
      <c r="B967" s="7">
        <v>39867</v>
      </c>
      <c r="C967" s="1">
        <v>31.97</v>
      </c>
      <c r="E967" s="1">
        <v>743.33</v>
      </c>
      <c r="F967" s="1">
        <f t="shared" si="14"/>
        <v>23.6778411202835</v>
      </c>
    </row>
    <row r="968" spans="2:6">
      <c r="B968" s="7">
        <v>39868</v>
      </c>
      <c r="C968" s="1">
        <v>33.77</v>
      </c>
      <c r="E968" s="1">
        <v>773.14</v>
      </c>
      <c r="F968" s="1">
        <f t="shared" si="14"/>
        <v>24.6274011323854</v>
      </c>
    </row>
    <row r="969" spans="2:6">
      <c r="B969" s="7">
        <v>39869</v>
      </c>
      <c r="C969" s="1">
        <v>33.94</v>
      </c>
      <c r="E969" s="1">
        <v>764.9</v>
      </c>
      <c r="F969" s="1">
        <f t="shared" ref="F969:F1032" si="15">E969/$E$8*$C$8</f>
        <v>24.3649263085102</v>
      </c>
    </row>
    <row r="970" spans="2:6">
      <c r="B970" s="7">
        <v>39870</v>
      </c>
      <c r="C970" s="1">
        <v>32.61</v>
      </c>
      <c r="E970" s="1">
        <v>752.83</v>
      </c>
      <c r="F970" s="1">
        <f t="shared" si="15"/>
        <v>23.9804516575183</v>
      </c>
    </row>
    <row r="971" spans="2:6">
      <c r="B971" s="7">
        <v>39871</v>
      </c>
      <c r="C971" s="1">
        <v>32.67</v>
      </c>
      <c r="E971" s="1">
        <v>735.09</v>
      </c>
      <c r="F971" s="1">
        <f t="shared" si="15"/>
        <v>23.4153662964084</v>
      </c>
    </row>
    <row r="972" spans="2:6">
      <c r="B972" s="7">
        <v>39874</v>
      </c>
      <c r="C972" s="1">
        <v>32</v>
      </c>
      <c r="E972" s="1">
        <v>700.82</v>
      </c>
      <c r="F972" s="1">
        <f t="shared" si="15"/>
        <v>22.32373860051</v>
      </c>
    </row>
    <row r="973" spans="2:6">
      <c r="B973" s="7">
        <v>39875</v>
      </c>
      <c r="C973" s="1">
        <v>31.75</v>
      </c>
      <c r="E973" s="1">
        <v>696.33</v>
      </c>
      <c r="F973" s="1">
        <f t="shared" si="15"/>
        <v>22.1807153044906</v>
      </c>
    </row>
    <row r="974" spans="2:6">
      <c r="B974" s="7">
        <v>39876</v>
      </c>
      <c r="C974" s="1">
        <v>31.97</v>
      </c>
      <c r="E974" s="1">
        <v>712.87</v>
      </c>
      <c r="F974" s="1">
        <f t="shared" si="15"/>
        <v>22.7075761766867</v>
      </c>
    </row>
    <row r="975" spans="2:6">
      <c r="B975" s="7">
        <v>39877</v>
      </c>
      <c r="C975" s="1">
        <v>31.24</v>
      </c>
      <c r="E975" s="1">
        <v>682.55</v>
      </c>
      <c r="F975" s="1">
        <f t="shared" si="15"/>
        <v>21.7417707567965</v>
      </c>
    </row>
    <row r="976" spans="2:6">
      <c r="B976" s="7">
        <v>39878</v>
      </c>
      <c r="C976" s="1">
        <v>31.23</v>
      </c>
      <c r="E976" s="1">
        <v>683.38</v>
      </c>
      <c r="F976" s="1">
        <f t="shared" si="15"/>
        <v>21.7682093616286</v>
      </c>
    </row>
    <row r="977" spans="2:6">
      <c r="B977" s="7">
        <v>39881</v>
      </c>
      <c r="C977" s="1">
        <v>30.73</v>
      </c>
      <c r="E977" s="1">
        <v>676.53</v>
      </c>
      <c r="F977" s="1">
        <f t="shared" si="15"/>
        <v>21.5500112374119</v>
      </c>
    </row>
    <row r="978" spans="2:6">
      <c r="B978" s="7">
        <v>39882</v>
      </c>
      <c r="C978" s="1">
        <v>31.95</v>
      </c>
      <c r="E978" s="1">
        <v>719.6</v>
      </c>
      <c r="F978" s="1">
        <f t="shared" si="15"/>
        <v>22.9219518520119</v>
      </c>
    </row>
    <row r="979" spans="2:6">
      <c r="B979" s="7">
        <v>39883</v>
      </c>
      <c r="C979" s="1">
        <v>31.48</v>
      </c>
      <c r="E979" s="1">
        <v>721.36</v>
      </c>
      <c r="F979" s="1">
        <f t="shared" si="15"/>
        <v>22.9780144357523</v>
      </c>
    </row>
    <row r="980" spans="2:6">
      <c r="B980" s="7">
        <v>39884</v>
      </c>
      <c r="C980" s="1">
        <v>32.45</v>
      </c>
      <c r="E980" s="1">
        <v>750.74</v>
      </c>
      <c r="F980" s="1">
        <f t="shared" si="15"/>
        <v>23.9138773393266</v>
      </c>
    </row>
    <row r="981" spans="2:6">
      <c r="B981" s="7">
        <v>39885</v>
      </c>
      <c r="C981" s="1">
        <v>32.79</v>
      </c>
      <c r="E981" s="1">
        <v>756.55</v>
      </c>
      <c r="F981" s="1">
        <f t="shared" si="15"/>
        <v>24.0989475731512</v>
      </c>
    </row>
    <row r="982" spans="2:6">
      <c r="B982" s="7">
        <v>39888</v>
      </c>
      <c r="C982" s="1">
        <v>33.55</v>
      </c>
      <c r="E982" s="1">
        <v>753.89</v>
      </c>
      <c r="F982" s="1">
        <f t="shared" si="15"/>
        <v>24.0142166227255</v>
      </c>
    </row>
    <row r="983" spans="2:6">
      <c r="B983" s="7">
        <v>39889</v>
      </c>
      <c r="C983" s="1">
        <v>34.06</v>
      </c>
      <c r="E983" s="1">
        <v>778.12</v>
      </c>
      <c r="F983" s="1">
        <f t="shared" si="15"/>
        <v>24.7860327613779</v>
      </c>
    </row>
    <row r="984" spans="2:6">
      <c r="B984" s="7">
        <v>39890</v>
      </c>
      <c r="C984" s="1">
        <v>33.12</v>
      </c>
      <c r="E984" s="1">
        <v>794.35</v>
      </c>
      <c r="F984" s="1">
        <f t="shared" si="15"/>
        <v>25.3030189739379</v>
      </c>
    </row>
    <row r="985" spans="2:6">
      <c r="B985" s="7">
        <v>39891</v>
      </c>
      <c r="C985" s="1">
        <v>33.4</v>
      </c>
      <c r="E985" s="1">
        <v>784.04</v>
      </c>
      <c r="F985" s="1">
        <f t="shared" si="15"/>
        <v>24.9746069066863</v>
      </c>
    </row>
    <row r="986" spans="2:6">
      <c r="B986" s="7">
        <v>39892</v>
      </c>
      <c r="C986" s="1">
        <v>33.08</v>
      </c>
      <c r="E986" s="1">
        <v>768.54</v>
      </c>
      <c r="F986" s="1">
        <f t="shared" si="15"/>
        <v>24.4808739248822</v>
      </c>
    </row>
    <row r="987" spans="2:6">
      <c r="B987" s="7">
        <v>39895</v>
      </c>
      <c r="C987" s="1">
        <v>34.58</v>
      </c>
      <c r="E987" s="1">
        <v>822.92</v>
      </c>
      <c r="F987" s="1">
        <f t="shared" si="15"/>
        <v>26.2130803474954</v>
      </c>
    </row>
    <row r="988" spans="2:6">
      <c r="B988" s="7">
        <v>39896</v>
      </c>
      <c r="C988" s="1">
        <v>34.41</v>
      </c>
      <c r="E988" s="1">
        <v>806.12</v>
      </c>
      <c r="F988" s="1">
        <f t="shared" si="15"/>
        <v>25.6779375027013</v>
      </c>
    </row>
    <row r="989" spans="2:6">
      <c r="B989" s="7">
        <v>39897</v>
      </c>
      <c r="C989" s="1">
        <v>34.61</v>
      </c>
      <c r="E989" s="1">
        <v>813.88</v>
      </c>
      <c r="F989" s="1">
        <f t="shared" si="15"/>
        <v>25.9251225310109</v>
      </c>
    </row>
    <row r="990" spans="2:6">
      <c r="B990" s="7">
        <v>39898</v>
      </c>
      <c r="C990" s="1">
        <v>34.61</v>
      </c>
      <c r="E990" s="1">
        <v>832.86</v>
      </c>
      <c r="F990" s="1">
        <f t="shared" si="15"/>
        <v>26.5297065306652</v>
      </c>
    </row>
    <row r="991" spans="2:6">
      <c r="B991" s="7">
        <v>39899</v>
      </c>
      <c r="C991" s="1">
        <v>33.7</v>
      </c>
      <c r="E991" s="1">
        <v>815.94</v>
      </c>
      <c r="F991" s="1">
        <f t="shared" si="15"/>
        <v>25.9907412369797</v>
      </c>
    </row>
    <row r="992" spans="2:6">
      <c r="B992" s="7">
        <v>39902</v>
      </c>
      <c r="C992" s="1">
        <v>33.19</v>
      </c>
      <c r="E992" s="1">
        <v>787.53</v>
      </c>
      <c r="F992" s="1">
        <f t="shared" si="15"/>
        <v>25.0857764619441</v>
      </c>
    </row>
    <row r="993" spans="2:6">
      <c r="B993" s="7">
        <v>39903</v>
      </c>
      <c r="C993" s="1">
        <v>33.06</v>
      </c>
      <c r="E993" s="1">
        <v>797.87</v>
      </c>
      <c r="F993" s="1">
        <f t="shared" si="15"/>
        <v>25.4151441414185</v>
      </c>
    </row>
    <row r="994" spans="2:6">
      <c r="B994" s="7">
        <v>39904</v>
      </c>
      <c r="C994" s="1">
        <v>33.73</v>
      </c>
      <c r="E994" s="1">
        <v>811.08</v>
      </c>
      <c r="F994" s="1">
        <f t="shared" si="15"/>
        <v>25.8359320568786</v>
      </c>
    </row>
    <row r="995" spans="2:6">
      <c r="B995" s="7">
        <v>39905</v>
      </c>
      <c r="C995" s="1">
        <v>34.34</v>
      </c>
      <c r="E995" s="1">
        <v>834.38</v>
      </c>
      <c r="F995" s="1">
        <f t="shared" si="15"/>
        <v>26.5781242166227</v>
      </c>
    </row>
    <row r="996" spans="2:6">
      <c r="B996" s="7">
        <v>39906</v>
      </c>
      <c r="C996" s="1">
        <v>34.48</v>
      </c>
      <c r="E996" s="1">
        <v>842.5</v>
      </c>
      <c r="F996" s="1">
        <f t="shared" si="15"/>
        <v>26.8367765916065</v>
      </c>
    </row>
    <row r="997" spans="2:6">
      <c r="B997" s="7">
        <v>39909</v>
      </c>
      <c r="C997" s="1">
        <v>33.97</v>
      </c>
      <c r="E997" s="1">
        <v>835.48</v>
      </c>
      <c r="F997" s="1">
        <f t="shared" si="15"/>
        <v>26.6131633314604</v>
      </c>
    </row>
    <row r="998" spans="2:6">
      <c r="B998" s="7">
        <v>39910</v>
      </c>
      <c r="C998" s="1">
        <v>33.38</v>
      </c>
      <c r="E998" s="1">
        <v>815.55</v>
      </c>
      <c r="F998" s="1">
        <f t="shared" si="15"/>
        <v>25.9783182780827</v>
      </c>
    </row>
    <row r="999" spans="2:6">
      <c r="B999" s="7">
        <v>39911</v>
      </c>
      <c r="C999" s="1">
        <v>33.69</v>
      </c>
      <c r="E999" s="1">
        <v>825.16</v>
      </c>
      <c r="F999" s="1">
        <f t="shared" si="15"/>
        <v>26.2844327268012</v>
      </c>
    </row>
    <row r="1000" spans="2:6">
      <c r="B1000" s="7">
        <v>39912</v>
      </c>
      <c r="C1000" s="1">
        <v>33.95</v>
      </c>
      <c r="E1000" s="1">
        <v>856.56</v>
      </c>
      <c r="F1000" s="1">
        <f t="shared" si="15"/>
        <v>27.2846401867139</v>
      </c>
    </row>
    <row r="1001" spans="2:6">
      <c r="B1001" s="7">
        <v>39916</v>
      </c>
      <c r="C1001" s="1">
        <v>33.83</v>
      </c>
      <c r="E1001" s="1">
        <v>858.73</v>
      </c>
      <c r="F1001" s="1">
        <f t="shared" si="15"/>
        <v>27.3537628041665</v>
      </c>
    </row>
    <row r="1002" spans="2:6">
      <c r="B1002" s="7">
        <v>39917</v>
      </c>
      <c r="C1002" s="1">
        <v>33.49</v>
      </c>
      <c r="E1002" s="1">
        <v>841.5</v>
      </c>
      <c r="F1002" s="1">
        <f t="shared" si="15"/>
        <v>26.804922850845</v>
      </c>
    </row>
    <row r="1003" spans="2:6">
      <c r="B1003" s="7">
        <v>39918</v>
      </c>
      <c r="C1003" s="1">
        <v>34.16</v>
      </c>
      <c r="E1003" s="1">
        <v>852.06</v>
      </c>
      <c r="F1003" s="1">
        <f t="shared" si="15"/>
        <v>27.1412983532869</v>
      </c>
    </row>
    <row r="1004" spans="2:6">
      <c r="B1004" s="7">
        <v>39919</v>
      </c>
      <c r="C1004" s="1">
        <v>34.42</v>
      </c>
      <c r="E1004" s="1">
        <v>865.3</v>
      </c>
      <c r="F1004" s="1">
        <f t="shared" si="15"/>
        <v>27.5630418809699</v>
      </c>
    </row>
    <row r="1005" spans="2:6">
      <c r="B1005" s="7">
        <v>39920</v>
      </c>
      <c r="C1005" s="1">
        <v>34.45</v>
      </c>
      <c r="E1005" s="1">
        <v>869.6</v>
      </c>
      <c r="F1005" s="1">
        <f t="shared" si="15"/>
        <v>27.7000129662445</v>
      </c>
    </row>
    <row r="1006" spans="2:6">
      <c r="B1006" s="7">
        <v>39923</v>
      </c>
      <c r="C1006" s="1">
        <v>34.06</v>
      </c>
      <c r="E1006" s="1">
        <v>832.39</v>
      </c>
      <c r="F1006" s="1">
        <f t="shared" si="15"/>
        <v>26.5147352725072</v>
      </c>
    </row>
    <row r="1007" spans="2:6">
      <c r="B1007" s="7">
        <v>39924</v>
      </c>
      <c r="C1007" s="1">
        <v>34.18</v>
      </c>
      <c r="E1007" s="1">
        <v>850.08</v>
      </c>
      <c r="F1007" s="1">
        <f t="shared" si="15"/>
        <v>27.0782279465791</v>
      </c>
    </row>
    <row r="1008" spans="2:6">
      <c r="B1008" s="7">
        <v>39925</v>
      </c>
      <c r="C1008" s="1">
        <v>33.55</v>
      </c>
      <c r="E1008" s="1">
        <v>843.55</v>
      </c>
      <c r="F1008" s="1">
        <f t="shared" si="15"/>
        <v>26.8702230194061</v>
      </c>
    </row>
    <row r="1009" spans="2:6">
      <c r="B1009" s="7">
        <v>39926</v>
      </c>
      <c r="C1009" s="1">
        <v>33.53</v>
      </c>
      <c r="E1009" s="1">
        <v>851.92</v>
      </c>
      <c r="F1009" s="1">
        <f t="shared" si="15"/>
        <v>27.1368388295803</v>
      </c>
    </row>
    <row r="1010" spans="2:6">
      <c r="B1010" s="7">
        <v>39927</v>
      </c>
      <c r="C1010" s="1">
        <v>33.38</v>
      </c>
      <c r="E1010" s="1">
        <v>866.23</v>
      </c>
      <c r="F1010" s="1">
        <f t="shared" si="15"/>
        <v>27.5926658598781</v>
      </c>
    </row>
    <row r="1011" spans="2:6">
      <c r="B1011" s="7">
        <v>39930</v>
      </c>
      <c r="C1011" s="1">
        <v>33.47</v>
      </c>
      <c r="E1011" s="1">
        <v>857.51</v>
      </c>
      <c r="F1011" s="1">
        <f t="shared" si="15"/>
        <v>27.3149012404374</v>
      </c>
    </row>
    <row r="1012" spans="2:6">
      <c r="B1012" s="7">
        <v>39931</v>
      </c>
      <c r="C1012" s="1">
        <v>33.61</v>
      </c>
      <c r="E1012" s="1">
        <v>855.16</v>
      </c>
      <c r="F1012" s="1">
        <f t="shared" si="15"/>
        <v>27.2400449496478</v>
      </c>
    </row>
    <row r="1013" spans="2:6">
      <c r="B1013" s="7">
        <v>39932</v>
      </c>
      <c r="C1013" s="1">
        <v>33.99</v>
      </c>
      <c r="E1013" s="1">
        <v>873.64</v>
      </c>
      <c r="F1013" s="1">
        <f t="shared" si="15"/>
        <v>27.8287020789212</v>
      </c>
    </row>
    <row r="1014" spans="2:6">
      <c r="B1014" s="7">
        <v>39933</v>
      </c>
      <c r="C1014" s="1">
        <v>34.42</v>
      </c>
      <c r="E1014" s="1">
        <v>872.81</v>
      </c>
      <c r="F1014" s="1">
        <f t="shared" si="15"/>
        <v>27.8022634740891</v>
      </c>
    </row>
    <row r="1015" spans="2:6">
      <c r="B1015" s="7">
        <v>39934</v>
      </c>
      <c r="C1015" s="1">
        <v>34.72</v>
      </c>
      <c r="E1015" s="1">
        <v>877.52</v>
      </c>
      <c r="F1015" s="1">
        <f t="shared" si="15"/>
        <v>27.952294593076</v>
      </c>
    </row>
    <row r="1016" spans="2:6">
      <c r="B1016" s="7">
        <v>39937</v>
      </c>
      <c r="C1016" s="1">
        <v>35.15</v>
      </c>
      <c r="E1016" s="1">
        <v>907.24</v>
      </c>
      <c r="F1016" s="1">
        <f t="shared" si="15"/>
        <v>28.8989877685093</v>
      </c>
    </row>
    <row r="1017" spans="2:6">
      <c r="B1017" s="7">
        <v>39938</v>
      </c>
      <c r="C1017" s="1">
        <v>35.22</v>
      </c>
      <c r="E1017" s="1">
        <v>903.8</v>
      </c>
      <c r="F1017" s="1">
        <f t="shared" si="15"/>
        <v>28.7894109002896</v>
      </c>
    </row>
    <row r="1018" spans="2:6">
      <c r="B1018" s="7">
        <v>39939</v>
      </c>
      <c r="C1018" s="1">
        <v>35.1</v>
      </c>
      <c r="E1018" s="1">
        <v>919.53</v>
      </c>
      <c r="F1018" s="1">
        <f t="shared" si="15"/>
        <v>29.2904702424688</v>
      </c>
    </row>
    <row r="1019" spans="2:6">
      <c r="B1019" s="7">
        <v>39940</v>
      </c>
      <c r="C1019" s="1">
        <v>34.99</v>
      </c>
      <c r="E1019" s="1">
        <v>907.39</v>
      </c>
      <c r="F1019" s="1">
        <f t="shared" si="15"/>
        <v>28.9037658296235</v>
      </c>
    </row>
    <row r="1020" spans="2:6">
      <c r="B1020" s="7">
        <v>39941</v>
      </c>
      <c r="C1020" s="1">
        <v>35.47</v>
      </c>
      <c r="E1020" s="1">
        <v>929.23</v>
      </c>
      <c r="F1020" s="1">
        <f t="shared" si="15"/>
        <v>29.5994515278558</v>
      </c>
    </row>
    <row r="1021" spans="2:6">
      <c r="B1021" s="7">
        <v>39944</v>
      </c>
      <c r="C1021" s="1">
        <v>35.66</v>
      </c>
      <c r="E1021" s="1">
        <v>909.24</v>
      </c>
      <c r="F1021" s="1">
        <f t="shared" si="15"/>
        <v>28.9626952500324</v>
      </c>
    </row>
    <row r="1022" spans="2:6">
      <c r="B1022" s="7">
        <v>39945</v>
      </c>
      <c r="C1022" s="1">
        <v>36.25</v>
      </c>
      <c r="E1022" s="1">
        <v>908.35</v>
      </c>
      <c r="F1022" s="1">
        <f t="shared" si="15"/>
        <v>28.9343454207546</v>
      </c>
    </row>
    <row r="1023" spans="2:6">
      <c r="B1023" s="7">
        <v>39946</v>
      </c>
      <c r="C1023" s="1">
        <v>35.68</v>
      </c>
      <c r="E1023" s="1">
        <v>883.92</v>
      </c>
      <c r="F1023" s="1">
        <f t="shared" si="15"/>
        <v>28.15615853395</v>
      </c>
    </row>
    <row r="1024" spans="2:6">
      <c r="B1024" s="7">
        <v>39947</v>
      </c>
      <c r="C1024" s="1">
        <v>35.47</v>
      </c>
      <c r="E1024" s="1">
        <v>893.07</v>
      </c>
      <c r="F1024" s="1">
        <f t="shared" si="15"/>
        <v>28.4476202619181</v>
      </c>
    </row>
    <row r="1025" spans="2:6">
      <c r="B1025" s="7">
        <v>39948</v>
      </c>
      <c r="C1025" s="1">
        <v>35.14</v>
      </c>
      <c r="E1025" s="1">
        <v>882.88</v>
      </c>
      <c r="F1025" s="1">
        <f t="shared" si="15"/>
        <v>28.1230306435579</v>
      </c>
    </row>
    <row r="1026" spans="2:6">
      <c r="B1026" s="7">
        <v>39951</v>
      </c>
      <c r="C1026" s="1">
        <v>35.6</v>
      </c>
      <c r="E1026" s="1">
        <v>909.71</v>
      </c>
      <c r="F1026" s="1">
        <f t="shared" si="15"/>
        <v>28.9776665081903</v>
      </c>
    </row>
    <row r="1027" spans="2:6">
      <c r="B1027" s="7">
        <v>39952</v>
      </c>
      <c r="C1027" s="1">
        <v>35.68</v>
      </c>
      <c r="E1027" s="1">
        <v>908.13</v>
      </c>
      <c r="F1027" s="1">
        <f t="shared" si="15"/>
        <v>28.9273375977871</v>
      </c>
    </row>
    <row r="1028" spans="2:6">
      <c r="B1028" s="7">
        <v>39953</v>
      </c>
      <c r="C1028" s="1">
        <v>35.52</v>
      </c>
      <c r="E1028" s="1">
        <v>903.47</v>
      </c>
      <c r="F1028" s="1">
        <f t="shared" si="15"/>
        <v>28.7788991658383</v>
      </c>
    </row>
    <row r="1029" spans="2:6">
      <c r="B1029" s="7">
        <v>39954</v>
      </c>
      <c r="C1029" s="1">
        <v>35.39</v>
      </c>
      <c r="E1029" s="1">
        <v>888.33</v>
      </c>
      <c r="F1029" s="1">
        <f t="shared" si="15"/>
        <v>28.2966335307084</v>
      </c>
    </row>
    <row r="1030" spans="2:6">
      <c r="B1030" s="7">
        <v>39955</v>
      </c>
      <c r="C1030" s="1">
        <v>35.97</v>
      </c>
      <c r="E1030" s="1">
        <v>887</v>
      </c>
      <c r="F1030" s="1">
        <f t="shared" si="15"/>
        <v>28.2542680554955</v>
      </c>
    </row>
    <row r="1031" spans="2:6">
      <c r="B1031" s="7">
        <v>39959</v>
      </c>
      <c r="C1031" s="1">
        <v>36.27</v>
      </c>
      <c r="E1031" s="1">
        <v>910.33</v>
      </c>
      <c r="F1031" s="1">
        <f t="shared" si="15"/>
        <v>28.9974158274625</v>
      </c>
    </row>
    <row r="1032" spans="2:6">
      <c r="B1032" s="7">
        <v>39960</v>
      </c>
      <c r="C1032" s="1">
        <v>36.26</v>
      </c>
      <c r="E1032" s="1">
        <v>893.06</v>
      </c>
      <c r="F1032" s="1">
        <f t="shared" si="15"/>
        <v>28.4473017245105</v>
      </c>
    </row>
    <row r="1033" spans="2:6">
      <c r="B1033" s="7">
        <v>39961</v>
      </c>
      <c r="C1033" s="1">
        <v>36.16</v>
      </c>
      <c r="E1033" s="1">
        <v>906.83</v>
      </c>
      <c r="F1033" s="1">
        <f t="shared" ref="F1033:F1096" si="16">E1033/$E$8*$C$8</f>
        <v>28.8859277347971</v>
      </c>
    </row>
    <row r="1034" spans="2:6">
      <c r="B1034" s="7">
        <v>39962</v>
      </c>
      <c r="C1034" s="1">
        <v>36.58</v>
      </c>
      <c r="E1034" s="1">
        <v>919.14</v>
      </c>
      <c r="F1034" s="1">
        <f t="shared" si="16"/>
        <v>29.2780472835718</v>
      </c>
    </row>
    <row r="1035" spans="2:6">
      <c r="B1035" s="7">
        <v>39965</v>
      </c>
      <c r="C1035" s="1">
        <v>37.11</v>
      </c>
      <c r="E1035" s="1">
        <v>942.87</v>
      </c>
      <c r="F1035" s="1">
        <f t="shared" si="16"/>
        <v>30.0339365518434</v>
      </c>
    </row>
    <row r="1036" spans="2:6">
      <c r="B1036" s="7">
        <v>39966</v>
      </c>
      <c r="C1036" s="1">
        <v>37.33</v>
      </c>
      <c r="E1036" s="1">
        <v>944.74</v>
      </c>
      <c r="F1036" s="1">
        <f t="shared" si="16"/>
        <v>30.0935030470675</v>
      </c>
    </row>
    <row r="1037" spans="2:6">
      <c r="B1037" s="7">
        <v>39967</v>
      </c>
      <c r="C1037" s="1">
        <v>36.88</v>
      </c>
      <c r="E1037" s="1">
        <v>931.76</v>
      </c>
      <c r="F1037" s="1">
        <f t="shared" si="16"/>
        <v>29.6800414919825</v>
      </c>
    </row>
    <row r="1038" spans="2:6">
      <c r="B1038" s="7">
        <v>39968</v>
      </c>
      <c r="C1038" s="1">
        <v>36.56</v>
      </c>
      <c r="E1038" s="1">
        <v>942.46</v>
      </c>
      <c r="F1038" s="1">
        <f t="shared" si="16"/>
        <v>30.0208765181311</v>
      </c>
    </row>
    <row r="1039" spans="2:6">
      <c r="B1039" s="7">
        <v>39969</v>
      </c>
      <c r="C1039" s="1">
        <v>36.7</v>
      </c>
      <c r="E1039" s="1">
        <v>940.09</v>
      </c>
      <c r="F1039" s="1">
        <f t="shared" si="16"/>
        <v>29.9453831525263</v>
      </c>
    </row>
    <row r="1040" spans="2:6">
      <c r="B1040" s="7">
        <v>39972</v>
      </c>
      <c r="C1040" s="1">
        <v>36.61</v>
      </c>
      <c r="E1040" s="1">
        <v>939.14</v>
      </c>
      <c r="F1040" s="1">
        <f t="shared" si="16"/>
        <v>29.9151220988028</v>
      </c>
    </row>
    <row r="1041" spans="2:6">
      <c r="B1041" s="7">
        <v>39973</v>
      </c>
      <c r="C1041" s="1">
        <v>36.23</v>
      </c>
      <c r="E1041" s="1">
        <v>942.43</v>
      </c>
      <c r="F1041" s="1">
        <f t="shared" si="16"/>
        <v>30.0199209059083</v>
      </c>
    </row>
    <row r="1042" spans="2:6">
      <c r="B1042" s="7">
        <v>39974</v>
      </c>
      <c r="C1042" s="1">
        <v>35.95</v>
      </c>
      <c r="E1042" s="1">
        <v>939.15</v>
      </c>
      <c r="F1042" s="1">
        <f t="shared" si="16"/>
        <v>29.9154406362104</v>
      </c>
    </row>
    <row r="1043" spans="2:6">
      <c r="B1043" s="7">
        <v>39975</v>
      </c>
      <c r="C1043" s="1">
        <v>36.03</v>
      </c>
      <c r="E1043" s="1">
        <v>944.89</v>
      </c>
      <c r="F1043" s="1">
        <f t="shared" si="16"/>
        <v>30.0982811081817</v>
      </c>
    </row>
    <row r="1044" spans="2:6">
      <c r="B1044" s="7">
        <v>39976</v>
      </c>
      <c r="C1044" s="1">
        <v>36.32</v>
      </c>
      <c r="E1044" s="1">
        <v>946.21</v>
      </c>
      <c r="F1044" s="1">
        <f t="shared" si="16"/>
        <v>30.140328045987</v>
      </c>
    </row>
    <row r="1045" spans="2:6">
      <c r="B1045" s="7">
        <v>39979</v>
      </c>
      <c r="C1045" s="1">
        <v>35.59</v>
      </c>
      <c r="E1045" s="1">
        <v>923.72</v>
      </c>
      <c r="F1045" s="1">
        <f t="shared" si="16"/>
        <v>29.4239374162597</v>
      </c>
    </row>
    <row r="1046" spans="2:6">
      <c r="B1046" s="7">
        <v>39980</v>
      </c>
      <c r="C1046" s="1">
        <v>35.41</v>
      </c>
      <c r="E1046" s="1">
        <v>911.97</v>
      </c>
      <c r="F1046" s="1">
        <f t="shared" si="16"/>
        <v>29.0496559623115</v>
      </c>
    </row>
    <row r="1047" spans="2:6">
      <c r="B1047" s="7">
        <v>39981</v>
      </c>
      <c r="C1047" s="1">
        <v>36.07</v>
      </c>
      <c r="E1047" s="1">
        <v>910.71</v>
      </c>
      <c r="F1047" s="1">
        <f t="shared" si="16"/>
        <v>29.0095202489519</v>
      </c>
    </row>
    <row r="1048" spans="2:6">
      <c r="B1048" s="7">
        <v>39982</v>
      </c>
      <c r="C1048" s="1">
        <v>36.67</v>
      </c>
      <c r="E1048" s="1">
        <v>918.37</v>
      </c>
      <c r="F1048" s="1">
        <f t="shared" si="16"/>
        <v>29.2535199031854</v>
      </c>
    </row>
    <row r="1049" spans="2:6">
      <c r="B1049" s="7">
        <v>39983</v>
      </c>
      <c r="C1049" s="1">
        <v>36.63</v>
      </c>
      <c r="E1049" s="1">
        <v>921.23</v>
      </c>
      <c r="F1049" s="1">
        <f t="shared" si="16"/>
        <v>29.3446216017634</v>
      </c>
    </row>
    <row r="1050" spans="2:6">
      <c r="B1050" s="7">
        <v>39986</v>
      </c>
      <c r="C1050" s="1">
        <v>35.7</v>
      </c>
      <c r="E1050" s="1">
        <v>893.04</v>
      </c>
      <c r="F1050" s="1">
        <f t="shared" si="16"/>
        <v>28.4466646496953</v>
      </c>
    </row>
    <row r="1051" spans="2:6">
      <c r="B1051" s="7">
        <v>39987</v>
      </c>
      <c r="C1051" s="1">
        <v>35.4</v>
      </c>
      <c r="E1051" s="1">
        <v>895.1</v>
      </c>
      <c r="F1051" s="1">
        <f t="shared" si="16"/>
        <v>28.5122833556641</v>
      </c>
    </row>
    <row r="1052" spans="2:6">
      <c r="B1052" s="7">
        <v>39988</v>
      </c>
      <c r="C1052" s="1">
        <v>35.34</v>
      </c>
      <c r="E1052" s="1">
        <v>900.94</v>
      </c>
      <c r="F1052" s="1">
        <f t="shared" si="16"/>
        <v>28.6983092017115</v>
      </c>
    </row>
    <row r="1053" spans="2:6">
      <c r="B1053" s="7">
        <v>39989</v>
      </c>
      <c r="C1053" s="1">
        <v>35.77</v>
      </c>
      <c r="E1053" s="1">
        <v>920.26</v>
      </c>
      <c r="F1053" s="1">
        <f t="shared" si="16"/>
        <v>29.3137234732247</v>
      </c>
    </row>
    <row r="1054" spans="2:6">
      <c r="B1054" s="7">
        <v>39990</v>
      </c>
      <c r="C1054" s="1">
        <v>35.72</v>
      </c>
      <c r="E1054" s="1">
        <v>918.9</v>
      </c>
      <c r="F1054" s="1">
        <f t="shared" si="16"/>
        <v>29.270402385789</v>
      </c>
    </row>
    <row r="1055" spans="2:6">
      <c r="B1055" s="7">
        <v>39993</v>
      </c>
      <c r="C1055" s="1">
        <v>35.75</v>
      </c>
      <c r="E1055" s="1">
        <v>927.23</v>
      </c>
      <c r="F1055" s="1">
        <f t="shared" si="16"/>
        <v>29.5357440463327</v>
      </c>
    </row>
    <row r="1056" spans="2:6">
      <c r="B1056" s="7">
        <v>39994</v>
      </c>
      <c r="C1056" s="1">
        <v>35.7</v>
      </c>
      <c r="E1056" s="1">
        <v>919.32</v>
      </c>
      <c r="F1056" s="1">
        <f t="shared" si="16"/>
        <v>29.2837809569089</v>
      </c>
    </row>
    <row r="1057" spans="2:6">
      <c r="B1057" s="7">
        <v>39995</v>
      </c>
      <c r="C1057" s="1">
        <v>36.78</v>
      </c>
      <c r="E1057" s="1">
        <v>923.33</v>
      </c>
      <c r="F1057" s="1">
        <f t="shared" si="16"/>
        <v>29.4115144573627</v>
      </c>
    </row>
    <row r="1058" spans="2:6">
      <c r="B1058" s="7">
        <v>39996</v>
      </c>
      <c r="C1058" s="1">
        <v>35.8</v>
      </c>
      <c r="E1058" s="1">
        <v>896.42</v>
      </c>
      <c r="F1058" s="1">
        <f t="shared" si="16"/>
        <v>28.5543302934693</v>
      </c>
    </row>
    <row r="1059" spans="2:6">
      <c r="B1059" s="7">
        <v>40000</v>
      </c>
      <c r="C1059" s="1">
        <v>36.44</v>
      </c>
      <c r="E1059" s="1">
        <v>898.72</v>
      </c>
      <c r="F1059" s="1">
        <f t="shared" si="16"/>
        <v>28.6275938972209</v>
      </c>
    </row>
    <row r="1060" spans="2:6">
      <c r="B1060" s="7">
        <v>40001</v>
      </c>
      <c r="C1060" s="1">
        <v>35.83</v>
      </c>
      <c r="E1060" s="1">
        <v>881.03</v>
      </c>
      <c r="F1060" s="1">
        <f t="shared" si="16"/>
        <v>28.0641012231491</v>
      </c>
    </row>
    <row r="1061" spans="2:6">
      <c r="B1061" s="7">
        <v>40002</v>
      </c>
      <c r="C1061" s="1">
        <v>35.84</v>
      </c>
      <c r="E1061" s="1">
        <v>879.56</v>
      </c>
      <c r="F1061" s="1">
        <f t="shared" si="16"/>
        <v>28.0172762242296</v>
      </c>
    </row>
    <row r="1062" spans="2:6">
      <c r="B1062" s="7">
        <v>40003</v>
      </c>
      <c r="C1062" s="1">
        <v>35.55</v>
      </c>
      <c r="E1062" s="1">
        <v>882.68</v>
      </c>
      <c r="F1062" s="1">
        <f t="shared" si="16"/>
        <v>28.1166598954056</v>
      </c>
    </row>
    <row r="1063" spans="2:6">
      <c r="B1063" s="7">
        <v>40004</v>
      </c>
      <c r="C1063" s="1">
        <v>35.68</v>
      </c>
      <c r="E1063" s="1">
        <v>879.13</v>
      </c>
      <c r="F1063" s="1">
        <f t="shared" si="16"/>
        <v>28.0035791157021</v>
      </c>
    </row>
    <row r="1064" spans="2:6">
      <c r="B1064" s="7">
        <v>40007</v>
      </c>
      <c r="C1064" s="1">
        <v>36.23</v>
      </c>
      <c r="E1064" s="1">
        <v>901.05</v>
      </c>
      <c r="F1064" s="1">
        <f t="shared" si="16"/>
        <v>28.7018131131953</v>
      </c>
    </row>
    <row r="1065" spans="2:6">
      <c r="B1065" s="7">
        <v>40008</v>
      </c>
      <c r="C1065" s="1">
        <v>36.29</v>
      </c>
      <c r="E1065" s="1">
        <v>905.84</v>
      </c>
      <c r="F1065" s="1">
        <f t="shared" si="16"/>
        <v>28.8543925314431</v>
      </c>
    </row>
    <row r="1066" spans="2:6">
      <c r="B1066" s="7">
        <v>40009</v>
      </c>
      <c r="C1066" s="1">
        <v>36.86</v>
      </c>
      <c r="E1066" s="1">
        <v>932.68</v>
      </c>
      <c r="F1066" s="1">
        <f t="shared" si="16"/>
        <v>29.7093469334832</v>
      </c>
    </row>
    <row r="1067" spans="2:6">
      <c r="B1067" s="7">
        <v>40010</v>
      </c>
      <c r="C1067" s="1">
        <v>37.32</v>
      </c>
      <c r="E1067" s="1">
        <v>940.74</v>
      </c>
      <c r="F1067" s="1">
        <f t="shared" si="16"/>
        <v>29.9660880840213</v>
      </c>
    </row>
    <row r="1068" spans="2:6">
      <c r="B1068" s="7">
        <v>40011</v>
      </c>
      <c r="C1068" s="1">
        <v>37.34</v>
      </c>
      <c r="E1068" s="1">
        <v>940.38</v>
      </c>
      <c r="F1068" s="1">
        <f t="shared" si="16"/>
        <v>29.9546207373471</v>
      </c>
    </row>
    <row r="1069" spans="2:6">
      <c r="B1069" s="7">
        <v>40014</v>
      </c>
      <c r="C1069" s="1">
        <v>37.32</v>
      </c>
      <c r="E1069" s="1">
        <v>951.13</v>
      </c>
      <c r="F1069" s="1">
        <f t="shared" si="16"/>
        <v>30.2970484505338</v>
      </c>
    </row>
    <row r="1070" spans="2:6">
      <c r="B1070" s="7">
        <v>40015</v>
      </c>
      <c r="C1070" s="1">
        <v>37.29</v>
      </c>
      <c r="E1070" s="1">
        <v>954.58</v>
      </c>
      <c r="F1070" s="1">
        <f t="shared" si="16"/>
        <v>30.4069438561611</v>
      </c>
    </row>
    <row r="1071" spans="2:6">
      <c r="B1071" s="7">
        <v>40016</v>
      </c>
      <c r="C1071" s="1">
        <v>37.65</v>
      </c>
      <c r="E1071" s="1">
        <v>954.07</v>
      </c>
      <c r="F1071" s="1">
        <f t="shared" si="16"/>
        <v>30.3906984483727</v>
      </c>
    </row>
    <row r="1072" spans="2:6">
      <c r="B1072" s="7">
        <v>40017</v>
      </c>
      <c r="C1072" s="1">
        <v>38.51</v>
      </c>
      <c r="E1072" s="1">
        <v>976.29</v>
      </c>
      <c r="F1072" s="1">
        <f t="shared" si="16"/>
        <v>31.0984885680944</v>
      </c>
    </row>
    <row r="1073" spans="2:6">
      <c r="B1073" s="7">
        <v>40018</v>
      </c>
      <c r="C1073" s="1">
        <v>38.56</v>
      </c>
      <c r="E1073" s="1">
        <v>979.26</v>
      </c>
      <c r="F1073" s="1">
        <f t="shared" si="16"/>
        <v>31.1930941781562</v>
      </c>
    </row>
    <row r="1074" spans="2:6">
      <c r="B1074" s="7">
        <v>40021</v>
      </c>
      <c r="C1074" s="1">
        <v>38.48</v>
      </c>
      <c r="E1074" s="1">
        <v>982.18</v>
      </c>
      <c r="F1074" s="1">
        <f t="shared" si="16"/>
        <v>31.2861071011799</v>
      </c>
    </row>
    <row r="1075" spans="2:6">
      <c r="B1075" s="7">
        <v>40022</v>
      </c>
      <c r="C1075" s="1">
        <v>38.56</v>
      </c>
      <c r="E1075" s="1">
        <v>979.62</v>
      </c>
      <c r="F1075" s="1">
        <f t="shared" si="16"/>
        <v>31.2045615248304</v>
      </c>
    </row>
    <row r="1076" spans="2:6">
      <c r="B1076" s="7">
        <v>40023</v>
      </c>
      <c r="C1076" s="1">
        <v>38.61</v>
      </c>
      <c r="E1076" s="1">
        <v>975.15</v>
      </c>
      <c r="F1076" s="1">
        <f t="shared" si="16"/>
        <v>31.0621753036262</v>
      </c>
    </row>
    <row r="1077" spans="2:6">
      <c r="B1077" s="7">
        <v>40024</v>
      </c>
      <c r="C1077" s="1">
        <v>38.7</v>
      </c>
      <c r="E1077" s="1">
        <v>986.75</v>
      </c>
      <c r="F1077" s="1">
        <f t="shared" si="16"/>
        <v>31.4316786964602</v>
      </c>
    </row>
    <row r="1078" spans="2:6">
      <c r="B1078" s="7">
        <v>40025</v>
      </c>
      <c r="C1078" s="1">
        <v>38.46</v>
      </c>
      <c r="E1078" s="1">
        <v>987.48</v>
      </c>
      <c r="F1078" s="1">
        <f t="shared" si="16"/>
        <v>31.4549319272162</v>
      </c>
    </row>
    <row r="1079" spans="2:6">
      <c r="B1079" s="7">
        <v>40028</v>
      </c>
      <c r="C1079" s="1">
        <v>38.27</v>
      </c>
      <c r="E1079" s="1">
        <v>1002.63</v>
      </c>
      <c r="F1079" s="1">
        <f t="shared" si="16"/>
        <v>31.9375160997536</v>
      </c>
    </row>
    <row r="1080" spans="2:6">
      <c r="B1080" s="7">
        <v>40029</v>
      </c>
      <c r="C1080" s="1">
        <v>38.4</v>
      </c>
      <c r="E1080" s="1">
        <v>1005.65</v>
      </c>
      <c r="F1080" s="1">
        <f t="shared" si="16"/>
        <v>32.0337143968535</v>
      </c>
    </row>
    <row r="1081" spans="2:6">
      <c r="B1081" s="7">
        <v>40030</v>
      </c>
      <c r="C1081" s="1">
        <v>38.06</v>
      </c>
      <c r="E1081" s="1">
        <v>1002.72</v>
      </c>
      <c r="F1081" s="1">
        <f t="shared" si="16"/>
        <v>31.9403829364222</v>
      </c>
    </row>
    <row r="1082" spans="2:6">
      <c r="B1082" s="7">
        <v>40031</v>
      </c>
      <c r="C1082" s="1">
        <v>37.79</v>
      </c>
      <c r="E1082" s="1">
        <v>997.08</v>
      </c>
      <c r="F1082" s="1">
        <f t="shared" si="16"/>
        <v>31.760727838527</v>
      </c>
    </row>
    <row r="1083" spans="2:6">
      <c r="B1083" s="7">
        <v>40032</v>
      </c>
      <c r="C1083" s="1">
        <v>38.09</v>
      </c>
      <c r="E1083" s="1">
        <v>1010.48</v>
      </c>
      <c r="F1083" s="1">
        <f t="shared" si="16"/>
        <v>32.1875679647318</v>
      </c>
    </row>
    <row r="1084" spans="2:6">
      <c r="B1084" s="7">
        <v>40035</v>
      </c>
      <c r="C1084" s="1">
        <v>38.22</v>
      </c>
      <c r="E1084" s="1">
        <v>1007.1</v>
      </c>
      <c r="F1084" s="1">
        <f t="shared" si="16"/>
        <v>32.0799023209578</v>
      </c>
    </row>
    <row r="1085" spans="2:6">
      <c r="B1085" s="7">
        <v>40036</v>
      </c>
      <c r="C1085" s="1">
        <v>38.1</v>
      </c>
      <c r="E1085" s="1">
        <v>994.35</v>
      </c>
      <c r="F1085" s="1">
        <f t="shared" si="16"/>
        <v>31.673767126248</v>
      </c>
    </row>
    <row r="1086" spans="2:6">
      <c r="B1086" s="7">
        <v>40037</v>
      </c>
      <c r="C1086" s="1">
        <v>38.16</v>
      </c>
      <c r="E1086" s="1">
        <v>1005.81</v>
      </c>
      <c r="F1086" s="1">
        <f t="shared" si="16"/>
        <v>32.0388109953754</v>
      </c>
    </row>
    <row r="1087" spans="2:6">
      <c r="B1087" s="7">
        <v>40038</v>
      </c>
      <c r="C1087" s="1">
        <v>37.72</v>
      </c>
      <c r="E1087" s="1">
        <v>1012.73</v>
      </c>
      <c r="F1087" s="1">
        <f t="shared" si="16"/>
        <v>32.2592388814453</v>
      </c>
    </row>
    <row r="1088" spans="2:6">
      <c r="B1088" s="7">
        <v>40039</v>
      </c>
      <c r="C1088" s="1">
        <v>37.79</v>
      </c>
      <c r="E1088" s="1">
        <v>1004.09</v>
      </c>
      <c r="F1088" s="1">
        <f t="shared" si="16"/>
        <v>31.9840225612655</v>
      </c>
    </row>
    <row r="1089" spans="2:6">
      <c r="B1089" s="7">
        <v>40042</v>
      </c>
      <c r="C1089" s="1">
        <v>37.56</v>
      </c>
      <c r="E1089" s="1">
        <v>979.73</v>
      </c>
      <c r="F1089" s="1">
        <f t="shared" si="16"/>
        <v>31.2080654363141</v>
      </c>
    </row>
    <row r="1090" spans="2:6">
      <c r="B1090" s="7">
        <v>40043</v>
      </c>
      <c r="C1090" s="1">
        <v>37.52</v>
      </c>
      <c r="E1090" s="1">
        <v>989.67</v>
      </c>
      <c r="F1090" s="1">
        <f t="shared" si="16"/>
        <v>31.5246916194839</v>
      </c>
    </row>
    <row r="1091" spans="2:6">
      <c r="B1091" s="7">
        <v>40044</v>
      </c>
      <c r="C1091" s="1">
        <v>37.95</v>
      </c>
      <c r="E1091" s="1">
        <v>996.46</v>
      </c>
      <c r="F1091" s="1">
        <f t="shared" si="16"/>
        <v>31.7409785192549</v>
      </c>
    </row>
    <row r="1092" spans="2:6">
      <c r="B1092" s="7">
        <v>40045</v>
      </c>
      <c r="C1092" s="1">
        <v>38.71</v>
      </c>
      <c r="E1092" s="1">
        <v>1007.37</v>
      </c>
      <c r="F1092" s="1">
        <f t="shared" si="16"/>
        <v>32.0885028309634</v>
      </c>
    </row>
    <row r="1093" spans="2:6">
      <c r="B1093" s="7">
        <v>40046</v>
      </c>
      <c r="C1093" s="1">
        <v>39.03</v>
      </c>
      <c r="E1093" s="1">
        <v>1026.13</v>
      </c>
      <c r="F1093" s="1">
        <f t="shared" si="16"/>
        <v>32.6860790076501</v>
      </c>
    </row>
    <row r="1094" spans="2:6">
      <c r="B1094" s="7">
        <v>40049</v>
      </c>
      <c r="C1094" s="1">
        <v>39.03</v>
      </c>
      <c r="E1094" s="1">
        <v>1025.57</v>
      </c>
      <c r="F1094" s="1">
        <f t="shared" si="16"/>
        <v>32.6682409128236</v>
      </c>
    </row>
    <row r="1095" spans="2:6">
      <c r="B1095" s="7">
        <v>40050</v>
      </c>
      <c r="C1095" s="1">
        <v>39.02</v>
      </c>
      <c r="E1095" s="1">
        <v>1028</v>
      </c>
      <c r="F1095" s="1">
        <f t="shared" si="16"/>
        <v>32.7456455028742</v>
      </c>
    </row>
    <row r="1096" spans="2:6">
      <c r="B1096" s="7">
        <v>40051</v>
      </c>
      <c r="C1096" s="1">
        <v>39</v>
      </c>
      <c r="E1096" s="1">
        <v>1028.12</v>
      </c>
      <c r="F1096" s="1">
        <f t="shared" si="16"/>
        <v>32.7494679517656</v>
      </c>
    </row>
    <row r="1097" spans="2:6">
      <c r="B1097" s="7">
        <v>40052</v>
      </c>
      <c r="C1097" s="1">
        <v>38.71</v>
      </c>
      <c r="E1097" s="1">
        <v>1030.98</v>
      </c>
      <c r="F1097" s="1">
        <f t="shared" ref="F1097:F1160" si="17">E1097/$E$8*$C$8</f>
        <v>32.8405696503436</v>
      </c>
    </row>
    <row r="1098" spans="2:6">
      <c r="B1098" s="7">
        <v>40053</v>
      </c>
      <c r="C1098" s="1">
        <v>38.45</v>
      </c>
      <c r="E1098" s="1">
        <v>1028.93</v>
      </c>
      <c r="F1098" s="1">
        <f t="shared" si="17"/>
        <v>32.7752694817824</v>
      </c>
    </row>
    <row r="1099" spans="2:6">
      <c r="B1099" s="7">
        <v>40056</v>
      </c>
      <c r="C1099" s="1">
        <v>38.5</v>
      </c>
      <c r="E1099" s="1">
        <v>1020.62</v>
      </c>
      <c r="F1099" s="1">
        <f t="shared" si="17"/>
        <v>32.5105648960539</v>
      </c>
    </row>
    <row r="1100" spans="2:6">
      <c r="B1100" s="7">
        <v>40057</v>
      </c>
      <c r="C1100" s="1">
        <v>38.05</v>
      </c>
      <c r="E1100" s="1">
        <v>998.04</v>
      </c>
      <c r="F1100" s="1">
        <f t="shared" si="17"/>
        <v>31.7913074296581</v>
      </c>
    </row>
    <row r="1101" spans="2:6">
      <c r="B1101" s="7">
        <v>40058</v>
      </c>
      <c r="C1101" s="1">
        <v>37.79</v>
      </c>
      <c r="E1101" s="1">
        <v>994.75</v>
      </c>
      <c r="F1101" s="1">
        <f t="shared" si="17"/>
        <v>31.6865086225526</v>
      </c>
    </row>
    <row r="1102" spans="2:6">
      <c r="B1102" s="7">
        <v>40059</v>
      </c>
      <c r="C1102" s="1">
        <v>37.76</v>
      </c>
      <c r="E1102" s="1">
        <v>1003.24</v>
      </c>
      <c r="F1102" s="1">
        <f t="shared" si="17"/>
        <v>31.9569468816182</v>
      </c>
    </row>
    <row r="1103" spans="2:6">
      <c r="B1103" s="7">
        <v>40060</v>
      </c>
      <c r="C1103" s="1">
        <v>37.8</v>
      </c>
      <c r="E1103" s="1">
        <v>1016.4</v>
      </c>
      <c r="F1103" s="1">
        <f t="shared" si="17"/>
        <v>32.3761421100402</v>
      </c>
    </row>
    <row r="1104" spans="2:6">
      <c r="B1104" s="7">
        <v>40064</v>
      </c>
      <c r="C1104" s="1">
        <v>39.72</v>
      </c>
      <c r="E1104" s="1">
        <v>1025.39</v>
      </c>
      <c r="F1104" s="1">
        <f t="shared" si="17"/>
        <v>32.6625072394865</v>
      </c>
    </row>
    <row r="1105" spans="2:6">
      <c r="B1105" s="7">
        <v>40065</v>
      </c>
      <c r="C1105" s="1">
        <v>39.85</v>
      </c>
      <c r="E1105" s="1">
        <v>1033.37</v>
      </c>
      <c r="F1105" s="1">
        <f t="shared" si="17"/>
        <v>32.9167000907637</v>
      </c>
    </row>
    <row r="1106" spans="2:6">
      <c r="B1106" s="7">
        <v>40066</v>
      </c>
      <c r="C1106" s="1">
        <v>39.92</v>
      </c>
      <c r="E1106" s="1">
        <v>1044.14</v>
      </c>
      <c r="F1106" s="1">
        <f t="shared" si="17"/>
        <v>33.2597648787656</v>
      </c>
    </row>
    <row r="1107" spans="2:6">
      <c r="B1107" s="7">
        <v>40067</v>
      </c>
      <c r="C1107" s="1">
        <v>39.83</v>
      </c>
      <c r="E1107" s="1">
        <v>1042.73</v>
      </c>
      <c r="F1107" s="1">
        <f t="shared" si="17"/>
        <v>33.2148511042918</v>
      </c>
    </row>
    <row r="1108" spans="2:6">
      <c r="B1108" s="7">
        <v>40070</v>
      </c>
      <c r="C1108" s="1">
        <v>39.9</v>
      </c>
      <c r="E1108" s="1">
        <v>1049.34</v>
      </c>
      <c r="F1108" s="1">
        <f t="shared" si="17"/>
        <v>33.4254043307257</v>
      </c>
    </row>
    <row r="1109" spans="2:6">
      <c r="B1109" s="7">
        <v>40071</v>
      </c>
      <c r="C1109" s="1">
        <v>39.72</v>
      </c>
      <c r="E1109" s="1">
        <v>1052.63</v>
      </c>
      <c r="F1109" s="1">
        <f t="shared" si="17"/>
        <v>33.5302031378312</v>
      </c>
    </row>
    <row r="1110" spans="2:6">
      <c r="B1110" s="7">
        <v>40072</v>
      </c>
      <c r="C1110" s="1">
        <v>39.95</v>
      </c>
      <c r="E1110" s="1">
        <v>1068.76</v>
      </c>
      <c r="F1110" s="1">
        <f t="shared" si="17"/>
        <v>34.044003976315</v>
      </c>
    </row>
    <row r="1111" spans="2:6">
      <c r="B1111" s="7">
        <v>40073</v>
      </c>
      <c r="C1111" s="1">
        <v>39.92</v>
      </c>
      <c r="E1111" s="1">
        <v>1065.49</v>
      </c>
      <c r="F1111" s="1">
        <f t="shared" si="17"/>
        <v>33.9398422440247</v>
      </c>
    </row>
    <row r="1112" spans="2:6">
      <c r="B1112" s="7">
        <v>40074</v>
      </c>
      <c r="C1112" s="1">
        <v>39.71</v>
      </c>
      <c r="E1112" s="1">
        <v>1068.3</v>
      </c>
      <c r="F1112" s="1">
        <f t="shared" si="17"/>
        <v>34.0293512555647</v>
      </c>
    </row>
    <row r="1113" spans="2:6">
      <c r="B1113" s="7">
        <v>40077</v>
      </c>
      <c r="C1113" s="1">
        <v>39.65</v>
      </c>
      <c r="E1113" s="1">
        <v>1064.66</v>
      </c>
      <c r="F1113" s="1">
        <f t="shared" si="17"/>
        <v>33.9134036391926</v>
      </c>
    </row>
    <row r="1114" spans="2:6">
      <c r="B1114" s="7">
        <v>40078</v>
      </c>
      <c r="C1114" s="1">
        <v>39.59</v>
      </c>
      <c r="E1114" s="1">
        <v>1071.66</v>
      </c>
      <c r="F1114" s="1">
        <f t="shared" si="17"/>
        <v>34.1363798245235</v>
      </c>
    </row>
    <row r="1115" spans="2:6">
      <c r="B1115" s="7">
        <v>40079</v>
      </c>
      <c r="C1115" s="1">
        <v>39.97</v>
      </c>
      <c r="E1115" s="1">
        <v>1060.87</v>
      </c>
      <c r="F1115" s="1">
        <f t="shared" si="17"/>
        <v>33.7926779617064</v>
      </c>
    </row>
    <row r="1116" spans="2:6">
      <c r="B1116" s="7">
        <v>40080</v>
      </c>
      <c r="C1116" s="1">
        <v>39.66</v>
      </c>
      <c r="E1116" s="1">
        <v>1050.78</v>
      </c>
      <c r="F1116" s="1">
        <f t="shared" si="17"/>
        <v>33.4712737174223</v>
      </c>
    </row>
    <row r="1117" spans="2:6">
      <c r="B1117" s="7">
        <v>40081</v>
      </c>
      <c r="C1117" s="1">
        <v>39.72</v>
      </c>
      <c r="E1117" s="1">
        <v>1044.38</v>
      </c>
      <c r="F1117" s="1">
        <f t="shared" si="17"/>
        <v>33.2674097765484</v>
      </c>
    </row>
    <row r="1118" spans="2:6">
      <c r="B1118" s="7">
        <v>40084</v>
      </c>
      <c r="C1118" s="1">
        <v>40.04</v>
      </c>
      <c r="E1118" s="1">
        <v>1062.98</v>
      </c>
      <c r="F1118" s="1">
        <f t="shared" si="17"/>
        <v>33.8598893547132</v>
      </c>
    </row>
    <row r="1119" spans="2:6">
      <c r="B1119" s="7">
        <v>40085</v>
      </c>
      <c r="C1119" s="1">
        <v>39.78</v>
      </c>
      <c r="E1119" s="1">
        <v>1060.61</v>
      </c>
      <c r="F1119" s="1">
        <f t="shared" si="17"/>
        <v>33.7843959891084</v>
      </c>
    </row>
    <row r="1120" spans="2:6">
      <c r="B1120" s="7">
        <v>40086</v>
      </c>
      <c r="C1120" s="1">
        <v>39.75</v>
      </c>
      <c r="E1120" s="1">
        <v>1057.08</v>
      </c>
      <c r="F1120" s="1">
        <f t="shared" si="17"/>
        <v>33.6719522842201</v>
      </c>
    </row>
    <row r="1121" spans="2:6">
      <c r="B1121" s="7">
        <v>40087</v>
      </c>
      <c r="C1121" s="1">
        <v>38.97</v>
      </c>
      <c r="E1121" s="1">
        <v>1029.85</v>
      </c>
      <c r="F1121" s="1">
        <f t="shared" si="17"/>
        <v>32.804574923283</v>
      </c>
    </row>
    <row r="1122" spans="2:6">
      <c r="B1122" s="7">
        <v>40088</v>
      </c>
      <c r="C1122" s="1">
        <v>38.85</v>
      </c>
      <c r="E1122" s="1">
        <v>1025.21</v>
      </c>
      <c r="F1122" s="1">
        <f t="shared" si="17"/>
        <v>32.6567735661495</v>
      </c>
    </row>
    <row r="1123" spans="2:6">
      <c r="B1123" s="7">
        <v>40091</v>
      </c>
      <c r="C1123" s="1">
        <v>39.29</v>
      </c>
      <c r="E1123" s="1">
        <v>1040.46</v>
      </c>
      <c r="F1123" s="1">
        <f t="shared" si="17"/>
        <v>33.1425431127631</v>
      </c>
    </row>
    <row r="1124" spans="2:6">
      <c r="B1124" s="7">
        <v>40092</v>
      </c>
      <c r="C1124" s="1">
        <v>39.54</v>
      </c>
      <c r="E1124" s="1">
        <v>1054.72</v>
      </c>
      <c r="F1124" s="1">
        <f t="shared" si="17"/>
        <v>33.5967774560228</v>
      </c>
    </row>
    <row r="1125" spans="2:6">
      <c r="B1125" s="7">
        <v>40093</v>
      </c>
      <c r="C1125" s="1">
        <v>39.5</v>
      </c>
      <c r="E1125" s="1">
        <v>1057.58</v>
      </c>
      <c r="F1125" s="1">
        <f t="shared" si="17"/>
        <v>33.6878791546009</v>
      </c>
    </row>
    <row r="1126" spans="2:6">
      <c r="B1126" s="7">
        <v>40094</v>
      </c>
      <c r="C1126" s="1">
        <v>39.73</v>
      </c>
      <c r="E1126" s="1">
        <v>1065.48</v>
      </c>
      <c r="F1126" s="1">
        <f t="shared" si="17"/>
        <v>33.9395237066171</v>
      </c>
    </row>
    <row r="1127" spans="2:6">
      <c r="B1127" s="7">
        <v>40095</v>
      </c>
      <c r="C1127" s="1">
        <v>39.74</v>
      </c>
      <c r="E1127" s="1">
        <v>1071.49</v>
      </c>
      <c r="F1127" s="1">
        <f t="shared" si="17"/>
        <v>34.130964688594</v>
      </c>
    </row>
    <row r="1128" spans="2:6">
      <c r="B1128" s="7">
        <v>40098</v>
      </c>
      <c r="C1128" s="1">
        <v>40.17</v>
      </c>
      <c r="E1128" s="1">
        <v>1076.19</v>
      </c>
      <c r="F1128" s="1">
        <f t="shared" si="17"/>
        <v>34.2806772701733</v>
      </c>
    </row>
    <row r="1129" spans="2:6">
      <c r="B1129" s="7">
        <v>40099</v>
      </c>
      <c r="C1129" s="1">
        <v>40</v>
      </c>
      <c r="E1129" s="1">
        <v>1073.19</v>
      </c>
      <c r="F1129" s="1">
        <f t="shared" si="17"/>
        <v>34.1851160478887</v>
      </c>
    </row>
    <row r="1130" spans="2:6">
      <c r="B1130" s="7">
        <v>40100</v>
      </c>
      <c r="C1130" s="1">
        <v>40.17</v>
      </c>
      <c r="E1130" s="1">
        <v>1092.02</v>
      </c>
      <c r="F1130" s="1">
        <f t="shared" si="17"/>
        <v>34.7849219864287</v>
      </c>
    </row>
    <row r="1131" spans="2:6">
      <c r="B1131" s="7">
        <v>40101</v>
      </c>
      <c r="C1131" s="1">
        <v>40.57</v>
      </c>
      <c r="E1131" s="1">
        <v>1096.56</v>
      </c>
      <c r="F1131" s="1">
        <f t="shared" si="17"/>
        <v>34.9295379694861</v>
      </c>
    </row>
    <row r="1132" spans="2:6">
      <c r="B1132" s="7">
        <v>40102</v>
      </c>
      <c r="C1132" s="1">
        <v>40.66</v>
      </c>
      <c r="E1132" s="1">
        <v>1087.68</v>
      </c>
      <c r="F1132" s="1">
        <f t="shared" si="17"/>
        <v>34.6466767515235</v>
      </c>
    </row>
    <row r="1133" spans="2:6">
      <c r="B1133" s="7">
        <v>40105</v>
      </c>
      <c r="C1133" s="1">
        <v>41.08</v>
      </c>
      <c r="E1133" s="1">
        <v>1097.91</v>
      </c>
      <c r="F1133" s="1">
        <f t="shared" si="17"/>
        <v>34.9725405195142</v>
      </c>
    </row>
    <row r="1134" spans="2:6">
      <c r="B1134" s="7">
        <v>40106</v>
      </c>
      <c r="C1134" s="1">
        <v>41.03</v>
      </c>
      <c r="E1134" s="1">
        <v>1091.06</v>
      </c>
      <c r="F1134" s="1">
        <f t="shared" si="17"/>
        <v>34.7543423952976</v>
      </c>
    </row>
    <row r="1135" spans="2:6">
      <c r="B1135" s="7">
        <v>40107</v>
      </c>
      <c r="C1135" s="1">
        <v>41.04</v>
      </c>
      <c r="E1135" s="1">
        <v>1081.4</v>
      </c>
      <c r="F1135" s="1">
        <f t="shared" si="17"/>
        <v>34.446635259541</v>
      </c>
    </row>
    <row r="1136" spans="2:6">
      <c r="B1136" s="7">
        <v>40108</v>
      </c>
      <c r="C1136" s="1">
        <v>41.09</v>
      </c>
      <c r="E1136" s="1">
        <v>1092.91</v>
      </c>
      <c r="F1136" s="1">
        <f t="shared" si="17"/>
        <v>34.8132718157065</v>
      </c>
    </row>
    <row r="1137" spans="2:6">
      <c r="B1137" s="7">
        <v>40109</v>
      </c>
      <c r="C1137" s="1">
        <v>40.46</v>
      </c>
      <c r="E1137" s="1">
        <v>1079.6</v>
      </c>
      <c r="F1137" s="1">
        <f t="shared" si="17"/>
        <v>34.3892985261702</v>
      </c>
    </row>
    <row r="1138" spans="2:6">
      <c r="B1138" s="7">
        <v>40112</v>
      </c>
      <c r="C1138" s="1">
        <v>40.38</v>
      </c>
      <c r="E1138" s="1">
        <v>1066.95</v>
      </c>
      <c r="F1138" s="1">
        <f t="shared" si="17"/>
        <v>33.9863487055366</v>
      </c>
    </row>
    <row r="1139" spans="2:6">
      <c r="B1139" s="7">
        <v>40113</v>
      </c>
      <c r="C1139" s="1">
        <v>40.36</v>
      </c>
      <c r="E1139" s="1">
        <v>1063.41</v>
      </c>
      <c r="F1139" s="1">
        <f t="shared" si="17"/>
        <v>33.8735864632407</v>
      </c>
    </row>
    <row r="1140" spans="2:6">
      <c r="B1140" s="7">
        <v>40114</v>
      </c>
      <c r="C1140" s="1">
        <v>40.07</v>
      </c>
      <c r="E1140" s="1">
        <v>1042.63</v>
      </c>
      <c r="F1140" s="1">
        <f t="shared" si="17"/>
        <v>33.2116657302157</v>
      </c>
    </row>
    <row r="1141" spans="2:6">
      <c r="B1141" s="7">
        <v>40115</v>
      </c>
      <c r="C1141" s="1">
        <v>40.73</v>
      </c>
      <c r="E1141" s="1">
        <v>1066.11</v>
      </c>
      <c r="F1141" s="1">
        <f t="shared" si="17"/>
        <v>33.9595915632969</v>
      </c>
    </row>
    <row r="1142" spans="2:6">
      <c r="B1142" s="7">
        <v>40116</v>
      </c>
      <c r="C1142" s="1">
        <v>40.24</v>
      </c>
      <c r="E1142" s="1">
        <v>1036.19</v>
      </c>
      <c r="F1142" s="1">
        <f t="shared" si="17"/>
        <v>33.0065276397113</v>
      </c>
    </row>
    <row r="1143" spans="2:6">
      <c r="B1143" s="7">
        <v>40119</v>
      </c>
      <c r="C1143" s="1">
        <v>40.32</v>
      </c>
      <c r="E1143" s="1">
        <v>1042.88</v>
      </c>
      <c r="F1143" s="1">
        <f t="shared" si="17"/>
        <v>33.2196291654061</v>
      </c>
    </row>
    <row r="1144" spans="2:6">
      <c r="B1144" s="7">
        <v>40120</v>
      </c>
      <c r="C1144" s="1">
        <v>39.97</v>
      </c>
      <c r="E1144" s="1">
        <v>1045.41</v>
      </c>
      <c r="F1144" s="1">
        <f t="shared" si="17"/>
        <v>33.3002191295328</v>
      </c>
    </row>
    <row r="1145" spans="2:6">
      <c r="B1145" s="7">
        <v>40121</v>
      </c>
      <c r="C1145" s="1">
        <v>40.45</v>
      </c>
      <c r="E1145" s="1">
        <v>1046.5</v>
      </c>
      <c r="F1145" s="1">
        <f t="shared" si="17"/>
        <v>33.3349397069629</v>
      </c>
    </row>
    <row r="1146" spans="2:6">
      <c r="B1146" s="7">
        <v>40122</v>
      </c>
      <c r="C1146" s="1">
        <v>40.94</v>
      </c>
      <c r="E1146" s="1">
        <v>1066.63</v>
      </c>
      <c r="F1146" s="1">
        <f t="shared" si="17"/>
        <v>33.9761555084929</v>
      </c>
    </row>
    <row r="1147" spans="2:6">
      <c r="B1147" s="7">
        <v>40123</v>
      </c>
      <c r="C1147" s="1">
        <v>41</v>
      </c>
      <c r="E1147" s="1">
        <v>1069.3</v>
      </c>
      <c r="F1147" s="1">
        <f t="shared" si="17"/>
        <v>34.0612049963262</v>
      </c>
    </row>
    <row r="1148" spans="2:6">
      <c r="B1148" s="7">
        <v>40126</v>
      </c>
      <c r="C1148" s="1">
        <v>41.92</v>
      </c>
      <c r="E1148" s="1">
        <v>1093.08</v>
      </c>
      <c r="F1148" s="1">
        <f t="shared" si="17"/>
        <v>34.8186869516359</v>
      </c>
    </row>
    <row r="1149" spans="2:6">
      <c r="B1149" s="7">
        <v>40127</v>
      </c>
      <c r="C1149" s="1">
        <v>41.95</v>
      </c>
      <c r="E1149" s="1">
        <v>1093.01</v>
      </c>
      <c r="F1149" s="1">
        <f t="shared" si="17"/>
        <v>34.8164571897826</v>
      </c>
    </row>
    <row r="1150" spans="2:6">
      <c r="B1150" s="7">
        <v>40128</v>
      </c>
      <c r="C1150" s="1">
        <v>42.13</v>
      </c>
      <c r="E1150" s="1">
        <v>1098.51</v>
      </c>
      <c r="F1150" s="1">
        <f t="shared" si="17"/>
        <v>34.9916527639711</v>
      </c>
    </row>
    <row r="1151" spans="2:6">
      <c r="B1151" s="7">
        <v>40129</v>
      </c>
      <c r="C1151" s="1">
        <v>41.74</v>
      </c>
      <c r="E1151" s="1">
        <v>1087.24</v>
      </c>
      <c r="F1151" s="1">
        <f t="shared" si="17"/>
        <v>34.6326611055885</v>
      </c>
    </row>
    <row r="1152" spans="2:6">
      <c r="B1152" s="7">
        <v>40130</v>
      </c>
      <c r="C1152" s="1">
        <v>41.86</v>
      </c>
      <c r="E1152" s="1">
        <v>1093.48</v>
      </c>
      <c r="F1152" s="1">
        <f t="shared" si="17"/>
        <v>34.8314284479405</v>
      </c>
    </row>
    <row r="1153" spans="2:6">
      <c r="B1153" s="7">
        <v>40133</v>
      </c>
      <c r="C1153" s="1">
        <v>42.24</v>
      </c>
      <c r="E1153" s="1">
        <v>1109.3</v>
      </c>
      <c r="F1153" s="1">
        <f t="shared" si="17"/>
        <v>35.3353546267883</v>
      </c>
    </row>
    <row r="1154" spans="2:6">
      <c r="B1154" s="7">
        <v>40134</v>
      </c>
      <c r="C1154" s="1">
        <v>42.34</v>
      </c>
      <c r="E1154" s="1">
        <v>1110.32</v>
      </c>
      <c r="F1154" s="1">
        <f t="shared" si="17"/>
        <v>35.367845442365</v>
      </c>
    </row>
    <row r="1155" spans="2:6">
      <c r="B1155" s="7">
        <v>40135</v>
      </c>
      <c r="C1155" s="1">
        <v>42.48</v>
      </c>
      <c r="E1155" s="1">
        <v>1109.8</v>
      </c>
      <c r="F1155" s="1">
        <f t="shared" si="17"/>
        <v>35.351281497169</v>
      </c>
    </row>
    <row r="1156" spans="2:6">
      <c r="B1156" s="7">
        <v>40136</v>
      </c>
      <c r="C1156" s="1">
        <v>42.01</v>
      </c>
      <c r="E1156" s="1">
        <v>1094.9</v>
      </c>
      <c r="F1156" s="1">
        <f t="shared" si="17"/>
        <v>34.8766607598219</v>
      </c>
    </row>
    <row r="1157" spans="2:6">
      <c r="B1157" s="7">
        <v>40137</v>
      </c>
      <c r="C1157" s="1">
        <v>42.23</v>
      </c>
      <c r="E1157" s="1">
        <v>1091.38</v>
      </c>
      <c r="F1157" s="1">
        <f t="shared" si="17"/>
        <v>34.7645355923413</v>
      </c>
    </row>
    <row r="1158" spans="2:6">
      <c r="B1158" s="7">
        <v>40140</v>
      </c>
      <c r="C1158" s="1">
        <v>43.17</v>
      </c>
      <c r="E1158" s="1">
        <v>1106.24</v>
      </c>
      <c r="F1158" s="1">
        <f t="shared" si="17"/>
        <v>35.2378821800579</v>
      </c>
    </row>
    <row r="1159" spans="2:6">
      <c r="B1159" s="7">
        <v>40141</v>
      </c>
      <c r="C1159" s="1">
        <v>43.23</v>
      </c>
      <c r="E1159" s="1">
        <v>1105.65</v>
      </c>
      <c r="F1159" s="1">
        <f t="shared" si="17"/>
        <v>35.2190884730086</v>
      </c>
    </row>
    <row r="1160" spans="2:6">
      <c r="B1160" s="7">
        <v>40142</v>
      </c>
      <c r="C1160" s="1">
        <v>43.35</v>
      </c>
      <c r="E1160" s="1">
        <v>1110.63</v>
      </c>
      <c r="F1160" s="1">
        <f t="shared" si="17"/>
        <v>35.3777201020011</v>
      </c>
    </row>
    <row r="1161" spans="2:6">
      <c r="B1161" s="7">
        <v>40144</v>
      </c>
      <c r="C1161" s="1">
        <v>42.42</v>
      </c>
      <c r="E1161" s="1">
        <v>1091.49</v>
      </c>
      <c r="F1161" s="1">
        <f t="shared" ref="F1161:F1224" si="18">E1161/$E$8*$C$8</f>
        <v>34.768039503825</v>
      </c>
    </row>
    <row r="1162" spans="2:6">
      <c r="B1162" s="7">
        <v>40147</v>
      </c>
      <c r="C1162" s="1">
        <v>42.45</v>
      </c>
      <c r="E1162" s="1">
        <v>1095.63</v>
      </c>
      <c r="F1162" s="1">
        <f t="shared" si="18"/>
        <v>34.8999139905779</v>
      </c>
    </row>
    <row r="1163" spans="2:6">
      <c r="B1163" s="7">
        <v>40148</v>
      </c>
      <c r="C1163" s="1">
        <v>43.13</v>
      </c>
      <c r="E1163" s="1">
        <v>1108.86</v>
      </c>
      <c r="F1163" s="1">
        <f t="shared" si="18"/>
        <v>35.3213389808532</v>
      </c>
    </row>
    <row r="1164" spans="2:6">
      <c r="B1164" s="7">
        <v>40149</v>
      </c>
      <c r="C1164" s="1">
        <v>43.4</v>
      </c>
      <c r="E1164" s="1">
        <v>1109.24</v>
      </c>
      <c r="F1164" s="1">
        <f t="shared" si="18"/>
        <v>35.3334434023426</v>
      </c>
    </row>
    <row r="1165" spans="2:6">
      <c r="B1165" s="7">
        <v>40150</v>
      </c>
      <c r="C1165" s="1">
        <v>43.16</v>
      </c>
      <c r="E1165" s="1">
        <v>1099.92</v>
      </c>
      <c r="F1165" s="1">
        <f t="shared" si="18"/>
        <v>35.0365665384449</v>
      </c>
    </row>
    <row r="1166" spans="2:6">
      <c r="B1166" s="7">
        <v>40151</v>
      </c>
      <c r="C1166" s="1">
        <v>43.36</v>
      </c>
      <c r="E1166" s="1">
        <v>1105.98</v>
      </c>
      <c r="F1166" s="1">
        <f t="shared" si="18"/>
        <v>35.2296002074599</v>
      </c>
    </row>
    <row r="1167" spans="2:6">
      <c r="B1167" s="7">
        <v>40154</v>
      </c>
      <c r="C1167" s="1">
        <v>43.34</v>
      </c>
      <c r="E1167" s="1">
        <v>1103.25</v>
      </c>
      <c r="F1167" s="1">
        <f t="shared" si="18"/>
        <v>35.1426394951809</v>
      </c>
    </row>
    <row r="1168" spans="2:6">
      <c r="B1168" s="7">
        <v>40155</v>
      </c>
      <c r="C1168" s="1">
        <v>42.92</v>
      </c>
      <c r="E1168" s="1">
        <v>1091.94</v>
      </c>
      <c r="F1168" s="1">
        <f t="shared" si="18"/>
        <v>34.7823736871677</v>
      </c>
    </row>
    <row r="1169" spans="2:6">
      <c r="B1169" s="7">
        <v>40156</v>
      </c>
      <c r="C1169" s="1">
        <v>42.85</v>
      </c>
      <c r="E1169" s="1">
        <v>1095.95</v>
      </c>
      <c r="F1169" s="1">
        <f t="shared" si="18"/>
        <v>34.9101071876216</v>
      </c>
    </row>
    <row r="1170" spans="2:6">
      <c r="B1170" s="7">
        <v>40157</v>
      </c>
      <c r="C1170" s="1">
        <v>42.7</v>
      </c>
      <c r="E1170" s="1">
        <v>1102.35</v>
      </c>
      <c r="F1170" s="1">
        <f t="shared" si="18"/>
        <v>35.1139711284955</v>
      </c>
    </row>
    <row r="1171" spans="2:6">
      <c r="B1171" s="7">
        <v>40158</v>
      </c>
      <c r="C1171" s="1">
        <v>42.91</v>
      </c>
      <c r="E1171" s="1">
        <v>1106.41</v>
      </c>
      <c r="F1171" s="1">
        <f t="shared" si="18"/>
        <v>35.2432973159874</v>
      </c>
    </row>
    <row r="1172" spans="2:6">
      <c r="B1172" s="7">
        <v>40161</v>
      </c>
      <c r="C1172" s="1">
        <v>43.03</v>
      </c>
      <c r="E1172" s="1">
        <v>1114.11</v>
      </c>
      <c r="F1172" s="1">
        <f t="shared" si="18"/>
        <v>35.4885711198513</v>
      </c>
    </row>
    <row r="1173" spans="2:6">
      <c r="B1173" s="7">
        <v>40162</v>
      </c>
      <c r="C1173" s="1">
        <v>43.06</v>
      </c>
      <c r="E1173" s="1">
        <v>1107.93</v>
      </c>
      <c r="F1173" s="1">
        <f t="shared" si="18"/>
        <v>35.2917150019449</v>
      </c>
    </row>
    <row r="1174" spans="2:6">
      <c r="B1174" s="7">
        <v>40163</v>
      </c>
      <c r="C1174" s="1">
        <v>43.08</v>
      </c>
      <c r="E1174" s="1">
        <v>1109.18</v>
      </c>
      <c r="F1174" s="1">
        <f t="shared" si="18"/>
        <v>35.3315321778969</v>
      </c>
    </row>
    <row r="1175" spans="2:6">
      <c r="B1175" s="7">
        <v>40164</v>
      </c>
      <c r="C1175" s="1">
        <v>42.43</v>
      </c>
      <c r="E1175" s="1">
        <v>1096.08</v>
      </c>
      <c r="F1175" s="1">
        <f t="shared" si="18"/>
        <v>34.9142481739206</v>
      </c>
    </row>
    <row r="1176" spans="2:6">
      <c r="B1176" s="7">
        <v>40165</v>
      </c>
      <c r="C1176" s="1">
        <v>42.03</v>
      </c>
      <c r="E1176" s="1">
        <v>1102.47</v>
      </c>
      <c r="F1176" s="1">
        <f t="shared" si="18"/>
        <v>35.1177935773869</v>
      </c>
    </row>
    <row r="1177" spans="2:6">
      <c r="B1177" s="7">
        <v>40168</v>
      </c>
      <c r="C1177" s="1">
        <v>42.26</v>
      </c>
      <c r="E1177" s="1">
        <v>1114.05</v>
      </c>
      <c r="F1177" s="1">
        <f t="shared" si="18"/>
        <v>35.4866598954056</v>
      </c>
    </row>
    <row r="1178" spans="2:6">
      <c r="B1178" s="7">
        <v>40169</v>
      </c>
      <c r="C1178" s="1">
        <v>42.63</v>
      </c>
      <c r="E1178" s="1">
        <v>1118.02</v>
      </c>
      <c r="F1178" s="1">
        <f t="shared" si="18"/>
        <v>35.613119246229</v>
      </c>
    </row>
    <row r="1179" spans="2:6">
      <c r="B1179" s="7">
        <v>40170</v>
      </c>
      <c r="C1179" s="1">
        <v>42.79</v>
      </c>
      <c r="E1179" s="1">
        <v>1120.59</v>
      </c>
      <c r="F1179" s="1">
        <f t="shared" si="18"/>
        <v>35.6949833599862</v>
      </c>
    </row>
    <row r="1180" spans="2:6">
      <c r="B1180" s="7">
        <v>40171</v>
      </c>
      <c r="C1180" s="1">
        <v>43.01</v>
      </c>
      <c r="E1180" s="1">
        <v>1126.48</v>
      </c>
      <c r="F1180" s="1">
        <f t="shared" si="18"/>
        <v>35.8826018930717</v>
      </c>
    </row>
    <row r="1181" spans="2:6">
      <c r="B1181" s="7">
        <v>40175</v>
      </c>
      <c r="C1181" s="1">
        <v>43.12</v>
      </c>
      <c r="E1181" s="1">
        <v>1127.78</v>
      </c>
      <c r="F1181" s="1">
        <f t="shared" si="18"/>
        <v>35.9240117560617</v>
      </c>
    </row>
    <row r="1182" spans="2:6">
      <c r="B1182" s="7">
        <v>40176</v>
      </c>
      <c r="C1182" s="1">
        <v>43.11</v>
      </c>
      <c r="E1182" s="1">
        <v>1126.2</v>
      </c>
      <c r="F1182" s="1">
        <f t="shared" si="18"/>
        <v>35.8736828456585</v>
      </c>
    </row>
    <row r="1183" spans="2:6">
      <c r="B1183" s="7">
        <v>40177</v>
      </c>
      <c r="C1183" s="1">
        <v>43.23</v>
      </c>
      <c r="E1183" s="1">
        <v>1126.42</v>
      </c>
      <c r="F1183" s="1">
        <f t="shared" si="18"/>
        <v>35.880690668626</v>
      </c>
    </row>
    <row r="1184" spans="2:6">
      <c r="B1184" s="7">
        <v>40178</v>
      </c>
      <c r="C1184" s="1">
        <v>42.76</v>
      </c>
      <c r="E1184" s="1">
        <v>1115.1</v>
      </c>
      <c r="F1184" s="1">
        <f t="shared" si="18"/>
        <v>35.5201063232053</v>
      </c>
    </row>
    <row r="1185" spans="2:6">
      <c r="B1185" s="7">
        <v>40182</v>
      </c>
      <c r="C1185" s="1">
        <v>42.84</v>
      </c>
      <c r="E1185" s="1">
        <v>1132.99</v>
      </c>
      <c r="F1185" s="1">
        <f t="shared" si="18"/>
        <v>36.0899697454294</v>
      </c>
    </row>
    <row r="1186" spans="2:6">
      <c r="B1186" s="7">
        <v>40183</v>
      </c>
      <c r="C1186" s="1">
        <v>42.62</v>
      </c>
      <c r="E1186" s="1">
        <v>1136.52</v>
      </c>
      <c r="F1186" s="1">
        <f t="shared" si="18"/>
        <v>36.2024134503177</v>
      </c>
    </row>
    <row r="1187" spans="2:6">
      <c r="B1187" s="7">
        <v>40184</v>
      </c>
      <c r="C1187" s="1">
        <v>42.63</v>
      </c>
      <c r="E1187" s="1">
        <v>1137.14</v>
      </c>
      <c r="F1187" s="1">
        <f t="shared" si="18"/>
        <v>36.2221627695898</v>
      </c>
    </row>
    <row r="1188" spans="2:6">
      <c r="B1188" s="7">
        <v>40185</v>
      </c>
      <c r="C1188" s="1">
        <v>42.57</v>
      </c>
      <c r="E1188" s="1">
        <v>1141.69</v>
      </c>
      <c r="F1188" s="1">
        <f t="shared" si="18"/>
        <v>36.3670972900549</v>
      </c>
    </row>
    <row r="1189" spans="2:6">
      <c r="B1189" s="7">
        <v>40186</v>
      </c>
      <c r="C1189" s="1">
        <v>42.41</v>
      </c>
      <c r="E1189" s="1">
        <v>1144.98</v>
      </c>
      <c r="F1189" s="1">
        <f t="shared" si="18"/>
        <v>36.4718960971604</v>
      </c>
    </row>
    <row r="1190" spans="2:6">
      <c r="B1190" s="7">
        <v>40189</v>
      </c>
      <c r="C1190" s="1">
        <v>42.4</v>
      </c>
      <c r="E1190" s="1">
        <v>1146.98</v>
      </c>
      <c r="F1190" s="1">
        <f t="shared" si="18"/>
        <v>36.5356035786835</v>
      </c>
    </row>
    <row r="1191" spans="2:6">
      <c r="B1191" s="7">
        <v>40190</v>
      </c>
      <c r="C1191" s="1">
        <v>42.46</v>
      </c>
      <c r="E1191" s="1">
        <v>1136.22</v>
      </c>
      <c r="F1191" s="1">
        <f t="shared" si="18"/>
        <v>36.1928573280892</v>
      </c>
    </row>
    <row r="1192" spans="2:6">
      <c r="B1192" s="7">
        <v>40191</v>
      </c>
      <c r="C1192" s="1">
        <v>42.97</v>
      </c>
      <c r="E1192" s="1">
        <v>1145.68</v>
      </c>
      <c r="F1192" s="1">
        <f t="shared" si="18"/>
        <v>36.4941937156935</v>
      </c>
    </row>
    <row r="1193" spans="2:6">
      <c r="B1193" s="7">
        <v>40192</v>
      </c>
      <c r="C1193" s="1">
        <v>43.01</v>
      </c>
      <c r="E1193" s="1">
        <v>1148.46</v>
      </c>
      <c r="F1193" s="1">
        <f t="shared" si="18"/>
        <v>36.5827471150106</v>
      </c>
    </row>
    <row r="1194" spans="2:6">
      <c r="B1194" s="7">
        <v>40193</v>
      </c>
      <c r="C1194" s="1">
        <v>42.64</v>
      </c>
      <c r="E1194" s="1">
        <v>1136.03</v>
      </c>
      <c r="F1194" s="1">
        <f t="shared" si="18"/>
        <v>36.1868051173445</v>
      </c>
    </row>
    <row r="1195" spans="2:6">
      <c r="B1195" s="7">
        <v>40197</v>
      </c>
      <c r="C1195" s="1">
        <v>43.1</v>
      </c>
      <c r="E1195" s="1">
        <v>1150.23</v>
      </c>
      <c r="F1195" s="1">
        <f t="shared" si="18"/>
        <v>36.6391282361585</v>
      </c>
    </row>
    <row r="1196" spans="2:6">
      <c r="B1196" s="7">
        <v>40198</v>
      </c>
      <c r="C1196" s="1">
        <v>42.54</v>
      </c>
      <c r="E1196" s="1">
        <v>1138.04</v>
      </c>
      <c r="F1196" s="1">
        <f t="shared" si="18"/>
        <v>36.2508311362752</v>
      </c>
    </row>
    <row r="1197" spans="2:6">
      <c r="B1197" s="7">
        <v>40199</v>
      </c>
      <c r="C1197" s="1">
        <v>42.08</v>
      </c>
      <c r="E1197" s="1">
        <v>1116.48</v>
      </c>
      <c r="F1197" s="1">
        <f t="shared" si="18"/>
        <v>35.5640644854562</v>
      </c>
    </row>
    <row r="1198" spans="2:6">
      <c r="B1198" s="7">
        <v>40200</v>
      </c>
      <c r="C1198" s="1">
        <v>41.94</v>
      </c>
      <c r="E1198" s="1">
        <v>1091.76</v>
      </c>
      <c r="F1198" s="1">
        <f t="shared" si="18"/>
        <v>34.7766400138307</v>
      </c>
    </row>
    <row r="1199" spans="2:6">
      <c r="B1199" s="7">
        <v>40203</v>
      </c>
      <c r="C1199" s="1">
        <v>42.52</v>
      </c>
      <c r="E1199" s="1">
        <v>1096.78</v>
      </c>
      <c r="F1199" s="1">
        <f t="shared" si="18"/>
        <v>34.9365457924537</v>
      </c>
    </row>
    <row r="1200" spans="2:6">
      <c r="B1200" s="7">
        <v>40204</v>
      </c>
      <c r="C1200" s="1">
        <v>42.83</v>
      </c>
      <c r="E1200" s="1">
        <v>1092.17</v>
      </c>
      <c r="F1200" s="1">
        <f t="shared" si="18"/>
        <v>34.7897000475429</v>
      </c>
    </row>
    <row r="1201" spans="2:6">
      <c r="B1201" s="7">
        <v>40205</v>
      </c>
      <c r="C1201" s="1">
        <v>43.53</v>
      </c>
      <c r="E1201" s="1">
        <v>1097.5</v>
      </c>
      <c r="F1201" s="1">
        <f t="shared" si="18"/>
        <v>34.959480485802</v>
      </c>
    </row>
    <row r="1202" spans="2:6">
      <c r="B1202" s="7">
        <v>40206</v>
      </c>
      <c r="C1202" s="1">
        <v>44.3</v>
      </c>
      <c r="E1202" s="1">
        <v>1084.53</v>
      </c>
      <c r="F1202" s="1">
        <f t="shared" si="18"/>
        <v>34.5463374681247</v>
      </c>
    </row>
    <row r="1203" spans="2:6">
      <c r="B1203" s="7">
        <v>40207</v>
      </c>
      <c r="C1203" s="1">
        <v>43.63</v>
      </c>
      <c r="E1203" s="1">
        <v>1073.87</v>
      </c>
      <c r="F1203" s="1">
        <f t="shared" si="18"/>
        <v>34.2067765916065</v>
      </c>
    </row>
    <row r="1204" spans="2:6">
      <c r="B1204" s="7">
        <v>40210</v>
      </c>
      <c r="C1204" s="1">
        <v>43.93</v>
      </c>
      <c r="E1204" s="1">
        <v>1089.19</v>
      </c>
      <c r="F1204" s="1">
        <f t="shared" si="18"/>
        <v>34.6947759000735</v>
      </c>
    </row>
    <row r="1205" spans="2:6">
      <c r="B1205" s="7">
        <v>40211</v>
      </c>
      <c r="C1205" s="1">
        <v>44.4</v>
      </c>
      <c r="E1205" s="1">
        <v>1103.32</v>
      </c>
      <c r="F1205" s="1">
        <f t="shared" si="18"/>
        <v>35.1448692570342</v>
      </c>
    </row>
    <row r="1206" spans="2:6">
      <c r="B1206" s="7">
        <v>40212</v>
      </c>
      <c r="C1206" s="1">
        <v>44.02</v>
      </c>
      <c r="E1206" s="1">
        <v>1097.28</v>
      </c>
      <c r="F1206" s="1">
        <f t="shared" si="18"/>
        <v>34.9524726628344</v>
      </c>
    </row>
    <row r="1207" spans="2:6">
      <c r="B1207" s="7">
        <v>40213</v>
      </c>
      <c r="C1207" s="1">
        <v>42.86</v>
      </c>
      <c r="E1207" s="1">
        <v>1063.11</v>
      </c>
      <c r="F1207" s="1">
        <f t="shared" si="18"/>
        <v>33.8640303410122</v>
      </c>
    </row>
    <row r="1208" spans="2:6">
      <c r="B1208" s="7">
        <v>40214</v>
      </c>
      <c r="C1208" s="1">
        <v>43.24</v>
      </c>
      <c r="E1208" s="1">
        <v>1066.19</v>
      </c>
      <c r="F1208" s="1">
        <f t="shared" si="18"/>
        <v>33.9621398625578</v>
      </c>
    </row>
    <row r="1209" spans="2:6">
      <c r="B1209" s="7">
        <v>40217</v>
      </c>
      <c r="C1209" s="1">
        <v>43.16</v>
      </c>
      <c r="E1209" s="1">
        <v>1056.74</v>
      </c>
      <c r="F1209" s="1">
        <f t="shared" si="18"/>
        <v>33.6611220123612</v>
      </c>
    </row>
    <row r="1210" spans="2:6">
      <c r="B1210" s="7">
        <v>40218</v>
      </c>
      <c r="C1210" s="1">
        <v>43.67</v>
      </c>
      <c r="E1210" s="1">
        <v>1070.52</v>
      </c>
      <c r="F1210" s="1">
        <f t="shared" si="18"/>
        <v>34.1000665600553</v>
      </c>
    </row>
    <row r="1211" spans="2:6">
      <c r="B1211" s="7">
        <v>40219</v>
      </c>
      <c r="C1211" s="1">
        <v>43.7</v>
      </c>
      <c r="E1211" s="1">
        <v>1068.13</v>
      </c>
      <c r="F1211" s="1">
        <f t="shared" si="18"/>
        <v>34.0239361196352</v>
      </c>
    </row>
    <row r="1212" spans="2:6">
      <c r="B1212" s="7">
        <v>40220</v>
      </c>
      <c r="C1212" s="1">
        <v>43.94</v>
      </c>
      <c r="E1212" s="1">
        <v>1078.47</v>
      </c>
      <c r="F1212" s="1">
        <f t="shared" si="18"/>
        <v>34.3533037991097</v>
      </c>
    </row>
    <row r="1213" spans="2:6">
      <c r="B1213" s="7">
        <v>40221</v>
      </c>
      <c r="C1213" s="1">
        <v>43.74</v>
      </c>
      <c r="E1213" s="1">
        <v>1075.51</v>
      </c>
      <c r="F1213" s="1">
        <f t="shared" si="18"/>
        <v>34.2590167264555</v>
      </c>
    </row>
    <row r="1214" spans="2:6">
      <c r="B1214" s="7">
        <v>40225</v>
      </c>
      <c r="C1214" s="1">
        <v>44.52</v>
      </c>
      <c r="E1214" s="1">
        <v>1094.87</v>
      </c>
      <c r="F1214" s="1">
        <f t="shared" si="18"/>
        <v>34.8757051475991</v>
      </c>
    </row>
    <row r="1215" spans="2:6">
      <c r="B1215" s="7">
        <v>40226</v>
      </c>
      <c r="C1215" s="1">
        <v>45.02</v>
      </c>
      <c r="E1215" s="1">
        <v>1099.51</v>
      </c>
      <c r="F1215" s="1">
        <f t="shared" si="18"/>
        <v>35.0235065047327</v>
      </c>
    </row>
    <row r="1216" spans="2:6">
      <c r="B1216" s="7">
        <v>40227</v>
      </c>
      <c r="C1216" s="1">
        <v>45.72</v>
      </c>
      <c r="E1216" s="1">
        <v>1106.75</v>
      </c>
      <c r="F1216" s="1">
        <f t="shared" si="18"/>
        <v>35.2541275878463</v>
      </c>
    </row>
    <row r="1217" spans="2:6">
      <c r="B1217" s="7">
        <v>40228</v>
      </c>
      <c r="C1217" s="1">
        <v>45.99</v>
      </c>
      <c r="E1217" s="1">
        <v>1109.17</v>
      </c>
      <c r="F1217" s="1">
        <f t="shared" si="18"/>
        <v>35.3312136404893</v>
      </c>
    </row>
    <row r="1218" spans="2:6">
      <c r="B1218" s="7">
        <v>40231</v>
      </c>
      <c r="C1218" s="1">
        <v>45.93</v>
      </c>
      <c r="E1218" s="1">
        <v>1108.01</v>
      </c>
      <c r="F1218" s="1">
        <f t="shared" si="18"/>
        <v>35.2942633012059</v>
      </c>
    </row>
    <row r="1219" spans="2:6">
      <c r="B1219" s="7">
        <v>40232</v>
      </c>
      <c r="C1219" s="1">
        <v>45.63</v>
      </c>
      <c r="E1219" s="1">
        <v>1094.6</v>
      </c>
      <c r="F1219" s="1">
        <f t="shared" si="18"/>
        <v>34.8671046375935</v>
      </c>
    </row>
    <row r="1220" spans="2:6">
      <c r="B1220" s="7">
        <v>40233</v>
      </c>
      <c r="C1220" s="1">
        <v>45.92</v>
      </c>
      <c r="E1220" s="1">
        <v>1105.24</v>
      </c>
      <c r="F1220" s="1">
        <f t="shared" si="18"/>
        <v>35.2060284392964</v>
      </c>
    </row>
    <row r="1221" spans="2:6">
      <c r="B1221" s="7">
        <v>40234</v>
      </c>
      <c r="C1221" s="1">
        <v>45.66</v>
      </c>
      <c r="E1221" s="1">
        <v>1102.94</v>
      </c>
      <c r="F1221" s="1">
        <f t="shared" si="18"/>
        <v>35.1327648355448</v>
      </c>
    </row>
    <row r="1222" spans="2:6">
      <c r="B1222" s="7">
        <v>40235</v>
      </c>
      <c r="C1222" s="1">
        <v>45.9</v>
      </c>
      <c r="E1222" s="1">
        <v>1104.49</v>
      </c>
      <c r="F1222" s="1">
        <f t="shared" si="18"/>
        <v>35.1821381337252</v>
      </c>
    </row>
    <row r="1223" spans="2:6">
      <c r="B1223" s="7">
        <v>40238</v>
      </c>
      <c r="C1223" s="1">
        <v>45.98</v>
      </c>
      <c r="E1223" s="1">
        <v>1115.71</v>
      </c>
      <c r="F1223" s="1">
        <f t="shared" si="18"/>
        <v>35.5395371050698</v>
      </c>
    </row>
    <row r="1224" spans="2:6">
      <c r="B1224" s="7">
        <v>40239</v>
      </c>
      <c r="C1224" s="1">
        <v>46.26</v>
      </c>
      <c r="E1224" s="1">
        <v>1118.31</v>
      </c>
      <c r="F1224" s="1">
        <f t="shared" si="18"/>
        <v>35.6223568310498</v>
      </c>
    </row>
    <row r="1225" spans="2:6">
      <c r="B1225" s="7">
        <v>40240</v>
      </c>
      <c r="C1225" s="1">
        <v>46.18</v>
      </c>
      <c r="E1225" s="1">
        <v>1118.79</v>
      </c>
      <c r="F1225" s="1">
        <f t="shared" ref="F1225:F1266" si="19">E1225/$E$8*$C$8</f>
        <v>35.6376466266154</v>
      </c>
    </row>
    <row r="1226" spans="2:6">
      <c r="B1226" s="7">
        <v>40241</v>
      </c>
      <c r="C1226" s="1">
        <v>46.15</v>
      </c>
      <c r="E1226" s="1">
        <v>1122.97</v>
      </c>
      <c r="F1226" s="1">
        <f t="shared" si="19"/>
        <v>35.7707952629987</v>
      </c>
    </row>
    <row r="1227" spans="2:6">
      <c r="B1227" s="7">
        <v>40242</v>
      </c>
      <c r="C1227" s="1">
        <v>46.4</v>
      </c>
      <c r="E1227" s="1">
        <v>1138.7</v>
      </c>
      <c r="F1227" s="1">
        <f t="shared" si="19"/>
        <v>36.2718546051779</v>
      </c>
    </row>
    <row r="1228" spans="2:6">
      <c r="B1228" s="7">
        <v>40245</v>
      </c>
      <c r="C1228" s="1">
        <v>46.2</v>
      </c>
      <c r="E1228" s="1">
        <v>1138.5</v>
      </c>
      <c r="F1228" s="1">
        <f t="shared" si="19"/>
        <v>36.2654838570256</v>
      </c>
    </row>
    <row r="1229" spans="2:6">
      <c r="B1229" s="7">
        <v>40246</v>
      </c>
      <c r="C1229" s="1">
        <v>46.28</v>
      </c>
      <c r="E1229" s="1">
        <v>1140.45</v>
      </c>
      <c r="F1229" s="1">
        <f t="shared" si="19"/>
        <v>36.3275986515106</v>
      </c>
    </row>
    <row r="1230" spans="2:6">
      <c r="B1230" s="7">
        <v>40247</v>
      </c>
      <c r="C1230" s="1">
        <v>46.36</v>
      </c>
      <c r="E1230" s="1">
        <v>1145.61</v>
      </c>
      <c r="F1230" s="1">
        <f t="shared" si="19"/>
        <v>36.4919639538402</v>
      </c>
    </row>
    <row r="1231" spans="2:6">
      <c r="B1231" s="7">
        <v>40248</v>
      </c>
      <c r="C1231" s="1">
        <v>46.38</v>
      </c>
      <c r="E1231" s="1">
        <v>1150.24</v>
      </c>
      <c r="F1231" s="1">
        <f t="shared" si="19"/>
        <v>36.6394467735662</v>
      </c>
    </row>
    <row r="1232" spans="2:6">
      <c r="B1232" s="7">
        <v>40249</v>
      </c>
      <c r="C1232" s="1">
        <v>46.41</v>
      </c>
      <c r="E1232" s="1">
        <v>1149.99</v>
      </c>
      <c r="F1232" s="1">
        <f t="shared" si="19"/>
        <v>36.6314833383758</v>
      </c>
    </row>
    <row r="1233" spans="2:6">
      <c r="B1233" s="7">
        <v>40252</v>
      </c>
      <c r="C1233" s="1">
        <v>46.75</v>
      </c>
      <c r="E1233" s="1">
        <v>1150.51</v>
      </c>
      <c r="F1233" s="1">
        <f t="shared" si="19"/>
        <v>36.6480472835718</v>
      </c>
    </row>
    <row r="1234" spans="2:6">
      <c r="B1234" s="7">
        <v>40253</v>
      </c>
      <c r="C1234" s="1">
        <v>47.32</v>
      </c>
      <c r="E1234" s="1">
        <v>1159.46</v>
      </c>
      <c r="F1234" s="1">
        <f t="shared" si="19"/>
        <v>36.9331382633876</v>
      </c>
    </row>
    <row r="1235" spans="2:6">
      <c r="B1235" s="7">
        <v>40254</v>
      </c>
      <c r="C1235" s="1">
        <v>47.57</v>
      </c>
      <c r="E1235" s="1">
        <v>1166.21</v>
      </c>
      <c r="F1235" s="1">
        <f t="shared" si="19"/>
        <v>37.1481510135281</v>
      </c>
    </row>
    <row r="1236" spans="2:6">
      <c r="B1236" s="7">
        <v>40255</v>
      </c>
      <c r="C1236" s="1">
        <v>47.5</v>
      </c>
      <c r="E1236" s="1">
        <v>1165.83</v>
      </c>
      <c r="F1236" s="1">
        <f t="shared" si="19"/>
        <v>37.1360465920387</v>
      </c>
    </row>
    <row r="1237" spans="2:6">
      <c r="B1237" s="7">
        <v>40256</v>
      </c>
      <c r="C1237" s="1">
        <v>47.36</v>
      </c>
      <c r="E1237" s="1">
        <v>1159.9</v>
      </c>
      <c r="F1237" s="1">
        <f t="shared" si="19"/>
        <v>36.9471539093227</v>
      </c>
    </row>
    <row r="1238" spans="2:6">
      <c r="B1238" s="7">
        <v>40259</v>
      </c>
      <c r="C1238" s="1">
        <v>46.88</v>
      </c>
      <c r="E1238" s="1">
        <v>1165.81</v>
      </c>
      <c r="F1238" s="1">
        <f t="shared" si="19"/>
        <v>37.1354095172235</v>
      </c>
    </row>
    <row r="1239" spans="2:6">
      <c r="B1239" s="7">
        <v>40260</v>
      </c>
      <c r="C1239" s="1">
        <v>46.86</v>
      </c>
      <c r="E1239" s="1">
        <v>1174.17</v>
      </c>
      <c r="F1239" s="1">
        <f t="shared" si="19"/>
        <v>37.4017067899901</v>
      </c>
    </row>
    <row r="1240" spans="2:6">
      <c r="B1240" s="7">
        <v>40261</v>
      </c>
      <c r="C1240" s="1">
        <v>47.21</v>
      </c>
      <c r="E1240" s="1">
        <v>1167.72</v>
      </c>
      <c r="F1240" s="1">
        <f t="shared" si="19"/>
        <v>37.1962501620781</v>
      </c>
    </row>
    <row r="1241" spans="2:6">
      <c r="B1241" s="7">
        <v>40262</v>
      </c>
      <c r="C1241" s="1">
        <v>46.44</v>
      </c>
      <c r="E1241" s="1">
        <v>1165.73</v>
      </c>
      <c r="F1241" s="1">
        <f t="shared" si="19"/>
        <v>37.1328612179626</v>
      </c>
    </row>
    <row r="1242" spans="2:6">
      <c r="B1242" s="7">
        <v>40263</v>
      </c>
      <c r="C1242" s="1">
        <v>45.57</v>
      </c>
      <c r="E1242" s="1">
        <v>1166.59</v>
      </c>
      <c r="F1242" s="1">
        <f t="shared" si="19"/>
        <v>37.1602554350175</v>
      </c>
    </row>
    <row r="1243" spans="2:6">
      <c r="B1243" s="7">
        <v>40266</v>
      </c>
      <c r="C1243" s="1">
        <v>45.64</v>
      </c>
      <c r="E1243" s="1">
        <v>1173.22</v>
      </c>
      <c r="F1243" s="1">
        <f t="shared" si="19"/>
        <v>37.3714457362666</v>
      </c>
    </row>
    <row r="1244" spans="2:6">
      <c r="B1244" s="7">
        <v>40267</v>
      </c>
      <c r="C1244" s="1">
        <v>45.75</v>
      </c>
      <c r="E1244" s="1">
        <v>1173.27</v>
      </c>
      <c r="F1244" s="1">
        <f t="shared" si="19"/>
        <v>37.3730384233047</v>
      </c>
    </row>
    <row r="1245" spans="2:6">
      <c r="B1245" s="7">
        <v>40268</v>
      </c>
      <c r="C1245" s="1">
        <v>45.61</v>
      </c>
      <c r="E1245" s="1">
        <v>1169.43</v>
      </c>
      <c r="F1245" s="1">
        <f t="shared" si="19"/>
        <v>37.2507200587803</v>
      </c>
    </row>
    <row r="1246" spans="2:6">
      <c r="B1246" s="7">
        <v>40269</v>
      </c>
      <c r="C1246" s="1">
        <v>45.85</v>
      </c>
      <c r="E1246" s="1">
        <v>1178.1</v>
      </c>
      <c r="F1246" s="1">
        <f t="shared" si="19"/>
        <v>37.526891991183</v>
      </c>
    </row>
    <row r="1247" spans="2:6">
      <c r="B1247" s="7">
        <v>40273</v>
      </c>
      <c r="C1247" s="1">
        <v>45.75</v>
      </c>
      <c r="E1247" s="1">
        <v>1187.44</v>
      </c>
      <c r="F1247" s="1">
        <f t="shared" si="19"/>
        <v>37.8244059298958</v>
      </c>
    </row>
    <row r="1248" spans="2:6">
      <c r="B1248" s="7">
        <v>40274</v>
      </c>
      <c r="C1248" s="1">
        <v>45.85</v>
      </c>
      <c r="E1248" s="1">
        <v>1189.44</v>
      </c>
      <c r="F1248" s="1">
        <f t="shared" si="19"/>
        <v>37.8881134114189</v>
      </c>
    </row>
    <row r="1249" spans="2:6">
      <c r="B1249" s="7">
        <v>40275</v>
      </c>
      <c r="C1249" s="1">
        <v>45.84</v>
      </c>
      <c r="E1249" s="1">
        <v>1182.45</v>
      </c>
      <c r="F1249" s="1">
        <f t="shared" si="19"/>
        <v>37.6654557634957</v>
      </c>
    </row>
    <row r="1250" spans="2:6">
      <c r="B1250" s="7">
        <v>40276</v>
      </c>
      <c r="C1250" s="1">
        <v>45.58</v>
      </c>
      <c r="E1250" s="1">
        <v>1186.44</v>
      </c>
      <c r="F1250" s="1">
        <f t="shared" si="19"/>
        <v>37.7925521891343</v>
      </c>
    </row>
    <row r="1251" spans="2:6">
      <c r="B1251" s="7">
        <v>40277</v>
      </c>
      <c r="C1251" s="1">
        <v>45.87</v>
      </c>
      <c r="E1251" s="1">
        <v>1194.37</v>
      </c>
      <c r="F1251" s="1">
        <f t="shared" si="19"/>
        <v>38.0451523533734</v>
      </c>
    </row>
    <row r="1252" spans="2:6">
      <c r="B1252" s="7">
        <v>40280</v>
      </c>
      <c r="C1252" s="1">
        <v>45.99</v>
      </c>
      <c r="E1252" s="1">
        <v>1196.48</v>
      </c>
      <c r="F1252" s="1">
        <f t="shared" si="19"/>
        <v>38.1123637463803</v>
      </c>
    </row>
    <row r="1253" spans="2:6">
      <c r="B1253" s="7">
        <v>40281</v>
      </c>
      <c r="C1253" s="1">
        <v>46.02</v>
      </c>
      <c r="E1253" s="1">
        <v>1197.3</v>
      </c>
      <c r="F1253" s="1">
        <f t="shared" si="19"/>
        <v>38.1384838138047</v>
      </c>
    </row>
    <row r="1254" spans="2:6">
      <c r="B1254" s="7">
        <v>40282</v>
      </c>
      <c r="C1254" s="1">
        <v>46.22</v>
      </c>
      <c r="E1254" s="1">
        <v>1210.65</v>
      </c>
      <c r="F1254" s="1">
        <f t="shared" si="19"/>
        <v>38.5637312529714</v>
      </c>
    </row>
    <row r="1255" spans="2:6">
      <c r="B1255" s="7">
        <v>40283</v>
      </c>
      <c r="C1255" s="1">
        <v>46.05</v>
      </c>
      <c r="E1255" s="1">
        <v>1211.67</v>
      </c>
      <c r="F1255" s="1">
        <f t="shared" si="19"/>
        <v>38.5962220685482</v>
      </c>
    </row>
    <row r="1256" spans="2:6">
      <c r="B1256" s="7">
        <v>40284</v>
      </c>
      <c r="C1256" s="1">
        <v>46.15</v>
      </c>
      <c r="E1256" s="1">
        <v>1192.13</v>
      </c>
      <c r="F1256" s="1">
        <f t="shared" si="19"/>
        <v>37.9737999740675</v>
      </c>
    </row>
    <row r="1257" spans="2:6">
      <c r="B1257" s="7">
        <v>40287</v>
      </c>
      <c r="C1257" s="1">
        <v>46.31</v>
      </c>
      <c r="E1257" s="1">
        <v>1197.52</v>
      </c>
      <c r="F1257" s="1">
        <f t="shared" si="19"/>
        <v>38.1454916367723</v>
      </c>
    </row>
    <row r="1258" spans="2:6">
      <c r="B1258" s="7">
        <v>40288</v>
      </c>
      <c r="C1258" s="1">
        <v>46.5</v>
      </c>
      <c r="E1258" s="1">
        <v>1207.17</v>
      </c>
      <c r="F1258" s="1">
        <f t="shared" si="19"/>
        <v>38.4528802351212</v>
      </c>
    </row>
    <row r="1259" spans="2:6">
      <c r="B1259" s="7">
        <v>40289</v>
      </c>
      <c r="C1259" s="1">
        <v>46.68</v>
      </c>
      <c r="E1259" s="1">
        <v>1205.94</v>
      </c>
      <c r="F1259" s="1">
        <f t="shared" si="19"/>
        <v>38.4137001339845</v>
      </c>
    </row>
    <row r="1260" spans="2:6">
      <c r="B1260" s="7">
        <v>40290</v>
      </c>
      <c r="C1260" s="1">
        <v>46.63</v>
      </c>
      <c r="E1260" s="1">
        <v>1208.67</v>
      </c>
      <c r="F1260" s="1">
        <f t="shared" si="19"/>
        <v>38.5006608462636</v>
      </c>
    </row>
    <row r="1261" spans="2:6">
      <c r="B1261" s="7">
        <v>40291</v>
      </c>
      <c r="C1261" s="1">
        <v>46.45</v>
      </c>
      <c r="E1261" s="1">
        <v>1217.28</v>
      </c>
      <c r="F1261" s="1">
        <f t="shared" si="19"/>
        <v>38.7749215542205</v>
      </c>
    </row>
    <row r="1262" spans="2:6">
      <c r="B1262" s="7">
        <v>40294</v>
      </c>
      <c r="C1262" s="1">
        <v>46.39</v>
      </c>
      <c r="E1262" s="1">
        <v>1212.05</v>
      </c>
      <c r="F1262" s="1">
        <f t="shared" si="19"/>
        <v>38.6083264900376</v>
      </c>
    </row>
    <row r="1263" spans="2:6">
      <c r="B1263" s="7">
        <v>40295</v>
      </c>
      <c r="C1263" s="1">
        <v>45.46</v>
      </c>
      <c r="E1263" s="1">
        <v>1183.71</v>
      </c>
      <c r="F1263" s="1">
        <f t="shared" si="19"/>
        <v>37.7055914768553</v>
      </c>
    </row>
    <row r="1264" spans="2:6">
      <c r="B1264" s="7">
        <v>40296</v>
      </c>
      <c r="C1264" s="1">
        <v>45.76</v>
      </c>
      <c r="E1264" s="1">
        <v>1191.36</v>
      </c>
      <c r="F1264" s="1">
        <f t="shared" si="19"/>
        <v>37.9492725936811</v>
      </c>
    </row>
    <row r="1265" spans="2:6">
      <c r="B1265" s="7">
        <v>40297</v>
      </c>
      <c r="C1265" s="1">
        <v>46.94</v>
      </c>
      <c r="E1265" s="1">
        <v>1206.78</v>
      </c>
      <c r="F1265" s="1">
        <f t="shared" si="19"/>
        <v>38.4404572762242</v>
      </c>
    </row>
    <row r="1266" spans="2:6">
      <c r="B1266" s="7">
        <v>40298</v>
      </c>
      <c r="C1266" s="1">
        <v>46.87</v>
      </c>
      <c r="E1266" s="1">
        <v>1186.69</v>
      </c>
      <c r="F1266" s="1">
        <f t="shared" si="19"/>
        <v>37.8005156243247</v>
      </c>
    </row>
    <row r="1268" spans="2:2">
      <c r="B1268" s="1" t="s">
        <v>87</v>
      </c>
    </row>
  </sheetData>
  <customSheetViews>
    <customSheetView guid="{B70835B1-0AB3-481C-83FF-6EB04A4D839A}" topLeftCell="A577">
      <pageMargins left="0.7" right="0.7" top="0.75" bottom="0.75" header="0.3" footer="0.3"/>
      <pageSetup paperSize="1" orientation="portrait"/>
      <headerFooter/>
    </customSheetView>
    <customSheetView guid="{798B3FFB-DB63-478B-B2DE-035C148B9B86}" topLeftCell="A577">
      <pageMargins left="0.7" right="0.7" top="0.75" bottom="0.75" header="0.3" footer="0.3"/>
      <pageSetup paperSize="1" orientation="portrait"/>
      <headerFooter/>
    </customSheetView>
  </customSheetViews>
  <mergeCells count="3">
    <mergeCell ref="B2:F2"/>
    <mergeCell ref="B6:C6"/>
    <mergeCell ref="E6:F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  s t a n d a l o n e = " n o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C o n t e n t _ x 0 0 2 0 _ N a m e   x m l n s = " 3 2 8 0 b 9 8 c - 2 d 7 e - 4 4 9 d - b 7 1 3 - 5 a 3 5 2 c 5 1 1 3 1 5 " > 8 7 5 7 < / C o n t e n t _ x 0 0 2 0 _ N a m e > < M o d e   x m l n s = " 3 2 8 0 b 9 8 c - 2 d 7 e - 4 4 9 d - b 7 1 3 - 5 a 3 5 2 c 5 1 1 3 1 5 " > 2 < / M o d e > < C o n t e n t _ x 0 0 2 0 _ T y p e   x m l n s = " 3 2 8 0 b 9 8 c - 2 d 7 e - 4 4 9 d - b 7 1 3 - 5 a 3 5 2 c 5 1 1 3 1 5 " > 9 < / C o n t e n t _ x 0 0 2 0 _ T y p e > < P r o d u c t _ x 0 0 2 0 _ T y p e   x m l n s = " 3 2 8 0 b 9 8 c - 2 d 7 e - 4 4 9 d - b 7 1 3 - 5 a 3 5 2 c 5 1 1 3 1 5 "   x s i : n i l = " t r u e " / > < W o r k f l o w _ x 0 0 2 0 _ I n s t a n c e _ x 0 0 2 0 _ N a m e   x m l n s = " 3 2 8 0 b 9 8 c - 2 d 7 e - 4 4 9 d - b 7 1 3 - 5 a 3 5 2 c 5 1 1 3 1 5 " > 2 2 5 2 < / W o r k f l o w _ x 0 0 2 0 _ I n s t a n c e _ x 0 0 2 0 _ N a m e > < T a r g e t _ x 0 0 2 0 _ A u d i e n c e s   x m l n s = " 3 2 8 0 b 9 8 c - 2 d 7 e - 4 4 9 d - b 7 1 3 - 5 a 3 5 2 c 5 1 1 3 1 5 "   x s i : n i l = " t r u e " / > < F a c u l t y _ x 0 0 2 0 _ S p o n s o r   x m l n s = " 3 2 8 0 b 9 8 c - 2 d 7 e - 4 4 9 d - b 7 1 3 - 5 a 3 5 2 c 5 1 1 3 1 5 " > < U s e r I n f o > < D i s p l a y N a m e > L i p s o n ,   M a r c   L . < / D i s p l a y N a m e > < A c c o u n t I d > 9 2 < / A c c o u n t I d > < A c c o u n t T y p e / > < / U s e r I n f o > < / F a c u l t y _ x 0 0 2 0 _ S p o n s o r > < R e v i e w e r   x m l n s = " 3 2 8 0 b 9 8 c - 2 d 7 e - 4 4 9 d - b 7 1 3 - 5 a 3 5 2 c 5 1 1 3 1 5 " > < U s e r I n f o > < D i s p l a y N a m e > L i p s o n ,   M a r c   L . < / D i s p l a y N a m e > < A c c o u n t I d > 9 2 < / A c c o u n t I d > < A c c o u n t T y p e / > < / U s e r I n f o > < / R e v i e w e r > < C o m m e n t s   x m l n s = " 3 2 8 0 b 9 8 c - 2 d 7 e - 4 4 9 d - b 7 1 3 - 5 a 3 5 2 c 5 1 1 3 1 5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A C E 4 2 3 D 2 9 3 2 4 C E 4 C 8 1 F 8 A 9 E D 9 3 5 0 8 B 1 4 "   m a : c o n t e n t T y p e V e r s i o n = " 2 0 "   m a : c o n t e n t T y p e D e s c r i p t i o n = " C r e a t e   a   n e w   d o c u m e n t . "   m a : c o n t e n t T y p e S c o p e = " "   m a : v e r s i o n I D = " 8 6 b c d 0 7 d d 7 8 8 7 2 6 2 6 0 5 8 2 3 f 1 c 0 4 d 7 3 b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6 3 e 7 8 a 3 9 b 4 2 9 2 8 8 1 0 9 6 8 c e 9 a 3 8 b d f a 0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2 8 0 b 9 8 c - 2 d 7 e - 4 4 9 d - b 7 1 3 - 5 a 3 5 2 c 5 1 1 3 1 5 " >  
 < x s d : i m p o r t   n a m e s p a c e = " 3 2 8 0 b 9 8 c - 2 d 7 e - 4 4 9 d - b 7 1 3 - 5 a 3 5 2 c 5 1 1 3 1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C o n t e n t _ x 0 0 2 0 _ N a m e " / >  
 < x s d : e l e m e n t   r e f = " n s 2 : W o r k f l o w _ x 0 0 2 0 _ I n s t a n c e _ x 0 0 2 0 _ N a m e "   m i n O c c u r s = " 0 " / >  
 < x s d : e l e m e n t   r e f = " n s 2 : W o r k f l o w _ x 0 0 2 0 _ I n s t a n c e _ x 0 0 2 0 _ N a m e _ x 0 0 3 a _ I D "   m i n O c c u r s = " 0 " / >  
 < x s d : e l e m e n t   r e f = " n s 2 : C o n t e n t _ x 0 0 2 0 _ N a m e _ x 0 0 3 a _ I D "   m i n O c c u r s = " 0 " / >  
 < x s d : e l e m e n t   r e f = " n s 2 : P r o d u c t _ x 0 0 2 0 _ T y p e "   m i n O c c u r s = " 0 " / >  
 < x s d : e l e m e n t   r e f = " n s 2 : C o n t e n t _ x 0 0 2 0 _ N a m e _ x 0 0 3 a _ T i t l e "   m i n O c c u r s = " 0 " / >  
 < x s d : e l e m e n t   r e f = " n s 2 : C o m m e n t s "   m i n O c c u r s = " 0 " / >  
 < x s d : e l e m e n t   r e f = " n s 2 : T a r g e t _ x 0 0 2 0 _ A u d i e n c e s "   m i n O c c u r s = " 0 " / >  
 < x s d : e l e m e n t   r e f = " n s 2 : F a c u l t y _ x 0 0 2 0 _ S p o n s o r "   m i n O c c u r s = " 0 " / >  
 < x s d : e l e m e n t   r e f = " n s 2 : R e v i e w e r "   m i n O c c u r s = " 0 " / >  
 < x s d : e l e m e n t   r e f = " n s 2 : M o d e "   m i n O c c u r s = " 0 " / >  
 < x s d : e l e m e n t   r e f = " n s 2 : C o n t e n t _ x 0 0 2 0 _ T y p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2 8 0 b 9 8 c - 2 d 7 e - 4 4 9 d - b 7 1 3 - 5 a 3 5 2 c 5 1 1 3 1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C o n t e n t _ x 0 0 2 0 _ N a m e "   m a : i n d e x = " 8 "   m a : d i s p l a y N a m e = " C o n t e n t   N a m e "   m a : i n d e x e d = " t r u e "   m a : l i s t = " { 2 a 1 d c c e f - 5 b b d - 4 2 3 9 - 9 d 2 c - 9 d a b 3 c 3 b d a e b } "   m a : i n t e r n a l N a m e = " C o n t e n t _ x 0 0 2 0 _ N a m e "   m a : r e a d O n l y = " f a l s e "   m a : s h o w F i e l d = " T i t l e " >  
 < x s d : s i m p l e T y p e >  
 < x s d : r e s t r i c t i o n   b a s e = " d m s : L o o k u p " / >  
 < / x s d : s i m p l e T y p e >  
 < / x s d : e l e m e n t >  
 < x s d : e l e m e n t   n a m e = " W o r k f l o w _ x 0 0 2 0 _ I n s t a n c e _ x 0 0 2 0 _ N a m e "   m a : i n d e x = " 9 "   n i l l a b l e = " t r u e "   m a : d i s p l a y N a m e = " W o r k f l o w   I n s t a n c e   N a m e "   m a : l i s t = " { a 3 c d 3 8 c 8 - 6 0 d f - 4 d c 0 - a 0 b 2 - c 3 1 1 c 9 3 7 c 6 9 e } "   m a : i n t e r n a l N a m e = " W o r k f l o w _ x 0 0 2 0 _ I n s t a n c e _ x 0 0 2 0 _ N a m e "   m a : s h o w F i e l d = " T i t l e " >  
 < x s d : s i m p l e T y p e >  
 < x s d : r e s t r i c t i o n   b a s e = " d m s : L o o k u p " / >  
 < / x s d : s i m p l e T y p e >  
 < / x s d : e l e m e n t >  
 < x s d : e l e m e n t   n a m e = " W o r k f l o w _ x 0 0 2 0 _ I n s t a n c e _ x 0 0 2 0 _ N a m e _ x 0 0 3 a _ I D "   m a : i n d e x = " 1 0 "   n i l l a b l e = " t r u e "   m a : d i s p l a y N a m e = " W o r k f l o w   I n s t a n c e   N a m e : I D "   m a : l i s t = " { a 3 c d 3 8 c 8 - 6 0 d f - 4 d c 0 - a 0 b 2 - c 3 1 1 c 9 3 7 c 6 9 e } "   m a : i n t e r n a l N a m e = " W o r k f l o w _ x 0 0 2 0 _ I n s t a n c e _ x 0 0 2 0 _ N a m e _ x 0 0 3 a _ I D "   m a : r e a d O n l y = " t r u e "   m a : s h o w F i e l d = " I D "   m a : w e b = " d 3 1 4 d 7 e f - 4 7 d 2 - 4 9 e c - 9 8 a 2 - b e b 6 2 1 4 8 f f f e " >  
 < x s d : s i m p l e T y p e >  
 < x s d : r e s t r i c t i o n   b a s e = " d m s : L o o k u p " / >  
 < / x s d : s i m p l e T y p e >  
 < / x s d : e l e m e n t >  
 < x s d : e l e m e n t   n a m e = " C o n t e n t _ x 0 0 2 0 _ N a m e _ x 0 0 3 a _ I D "   m a : i n d e x = " 1 1 "   n i l l a b l e = " t r u e "   m a : d i s p l a y N a m e = " C o n t e n t   N a m e : I D "   m a : l i s t = " { 2 a 1 d c c e f - 5 b b d - 4 2 3 9 - 9 d 2 c - 9 d a b 3 c 3 b d a e b } "   m a : i n t e r n a l N a m e = " C o n t e n t _ x 0 0 2 0 _ N a m e _ x 0 0 3 a _ I D "   m a : r e a d O n l y = " t r u e "   m a : s h o w F i e l d = " I D "   m a : w e b = " d 3 1 4 d 7 e f - 4 7 d 2 - 4 9 e c - 9 8 a 2 - b e b 6 2 1 4 8 f f f e " >  
 < x s d : s i m p l e T y p e >  
 < x s d : r e s t r i c t i o n   b a s e = " d m s : L o o k u p " / >  
 < / x s d : s i m p l e T y p e >  
 < / x s d : e l e m e n t >  
 < x s d : e l e m e n t   n a m e = " P r o d u c t _ x 0 0 2 0 _ T y p e "   m a : i n d e x = " 1 2 "   n i l l a b l e = " t r u e "   m a : d i s p l a y N a m e = " P r o d u c t   T y p e "   m a : l i s t = " { b 8 a d d 4 5 d - a 9 e 3 - 4 b 6 1 - 9 1 7 2 - d f f 4 6 6 6 9 a 5 0 1 } "   m a : i n t e r n a l N a m e = " P r o d u c t _ x 0 0 2 0 _ T y p e "   m a : s h o w F i e l d = " T i t l e " >  
 < x s d : s i m p l e T y p e >  
 < x s d : r e s t r i c t i o n   b a s e = " d m s : L o o k u p " / >  
 < / x s d : s i m p l e T y p e >  
 < / x s d : e l e m e n t >  
 < x s d : e l e m e n t   n a m e = " C o n t e n t _ x 0 0 2 0 _ N a m e _ x 0 0 3 a _ T i t l e "   m a : i n d e x = " 1 3 "   n i l l a b l e = " t r u e "   m a : d i s p l a y N a m e = " C o n t e n t   N a m e : T i t l e "   m a : l i s t = " { 2 a 1 d c c e f - 5 b b d - 4 2 3 9 - 9 d 2 c - 9 d a b 3 c 3 b d a e b } "   m a : i n t e r n a l N a m e = " C o n t e n t _ x 0 0 2 0 _ N a m e _ x 0 0 3 a _ T i t l e "   m a : r e a d O n l y = " t r u e "   m a : s h o w F i e l d = " T i t l e 0 "   m a : w e b = " d 3 1 4 d 7 e f - 4 7 d 2 - 4 9 e c - 9 8 a 2 - b e b 6 2 1 4 8 f f f e " >  
 < x s d : s i m p l e T y p e >  
 < x s d : r e s t r i c t i o n   b a s e = " d m s : L o o k u p " / >  
 < / x s d : s i m p l e T y p e >  
 < / x s d : e l e m e n t >  
 < x s d : e l e m e n t   n a m e = " C o m m e n t s "   m a : i n d e x = " 1 4 "   n i l l a b l e = " t r u e "   m a : d i s p l a y N a m e = " C o m m e n t s "   m a : i n t e r n a l N a m e = " C o m m e n t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r g e t _ x 0 0 2 0 _ A u d i e n c e s "   m a : i n d e x = " 1 5 "   n i l l a b l e = " t r u e "   m a : d i s p l a y N a m e = " T a r g e t   A u d i e n c e s "   m a : i n t e r n a l N a m e = " T a r g e t _ x 0 0 2 0 _ A u d i e n c e s " >  
 < x s d : s i m p l e T y p e >  
 < x s d : r e s t r i c t i o n   b a s e = " d m s : U n k n o w n " / >  
 < / x s d : s i m p l e T y p e >  
 < / x s d : e l e m e n t >  
 < x s d : e l e m e n t   n a m e = " F a c u l t y _ x 0 0 2 0 _ S p o n s o r "   m a : i n d e x = " 1 6 "   n i l l a b l e = " t r u e "   m a : d i s p l a y N a m e = " F a c u l t y   S p o n s o r "   m a : l i s t = " U s e r I n f o "   m a : S h a r e P o i n t G r o u p = " 0 "   m a : i n t e r n a l N a m e = " F a c u l t y _ x 0 0 2 0 _ S p o n s o r "   m a : s h o w F i e l d = " T i t l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R e v i e w e r "   m a : i n d e x = " 1 7 "   n i l l a b l e = " t r u e "   m a : d i s p l a y N a m e = " R e v i e w e r "   m a : l i s t = " U s e r I n f o "   m a : S h a r e P o i n t G r o u p = " 0 "   m a : i n t e r n a l N a m e = " R e v i e w e r "   m a : s h o w F i e l d = " T i t l e " >  
 < x s d : c o m p l e x T y p e >  
 < x s d : c o m p l e x C o n t e n t >  
 < x s d : e x t e n s i o n   b a s e = " d m s : U s e r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M o d e "   m a : i n d e x = " 1 8 "   n i l l a b l e = " t r u e "   m a : d i s p l a y N a m e = " M o d e "   m a : i n t e r n a l N a m e = " M o d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x s d : e l e m e n t   n a m e = " C o n t e n t _ x 0 0 2 0 _ T y p e "   m a : i n d e x = " 2 0 "   n i l l a b l e = " t r u e "   m a : d i s p l a y N a m e = " C o n t e n t   T y p e "   m a : l i s t = " { 7 6 6 e 5 6 3 b - 7 5 8 7 - 4 0 d 5 - a 3 9 c - 3 2 c 5 5 0 c 7 2 6 8 0 } "   m a : i n t e r n a l N a m e = " C o n t e n t _ x 0 0 2 0 _ T y p e "   m a : s h o w F i e l d = " T i t l e " >  
 < x s d : s i m p l e T y p e >  
 < x s d : r e s t r i c t i o n   b a s e = " d m s : L o o k u p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671F8445-2AD6-4EE9-82EA-F8245F913937}">
  <ds:schemaRefs/>
</ds:datastoreItem>
</file>

<file path=customXml/itemProps2.xml><?xml version="1.0" encoding="utf-8"?>
<ds:datastoreItem xmlns:ds="http://schemas.openxmlformats.org/officeDocument/2006/customXml" ds:itemID="{E8E2499B-01E3-4E76-B038-A7555BDAAC4A}">
  <ds:schemaRefs/>
</ds:datastoreItem>
</file>

<file path=customXml/itemProps3.xml><?xml version="1.0" encoding="utf-8"?>
<ds:datastoreItem xmlns:ds="http://schemas.openxmlformats.org/officeDocument/2006/customXml" ds:itemID="{003EA04C-042D-4907-9A4E-50592A364E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Exhibit 1</vt:lpstr>
      <vt:lpstr>Exhibit 2</vt:lpstr>
      <vt:lpstr>Exhibit 3</vt:lpstr>
      <vt:lpstr>Exhibit 4</vt:lpstr>
      <vt:lpstr>Figure 1</vt:lpstr>
      <vt:lpstr>Data for Figure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H. J. Heinz: Estimating the Cost of Capital in Uncertain Times (SPREADSHEET)</dc:title>
  <dc:creator>Richardson, Sherry</dc:creator>
  <cp:lastModifiedBy>HAND OF GOD</cp:lastModifiedBy>
  <dcterms:created xsi:type="dcterms:W3CDTF">2006-09-16T00:00:00Z</dcterms:created>
  <dcterms:modified xsi:type="dcterms:W3CDTF">2025-03-14T19:10:15Z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WorkflowCreationPath">
    <vt:lpwstr>5ba680d1-db33-4f6c-9e09-c5d3828c7d77,27;5ba680d1-db33-4f6c-9e09-c5d3828c7d77,27;5ba680d1-db33-4f6c-9e09-c5d3828c7d77,27;5ba680d1-db33-4f6c-9e09-c5d3828c7d77,27;5ba680d1-db33-4f6c-9e09-c5d3828c7d77,27;5ba680d1-db33-4f6c-9e09-c5d3828c7d77,30;5ba680d1-db33-4</vt:lpwstr>
  </property>
  <property fmtid="{D5CDD505-2E9C-101B-9397-08002B2CF9AE}" pid="4" name="Order">
    <vt:r8>65400</vt:r8>
  </property>
  <property fmtid="{D5CDD505-2E9C-101B-9397-08002B2CF9AE}" pid="5" name="update permissions">
    <vt:bool>true</vt:bool>
  </property>
  <property fmtid="{D5CDD505-2E9C-101B-9397-08002B2CF9AE}" pid="6" name="SWAT">
    <vt:lpwstr>false</vt:lpwstr>
  </property>
  <property fmtid="{D5CDD505-2E9C-101B-9397-08002B2CF9AE}" pid="7" name="Admin Assistant">
    <vt:lpwstr>Spradlin, Karen242</vt:lpwstr>
  </property>
  <property fmtid="{D5CDD505-2E9C-101B-9397-08002B2CF9AE}" pid="8" name="Edit Type">
    <vt:lpwstr>Revised Editing</vt:lpwstr>
  </property>
  <property fmtid="{D5CDD505-2E9C-101B-9397-08002B2CF9AE}" pid="9" name="2nd Editor*">
    <vt:lpwstr/>
  </property>
  <property fmtid="{D5CDD505-2E9C-101B-9397-08002B2CF9AE}" pid="10" name="Editing Status">
    <vt:lpwstr>Editing Complete</vt:lpwstr>
  </property>
  <property fmtid="{D5CDD505-2E9C-101B-9397-08002B2CF9AE}" pid="11" name="Editor">
    <vt:lpwstr>DARDEN\alstons66</vt:lpwstr>
  </property>
  <property fmtid="{D5CDD505-2E9C-101B-9397-08002B2CF9AE}" pid="12" name="Metadata Form URL*">
    <vt:lpwstr>http://cm3.darden.virginia.edu/CMO/Gold Metadata/DispFormMeta.aspx?ID=33757View Document Metadata</vt:lpwstr>
  </property>
  <property fmtid="{D5CDD505-2E9C-101B-9397-08002B2CF9AE}" pid="13" name="Metadata Link ID">
    <vt:lpwstr>{8DA24570-68EA-4028-B843-67B7EBE57130}</vt:lpwstr>
  </property>
  <property fmtid="{D5CDD505-2E9C-101B-9397-08002B2CF9AE}" pid="14" name="Dashboard*">
    <vt:lpwstr>http://cm3.darden.virginia.edu/CMO/WorkflowDashboard.aspx?wf=2203Workflow Dashboard</vt:lpwstr>
  </property>
  <property fmtid="{D5CDD505-2E9C-101B-9397-08002B2CF9AE}" pid="15" name="DBP Editor*">
    <vt:lpwstr>DARDEN\shrodek18</vt:lpwstr>
  </property>
  <property fmtid="{D5CDD505-2E9C-101B-9397-08002B2CF9AE}" pid="16" name="xd_ProgID">
    <vt:lpwstr/>
  </property>
  <property fmtid="{D5CDD505-2E9C-101B-9397-08002B2CF9AE}" pid="17" name="TemplateUrl">
    <vt:lpwstr/>
  </property>
  <property fmtid="{D5CDD505-2E9C-101B-9397-08002B2CF9AE}" pid="18" name="_CopySource">
    <vt:lpwstr>http://www.wmcasemgmt.com/sites/casemanagement/Gold Library/F-1634X.xlsx</vt:lpwstr>
  </property>
  <property fmtid="{D5CDD505-2E9C-101B-9397-08002B2CF9AE}" pid="19" name="Submitter">
    <vt:lpwstr/>
  </property>
  <property fmtid="{D5CDD505-2E9C-101B-9397-08002B2CF9AE}" pid="20" name="Submitted By">
    <vt:lpwstr>woodse@darden.virginia.edu</vt:lpwstr>
  </property>
  <property fmtid="{D5CDD505-2E9C-101B-9397-08002B2CF9AE}" pid="21" name="Submission Status">
    <vt:lpwstr>Accepted</vt:lpwstr>
  </property>
  <property fmtid="{D5CDD505-2E9C-101B-9397-08002B2CF9AE}" pid="22" name="Task ID">
    <vt:lpwstr>21694</vt:lpwstr>
  </property>
  <property fmtid="{D5CDD505-2E9C-101B-9397-08002B2CF9AE}" pid="23" name="Upload Mode">
    <vt:lpwstr>Email</vt:lpwstr>
  </property>
  <property fmtid="{D5CDD505-2E9C-101B-9397-08002B2CF9AE}" pid="24" name="Email Time Stamp">
    <vt:filetime>2015-12-16T15:19:00Z</vt:filetime>
  </property>
  <property fmtid="{D5CDD505-2E9C-101B-9397-08002B2CF9AE}" pid="25" name="Workflow Template Name">
    <vt:lpwstr>13</vt:lpwstr>
  </property>
  <property fmtid="{D5CDD505-2E9C-101B-9397-08002B2CF9AE}" pid="26" name="Acceptance Task ID">
    <vt:lpwstr>21700</vt:lpwstr>
  </property>
  <property fmtid="{D5CDD505-2E9C-101B-9397-08002B2CF9AE}" pid="27" name="Email Subject">
    <vt:lpwstr>FW: Heinz</vt:lpwstr>
  </property>
  <property fmtid="{D5CDD505-2E9C-101B-9397-08002B2CF9AE}" pid="28" name="ICV">
    <vt:lpwstr>40D59139F5DD416E9D0DD45EF02F0965_13</vt:lpwstr>
  </property>
  <property fmtid="{D5CDD505-2E9C-101B-9397-08002B2CF9AE}" pid="29" name="KSOProductBuildVer">
    <vt:lpwstr>1033-12.2.0.20326</vt:lpwstr>
  </property>
</Properties>
</file>