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SURURAT\Documents\DammyCode\Data Analysis\Excel\Portfolio - Projects\Fire stats\"/>
    </mc:Choice>
  </mc:AlternateContent>
  <xr:revisionPtr revIDLastSave="0" documentId="13_ncr:1_{36992ADA-DAE3-4BB3-A5E2-1E5A1BE2883F}" xr6:coauthVersionLast="47" xr6:coauthVersionMax="47" xr10:uidLastSave="{00000000-0000-0000-0000-000000000000}"/>
  <bookViews>
    <workbookView xWindow="-120" yWindow="-120" windowWidth="20730" windowHeight="11160" activeTab="2" xr2:uid="{C74AD65C-2EC5-423C-99E2-9798F895EF84}"/>
  </bookViews>
  <sheets>
    <sheet name="Analysis" sheetId="2" r:id="rId1"/>
    <sheet name="Time-series" sheetId="3" r:id="rId2"/>
    <sheet name="Dashbaord" sheetId="4" r:id="rId3"/>
  </sheets>
  <definedNames>
    <definedName name="_xlnm.Print_Area" localSheetId="2">Dashbaord!$A$1:$AH$47</definedName>
    <definedName name="Slicer_FINANCIAL_YEAR">#N/A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6"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larms_4365b249-56ca-4514-b09d-64bc54271434" name="Alarms" connection="Query - Alarms"/>
          <x15:modelTable id="FireByBuilding_c3376ad8-4576-4dd5-9948-ab07e7698c60" name="FireByBuilding" connection="Query - FireByBuilding"/>
          <x15:modelTable id="Casualties_e3778d1c-1fd5-4220-8bc9-15090637f3bd" name="Casualties" connection="Query - Casualties"/>
          <x15:modelTable id="Fatalities_bf57ff24-ace4-4a41-9acd-a6bb6e239d49" name="Fatalities" connection="Query - Fatalities"/>
          <x15:modelTable id="Primary Fire_11c299d0-65d7-4ac2-b1a9-5788eaebd4c5" name="Primary Fire" connection="Query - Primary Fire"/>
        </x15:modelTables>
        <x15:modelRelationships>
          <x15:modelRelationship fromTable="Alarms" fromColumn="Index" toTable="FireByBuilding" toColumn="INDEX"/>
          <x15:modelRelationship fromTable="FireByBuilding" fromColumn="INDEX" toTable="Casualties" toColumn="Index"/>
          <x15:modelRelationship fromTable="Casualties" fromColumn="Index" toTable="Fatalities" toColumn="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2" l="1"/>
  <c r="B1" i="2"/>
  <c r="F1" i="2"/>
  <c r="D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EAA7F1-984F-4C80-8484-C39DC31E46E8}" name="Query - Alarms" description="Connection to the 'Alarms' query in the workbook." type="100" refreshedVersion="8" minRefreshableVersion="5">
    <extLst>
      <ext xmlns:x15="http://schemas.microsoft.com/office/spreadsheetml/2010/11/main" uri="{DE250136-89BD-433C-8126-D09CA5730AF9}">
        <x15:connection id="d61b78ce-9417-43f5-bd33-d8b98a0b747b"/>
      </ext>
    </extLst>
  </connection>
  <connection id="2" xr16:uid="{5213E705-0EFB-4A84-A0D0-4781ECE1DEB8}" name="Query - Casualties" description="Connection to the 'Casualties' query in the workbook." type="100" refreshedVersion="8" minRefreshableVersion="5">
    <extLst>
      <ext xmlns:x15="http://schemas.microsoft.com/office/spreadsheetml/2010/11/main" uri="{DE250136-89BD-433C-8126-D09CA5730AF9}">
        <x15:connection id="865064ff-6824-4a8b-82b7-cf09c880b885"/>
      </ext>
    </extLst>
  </connection>
  <connection id="3" xr16:uid="{A10DE010-FD53-43AF-93AB-ED8615A28107}" name="Query - Fatalities" description="Connection to the 'Fatalities' query in the workbook." type="100" refreshedVersion="8" minRefreshableVersion="5">
    <extLst>
      <ext xmlns:x15="http://schemas.microsoft.com/office/spreadsheetml/2010/11/main" uri="{DE250136-89BD-433C-8126-D09CA5730AF9}">
        <x15:connection id="58da9e9d-6555-464d-9691-48d62d3d9cdc"/>
      </ext>
    </extLst>
  </connection>
  <connection id="4" xr16:uid="{1BF9F0A3-FF3A-4D5D-96EF-FA929E8126DB}" name="Query - FireByBuilding" description="Connection to the 'FireByBuilding' query in the workbook." type="100" refreshedVersion="8" minRefreshableVersion="5">
    <extLst>
      <ext xmlns:x15="http://schemas.microsoft.com/office/spreadsheetml/2010/11/main" uri="{DE250136-89BD-433C-8126-D09CA5730AF9}">
        <x15:connection id="e50ff030-8d28-472d-9349-7cf1191f161b"/>
      </ext>
    </extLst>
  </connection>
  <connection id="5" xr16:uid="{58C68E94-96C2-4A0A-8EC8-025277FDE5B6}" name="Query - Primary Fire" description="Connection to the 'Primary Fire' query in the workbook." type="100" refreshedVersion="8" minRefreshableVersion="5">
    <extLst>
      <ext xmlns:x15="http://schemas.microsoft.com/office/spreadsheetml/2010/11/main" uri="{DE250136-89BD-433C-8126-D09CA5730AF9}">
        <x15:connection id="ffdbd052-e35e-4b99-8be4-525fe289abee"/>
      </ext>
    </extLst>
  </connection>
  <connection id="6" xr16:uid="{9DB2B7B3-AFA7-4C2C-98FF-3C0CFDF916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<sst xmlns="http://schemas.openxmlformats.org/spreadsheetml/2006/main" count="123" uniqueCount="58">
  <si>
    <t>Row Labels</t>
  </si>
  <si>
    <t>2010/11</t>
  </si>
  <si>
    <t>2011/12</t>
  </si>
  <si>
    <t>2012/13</t>
  </si>
  <si>
    <t>2013/14</t>
  </si>
  <si>
    <t>2014/15</t>
  </si>
  <si>
    <t>2015/16</t>
  </si>
  <si>
    <t>2016/17</t>
  </si>
  <si>
    <t>2017/18</t>
  </si>
  <si>
    <t>2018/19</t>
  </si>
  <si>
    <t>2019/20</t>
  </si>
  <si>
    <t>2020/21</t>
  </si>
  <si>
    <t>2021/22</t>
  </si>
  <si>
    <t>2022/23</t>
  </si>
  <si>
    <t>Sum of Total non fatal casualties in other buildings</t>
  </si>
  <si>
    <t>Sum of Total fatalities in other buildings</t>
  </si>
  <si>
    <t>Sum of Total Fires in other buildings</t>
  </si>
  <si>
    <t>Sum of TOTAL_PRIMARY_FIRES</t>
  </si>
  <si>
    <t>Sum of TOTAL_FATALITIES</t>
  </si>
  <si>
    <t>Sum of TOTAL_CASUALTIES</t>
  </si>
  <si>
    <t>Alarm Absent</t>
  </si>
  <si>
    <t>Alarm Present and raised the alarm</t>
  </si>
  <si>
    <t>Alarm Present but did not operate</t>
  </si>
  <si>
    <t>Alarm Present but did not raise alarm</t>
  </si>
  <si>
    <t>Accidental</t>
  </si>
  <si>
    <t>Deliberate</t>
  </si>
  <si>
    <t>Agricultural premises</t>
  </si>
  <si>
    <t>Communal living</t>
  </si>
  <si>
    <t>Education premises</t>
  </si>
  <si>
    <t>Entertainment, culture and sport</t>
  </si>
  <si>
    <t>Food and Drink premises</t>
  </si>
  <si>
    <t>Hospitals and medical care</t>
  </si>
  <si>
    <t>Hotel, boarding houses, hostels etc.</t>
  </si>
  <si>
    <t>Industrial premises</t>
  </si>
  <si>
    <t>Offices and call centres</t>
  </si>
  <si>
    <t>Other public buildings</t>
  </si>
  <si>
    <t>Private non-residential buildings</t>
  </si>
  <si>
    <t>Retail premises</t>
  </si>
  <si>
    <t>Unspecified</t>
  </si>
  <si>
    <t>Property-type</t>
  </si>
  <si>
    <t>Fire by Intent</t>
  </si>
  <si>
    <t>Casualties per property-type</t>
  </si>
  <si>
    <t>Fatalities Per property-type</t>
  </si>
  <si>
    <t>Sum of TOTAL_OTHER_BUILDING_FIRES</t>
  </si>
  <si>
    <t>Count of property_type_detailed_d</t>
  </si>
  <si>
    <r>
      <t xml:space="preserve"> UK FIRE STATISTICS | </t>
    </r>
    <r>
      <rPr>
        <sz val="26"/>
        <color theme="1"/>
        <rFont val="Georgia"/>
        <family val="1"/>
      </rPr>
      <t>2010 -2023</t>
    </r>
  </si>
  <si>
    <t>Affecting more than 2 floors (not whole building)</t>
  </si>
  <si>
    <t>Limited to 2 floors (not whole building)</t>
  </si>
  <si>
    <t>Limited to floor of origin (not whole building)</t>
  </si>
  <si>
    <t>Limited to item 1st ignited</t>
  </si>
  <si>
    <t>Limited to room of origin</t>
  </si>
  <si>
    <t>No fire damage</t>
  </si>
  <si>
    <t>Roofs and roof spaces</t>
  </si>
  <si>
    <t>Whole building</t>
  </si>
  <si>
    <t>Primary Fires</t>
  </si>
  <si>
    <t>Property Type</t>
  </si>
  <si>
    <t>UK FIRE ANALYSIS OVER TIME (2010 - 2023)</t>
  </si>
  <si>
    <t>UK FIRE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</si>
</sst>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26"/>
      <color theme="1"/>
      <name val="Georgia"/>
      <family val="1"/>
    </font>
    <font>
      <sz val="36"/>
      <color theme="1"/>
      <name val="Georgia"/>
      <family val="1"/>
    </font>
    <font>
      <sz val="11"/>
      <color theme="1"/>
      <name val="Calibri"/>
      <family val="2"/>
      <scheme val="minor"/>
    </font>
    <font>
      <sz val="10"/>
      <color theme="1"/>
      <name val="Georgia"/>
      <family val="1"/>
    </font>
    <font>
      <sz val="9"/>
      <color theme="1" tint="4.9989318521683403E-2"/>
      <name val="Georgia"/>
      <family val="1"/>
    </font>
  </fonts>
  <fills count="5">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164" fontId="0" fillId="0" borderId="0" xfId="1" applyNumberFormat="1" applyFont="1"/>
    <xf numFmtId="0" fontId="0" fillId="2" borderId="0" xfId="0" applyFill="1"/>
    <xf numFmtId="0" fontId="5" fillId="4" borderId="0" xfId="0" applyFont="1" applyFill="1" applyAlignment="1">
      <alignment horizontal="center" vertical="center"/>
    </xf>
    <xf numFmtId="0" fontId="4" fillId="4" borderId="0" xfId="0" applyFont="1" applyFill="1" applyAlignment="1">
      <alignment horizontal="center" vertical="center"/>
    </xf>
    <xf numFmtId="0" fontId="2" fillId="3" borderId="0" xfId="0" applyFont="1" applyFill="1" applyAlignment="1">
      <alignment vertical="center"/>
    </xf>
    <xf numFmtId="0" fontId="0" fillId="0" borderId="0" xfId="0" applyNumberFormat="1"/>
  </cellXfs>
  <cellStyles count="2">
    <cellStyle name="Comma" xfId="1" builtinId="3"/>
    <cellStyle name="Normal" xfId="0" builtinId="0"/>
  </cellStyles>
  <dxfs count="0"/>
  <tableStyles count="0" defaultTableStyle="TableStyleMedium2" defaultPivotStyle="PivotStyleLight16"/>
  <colors>
    <mruColors>
      <color rgb="FFF8D5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Stat Model &amp; Dashboard.xlsx]Analysis!PivotTable4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Analysis!$A$8:$A$11</c:f>
              <c:strCache>
                <c:ptCount val="4"/>
                <c:pt idx="0">
                  <c:v>Alarm Absent</c:v>
                </c:pt>
                <c:pt idx="1">
                  <c:v>Alarm Present and raised the alarm</c:v>
                </c:pt>
                <c:pt idx="2">
                  <c:v>Alarm Present but did not operate</c:v>
                </c:pt>
                <c:pt idx="3">
                  <c:v>Alarm Present but did not raise alarm</c:v>
                </c:pt>
              </c:strCache>
            </c:strRef>
          </c:cat>
          <c:val>
            <c:numRef>
              <c:f>Analysis!$B$8:$B$11</c:f>
              <c:numCache>
                <c:formatCode>0.00%</c:formatCode>
                <c:ptCount val="4"/>
                <c:pt idx="0">
                  <c:v>0.48326266948346269</c:v>
                </c:pt>
                <c:pt idx="1">
                  <c:v>0.34223583998907109</c:v>
                </c:pt>
                <c:pt idx="2">
                  <c:v>0.12093520230678032</c:v>
                </c:pt>
                <c:pt idx="3">
                  <c:v>5.356628822068589E-2</c:v>
                </c:pt>
              </c:numCache>
            </c:numRef>
          </c:val>
          <c:extLst>
            <c:ext xmlns:c16="http://schemas.microsoft.com/office/drawing/2014/chart" uri="{C3380CC4-5D6E-409C-BE32-E72D297353CC}">
              <c16:uniqueId val="{00000001-37D7-4D16-80F5-4D3E782EB3B8}"/>
            </c:ext>
          </c:extLst>
        </c:ser>
        <c:dLbls>
          <c:dLblPos val="outEnd"/>
          <c:showLegendKey val="0"/>
          <c:showVal val="1"/>
          <c:showCatName val="0"/>
          <c:showSerName val="0"/>
          <c:showPercent val="0"/>
          <c:showBubbleSize val="0"/>
        </c:dLbls>
        <c:gapWidth val="219"/>
        <c:overlap val="-27"/>
        <c:axId val="749780432"/>
        <c:axId val="801522464"/>
      </c:barChart>
      <c:catAx>
        <c:axId val="749780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522464"/>
        <c:crosses val="autoZero"/>
        <c:auto val="1"/>
        <c:lblAlgn val="ctr"/>
        <c:lblOffset val="100"/>
        <c:noMultiLvlLbl val="0"/>
      </c:catAx>
      <c:valAx>
        <c:axId val="801522464"/>
        <c:scaling>
          <c:orientation val="minMax"/>
        </c:scaling>
        <c:delete val="1"/>
        <c:axPos val="l"/>
        <c:numFmt formatCode="0.00%" sourceLinked="1"/>
        <c:majorTickMark val="out"/>
        <c:minorTickMark val="none"/>
        <c:tickLblPos val="nextTo"/>
        <c:crossAx val="74978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Stat Model &amp; Dashboard.xlsx]Time-series!Time Analysis 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2.5990903183885639E-2"/>
              <c:y val="-7.585702123123623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7.8967331152923037E-2"/>
              <c:y val="-7.0021865751910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7.8967331152923037E-2"/>
              <c:y val="-7.0021865751910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2.5990903183885639E-2"/>
              <c:y val="-7.585702123123623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7.8967331152923037E-2"/>
              <c:y val="-7.0021865751910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2.5990903183885639E-2"/>
              <c:y val="-7.585702123123623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98473650164472E-2"/>
          <c:y val="0.33741846827366023"/>
          <c:w val="0.89318150885515346"/>
          <c:h val="0.61571785557722036"/>
        </c:manualLayout>
      </c:layout>
      <c:lineChart>
        <c:grouping val="standard"/>
        <c:varyColors val="0"/>
        <c:ser>
          <c:idx val="0"/>
          <c:order val="0"/>
          <c:tx>
            <c:strRef>
              <c:f>'Time-series'!$B$2</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0-E486-4DFC-9CBB-DC8B5594FBE5}"/>
              </c:ext>
            </c:extLst>
          </c:dPt>
          <c:dPt>
            <c:idx val="12"/>
            <c:marker>
              <c:symbol val="none"/>
            </c:marker>
            <c:bubble3D val="0"/>
            <c:extLst>
              <c:ext xmlns:c16="http://schemas.microsoft.com/office/drawing/2014/chart" uri="{C3380CC4-5D6E-409C-BE32-E72D297353CC}">
                <c16:uniqueId val="{00000001-E486-4DFC-9CBB-DC8B5594FBE5}"/>
              </c:ext>
            </c:extLst>
          </c:dPt>
          <c:dLbls>
            <c:dLbl>
              <c:idx val="0"/>
              <c:layout>
                <c:manualLayout>
                  <c:x val="-7.8967331152923037E-2"/>
                  <c:y val="-7.00218657519103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86-4DFC-9CBB-DC8B5594FBE5}"/>
                </c:ext>
              </c:extLst>
            </c:dLbl>
            <c:dLbl>
              <c:idx val="12"/>
              <c:layout>
                <c:manualLayout>
                  <c:x val="-2.5990903183885639E-2"/>
                  <c:y val="-7.5857021231236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86-4DFC-9CBB-DC8B5594FBE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'Time-series'!$A$3:$A$15</c:f>
              <c:strCache>
                <c:ptCount val="13"/>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strCache>
            </c:strRef>
          </c:cat>
          <c:val>
            <c:numRef>
              <c:f>'Time-series'!$B$3:$B$15</c:f>
              <c:numCache>
                <c:formatCode>General</c:formatCode>
                <c:ptCount val="13"/>
                <c:pt idx="0">
                  <c:v>20754</c:v>
                </c:pt>
                <c:pt idx="1">
                  <c:v>20321</c:v>
                </c:pt>
                <c:pt idx="2">
                  <c:v>16506</c:v>
                </c:pt>
                <c:pt idx="3">
                  <c:v>16527</c:v>
                </c:pt>
                <c:pt idx="4">
                  <c:v>15562</c:v>
                </c:pt>
                <c:pt idx="5">
                  <c:v>16026</c:v>
                </c:pt>
                <c:pt idx="6">
                  <c:v>15867</c:v>
                </c:pt>
                <c:pt idx="7">
                  <c:v>15616</c:v>
                </c:pt>
                <c:pt idx="8">
                  <c:v>15030</c:v>
                </c:pt>
                <c:pt idx="9">
                  <c:v>14331</c:v>
                </c:pt>
                <c:pt idx="10">
                  <c:v>11921</c:v>
                </c:pt>
                <c:pt idx="11">
                  <c:v>12950</c:v>
                </c:pt>
                <c:pt idx="12">
                  <c:v>13550</c:v>
                </c:pt>
              </c:numCache>
            </c:numRef>
          </c:val>
          <c:smooth val="0"/>
          <c:extLst>
            <c:ext xmlns:c16="http://schemas.microsoft.com/office/drawing/2014/chart" uri="{C3380CC4-5D6E-409C-BE32-E72D297353CC}">
              <c16:uniqueId val="{00000002-E486-4DFC-9CBB-DC8B5594FBE5}"/>
            </c:ext>
          </c:extLst>
        </c:ser>
        <c:dLbls>
          <c:showLegendKey val="0"/>
          <c:showVal val="0"/>
          <c:showCatName val="0"/>
          <c:showSerName val="0"/>
          <c:showPercent val="0"/>
          <c:showBubbleSize val="0"/>
        </c:dLbls>
        <c:smooth val="0"/>
        <c:axId val="403997919"/>
        <c:axId val="416332271"/>
      </c:lineChart>
      <c:catAx>
        <c:axId val="403997919"/>
        <c:scaling>
          <c:orientation val="minMax"/>
        </c:scaling>
        <c:delete val="1"/>
        <c:axPos val="b"/>
        <c:numFmt formatCode="General" sourceLinked="1"/>
        <c:majorTickMark val="none"/>
        <c:minorTickMark val="none"/>
        <c:tickLblPos val="nextTo"/>
        <c:crossAx val="416332271"/>
        <c:crosses val="autoZero"/>
        <c:auto val="1"/>
        <c:lblAlgn val="ctr"/>
        <c:lblOffset val="100"/>
        <c:noMultiLvlLbl val="0"/>
      </c:catAx>
      <c:valAx>
        <c:axId val="416332271"/>
        <c:scaling>
          <c:orientation val="minMax"/>
        </c:scaling>
        <c:delete val="1"/>
        <c:axPos val="l"/>
        <c:numFmt formatCode="General" sourceLinked="1"/>
        <c:majorTickMark val="none"/>
        <c:minorTickMark val="none"/>
        <c:tickLblPos val="nextTo"/>
        <c:crossAx val="40399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Stat Model &amp; Dashboard.xlsx]Time-series!Time Analysis 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6.6875816993464052E-2"/>
              <c:y val="-6.0021415965291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5.0156739811912224E-2"/>
              <c:y val="-8.57448799504164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6.6875816993464052E-2"/>
              <c:y val="-6.0021415965291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5.0156739811912224E-2"/>
              <c:y val="-8.57448799504164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6.6875816993464052E-2"/>
              <c:y val="-6.00214159652915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5.0156739811912224E-2"/>
              <c:y val="-8.574487995041642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77011494252873E-2"/>
          <c:y val="0.31599466887689759"/>
          <c:w val="0.90804597701149425"/>
          <c:h val="0.50394058368000549"/>
        </c:manualLayout>
      </c:layout>
      <c:lineChart>
        <c:grouping val="standard"/>
        <c:varyColors val="0"/>
        <c:ser>
          <c:idx val="0"/>
          <c:order val="0"/>
          <c:tx>
            <c:strRef>
              <c:f>'Time-series'!$B$19</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0-204C-43B9-8F7A-2D2AD7652E15}"/>
              </c:ext>
            </c:extLst>
          </c:dPt>
          <c:dPt>
            <c:idx val="12"/>
            <c:marker>
              <c:symbol val="none"/>
            </c:marker>
            <c:bubble3D val="0"/>
            <c:extLst>
              <c:ext xmlns:c16="http://schemas.microsoft.com/office/drawing/2014/chart" uri="{C3380CC4-5D6E-409C-BE32-E72D297353CC}">
                <c16:uniqueId val="{00000001-204C-43B9-8F7A-2D2AD7652E15}"/>
              </c:ext>
            </c:extLst>
          </c:dPt>
          <c:dLbls>
            <c:dLbl>
              <c:idx val="0"/>
              <c:layout>
                <c:manualLayout>
                  <c:x val="-6.6875816993464052E-2"/>
                  <c:y val="-6.0021415965291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04C-43B9-8F7A-2D2AD7652E15}"/>
                </c:ext>
              </c:extLst>
            </c:dLbl>
            <c:dLbl>
              <c:idx val="12"/>
              <c:layout>
                <c:manualLayout>
                  <c:x val="-5.0156739811912224E-2"/>
                  <c:y val="-8.57448799504164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04C-43B9-8F7A-2D2AD7652E1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'Time-series'!$A$20:$A$32</c:f>
              <c:strCache>
                <c:ptCount val="13"/>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strCache>
            </c:strRef>
          </c:cat>
          <c:val>
            <c:numRef>
              <c:f>'Time-series'!$B$20:$B$32</c:f>
              <c:numCache>
                <c:formatCode>General</c:formatCode>
                <c:ptCount val="13"/>
                <c:pt idx="0">
                  <c:v>18</c:v>
                </c:pt>
                <c:pt idx="1">
                  <c:v>19</c:v>
                </c:pt>
                <c:pt idx="2">
                  <c:v>15</c:v>
                </c:pt>
                <c:pt idx="3">
                  <c:v>16</c:v>
                </c:pt>
                <c:pt idx="4">
                  <c:v>19</c:v>
                </c:pt>
                <c:pt idx="5">
                  <c:v>20</c:v>
                </c:pt>
                <c:pt idx="6">
                  <c:v>17</c:v>
                </c:pt>
                <c:pt idx="7">
                  <c:v>20</c:v>
                </c:pt>
                <c:pt idx="8">
                  <c:v>15</c:v>
                </c:pt>
                <c:pt idx="9">
                  <c:v>18</c:v>
                </c:pt>
                <c:pt idx="10">
                  <c:v>14</c:v>
                </c:pt>
                <c:pt idx="11">
                  <c:v>11</c:v>
                </c:pt>
                <c:pt idx="12">
                  <c:v>15</c:v>
                </c:pt>
              </c:numCache>
            </c:numRef>
          </c:val>
          <c:smooth val="0"/>
          <c:extLst>
            <c:ext xmlns:c16="http://schemas.microsoft.com/office/drawing/2014/chart" uri="{C3380CC4-5D6E-409C-BE32-E72D297353CC}">
              <c16:uniqueId val="{00000002-204C-43B9-8F7A-2D2AD7652E15}"/>
            </c:ext>
          </c:extLst>
        </c:ser>
        <c:dLbls>
          <c:showLegendKey val="0"/>
          <c:showVal val="0"/>
          <c:showCatName val="0"/>
          <c:showSerName val="0"/>
          <c:showPercent val="0"/>
          <c:showBubbleSize val="0"/>
        </c:dLbls>
        <c:smooth val="0"/>
        <c:axId val="403988319"/>
        <c:axId val="1024733103"/>
      </c:lineChart>
      <c:catAx>
        <c:axId val="403988319"/>
        <c:scaling>
          <c:orientation val="minMax"/>
        </c:scaling>
        <c:delete val="1"/>
        <c:axPos val="b"/>
        <c:numFmt formatCode="General" sourceLinked="1"/>
        <c:majorTickMark val="none"/>
        <c:minorTickMark val="none"/>
        <c:tickLblPos val="nextTo"/>
        <c:crossAx val="1024733103"/>
        <c:crosses val="autoZero"/>
        <c:auto val="1"/>
        <c:lblAlgn val="ctr"/>
        <c:lblOffset val="100"/>
        <c:noMultiLvlLbl val="0"/>
      </c:catAx>
      <c:valAx>
        <c:axId val="1024733103"/>
        <c:scaling>
          <c:orientation val="minMax"/>
        </c:scaling>
        <c:delete val="1"/>
        <c:axPos val="l"/>
        <c:numFmt formatCode="General" sourceLinked="1"/>
        <c:majorTickMark val="none"/>
        <c:minorTickMark val="none"/>
        <c:tickLblPos val="nextTo"/>
        <c:crossAx val="40398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Stat Model &amp; Dashboard.xlsx]Time-series!PivotTable13</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8.11965811965812E-2"/>
              <c:y val="-6.997082406408666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1C596FE-0A68-46A2-8523-45D78B125FA9}" type="VALUE">
                  <a:rPr lang="en-US">
                    <a:latin typeface="Georgia" panose="02040502050405020303" pitchFamily="18" charset="0"/>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28575" cap="rnd">
            <a:solidFill>
              <a:schemeClr val="accent1"/>
            </a:solidFill>
            <a:round/>
          </a:ln>
          <a:effectLst/>
        </c:spPr>
        <c:marker>
          <c:symbol val="none"/>
        </c:marker>
        <c:dLbl>
          <c:idx val="0"/>
          <c:layout>
            <c:manualLayout>
              <c:x val="-5.128205128205128E-2"/>
              <c:y val="-7.77453600712074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8.11965811965812E-2"/>
              <c:y val="-6.997082406408666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1C596FE-0A68-46A2-8523-45D78B125FA9}" type="VALUE">
                  <a:rPr lang="en-US">
                    <a:latin typeface="Georgia" panose="02040502050405020303" pitchFamily="18" charset="0"/>
                  </a:rPr>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28575" cap="rnd">
            <a:solidFill>
              <a:schemeClr val="accent1"/>
            </a:solidFill>
            <a:round/>
          </a:ln>
          <a:effectLst/>
        </c:spPr>
        <c:marker>
          <c:symbol val="none"/>
        </c:marker>
        <c:dLbl>
          <c:idx val="0"/>
          <c:layout>
            <c:manualLayout>
              <c:x val="-5.128205128205128E-2"/>
              <c:y val="-7.77453600712074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8.11965811965812E-2"/>
              <c:y val="-6.9970824064086667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fld id="{B1C596FE-0A68-46A2-8523-45D78B125FA9}" type="VALUE">
                  <a:rPr lang="en-US">
                    <a:latin typeface="Georgia" panose="02040502050405020303" pitchFamily="18" charset="0"/>
                  </a:rPr>
                  <a:pPr>
                    <a:defRPr sz="1000" b="1">
                      <a:latin typeface="Georgia" panose="02040502050405020303" pitchFamily="18" charset="0"/>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ln w="28575" cap="rnd">
            <a:solidFill>
              <a:schemeClr val="accent1"/>
            </a:solidFill>
            <a:round/>
          </a:ln>
          <a:effectLst/>
        </c:spPr>
        <c:marker>
          <c:symbol val="none"/>
        </c:marker>
        <c:dLbl>
          <c:idx val="0"/>
          <c:layout>
            <c:manualLayout>
              <c:x val="-4.6424943549324735E-2"/>
              <c:y val="-0.1050555515733639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29263785285494E-2"/>
          <c:y val="0.29130528277542828"/>
          <c:w val="0.89314147242942898"/>
          <c:h val="0.65407497670417891"/>
        </c:manualLayout>
      </c:layout>
      <c:lineChart>
        <c:grouping val="standard"/>
        <c:varyColors val="0"/>
        <c:ser>
          <c:idx val="0"/>
          <c:order val="0"/>
          <c:tx>
            <c:strRef>
              <c:f>'Time-series'!$B$35</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0-AA1E-4DDD-979F-B6699CAF680C}"/>
              </c:ext>
            </c:extLst>
          </c:dPt>
          <c:dPt>
            <c:idx val="12"/>
            <c:marker>
              <c:symbol val="none"/>
            </c:marker>
            <c:bubble3D val="0"/>
            <c:extLst>
              <c:ext xmlns:c16="http://schemas.microsoft.com/office/drawing/2014/chart" uri="{C3380CC4-5D6E-409C-BE32-E72D297353CC}">
                <c16:uniqueId val="{00000001-AA1E-4DDD-979F-B6699CAF680C}"/>
              </c:ext>
            </c:extLst>
          </c:dPt>
          <c:dLbls>
            <c:dLbl>
              <c:idx val="0"/>
              <c:layout>
                <c:manualLayout>
                  <c:x val="-8.11965811965812E-2"/>
                  <c:y val="-6.9970824064086667E-2"/>
                </c:manualLayout>
              </c:layout>
              <c:tx>
                <c:rich>
                  <a:bodyPr/>
                  <a:lstStyle/>
                  <a:p>
                    <a:fld id="{B1C596FE-0A68-46A2-8523-45D78B125FA9}" type="VALUE">
                      <a:rPr lang="en-US">
                        <a:latin typeface="Georgia" panose="02040502050405020303" pitchFamily="18" charset="0"/>
                      </a:rPr>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A1E-4DDD-979F-B6699CAF680C}"/>
                </c:ext>
              </c:extLst>
            </c:dLbl>
            <c:dLbl>
              <c:idx val="12"/>
              <c:layout>
                <c:manualLayout>
                  <c:x val="-4.6424943549324735E-2"/>
                  <c:y val="-0.105055551573363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1E-4DDD-979F-B6699CAF680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'Time-series'!$A$36:$A$48</c:f>
              <c:strCache>
                <c:ptCount val="13"/>
                <c:pt idx="0">
                  <c:v>2010/11</c:v>
                </c:pt>
                <c:pt idx="1">
                  <c:v>2011/12</c:v>
                </c:pt>
                <c:pt idx="2">
                  <c:v>2012/13</c:v>
                </c:pt>
                <c:pt idx="3">
                  <c:v>2013/14</c:v>
                </c:pt>
                <c:pt idx="4">
                  <c:v>2014/15</c:v>
                </c:pt>
                <c:pt idx="5">
                  <c:v>2015/16</c:v>
                </c:pt>
                <c:pt idx="6">
                  <c:v>2016/17</c:v>
                </c:pt>
                <c:pt idx="7">
                  <c:v>2017/18</c:v>
                </c:pt>
                <c:pt idx="8">
                  <c:v>2018/19</c:v>
                </c:pt>
                <c:pt idx="9">
                  <c:v>2019/20</c:v>
                </c:pt>
                <c:pt idx="10">
                  <c:v>2020/21</c:v>
                </c:pt>
                <c:pt idx="11">
                  <c:v>2021/22</c:v>
                </c:pt>
                <c:pt idx="12">
                  <c:v>2022/23</c:v>
                </c:pt>
              </c:strCache>
            </c:strRef>
          </c:cat>
          <c:val>
            <c:numRef>
              <c:f>'Time-series'!$B$36:$B$48</c:f>
              <c:numCache>
                <c:formatCode>General</c:formatCode>
                <c:ptCount val="13"/>
                <c:pt idx="0">
                  <c:v>1045</c:v>
                </c:pt>
                <c:pt idx="1">
                  <c:v>1077</c:v>
                </c:pt>
                <c:pt idx="2">
                  <c:v>902</c:v>
                </c:pt>
                <c:pt idx="3">
                  <c:v>925</c:v>
                </c:pt>
                <c:pt idx="4">
                  <c:v>888</c:v>
                </c:pt>
                <c:pt idx="5">
                  <c:v>1096</c:v>
                </c:pt>
                <c:pt idx="6">
                  <c:v>900</c:v>
                </c:pt>
                <c:pt idx="7">
                  <c:v>994</c:v>
                </c:pt>
                <c:pt idx="8">
                  <c:v>1062</c:v>
                </c:pt>
                <c:pt idx="9">
                  <c:v>877</c:v>
                </c:pt>
                <c:pt idx="10">
                  <c:v>748</c:v>
                </c:pt>
                <c:pt idx="11">
                  <c:v>749</c:v>
                </c:pt>
                <c:pt idx="12">
                  <c:v>808</c:v>
                </c:pt>
              </c:numCache>
            </c:numRef>
          </c:val>
          <c:smooth val="0"/>
          <c:extLst>
            <c:ext xmlns:c16="http://schemas.microsoft.com/office/drawing/2014/chart" uri="{C3380CC4-5D6E-409C-BE32-E72D297353CC}">
              <c16:uniqueId val="{00000002-AA1E-4DDD-979F-B6699CAF680C}"/>
            </c:ext>
          </c:extLst>
        </c:ser>
        <c:dLbls>
          <c:showLegendKey val="0"/>
          <c:showVal val="0"/>
          <c:showCatName val="0"/>
          <c:showSerName val="0"/>
          <c:showPercent val="0"/>
          <c:showBubbleSize val="0"/>
        </c:dLbls>
        <c:smooth val="0"/>
        <c:axId val="404043999"/>
        <c:axId val="1030360271"/>
      </c:lineChart>
      <c:catAx>
        <c:axId val="404043999"/>
        <c:scaling>
          <c:orientation val="minMax"/>
        </c:scaling>
        <c:delete val="1"/>
        <c:axPos val="b"/>
        <c:numFmt formatCode="General" sourceLinked="1"/>
        <c:majorTickMark val="none"/>
        <c:minorTickMark val="none"/>
        <c:tickLblPos val="nextTo"/>
        <c:crossAx val="1030360271"/>
        <c:crosses val="autoZero"/>
        <c:auto val="1"/>
        <c:lblAlgn val="ctr"/>
        <c:lblOffset val="100"/>
        <c:noMultiLvlLbl val="0"/>
      </c:catAx>
      <c:valAx>
        <c:axId val="1030360271"/>
        <c:scaling>
          <c:orientation val="minMax"/>
        </c:scaling>
        <c:delete val="1"/>
        <c:axPos val="l"/>
        <c:numFmt formatCode="General" sourceLinked="1"/>
        <c:majorTickMark val="none"/>
        <c:minorTickMark val="none"/>
        <c:tickLblPos val="nextTo"/>
        <c:crossAx val="40404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Stat Model &amp; Dashboard.xlsx]Analysis!Alarm</c:name>
    <c:fmtId val="3"/>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Georgia" panose="02040502050405020303" pitchFamily="18" charset="0"/>
                <a:ea typeface="+mn-ea"/>
                <a:cs typeface="+mn-cs"/>
              </a:defRPr>
            </a:pPr>
            <a:r>
              <a:rPr lang="en-US" sz="1100">
                <a:latin typeface="Georgia" panose="02040502050405020303" pitchFamily="18" charset="0"/>
              </a:rPr>
              <a:t>Primary Fire By Intention</a:t>
            </a:r>
          </a:p>
        </c:rich>
      </c:tx>
      <c:layout>
        <c:manualLayout>
          <c:xMode val="edge"/>
          <c:yMode val="edge"/>
          <c:x val="8.548599763628182E-3"/>
          <c:y val="2.325677461996034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30946099721245263"/>
          <c:y val="0.30020601049653162"/>
          <c:w val="0.29200038014276558"/>
          <c:h val="0.62722673110221716"/>
        </c:manualLayout>
      </c:layout>
      <c:pieChart>
        <c:varyColors val="1"/>
        <c:ser>
          <c:idx val="0"/>
          <c:order val="0"/>
          <c:tx>
            <c:strRef>
              <c:f>Analysis!$B$15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ED-4073-A67A-E3C137FD7C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ED-4073-A67A-E3C137FD7CA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Analysis!$A$16:$A$17</c:f>
              <c:strCache>
                <c:ptCount val="2"/>
                <c:pt idx="0">
                  <c:v>Accidental</c:v>
                </c:pt>
                <c:pt idx="1">
                  <c:v>Deliberate</c:v>
                </c:pt>
              </c:strCache>
            </c:strRef>
          </c:cat>
          <c:val>
            <c:numRef>
              <c:f>Analysis!$B$16:$B$17</c:f>
              <c:numCache>
                <c:formatCode>0.00%</c:formatCode>
                <c:ptCount val="2"/>
                <c:pt idx="0">
                  <c:v>0.73340781904850194</c:v>
                </c:pt>
                <c:pt idx="1">
                  <c:v>0.26659218095149811</c:v>
                </c:pt>
              </c:numCache>
            </c:numRef>
          </c:val>
          <c:extLst>
            <c:ext xmlns:c16="http://schemas.microsoft.com/office/drawing/2014/chart" uri="{C3380CC4-5D6E-409C-BE32-E72D297353CC}">
              <c16:uniqueId val="{00000004-AEED-4073-A67A-E3C137FD7CAF}"/>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Stat Model &amp; Dashboard.xlsx]Analysis!PivotTable6</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latin typeface="Georgia" panose="02040502050405020303" pitchFamily="18" charset="0"/>
              </a:rPr>
              <a:t>Primary Fires</a:t>
            </a:r>
            <a:r>
              <a:rPr lang="en-US" sz="1200" baseline="0">
                <a:latin typeface="Georgia" panose="02040502050405020303" pitchFamily="18" charset="0"/>
              </a:rPr>
              <a:t> per Property Type</a:t>
            </a:r>
            <a:endParaRPr lang="en-US" sz="1200">
              <a:latin typeface="Georgia" panose="02040502050405020303" pitchFamily="18" charset="0"/>
            </a:endParaRPr>
          </a:p>
        </c:rich>
      </c:tx>
      <c:layout>
        <c:manualLayout>
          <c:xMode val="edge"/>
          <c:yMode val="edge"/>
          <c:x val="5.7666814923322514E-3"/>
          <c:y val="8.2306455074592794E-3"/>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566568217775316"/>
          <c:y val="7.0880038444338239E-2"/>
          <c:w val="0.52811209327242636"/>
          <c:h val="0.90522906275679083"/>
        </c:manualLayout>
      </c:layout>
      <c:barChart>
        <c:barDir val="bar"/>
        <c:grouping val="clustered"/>
        <c:varyColors val="0"/>
        <c:ser>
          <c:idx val="0"/>
          <c:order val="0"/>
          <c:tx>
            <c:strRef>
              <c:f>Analysis!$E$15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Analysis!$D$16:$D$28</c:f>
              <c:strCache>
                <c:ptCount val="13"/>
                <c:pt idx="0">
                  <c:v>Unspecified</c:v>
                </c:pt>
                <c:pt idx="1">
                  <c:v>Entertainment, culture and sport</c:v>
                </c:pt>
                <c:pt idx="2">
                  <c:v>Agricultural premises</c:v>
                </c:pt>
                <c:pt idx="3">
                  <c:v>Offices and call centres</c:v>
                </c:pt>
                <c:pt idx="4">
                  <c:v>Education premises</c:v>
                </c:pt>
                <c:pt idx="5">
                  <c:v>Hotel, boarding houses, hostels etc.</c:v>
                </c:pt>
                <c:pt idx="6">
                  <c:v>Hospitals and medical care</c:v>
                </c:pt>
                <c:pt idx="7">
                  <c:v>Communal living</c:v>
                </c:pt>
                <c:pt idx="8">
                  <c:v>Food and Drink premises</c:v>
                </c:pt>
                <c:pt idx="9">
                  <c:v>Other public buildings</c:v>
                </c:pt>
                <c:pt idx="10">
                  <c:v>Retail premises</c:v>
                </c:pt>
                <c:pt idx="11">
                  <c:v>Industrial premises</c:v>
                </c:pt>
                <c:pt idx="12">
                  <c:v>Private non-residential buildings</c:v>
                </c:pt>
              </c:strCache>
            </c:strRef>
          </c:cat>
          <c:val>
            <c:numRef>
              <c:f>Analysis!$E$16:$E$28</c:f>
              <c:numCache>
                <c:formatCode>0.00%</c:formatCode>
                <c:ptCount val="13"/>
                <c:pt idx="0">
                  <c:v>1.6398241616697812E-2</c:v>
                </c:pt>
                <c:pt idx="1">
                  <c:v>3.5499436478159258E-2</c:v>
                </c:pt>
                <c:pt idx="2">
                  <c:v>3.6153219392957688E-2</c:v>
                </c:pt>
                <c:pt idx="3">
                  <c:v>3.850976527241768E-2</c:v>
                </c:pt>
                <c:pt idx="4">
                  <c:v>4.0139343582437634E-2</c:v>
                </c:pt>
                <c:pt idx="5">
                  <c:v>4.2047023580095724E-2</c:v>
                </c:pt>
                <c:pt idx="6">
                  <c:v>4.2983787159508395E-2</c:v>
                </c:pt>
                <c:pt idx="7">
                  <c:v>8.447948634130395E-2</c:v>
                </c:pt>
                <c:pt idx="8">
                  <c:v>9.5452305560570064E-2</c:v>
                </c:pt>
                <c:pt idx="9">
                  <c:v>9.5759681110064845E-2</c:v>
                </c:pt>
                <c:pt idx="10">
                  <c:v>0.10983552968613541</c:v>
                </c:pt>
                <c:pt idx="11">
                  <c:v>0.13975341650362752</c:v>
                </c:pt>
                <c:pt idx="12">
                  <c:v>0.22298876371602402</c:v>
                </c:pt>
              </c:numCache>
            </c:numRef>
          </c:val>
          <c:extLst>
            <c:ext xmlns:c16="http://schemas.microsoft.com/office/drawing/2014/chart" uri="{C3380CC4-5D6E-409C-BE32-E72D297353CC}">
              <c16:uniqueId val="{00000000-D89E-4E6B-82E8-5853F36C9E88}"/>
            </c:ext>
          </c:extLst>
        </c:ser>
        <c:dLbls>
          <c:dLblPos val="outEnd"/>
          <c:showLegendKey val="0"/>
          <c:showVal val="1"/>
          <c:showCatName val="0"/>
          <c:showSerName val="0"/>
          <c:showPercent val="0"/>
          <c:showBubbleSize val="0"/>
        </c:dLbls>
        <c:gapWidth val="76"/>
        <c:axId val="758695632"/>
        <c:axId val="753935232"/>
      </c:barChart>
      <c:catAx>
        <c:axId val="758695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35232"/>
        <c:crosses val="autoZero"/>
        <c:auto val="1"/>
        <c:lblAlgn val="ctr"/>
        <c:lblOffset val="100"/>
        <c:noMultiLvlLbl val="0"/>
      </c:catAx>
      <c:valAx>
        <c:axId val="753935232"/>
        <c:scaling>
          <c:orientation val="minMax"/>
        </c:scaling>
        <c:delete val="1"/>
        <c:axPos val="b"/>
        <c:numFmt formatCode="0.00%" sourceLinked="1"/>
        <c:majorTickMark val="none"/>
        <c:minorTickMark val="none"/>
        <c:tickLblPos val="nextTo"/>
        <c:crossAx val="75869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Stat Model &amp; Dashboard.xlsx]Analysis!PivotTable8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Georgia" panose="02040502050405020303" pitchFamily="18" charset="0"/>
              </a:rPr>
              <a:t>Fatalities Per</a:t>
            </a:r>
            <a:r>
              <a:rPr lang="en-US" sz="1200" baseline="0">
                <a:latin typeface="Georgia" panose="02040502050405020303" pitchFamily="18" charset="0"/>
              </a:rPr>
              <a:t> Property Type</a:t>
            </a:r>
            <a:endParaRPr lang="en-US" sz="1200">
              <a:latin typeface="Georgia" panose="02040502050405020303" pitchFamily="18" charset="0"/>
            </a:endParaRPr>
          </a:p>
        </c:rich>
      </c:tx>
      <c:layout>
        <c:manualLayout>
          <c:xMode val="edge"/>
          <c:yMode val="edge"/>
          <c:x val="0"/>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Analysis!$D$33:$D$45</c:f>
              <c:strCache>
                <c:ptCount val="13"/>
                <c:pt idx="0">
                  <c:v>Education premises</c:v>
                </c:pt>
                <c:pt idx="1">
                  <c:v>Entertainment, culture and sport</c:v>
                </c:pt>
                <c:pt idx="2">
                  <c:v>Unspecified</c:v>
                </c:pt>
                <c:pt idx="3">
                  <c:v>Agricultural premises</c:v>
                </c:pt>
                <c:pt idx="4">
                  <c:v>Food and Drink premises</c:v>
                </c:pt>
                <c:pt idx="5">
                  <c:v>Offices and call centres</c:v>
                </c:pt>
                <c:pt idx="6">
                  <c:v>Hospitals and medical care</c:v>
                </c:pt>
                <c:pt idx="7">
                  <c:v>Other public buildings</c:v>
                </c:pt>
                <c:pt idx="8">
                  <c:v>Retail premises</c:v>
                </c:pt>
                <c:pt idx="9">
                  <c:v>Hotel, boarding houses, hostels etc.</c:v>
                </c:pt>
                <c:pt idx="10">
                  <c:v>Industrial premises</c:v>
                </c:pt>
                <c:pt idx="11">
                  <c:v>Communal living</c:v>
                </c:pt>
                <c:pt idx="12">
                  <c:v>Private non-residential buildings</c:v>
                </c:pt>
              </c:strCache>
            </c:strRef>
          </c:cat>
          <c:val>
            <c:numRef>
              <c:f>Analysis!$E$33:$E$45</c:f>
              <c:numCache>
                <c:formatCode>General</c:formatCode>
                <c:ptCount val="13"/>
                <c:pt idx="0">
                  <c:v>0</c:v>
                </c:pt>
                <c:pt idx="1">
                  <c:v>2</c:v>
                </c:pt>
                <c:pt idx="2">
                  <c:v>4</c:v>
                </c:pt>
                <c:pt idx="3">
                  <c:v>5</c:v>
                </c:pt>
                <c:pt idx="4">
                  <c:v>6</c:v>
                </c:pt>
                <c:pt idx="5">
                  <c:v>6</c:v>
                </c:pt>
                <c:pt idx="6">
                  <c:v>7</c:v>
                </c:pt>
                <c:pt idx="7">
                  <c:v>12</c:v>
                </c:pt>
                <c:pt idx="8">
                  <c:v>13</c:v>
                </c:pt>
                <c:pt idx="9">
                  <c:v>14</c:v>
                </c:pt>
                <c:pt idx="10">
                  <c:v>36</c:v>
                </c:pt>
                <c:pt idx="11">
                  <c:v>38</c:v>
                </c:pt>
                <c:pt idx="12">
                  <c:v>74</c:v>
                </c:pt>
              </c:numCache>
            </c:numRef>
          </c:val>
          <c:extLst>
            <c:ext xmlns:c16="http://schemas.microsoft.com/office/drawing/2014/chart" uri="{C3380CC4-5D6E-409C-BE32-E72D297353CC}">
              <c16:uniqueId val="{00000000-F6FA-4919-9082-8B3BA147544C}"/>
            </c:ext>
          </c:extLst>
        </c:ser>
        <c:dLbls>
          <c:dLblPos val="outEnd"/>
          <c:showLegendKey val="0"/>
          <c:showVal val="1"/>
          <c:showCatName val="0"/>
          <c:showSerName val="0"/>
          <c:showPercent val="0"/>
          <c:showBubbleSize val="0"/>
        </c:dLbls>
        <c:gapWidth val="61"/>
        <c:axId val="705869615"/>
        <c:axId val="812663312"/>
      </c:barChart>
      <c:catAx>
        <c:axId val="70586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63312"/>
        <c:crosses val="autoZero"/>
        <c:auto val="1"/>
        <c:lblAlgn val="ctr"/>
        <c:lblOffset val="100"/>
        <c:noMultiLvlLbl val="0"/>
      </c:catAx>
      <c:valAx>
        <c:axId val="812663312"/>
        <c:scaling>
          <c:orientation val="minMax"/>
        </c:scaling>
        <c:delete val="1"/>
        <c:axPos val="b"/>
        <c:numFmt formatCode="General" sourceLinked="1"/>
        <c:majorTickMark val="none"/>
        <c:minorTickMark val="none"/>
        <c:tickLblPos val="nextTo"/>
        <c:crossAx val="70586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Stat Model &amp; Dashboard.xlsx]Analysis!PivotTable7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Georgia" panose="02040502050405020303" pitchFamily="18" charset="0"/>
              </a:rPr>
              <a:t>Casualties Per Property Type</a:t>
            </a:r>
          </a:p>
        </c:rich>
      </c:tx>
      <c:layout>
        <c:manualLayout>
          <c:xMode val="edge"/>
          <c:yMode val="edge"/>
          <c:x val="0"/>
          <c:y val="6.051513306007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Analysis!$A$23:$A$35</c:f>
              <c:strCache>
                <c:ptCount val="13"/>
                <c:pt idx="0">
                  <c:v>Unspecified</c:v>
                </c:pt>
                <c:pt idx="1">
                  <c:v>Offices and call centres</c:v>
                </c:pt>
                <c:pt idx="2">
                  <c:v>Entertainment, culture and sport</c:v>
                </c:pt>
                <c:pt idx="3">
                  <c:v>Agricultural premises</c:v>
                </c:pt>
                <c:pt idx="4">
                  <c:v>Education premises</c:v>
                </c:pt>
                <c:pt idx="5">
                  <c:v>Hospitals and medical care</c:v>
                </c:pt>
                <c:pt idx="6">
                  <c:v>Retail premises</c:v>
                </c:pt>
                <c:pt idx="7">
                  <c:v>Hotel, boarding houses, hostels etc.</c:v>
                </c:pt>
                <c:pt idx="8">
                  <c:v>Food and Drink premises</c:v>
                </c:pt>
                <c:pt idx="9">
                  <c:v>Industrial premises</c:v>
                </c:pt>
                <c:pt idx="10">
                  <c:v>Other public buildings</c:v>
                </c:pt>
                <c:pt idx="11">
                  <c:v>Private non-residential buildings</c:v>
                </c:pt>
                <c:pt idx="12">
                  <c:v>Communal living</c:v>
                </c:pt>
              </c:strCache>
            </c:strRef>
          </c:cat>
          <c:val>
            <c:numRef>
              <c:f>Analysis!$B$23:$B$35</c:f>
              <c:numCache>
                <c:formatCode>General</c:formatCode>
                <c:ptCount val="13"/>
                <c:pt idx="0">
                  <c:v>159</c:v>
                </c:pt>
                <c:pt idx="1">
                  <c:v>198</c:v>
                </c:pt>
                <c:pt idx="2">
                  <c:v>208</c:v>
                </c:pt>
                <c:pt idx="3">
                  <c:v>243</c:v>
                </c:pt>
                <c:pt idx="4">
                  <c:v>299</c:v>
                </c:pt>
                <c:pt idx="5">
                  <c:v>539</c:v>
                </c:pt>
                <c:pt idx="6">
                  <c:v>855</c:v>
                </c:pt>
                <c:pt idx="7">
                  <c:v>889</c:v>
                </c:pt>
                <c:pt idx="8">
                  <c:v>1507</c:v>
                </c:pt>
                <c:pt idx="9">
                  <c:v>1524</c:v>
                </c:pt>
                <c:pt idx="10">
                  <c:v>1732</c:v>
                </c:pt>
                <c:pt idx="11">
                  <c:v>1822</c:v>
                </c:pt>
                <c:pt idx="12">
                  <c:v>2096</c:v>
                </c:pt>
              </c:numCache>
            </c:numRef>
          </c:val>
          <c:extLst>
            <c:ext xmlns:c16="http://schemas.microsoft.com/office/drawing/2014/chart" uri="{C3380CC4-5D6E-409C-BE32-E72D297353CC}">
              <c16:uniqueId val="{00000000-2ED6-436C-A33E-065CAE905037}"/>
            </c:ext>
          </c:extLst>
        </c:ser>
        <c:dLbls>
          <c:dLblPos val="outEnd"/>
          <c:showLegendKey val="0"/>
          <c:showVal val="1"/>
          <c:showCatName val="0"/>
          <c:showSerName val="0"/>
          <c:showPercent val="0"/>
          <c:showBubbleSize val="0"/>
        </c:dLbls>
        <c:gapWidth val="56"/>
        <c:axId val="641321807"/>
        <c:axId val="812662320"/>
      </c:barChart>
      <c:catAx>
        <c:axId val="64132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662320"/>
        <c:crosses val="autoZero"/>
        <c:auto val="1"/>
        <c:lblAlgn val="ctr"/>
        <c:lblOffset val="100"/>
        <c:noMultiLvlLbl val="0"/>
      </c:catAx>
      <c:valAx>
        <c:axId val="812662320"/>
        <c:scaling>
          <c:orientation val="minMax"/>
        </c:scaling>
        <c:delete val="1"/>
        <c:axPos val="b"/>
        <c:numFmt formatCode="General" sourceLinked="1"/>
        <c:majorTickMark val="none"/>
        <c:minorTickMark val="none"/>
        <c:tickLblPos val="nextTo"/>
        <c:crossAx val="64132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[Fire Stat Model &amp; Dashboard.xlsx]Analysis!PivotTable16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Level of Damage </a:t>
            </a:r>
          </a:p>
        </c:rich>
      </c:tx>
      <c:layout>
        <c:manualLayout>
          <c:xMode val="edge"/>
          <c:yMode val="edge"/>
          <c:x val="1.7946901807648165E-2"/>
          <c:y val="2.47103913256824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Georgia" panose="020405020504050203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Analysis!$A$40:$A$47</c:f>
              <c:strCache>
                <c:ptCount val="8"/>
                <c:pt idx="0">
                  <c:v>Affecting more than 2 floors (not whole building)</c:v>
                </c:pt>
                <c:pt idx="1">
                  <c:v>Limited to 2 floors (not whole building)</c:v>
                </c:pt>
                <c:pt idx="2">
                  <c:v>Limited to floor of origin (not whole building)</c:v>
                </c:pt>
                <c:pt idx="3">
                  <c:v>Limited to item 1st ignited</c:v>
                </c:pt>
                <c:pt idx="4">
                  <c:v>Limited to room of origin</c:v>
                </c:pt>
                <c:pt idx="5">
                  <c:v>No fire damage</c:v>
                </c:pt>
                <c:pt idx="6">
                  <c:v>Roofs and roof spaces</c:v>
                </c:pt>
                <c:pt idx="7">
                  <c:v>Whole building</c:v>
                </c:pt>
              </c:strCache>
            </c:strRef>
          </c:cat>
          <c:val>
            <c:numRef>
              <c:f>Analysis!$B$40:$B$47</c:f>
              <c:numCache>
                <c:formatCode>0.00%</c:formatCode>
                <c:ptCount val="8"/>
                <c:pt idx="0">
                  <c:v>4.376442347568562E-3</c:v>
                </c:pt>
                <c:pt idx="1">
                  <c:v>1.3519645200794298E-2</c:v>
                </c:pt>
                <c:pt idx="2">
                  <c:v>8.1932660359775769E-2</c:v>
                </c:pt>
                <c:pt idx="3">
                  <c:v>0.2759744536765531</c:v>
                </c:pt>
                <c:pt idx="4">
                  <c:v>0.21292343421431395</c:v>
                </c:pt>
                <c:pt idx="5">
                  <c:v>0.23463976073496909</c:v>
                </c:pt>
                <c:pt idx="6">
                  <c:v>2.8137060221212817E-2</c:v>
                </c:pt>
                <c:pt idx="7">
                  <c:v>0.14849654324481243</c:v>
                </c:pt>
              </c:numCache>
            </c:numRef>
          </c:val>
          <c:extLst>
            <c:ext xmlns:c16="http://schemas.microsoft.com/office/drawing/2014/chart" uri="{C3380CC4-5D6E-409C-BE32-E72D297353CC}">
              <c16:uniqueId val="{00000000-B82B-4C28-8B33-C12031ED1EBD}"/>
            </c:ext>
          </c:extLst>
        </c:ser>
        <c:dLbls>
          <c:dLblPos val="outEnd"/>
          <c:showLegendKey val="0"/>
          <c:showVal val="1"/>
          <c:showCatName val="0"/>
          <c:showSerName val="0"/>
          <c:showPercent val="0"/>
          <c:showBubbleSize val="0"/>
        </c:dLbls>
        <c:gapWidth val="89"/>
        <c:overlap val="-27"/>
        <c:axId val="705868655"/>
        <c:axId val="753934736"/>
      </c:barChart>
      <c:catAx>
        <c:axId val="70586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934736"/>
        <c:crosses val="autoZero"/>
        <c:auto val="1"/>
        <c:lblAlgn val="ctr"/>
        <c:lblOffset val="100"/>
        <c:noMultiLvlLbl val="0"/>
      </c:catAx>
      <c:valAx>
        <c:axId val="753934736"/>
        <c:scaling>
          <c:orientation val="minMax"/>
        </c:scaling>
        <c:delete val="1"/>
        <c:axPos val="l"/>
        <c:numFmt formatCode="0.00%" sourceLinked="1"/>
        <c:majorTickMark val="none"/>
        <c:minorTickMark val="none"/>
        <c:tickLblPos val="nextTo"/>
        <c:crossAx val="70586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18" Type="http://schemas.openxmlformats.org/officeDocument/2006/relationships/image" Target="../media/image9.png"/><Relationship Id="rId3" Type="http://schemas.openxmlformats.org/officeDocument/2006/relationships/chart" Target="../charts/chart3.xml"/><Relationship Id="rId21" Type="http://schemas.openxmlformats.org/officeDocument/2006/relationships/image" Target="../media/image12.svg"/><Relationship Id="rId7" Type="http://schemas.openxmlformats.org/officeDocument/2006/relationships/chart" Target="../charts/chart7.xml"/><Relationship Id="rId12" Type="http://schemas.openxmlformats.org/officeDocument/2006/relationships/image" Target="../media/image3.png"/><Relationship Id="rId17" Type="http://schemas.openxmlformats.org/officeDocument/2006/relationships/image" Target="../media/image8.svg"/><Relationship Id="rId25" Type="http://schemas.openxmlformats.org/officeDocument/2006/relationships/image" Target="../media/image16.svg"/><Relationship Id="rId2" Type="http://schemas.openxmlformats.org/officeDocument/2006/relationships/chart" Target="../charts/chart2.xml"/><Relationship Id="rId16" Type="http://schemas.openxmlformats.org/officeDocument/2006/relationships/image" Target="../media/image7.png"/><Relationship Id="rId20"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24" Type="http://schemas.openxmlformats.org/officeDocument/2006/relationships/image" Target="../media/image15.png"/><Relationship Id="rId5" Type="http://schemas.openxmlformats.org/officeDocument/2006/relationships/chart" Target="../charts/chart5.xml"/><Relationship Id="rId15" Type="http://schemas.openxmlformats.org/officeDocument/2006/relationships/image" Target="../media/image6.svg"/><Relationship Id="rId23" Type="http://schemas.openxmlformats.org/officeDocument/2006/relationships/image" Target="../media/image14.svg"/><Relationship Id="rId10" Type="http://schemas.openxmlformats.org/officeDocument/2006/relationships/image" Target="../media/image1.png"/><Relationship Id="rId19" Type="http://schemas.openxmlformats.org/officeDocument/2006/relationships/image" Target="../media/image10.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 Id="rId22"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13048</xdr:rowOff>
    </xdr:from>
    <xdr:to>
      <xdr:col>1</xdr:col>
      <xdr:colOff>13047</xdr:colOff>
      <xdr:row>52</xdr:row>
      <xdr:rowOff>3522</xdr:rowOff>
    </xdr:to>
    <xdr:sp macro="" textlink="">
      <xdr:nvSpPr>
        <xdr:cNvPr id="3" name="Rectangle 2">
          <a:extLst>
            <a:ext uri="{FF2B5EF4-FFF2-40B4-BE49-F238E27FC236}">
              <a16:creationId xmlns:a16="http://schemas.microsoft.com/office/drawing/2014/main" id="{CF91EFFA-5034-9FD3-E771-F7C660A29904}"/>
            </a:ext>
          </a:extLst>
        </xdr:cNvPr>
        <xdr:cNvSpPr/>
      </xdr:nvSpPr>
      <xdr:spPr>
        <a:xfrm>
          <a:off x="0" y="13048"/>
          <a:ext cx="1657088" cy="10689789"/>
        </a:xfrm>
        <a:prstGeom prst="rect">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xdr:colOff>
      <xdr:row>4</xdr:row>
      <xdr:rowOff>13046</xdr:rowOff>
    </xdr:from>
    <xdr:to>
      <xdr:col>1</xdr:col>
      <xdr:colOff>0</xdr:colOff>
      <xdr:row>39</xdr:row>
      <xdr:rowOff>52191</xdr:rowOff>
    </xdr:to>
    <mc:AlternateContent xmlns:mc="http://schemas.openxmlformats.org/markup-compatibility/2006" xmlns:a14="http://schemas.microsoft.com/office/drawing/2010/main">
      <mc:Choice Requires="a14">
        <xdr:graphicFrame macro="">
          <xdr:nvGraphicFramePr>
            <xdr:cNvPr id="7" name="FINANCIAL_YEAR">
              <a:extLst>
                <a:ext uri="{FF2B5EF4-FFF2-40B4-BE49-F238E27FC236}">
                  <a16:creationId xmlns:a16="http://schemas.microsoft.com/office/drawing/2014/main" id="{51636EEB-5FB7-44B6-F628-3C51FE47FA27}"/>
                </a:ext>
              </a:extLst>
            </xdr:cNvPr>
            <xdr:cNvGraphicFramePr/>
          </xdr:nvGraphicFramePr>
          <xdr:xfrm>
            <a:off x="0" y="0"/>
            <a:ext cx="0" cy="0"/>
          </xdr:xfrm>
          <a:graphic>
            <a:graphicData uri="http://schemas.microsoft.com/office/drawing/2010/slicer">
              <sle:slicer xmlns:sle="http://schemas.microsoft.com/office/drawing/2010/slicer" name="FINANCIAL_YEAR"/>
            </a:graphicData>
          </a:graphic>
        </xdr:graphicFrame>
      </mc:Choice>
      <mc:Fallback xmlns="">
        <xdr:sp macro="" textlink="">
          <xdr:nvSpPr>
            <xdr:cNvPr id="0" name=""/>
            <xdr:cNvSpPr>
              <a:spLocks noTextEdit="1"/>
            </xdr:cNvSpPr>
          </xdr:nvSpPr>
          <xdr:spPr>
            <a:xfrm>
              <a:off x="1" y="1317841"/>
              <a:ext cx="1595372" cy="68893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26095</xdr:colOff>
      <xdr:row>13</xdr:row>
      <xdr:rowOff>13292</xdr:rowOff>
    </xdr:from>
    <xdr:to>
      <xdr:col>25</xdr:col>
      <xdr:colOff>65239</xdr:colOff>
      <xdr:row>21</xdr:row>
      <xdr:rowOff>127134</xdr:rowOff>
    </xdr:to>
    <xdr:grpSp>
      <xdr:nvGrpSpPr>
        <xdr:cNvPr id="43" name="Group 42">
          <a:extLst>
            <a:ext uri="{FF2B5EF4-FFF2-40B4-BE49-F238E27FC236}">
              <a16:creationId xmlns:a16="http://schemas.microsoft.com/office/drawing/2014/main" id="{7F19A7A8-3A6D-7BED-8552-1A6CE625B0C8}"/>
            </a:ext>
          </a:extLst>
        </xdr:cNvPr>
        <xdr:cNvGrpSpPr/>
      </xdr:nvGrpSpPr>
      <xdr:grpSpPr>
        <a:xfrm>
          <a:off x="2285514" y="3114455"/>
          <a:ext cx="14304492" cy="1708726"/>
          <a:chOff x="2234162" y="3105655"/>
          <a:chExt cx="13463185" cy="1679596"/>
        </a:xfrm>
        <a:solidFill>
          <a:schemeClr val="accent2"/>
        </a:solidFill>
      </xdr:grpSpPr>
      <xdr:graphicFrame macro="">
        <xdr:nvGraphicFramePr>
          <xdr:cNvPr id="2" name="Chart 1">
            <a:extLst>
              <a:ext uri="{FF2B5EF4-FFF2-40B4-BE49-F238E27FC236}">
                <a16:creationId xmlns:a16="http://schemas.microsoft.com/office/drawing/2014/main" id="{C16D2D12-53F9-44F3-90EA-B96B6C59A991}"/>
              </a:ext>
            </a:extLst>
          </xdr:cNvPr>
          <xdr:cNvGraphicFramePr>
            <a:graphicFrameLocks/>
          </xdr:cNvGraphicFramePr>
        </xdr:nvGraphicFramePr>
        <xdr:xfrm>
          <a:off x="11392361" y="3109258"/>
          <a:ext cx="4304986" cy="167599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4" name="Chart 13">
            <a:extLst>
              <a:ext uri="{FF2B5EF4-FFF2-40B4-BE49-F238E27FC236}">
                <a16:creationId xmlns:a16="http://schemas.microsoft.com/office/drawing/2014/main" id="{64CA1357-EA7D-434B-8204-5E60D43544D8}"/>
              </a:ext>
            </a:extLst>
          </xdr:cNvPr>
          <xdr:cNvGraphicFramePr>
            <a:graphicFrameLocks/>
          </xdr:cNvGraphicFramePr>
        </xdr:nvGraphicFramePr>
        <xdr:xfrm>
          <a:off x="2234162" y="3120696"/>
          <a:ext cx="2489754" cy="1354994"/>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5" name="Chart 14">
            <a:extLst>
              <a:ext uri="{FF2B5EF4-FFF2-40B4-BE49-F238E27FC236}">
                <a16:creationId xmlns:a16="http://schemas.microsoft.com/office/drawing/2014/main" id="{CC7B5045-2DE6-499D-83A0-ED4801B9F31C}"/>
              </a:ext>
            </a:extLst>
          </xdr:cNvPr>
          <xdr:cNvGraphicFramePr>
            <a:graphicFrameLocks/>
          </xdr:cNvGraphicFramePr>
        </xdr:nvGraphicFramePr>
        <xdr:xfrm>
          <a:off x="5323563" y="3105655"/>
          <a:ext cx="2465546" cy="138507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D80B0F98-BDC8-4B09-AC75-B3C23FF5B957}"/>
              </a:ext>
            </a:extLst>
          </xdr:cNvPr>
          <xdr:cNvGraphicFramePr>
            <a:graphicFrameLocks/>
          </xdr:cNvGraphicFramePr>
        </xdr:nvGraphicFramePr>
        <xdr:xfrm>
          <a:off x="8311193" y="3107804"/>
          <a:ext cx="2488821" cy="13951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18</xdr:col>
      <xdr:colOff>391439</xdr:colOff>
      <xdr:row>3</xdr:row>
      <xdr:rowOff>92674</xdr:rowOff>
    </xdr:from>
    <xdr:to>
      <xdr:col>23</xdr:col>
      <xdr:colOff>456679</xdr:colOff>
      <xdr:row>10</xdr:row>
      <xdr:rowOff>78287</xdr:rowOff>
    </xdr:to>
    <xdr:graphicFrame macro="">
      <xdr:nvGraphicFramePr>
        <xdr:cNvPr id="13" name="Chart 12">
          <a:extLst>
            <a:ext uri="{FF2B5EF4-FFF2-40B4-BE49-F238E27FC236}">
              <a16:creationId xmlns:a16="http://schemas.microsoft.com/office/drawing/2014/main" id="{FC59B667-C97E-474E-A512-56E663518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117434</xdr:colOff>
      <xdr:row>4</xdr:row>
      <xdr:rowOff>26096</xdr:rowOff>
    </xdr:from>
    <xdr:to>
      <xdr:col>5</xdr:col>
      <xdr:colOff>172970</xdr:colOff>
      <xdr:row>9</xdr:row>
      <xdr:rowOff>130480</xdr:rowOff>
    </xdr:to>
    <xdr:sp macro="" textlink="">
      <xdr:nvSpPr>
        <xdr:cNvPr id="18" name="Rectangle 17">
          <a:extLst>
            <a:ext uri="{FF2B5EF4-FFF2-40B4-BE49-F238E27FC236}">
              <a16:creationId xmlns:a16="http://schemas.microsoft.com/office/drawing/2014/main" id="{D8DF0E8E-2519-4351-203E-7AB03D761F9E}"/>
            </a:ext>
          </a:extLst>
        </xdr:cNvPr>
        <xdr:cNvSpPr/>
      </xdr:nvSpPr>
      <xdr:spPr>
        <a:xfrm>
          <a:off x="2374729" y="1330891"/>
          <a:ext cx="1895296" cy="1082979"/>
        </a:xfrm>
        <a:prstGeom prst="rect">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bg1">
                <a:lumMod val="85000"/>
              </a:schemeClr>
            </a:solidFill>
          </a:endParaRPr>
        </a:p>
      </xdr:txBody>
    </xdr:sp>
    <xdr:clientData/>
  </xdr:twoCellAnchor>
  <xdr:twoCellAnchor>
    <xdr:from>
      <xdr:col>8</xdr:col>
      <xdr:colOff>0</xdr:colOff>
      <xdr:row>3</xdr:row>
      <xdr:rowOff>138238</xdr:rowOff>
    </xdr:from>
    <xdr:to>
      <xdr:col>11</xdr:col>
      <xdr:colOff>217234</xdr:colOff>
      <xdr:row>9</xdr:row>
      <xdr:rowOff>95878</xdr:rowOff>
    </xdr:to>
    <xdr:sp macro="" textlink="">
      <xdr:nvSpPr>
        <xdr:cNvPr id="21" name="Rectangle 20">
          <a:extLst>
            <a:ext uri="{FF2B5EF4-FFF2-40B4-BE49-F238E27FC236}">
              <a16:creationId xmlns:a16="http://schemas.microsoft.com/office/drawing/2014/main" id="{A0B1D832-73DC-4E91-866A-93DCC932C2CD}"/>
            </a:ext>
          </a:extLst>
        </xdr:cNvPr>
        <xdr:cNvSpPr/>
      </xdr:nvSpPr>
      <xdr:spPr>
        <a:xfrm>
          <a:off x="5936815" y="1247313"/>
          <a:ext cx="2056994" cy="1131955"/>
        </a:xfrm>
        <a:prstGeom prst="rect">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555013</xdr:colOff>
      <xdr:row>3</xdr:row>
      <xdr:rowOff>104862</xdr:rowOff>
    </xdr:from>
    <xdr:to>
      <xdr:col>17</xdr:col>
      <xdr:colOff>38038</xdr:colOff>
      <xdr:row>9</xdr:row>
      <xdr:rowOff>130480</xdr:rowOff>
    </xdr:to>
    <xdr:sp macro="" textlink="">
      <xdr:nvSpPr>
        <xdr:cNvPr id="22" name="Rectangle 21">
          <a:extLst>
            <a:ext uri="{FF2B5EF4-FFF2-40B4-BE49-F238E27FC236}">
              <a16:creationId xmlns:a16="http://schemas.microsoft.com/office/drawing/2014/main" id="{DE47B45F-43D8-45B3-8A79-8251581756A0}"/>
            </a:ext>
          </a:extLst>
        </xdr:cNvPr>
        <xdr:cNvSpPr/>
      </xdr:nvSpPr>
      <xdr:spPr>
        <a:xfrm>
          <a:off x="9558095" y="1213937"/>
          <a:ext cx="1936039" cy="1199933"/>
        </a:xfrm>
        <a:prstGeom prst="rect">
          <a:avLst/>
        </a:prstGeom>
        <a:solidFill>
          <a:schemeClr val="bg1">
            <a:lumMod val="9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465845</xdr:colOff>
      <xdr:row>6</xdr:row>
      <xdr:rowOff>65238</xdr:rowOff>
    </xdr:from>
    <xdr:to>
      <xdr:col>11</xdr:col>
      <xdr:colOff>119851</xdr:colOff>
      <xdr:row>8</xdr:row>
      <xdr:rowOff>78288</xdr:rowOff>
    </xdr:to>
    <xdr:sp macro="" textlink="Analysis!D1">
      <xdr:nvSpPr>
        <xdr:cNvPr id="23" name="TextBox 22">
          <a:extLst>
            <a:ext uri="{FF2B5EF4-FFF2-40B4-BE49-F238E27FC236}">
              <a16:creationId xmlns:a16="http://schemas.microsoft.com/office/drawing/2014/main" id="{57E633B5-4577-AFB3-FB74-CB29A167102B}"/>
            </a:ext>
          </a:extLst>
        </xdr:cNvPr>
        <xdr:cNvSpPr txBox="1"/>
      </xdr:nvSpPr>
      <xdr:spPr>
        <a:xfrm>
          <a:off x="6402660" y="1761471"/>
          <a:ext cx="1493766" cy="404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380771-2FCA-4208-BF41-C69948A0CA80}" type="TxLink">
            <a:rPr lang="en-US" sz="1600" b="1" i="0" u="none" strike="noStrike">
              <a:solidFill>
                <a:schemeClr val="accent2"/>
              </a:solidFill>
              <a:latin typeface="Georgia" panose="02040502050405020303" pitchFamily="18" charset="0"/>
              <a:cs typeface="Calibri"/>
            </a:rPr>
            <a:pPr algn="ctr"/>
            <a:t>217</a:t>
          </a:fld>
          <a:endParaRPr lang="en-GB" sz="1600" b="1">
            <a:solidFill>
              <a:schemeClr val="accent2"/>
            </a:solidFill>
            <a:latin typeface="Georgia" panose="02040502050405020303" pitchFamily="18" charset="0"/>
          </a:endParaRPr>
        </a:p>
      </xdr:txBody>
    </xdr:sp>
    <xdr:clientData/>
  </xdr:twoCellAnchor>
  <xdr:twoCellAnchor>
    <xdr:from>
      <xdr:col>8</xdr:col>
      <xdr:colOff>556368</xdr:colOff>
      <xdr:row>5</xdr:row>
      <xdr:rowOff>20375</xdr:rowOff>
    </xdr:from>
    <xdr:to>
      <xdr:col>11</xdr:col>
      <xdr:colOff>154780</xdr:colOff>
      <xdr:row>6</xdr:row>
      <xdr:rowOff>73291</xdr:rowOff>
    </xdr:to>
    <xdr:sp macro="" textlink="">
      <xdr:nvSpPr>
        <xdr:cNvPr id="24" name="TextBox 23">
          <a:extLst>
            <a:ext uri="{FF2B5EF4-FFF2-40B4-BE49-F238E27FC236}">
              <a16:creationId xmlns:a16="http://schemas.microsoft.com/office/drawing/2014/main" id="{638F0C9E-4FF7-1737-61DB-C57EDF73E71E}"/>
            </a:ext>
          </a:extLst>
        </xdr:cNvPr>
        <xdr:cNvSpPr txBox="1"/>
      </xdr:nvSpPr>
      <xdr:spPr>
        <a:xfrm>
          <a:off x="6493183" y="1520889"/>
          <a:ext cx="1438172" cy="24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dk1"/>
              </a:solidFill>
              <a:latin typeface="Georgia" panose="02040502050405020303" pitchFamily="18" charset="0"/>
              <a:ea typeface="+mn-ea"/>
              <a:cs typeface="+mn-cs"/>
            </a:rPr>
            <a:t>Fatalities</a:t>
          </a:r>
        </a:p>
      </xdr:txBody>
    </xdr:sp>
    <xdr:clientData/>
  </xdr:twoCellAnchor>
  <xdr:twoCellAnchor>
    <xdr:from>
      <xdr:col>14</xdr:col>
      <xdr:colOff>313151</xdr:colOff>
      <xdr:row>6</xdr:row>
      <xdr:rowOff>34125</xdr:rowOff>
    </xdr:from>
    <xdr:to>
      <xdr:col>17</xdr:col>
      <xdr:colOff>104250</xdr:colOff>
      <xdr:row>8</xdr:row>
      <xdr:rowOff>130480</xdr:rowOff>
    </xdr:to>
    <xdr:sp macro="" textlink="Analysis!F1">
      <xdr:nvSpPr>
        <xdr:cNvPr id="25" name="TextBox 24">
          <a:extLst>
            <a:ext uri="{FF2B5EF4-FFF2-40B4-BE49-F238E27FC236}">
              <a16:creationId xmlns:a16="http://schemas.microsoft.com/office/drawing/2014/main" id="{94975D1C-FDB2-653C-12F9-5FD96ED254DC}"/>
            </a:ext>
          </a:extLst>
        </xdr:cNvPr>
        <xdr:cNvSpPr txBox="1"/>
      </xdr:nvSpPr>
      <xdr:spPr>
        <a:xfrm>
          <a:off x="9929487" y="1730358"/>
          <a:ext cx="1630859" cy="487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E405BE8-9AB0-4395-A86F-CD570F7BBC03}" type="TxLink">
            <a:rPr lang="en-US" sz="1600" b="1" i="0" u="none" strike="noStrike">
              <a:solidFill>
                <a:schemeClr val="accent2"/>
              </a:solidFill>
              <a:latin typeface="Georgia" panose="02040502050405020303" pitchFamily="18" charset="0"/>
              <a:cs typeface="Calibri"/>
            </a:rPr>
            <a:pPr algn="ctr"/>
            <a:t> 12,071 </a:t>
          </a:fld>
          <a:endParaRPr lang="en-GB" sz="1600" b="1">
            <a:solidFill>
              <a:schemeClr val="accent2"/>
            </a:solidFill>
            <a:latin typeface="Georgia" panose="02040502050405020303" pitchFamily="18" charset="0"/>
          </a:endParaRPr>
        </a:p>
      </xdr:txBody>
    </xdr:sp>
    <xdr:clientData/>
  </xdr:twoCellAnchor>
  <xdr:twoCellAnchor>
    <xdr:from>
      <xdr:col>14</xdr:col>
      <xdr:colOff>548572</xdr:colOff>
      <xdr:row>4</xdr:row>
      <xdr:rowOff>147442</xdr:rowOff>
    </xdr:from>
    <xdr:to>
      <xdr:col>17</xdr:col>
      <xdr:colOff>65239</xdr:colOff>
      <xdr:row>6</xdr:row>
      <xdr:rowOff>78287</xdr:rowOff>
    </xdr:to>
    <xdr:sp macro="" textlink="">
      <xdr:nvSpPr>
        <xdr:cNvPr id="26" name="TextBox 25">
          <a:extLst>
            <a:ext uri="{FF2B5EF4-FFF2-40B4-BE49-F238E27FC236}">
              <a16:creationId xmlns:a16="http://schemas.microsoft.com/office/drawing/2014/main" id="{F737CD01-20EA-5E63-9409-0D5044F876E8}"/>
            </a:ext>
          </a:extLst>
        </xdr:cNvPr>
        <xdr:cNvSpPr txBox="1"/>
      </xdr:nvSpPr>
      <xdr:spPr>
        <a:xfrm>
          <a:off x="10164908" y="1452237"/>
          <a:ext cx="1356427" cy="322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latin typeface="Georgia" panose="02040502050405020303" pitchFamily="18" charset="0"/>
            </a:rPr>
            <a:t>Casualties</a:t>
          </a:r>
        </a:p>
      </xdr:txBody>
    </xdr:sp>
    <xdr:clientData/>
  </xdr:twoCellAnchor>
  <xdr:twoCellAnchor>
    <xdr:from>
      <xdr:col>1</xdr:col>
      <xdr:colOff>482774</xdr:colOff>
      <xdr:row>23</xdr:row>
      <xdr:rowOff>13047</xdr:rowOff>
    </xdr:from>
    <xdr:to>
      <xdr:col>25</xdr:col>
      <xdr:colOff>587158</xdr:colOff>
      <xdr:row>52</xdr:row>
      <xdr:rowOff>186193</xdr:rowOff>
    </xdr:to>
    <xdr:grpSp>
      <xdr:nvGrpSpPr>
        <xdr:cNvPr id="44" name="Group 43">
          <a:extLst>
            <a:ext uri="{FF2B5EF4-FFF2-40B4-BE49-F238E27FC236}">
              <a16:creationId xmlns:a16="http://schemas.microsoft.com/office/drawing/2014/main" id="{55CEEB20-E6DC-2704-E743-D8C68CA370FF}"/>
            </a:ext>
          </a:extLst>
        </xdr:cNvPr>
        <xdr:cNvGrpSpPr/>
      </xdr:nvGrpSpPr>
      <xdr:grpSpPr>
        <a:xfrm>
          <a:off x="2121960" y="5107814"/>
          <a:ext cx="14989965" cy="5954600"/>
          <a:chOff x="2090435" y="4857749"/>
          <a:chExt cx="14303577" cy="5907681"/>
        </a:xfrm>
      </xdr:grpSpPr>
      <xdr:graphicFrame macro="">
        <xdr:nvGraphicFramePr>
          <xdr:cNvPr id="27" name="Chart 26">
            <a:extLst>
              <a:ext uri="{FF2B5EF4-FFF2-40B4-BE49-F238E27FC236}">
                <a16:creationId xmlns:a16="http://schemas.microsoft.com/office/drawing/2014/main" id="{8943936D-0822-41E3-BBF1-DD1EF782189E}"/>
              </a:ext>
            </a:extLst>
          </xdr:cNvPr>
          <xdr:cNvGraphicFramePr>
            <a:graphicFrameLocks/>
          </xdr:cNvGraphicFramePr>
        </xdr:nvGraphicFramePr>
        <xdr:xfrm>
          <a:off x="2090435" y="4859352"/>
          <a:ext cx="3777352" cy="590607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8" name="Chart 27">
            <a:extLst>
              <a:ext uri="{FF2B5EF4-FFF2-40B4-BE49-F238E27FC236}">
                <a16:creationId xmlns:a16="http://schemas.microsoft.com/office/drawing/2014/main" id="{88ABC996-744D-453D-ADE4-63A902AA8587}"/>
              </a:ext>
            </a:extLst>
          </xdr:cNvPr>
          <xdr:cNvGraphicFramePr>
            <a:graphicFrameLocks/>
          </xdr:cNvGraphicFramePr>
        </xdr:nvGraphicFramePr>
        <xdr:xfrm>
          <a:off x="5982391" y="4859075"/>
          <a:ext cx="5125137" cy="3324782"/>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9" name="Chart 28">
            <a:extLst>
              <a:ext uri="{FF2B5EF4-FFF2-40B4-BE49-F238E27FC236}">
                <a16:creationId xmlns:a16="http://schemas.microsoft.com/office/drawing/2014/main" id="{592DD74A-0073-4442-A973-734E85ED45F5}"/>
              </a:ext>
            </a:extLst>
          </xdr:cNvPr>
          <xdr:cNvGraphicFramePr>
            <a:graphicFrameLocks/>
          </xdr:cNvGraphicFramePr>
        </xdr:nvGraphicFramePr>
        <xdr:xfrm>
          <a:off x="11409727" y="4857749"/>
          <a:ext cx="4984285" cy="5904124"/>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0" name="Chart 29">
            <a:extLst>
              <a:ext uri="{FF2B5EF4-FFF2-40B4-BE49-F238E27FC236}">
                <a16:creationId xmlns:a16="http://schemas.microsoft.com/office/drawing/2014/main" id="{C1B065F1-4336-4992-B267-4BE1EE846B12}"/>
              </a:ext>
            </a:extLst>
          </xdr:cNvPr>
          <xdr:cNvGraphicFramePr>
            <a:graphicFrameLocks/>
          </xdr:cNvGraphicFramePr>
        </xdr:nvGraphicFramePr>
        <xdr:xfrm>
          <a:off x="5969062" y="8402876"/>
          <a:ext cx="5160835" cy="233624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editAs="oneCell">
    <xdr:from>
      <xdr:col>2</xdr:col>
      <xdr:colOff>225730</xdr:colOff>
      <xdr:row>4</xdr:row>
      <xdr:rowOff>143527</xdr:rowOff>
    </xdr:from>
    <xdr:to>
      <xdr:col>3</xdr:col>
      <xdr:colOff>47905</xdr:colOff>
      <xdr:row>6</xdr:row>
      <xdr:rowOff>55546</xdr:rowOff>
    </xdr:to>
    <xdr:pic>
      <xdr:nvPicPr>
        <xdr:cNvPr id="32" name="Graphic 31" descr="Fire outline">
          <a:extLst>
            <a:ext uri="{FF2B5EF4-FFF2-40B4-BE49-F238E27FC236}">
              <a16:creationId xmlns:a16="http://schemas.microsoft.com/office/drawing/2014/main" id="{7FC0276B-BB8B-9E88-6302-446F186F87D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483025" y="1448322"/>
          <a:ext cx="435428" cy="303457"/>
        </a:xfrm>
        <a:prstGeom prst="rect">
          <a:avLst/>
        </a:prstGeom>
      </xdr:spPr>
    </xdr:pic>
    <xdr:clientData/>
  </xdr:twoCellAnchor>
  <xdr:twoCellAnchor editAs="oneCell">
    <xdr:from>
      <xdr:col>14</xdr:col>
      <xdr:colOff>129175</xdr:colOff>
      <xdr:row>4</xdr:row>
      <xdr:rowOff>111092</xdr:rowOff>
    </xdr:from>
    <xdr:to>
      <xdr:col>15</xdr:col>
      <xdr:colOff>0</xdr:colOff>
      <xdr:row>6</xdr:row>
      <xdr:rowOff>104383</xdr:rowOff>
    </xdr:to>
    <xdr:pic>
      <xdr:nvPicPr>
        <xdr:cNvPr id="34" name="Graphic 33" descr="Health And Safety outline">
          <a:extLst>
            <a:ext uri="{FF2B5EF4-FFF2-40B4-BE49-F238E27FC236}">
              <a16:creationId xmlns:a16="http://schemas.microsoft.com/office/drawing/2014/main" id="{B8705758-5D1B-C879-046D-4674D46BA4C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745511" y="1415887"/>
          <a:ext cx="484078" cy="384729"/>
        </a:xfrm>
        <a:prstGeom prst="rect">
          <a:avLst/>
        </a:prstGeom>
      </xdr:spPr>
    </xdr:pic>
    <xdr:clientData/>
  </xdr:twoCellAnchor>
  <xdr:twoCellAnchor editAs="oneCell">
    <xdr:from>
      <xdr:col>8</xdr:col>
      <xdr:colOff>349313</xdr:colOff>
      <xdr:row>4</xdr:row>
      <xdr:rowOff>66918</xdr:rowOff>
    </xdr:from>
    <xdr:to>
      <xdr:col>9</xdr:col>
      <xdr:colOff>226850</xdr:colOff>
      <xdr:row>7</xdr:row>
      <xdr:rowOff>6209</xdr:rowOff>
    </xdr:to>
    <xdr:pic>
      <xdr:nvPicPr>
        <xdr:cNvPr id="36" name="Graphic 35" descr="Heartbeat outline">
          <a:extLst>
            <a:ext uri="{FF2B5EF4-FFF2-40B4-BE49-F238E27FC236}">
              <a16:creationId xmlns:a16="http://schemas.microsoft.com/office/drawing/2014/main" id="{A3B3A246-49A5-1671-F9B7-E86B08C8EA9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286128" y="1371713"/>
          <a:ext cx="490790" cy="513902"/>
        </a:xfrm>
        <a:prstGeom prst="rect">
          <a:avLst/>
        </a:prstGeom>
      </xdr:spPr>
    </xdr:pic>
    <xdr:clientData/>
  </xdr:twoCellAnchor>
  <xdr:twoCellAnchor>
    <xdr:from>
      <xdr:col>16</xdr:col>
      <xdr:colOff>81642</xdr:colOff>
      <xdr:row>0</xdr:row>
      <xdr:rowOff>544286</xdr:rowOff>
    </xdr:from>
    <xdr:to>
      <xdr:col>16</xdr:col>
      <xdr:colOff>476250</xdr:colOff>
      <xdr:row>0</xdr:row>
      <xdr:rowOff>625929</xdr:rowOff>
    </xdr:to>
    <xdr:sp macro="" textlink="">
      <xdr:nvSpPr>
        <xdr:cNvPr id="37" name="Rectangle 36">
          <a:extLst>
            <a:ext uri="{FF2B5EF4-FFF2-40B4-BE49-F238E27FC236}">
              <a16:creationId xmlns:a16="http://schemas.microsoft.com/office/drawing/2014/main" id="{22E4CAE2-4F46-C1E5-F5CA-A7CBFE0D885F}"/>
            </a:ext>
          </a:extLst>
        </xdr:cNvPr>
        <xdr:cNvSpPr/>
      </xdr:nvSpPr>
      <xdr:spPr>
        <a:xfrm>
          <a:off x="10708821" y="544286"/>
          <a:ext cx="394608" cy="81643"/>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0</xdr:colOff>
      <xdr:row>0</xdr:row>
      <xdr:rowOff>408214</xdr:rowOff>
    </xdr:from>
    <xdr:to>
      <xdr:col>18</xdr:col>
      <xdr:colOff>244929</xdr:colOff>
      <xdr:row>0</xdr:row>
      <xdr:rowOff>653143</xdr:rowOff>
    </xdr:to>
    <xdr:sp macro="" textlink="">
      <xdr:nvSpPr>
        <xdr:cNvPr id="38" name="TextBox 37">
          <a:extLst>
            <a:ext uri="{FF2B5EF4-FFF2-40B4-BE49-F238E27FC236}">
              <a16:creationId xmlns:a16="http://schemas.microsoft.com/office/drawing/2014/main" id="{742B7C8B-DEEC-154D-2219-5E723E0E7E7F}"/>
            </a:ext>
          </a:extLst>
        </xdr:cNvPr>
        <xdr:cNvSpPr txBox="1"/>
      </xdr:nvSpPr>
      <xdr:spPr>
        <a:xfrm>
          <a:off x="11239500" y="408214"/>
          <a:ext cx="857250"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Accidental</a:t>
          </a:r>
        </a:p>
      </xdr:txBody>
    </xdr:sp>
    <xdr:clientData/>
  </xdr:twoCellAnchor>
  <xdr:twoCellAnchor>
    <xdr:from>
      <xdr:col>19</xdr:col>
      <xdr:colOff>144577</xdr:colOff>
      <xdr:row>0</xdr:row>
      <xdr:rowOff>412467</xdr:rowOff>
    </xdr:from>
    <xdr:to>
      <xdr:col>20</xdr:col>
      <xdr:colOff>389506</xdr:colOff>
      <xdr:row>0</xdr:row>
      <xdr:rowOff>657396</xdr:rowOff>
    </xdr:to>
    <xdr:sp macro="" textlink="">
      <xdr:nvSpPr>
        <xdr:cNvPr id="39" name="TextBox 38">
          <a:extLst>
            <a:ext uri="{FF2B5EF4-FFF2-40B4-BE49-F238E27FC236}">
              <a16:creationId xmlns:a16="http://schemas.microsoft.com/office/drawing/2014/main" id="{D6DE793D-0147-6674-A620-636FBC9E1104}"/>
            </a:ext>
          </a:extLst>
        </xdr:cNvPr>
        <xdr:cNvSpPr txBox="1"/>
      </xdr:nvSpPr>
      <xdr:spPr>
        <a:xfrm>
          <a:off x="12527077" y="412467"/>
          <a:ext cx="852998" cy="244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Delibrate</a:t>
          </a:r>
        </a:p>
      </xdr:txBody>
    </xdr:sp>
    <xdr:clientData/>
  </xdr:twoCellAnchor>
  <xdr:twoCellAnchor>
    <xdr:from>
      <xdr:col>18</xdr:col>
      <xdr:colOff>277244</xdr:colOff>
      <xdr:row>0</xdr:row>
      <xdr:rowOff>544286</xdr:rowOff>
    </xdr:from>
    <xdr:to>
      <xdr:col>19</xdr:col>
      <xdr:colOff>63783</xdr:colOff>
      <xdr:row>0</xdr:row>
      <xdr:rowOff>625929</xdr:rowOff>
    </xdr:to>
    <xdr:sp macro="" textlink="">
      <xdr:nvSpPr>
        <xdr:cNvPr id="41" name="Rectangle 40">
          <a:extLst>
            <a:ext uri="{FF2B5EF4-FFF2-40B4-BE49-F238E27FC236}">
              <a16:creationId xmlns:a16="http://schemas.microsoft.com/office/drawing/2014/main" id="{34B4F9B4-404E-4287-C691-FF9674A86CC1}"/>
            </a:ext>
          </a:extLst>
        </xdr:cNvPr>
        <xdr:cNvSpPr/>
      </xdr:nvSpPr>
      <xdr:spPr>
        <a:xfrm>
          <a:off x="12051675" y="544286"/>
          <a:ext cx="394608" cy="81643"/>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13049</xdr:colOff>
      <xdr:row>6</xdr:row>
      <xdr:rowOff>91335</xdr:rowOff>
    </xdr:from>
    <xdr:to>
      <xdr:col>4</xdr:col>
      <xdr:colOff>587159</xdr:colOff>
      <xdr:row>8</xdr:row>
      <xdr:rowOff>65240</xdr:rowOff>
    </xdr:to>
    <xdr:sp macro="" textlink="Analysis!B1">
      <xdr:nvSpPr>
        <xdr:cNvPr id="45" name="TextBox 44">
          <a:extLst>
            <a:ext uri="{FF2B5EF4-FFF2-40B4-BE49-F238E27FC236}">
              <a16:creationId xmlns:a16="http://schemas.microsoft.com/office/drawing/2014/main" id="{A65B00D7-B07E-A48E-933D-B9D5591285F8}"/>
            </a:ext>
          </a:extLst>
        </xdr:cNvPr>
        <xdr:cNvSpPr txBox="1"/>
      </xdr:nvSpPr>
      <xdr:spPr>
        <a:xfrm>
          <a:off x="2883597" y="1787568"/>
          <a:ext cx="1187363" cy="365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21D74D-5802-446B-89EE-940AF465B28A}" type="TxLink">
            <a:rPr lang="en-US" sz="1600" b="1" i="0" u="none" strike="noStrike">
              <a:solidFill>
                <a:schemeClr val="accent2"/>
              </a:solidFill>
              <a:latin typeface="Georgia" panose="02040502050405020303" pitchFamily="18" charset="0"/>
              <a:cs typeface="Calibri"/>
            </a:rPr>
            <a:pPr algn="ctr"/>
            <a:t> 204,961 </a:t>
          </a:fld>
          <a:endParaRPr lang="en-GB" sz="1600" b="1">
            <a:solidFill>
              <a:schemeClr val="accent2"/>
            </a:solidFill>
            <a:latin typeface="Georgia" panose="02040502050405020303" pitchFamily="18" charset="0"/>
          </a:endParaRPr>
        </a:p>
      </xdr:txBody>
    </xdr:sp>
    <xdr:clientData/>
  </xdr:twoCellAnchor>
  <xdr:twoCellAnchor>
    <xdr:from>
      <xdr:col>3</xdr:col>
      <xdr:colOff>117431</xdr:colOff>
      <xdr:row>4</xdr:row>
      <xdr:rowOff>169623</xdr:rowOff>
    </xdr:from>
    <xdr:to>
      <xdr:col>5</xdr:col>
      <xdr:colOff>39144</xdr:colOff>
      <xdr:row>6</xdr:row>
      <xdr:rowOff>26096</xdr:rowOff>
    </xdr:to>
    <xdr:sp macro="" textlink="">
      <xdr:nvSpPr>
        <xdr:cNvPr id="46" name="TextBox 45">
          <a:extLst>
            <a:ext uri="{FF2B5EF4-FFF2-40B4-BE49-F238E27FC236}">
              <a16:creationId xmlns:a16="http://schemas.microsoft.com/office/drawing/2014/main" id="{07961D20-0C89-7711-44BB-3B01341DE932}"/>
            </a:ext>
          </a:extLst>
        </xdr:cNvPr>
        <xdr:cNvSpPr txBox="1"/>
      </xdr:nvSpPr>
      <xdr:spPr>
        <a:xfrm>
          <a:off x="2987979" y="1474418"/>
          <a:ext cx="1148220" cy="2479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latin typeface="Georgia" panose="02040502050405020303" pitchFamily="18" charset="0"/>
            </a:rPr>
            <a:t>Primary </a:t>
          </a:r>
          <a:r>
            <a:rPr lang="en-GB" sz="1200">
              <a:latin typeface="Georgia" panose="02040502050405020303" pitchFamily="18" charset="0"/>
            </a:rPr>
            <a:t>Fires</a:t>
          </a:r>
        </a:p>
      </xdr:txBody>
    </xdr:sp>
    <xdr:clientData/>
  </xdr:twoCellAnchor>
  <xdr:twoCellAnchor editAs="oneCell">
    <xdr:from>
      <xdr:col>24</xdr:col>
      <xdr:colOff>52192</xdr:colOff>
      <xdr:row>13</xdr:row>
      <xdr:rowOff>52192</xdr:rowOff>
    </xdr:from>
    <xdr:to>
      <xdr:col>24</xdr:col>
      <xdr:colOff>561061</xdr:colOff>
      <xdr:row>15</xdr:row>
      <xdr:rowOff>91337</xdr:rowOff>
    </xdr:to>
    <xdr:pic>
      <xdr:nvPicPr>
        <xdr:cNvPr id="54" name="Graphic 53" descr="Siren outline">
          <a:extLst>
            <a:ext uri="{FF2B5EF4-FFF2-40B4-BE49-F238E27FC236}">
              <a16:creationId xmlns:a16="http://schemas.microsoft.com/office/drawing/2014/main" id="{D8FEDA67-D11A-031C-CA97-A04DFB9E4CF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5801062" y="3118459"/>
          <a:ext cx="508869" cy="430583"/>
        </a:xfrm>
        <a:prstGeom prst="rect">
          <a:avLst/>
        </a:prstGeom>
      </xdr:spPr>
    </xdr:pic>
    <xdr:clientData/>
  </xdr:twoCellAnchor>
  <xdr:twoCellAnchor editAs="oneCell">
    <xdr:from>
      <xdr:col>0</xdr:col>
      <xdr:colOff>352295</xdr:colOff>
      <xdr:row>0</xdr:row>
      <xdr:rowOff>247913</xdr:rowOff>
    </xdr:from>
    <xdr:to>
      <xdr:col>0</xdr:col>
      <xdr:colOff>1356986</xdr:colOff>
      <xdr:row>2</xdr:row>
      <xdr:rowOff>91336</xdr:rowOff>
    </xdr:to>
    <xdr:pic>
      <xdr:nvPicPr>
        <xdr:cNvPr id="56" name="Graphic 55" descr="Firefighter female outline">
          <a:extLst>
            <a:ext uri="{FF2B5EF4-FFF2-40B4-BE49-F238E27FC236}">
              <a16:creationId xmlns:a16="http://schemas.microsoft.com/office/drawing/2014/main" id="{0C290353-4753-6B0E-2BA2-981C55B65B0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52295" y="247913"/>
          <a:ext cx="1004691" cy="756779"/>
        </a:xfrm>
        <a:prstGeom prst="rect">
          <a:avLst/>
        </a:prstGeom>
      </xdr:spPr>
    </xdr:pic>
    <xdr:clientData/>
  </xdr:twoCellAnchor>
  <xdr:twoCellAnchor editAs="oneCell">
    <xdr:from>
      <xdr:col>0</xdr:col>
      <xdr:colOff>365343</xdr:colOff>
      <xdr:row>43</xdr:row>
      <xdr:rowOff>156575</xdr:rowOff>
    </xdr:from>
    <xdr:to>
      <xdr:col>0</xdr:col>
      <xdr:colOff>1252604</xdr:colOff>
      <xdr:row>47</xdr:row>
      <xdr:rowOff>143527</xdr:rowOff>
    </xdr:to>
    <xdr:pic>
      <xdr:nvPicPr>
        <xdr:cNvPr id="61" name="Graphic 60" descr="Broken Fire Hydrant outline">
          <a:extLst>
            <a:ext uri="{FF2B5EF4-FFF2-40B4-BE49-F238E27FC236}">
              <a16:creationId xmlns:a16="http://schemas.microsoft.com/office/drawing/2014/main" id="{8DD00420-3FD1-4970-8DEE-08497CC66EC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65343" y="9094417"/>
          <a:ext cx="887261" cy="769829"/>
        </a:xfrm>
        <a:prstGeom prst="rect">
          <a:avLst/>
        </a:prstGeom>
      </xdr:spPr>
    </xdr:pic>
    <xdr:clientData/>
  </xdr:twoCellAnchor>
  <xdr:twoCellAnchor editAs="oneCell">
    <xdr:from>
      <xdr:col>16</xdr:col>
      <xdr:colOff>0</xdr:colOff>
      <xdr:row>41</xdr:row>
      <xdr:rowOff>52191</xdr:rowOff>
    </xdr:from>
    <xdr:to>
      <xdr:col>16</xdr:col>
      <xdr:colOff>444673</xdr:colOff>
      <xdr:row>43</xdr:row>
      <xdr:rowOff>52192</xdr:rowOff>
    </xdr:to>
    <xdr:pic>
      <xdr:nvPicPr>
        <xdr:cNvPr id="5" name="Graphic 4" descr="Hammer1 outline">
          <a:extLst>
            <a:ext uri="{FF2B5EF4-FFF2-40B4-BE49-F238E27FC236}">
              <a16:creationId xmlns:a16="http://schemas.microsoft.com/office/drawing/2014/main" id="{A1246680-A607-F21A-F85A-EDC2B5DB7952}"/>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0842842" y="8598595"/>
          <a:ext cx="444673" cy="391439"/>
        </a:xfrm>
        <a:prstGeom prst="rect">
          <a:avLst/>
        </a:prstGeom>
      </xdr:spPr>
    </xdr:pic>
    <xdr:clientData/>
  </xdr:twoCellAnchor>
  <xdr:twoCellAnchor editAs="oneCell">
    <xdr:from>
      <xdr:col>7</xdr:col>
      <xdr:colOff>274006</xdr:colOff>
      <xdr:row>13</xdr:row>
      <xdr:rowOff>40823</xdr:rowOff>
    </xdr:from>
    <xdr:to>
      <xdr:col>8</xdr:col>
      <xdr:colOff>130480</xdr:colOff>
      <xdr:row>15</xdr:row>
      <xdr:rowOff>39144</xdr:rowOff>
    </xdr:to>
    <xdr:pic>
      <xdr:nvPicPr>
        <xdr:cNvPr id="9" name="Graphic 8" descr="Heartbeat outline">
          <a:extLst>
            <a:ext uri="{FF2B5EF4-FFF2-40B4-BE49-F238E27FC236}">
              <a16:creationId xmlns:a16="http://schemas.microsoft.com/office/drawing/2014/main" id="{C9A18836-1FEB-992F-EA2D-B1050EDE787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597568" y="3107090"/>
          <a:ext cx="469727" cy="389759"/>
        </a:xfrm>
        <a:prstGeom prst="rect">
          <a:avLst/>
        </a:prstGeom>
      </xdr:spPr>
    </xdr:pic>
    <xdr:clientData/>
  </xdr:twoCellAnchor>
  <xdr:twoCellAnchor editAs="oneCell">
    <xdr:from>
      <xdr:col>12</xdr:col>
      <xdr:colOff>350990</xdr:colOff>
      <xdr:row>13</xdr:row>
      <xdr:rowOff>58901</xdr:rowOff>
    </xdr:from>
    <xdr:to>
      <xdr:col>13</xdr:col>
      <xdr:colOff>221815</xdr:colOff>
      <xdr:row>15</xdr:row>
      <xdr:rowOff>13048</xdr:rowOff>
    </xdr:to>
    <xdr:pic>
      <xdr:nvPicPr>
        <xdr:cNvPr id="10" name="Graphic 9" descr="Health And Safety outline">
          <a:extLst>
            <a:ext uri="{FF2B5EF4-FFF2-40B4-BE49-F238E27FC236}">
              <a16:creationId xmlns:a16="http://schemas.microsoft.com/office/drawing/2014/main" id="{C176AE33-965F-D17F-5672-11F8F7040F1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740819" y="3125168"/>
          <a:ext cx="484078" cy="345585"/>
        </a:xfrm>
        <a:prstGeom prst="rect">
          <a:avLst/>
        </a:prstGeom>
      </xdr:spPr>
    </xdr:pic>
    <xdr:clientData/>
  </xdr:twoCellAnchor>
  <xdr:twoCellAnchor editAs="oneCell">
    <xdr:from>
      <xdr:col>2</xdr:col>
      <xdr:colOff>16963</xdr:colOff>
      <xdr:row>13</xdr:row>
      <xdr:rowOff>78289</xdr:rowOff>
    </xdr:from>
    <xdr:to>
      <xdr:col>2</xdr:col>
      <xdr:colOff>452391</xdr:colOff>
      <xdr:row>15</xdr:row>
      <xdr:rowOff>2854</xdr:rowOff>
    </xdr:to>
    <xdr:pic>
      <xdr:nvPicPr>
        <xdr:cNvPr id="11" name="Graphic 10" descr="Fire outline">
          <a:extLst>
            <a:ext uri="{FF2B5EF4-FFF2-40B4-BE49-F238E27FC236}">
              <a16:creationId xmlns:a16="http://schemas.microsoft.com/office/drawing/2014/main" id="{D5C71FAA-DD5E-6DC6-5747-AB4D8022E2F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274258" y="3144556"/>
          <a:ext cx="435428" cy="303457"/>
        </a:xfrm>
        <a:prstGeom prst="rect">
          <a:avLst/>
        </a:prstGeom>
      </xdr:spPr>
    </xdr:pic>
    <xdr:clientData/>
  </xdr:twoCellAnchor>
  <xdr:twoCellAnchor editAs="oneCell">
    <xdr:from>
      <xdr:col>7</xdr:col>
      <xdr:colOff>212682</xdr:colOff>
      <xdr:row>23</xdr:row>
      <xdr:rowOff>91336</xdr:rowOff>
    </xdr:from>
    <xdr:to>
      <xdr:col>8</xdr:col>
      <xdr:colOff>34857</xdr:colOff>
      <xdr:row>25</xdr:row>
      <xdr:rowOff>3355</xdr:rowOff>
    </xdr:to>
    <xdr:pic>
      <xdr:nvPicPr>
        <xdr:cNvPr id="12" name="Graphic 11" descr="Fire outline">
          <a:extLst>
            <a:ext uri="{FF2B5EF4-FFF2-40B4-BE49-F238E27FC236}">
              <a16:creationId xmlns:a16="http://schemas.microsoft.com/office/drawing/2014/main" id="{F06EA1D3-D812-A685-0D51-CFB038DA8A6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536244" y="5114795"/>
          <a:ext cx="435428" cy="303457"/>
        </a:xfrm>
        <a:prstGeom prst="rect">
          <a:avLst/>
        </a:prstGeom>
      </xdr:spPr>
    </xdr:pic>
    <xdr:clientData/>
  </xdr:twoCellAnchor>
  <xdr:twoCellAnchor editAs="oneCell">
    <xdr:from>
      <xdr:col>24</xdr:col>
      <xdr:colOff>598902</xdr:colOff>
      <xdr:row>23</xdr:row>
      <xdr:rowOff>84997</xdr:rowOff>
    </xdr:from>
    <xdr:to>
      <xdr:col>25</xdr:col>
      <xdr:colOff>469727</xdr:colOff>
      <xdr:row>25</xdr:row>
      <xdr:rowOff>78288</xdr:rowOff>
    </xdr:to>
    <xdr:pic>
      <xdr:nvPicPr>
        <xdr:cNvPr id="17" name="Graphic 16" descr="Health And Safety outline">
          <a:extLst>
            <a:ext uri="{FF2B5EF4-FFF2-40B4-BE49-F238E27FC236}">
              <a16:creationId xmlns:a16="http://schemas.microsoft.com/office/drawing/2014/main" id="{F559C60D-C8F4-0A27-2103-3B2B713A97A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6347772" y="5108456"/>
          <a:ext cx="484078" cy="384729"/>
        </a:xfrm>
        <a:prstGeom prst="rect">
          <a:avLst/>
        </a:prstGeom>
      </xdr:spPr>
    </xdr:pic>
    <xdr:clientData/>
  </xdr:twoCellAnchor>
  <xdr:twoCellAnchor editAs="oneCell">
    <xdr:from>
      <xdr:col>15</xdr:col>
      <xdr:colOff>545032</xdr:colOff>
      <xdr:row>23</xdr:row>
      <xdr:rowOff>52191</xdr:rowOff>
    </xdr:from>
    <xdr:to>
      <xdr:col>16</xdr:col>
      <xdr:colOff>422569</xdr:colOff>
      <xdr:row>25</xdr:row>
      <xdr:rowOff>84998</xdr:rowOff>
    </xdr:to>
    <xdr:pic>
      <xdr:nvPicPr>
        <xdr:cNvPr id="19" name="Graphic 18" descr="Heartbeat outline">
          <a:extLst>
            <a:ext uri="{FF2B5EF4-FFF2-40B4-BE49-F238E27FC236}">
              <a16:creationId xmlns:a16="http://schemas.microsoft.com/office/drawing/2014/main" id="{5F06542B-3239-45F7-533D-45C5FBF0FE1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774621" y="5075650"/>
          <a:ext cx="490790" cy="424245"/>
        </a:xfrm>
        <a:prstGeom prst="rect">
          <a:avLst/>
        </a:prstGeom>
      </xdr:spPr>
    </xdr:pic>
    <xdr:clientData/>
  </xdr:twoCellAnchor>
  <xdr:twoCellAnchor editAs="oneCell">
    <xdr:from>
      <xdr:col>22</xdr:col>
      <xdr:colOff>495822</xdr:colOff>
      <xdr:row>3</xdr:row>
      <xdr:rowOff>104384</xdr:rowOff>
    </xdr:from>
    <xdr:to>
      <xdr:col>23</xdr:col>
      <xdr:colOff>366386</xdr:colOff>
      <xdr:row>5</xdr:row>
      <xdr:rowOff>130479</xdr:rowOff>
    </xdr:to>
    <xdr:pic>
      <xdr:nvPicPr>
        <xdr:cNvPr id="35" name="Graphic 34" descr="Brain in head outline">
          <a:extLst>
            <a:ext uri="{FF2B5EF4-FFF2-40B4-BE49-F238E27FC236}">
              <a16:creationId xmlns:a16="http://schemas.microsoft.com/office/drawing/2014/main" id="{50110E2C-DF9E-B1E6-9CAE-DA52987EA2CB}"/>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15018185" y="1213459"/>
          <a:ext cx="483817" cy="41753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5000001" backgroundQuery="1" createdVersion="8" refreshedVersion="8" minRefreshableVersion="3" recordCount="0" supportSubquery="1" supportAdvancedDrill="1" xr:uid="{BF27F920-6A8B-4655-9DAF-309F2CBFF434}">
  <cacheSource type="external" connectionId="6"/>
  <cacheFields count="3">
    <cacheField name="[Alarms].[ALARM_SYSTEM].[ALARM_SYSTEM]" caption="ALARM_SYSTEM" numFmtId="0" hierarchy="2" level="1">
      <sharedItems count="4">
        <s v="Alarm Absent"/>
        <s v="Alarm Present and raised the alarm"/>
        <s v="Alarm Present but did not operate"/>
        <s v="Alarm Present but did not raise alarm"/>
      </sharedItems>
    </cacheField>
    <cacheField name="[Measures].[Sum of TOTAL_PRIMARY_FIRES]" caption="Sum of TOTAL_PRIMARY_FIRES" numFmtId="0" hierarchy="41"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2"/>
      </fieldsUsage>
    </cacheHierarchy>
    <cacheHierarchy uniqueName="[Alarms].[ALARM_SYSTEM]" caption="ALARM_SYSTEM" attribute="1" defaultMemberUniqueName="[Alarms].[ALARM_SYSTEM].[All]" allUniqueName="[Alarms].[ALARM_SYSTEM].[All]" dimensionUniqueName="[Alarms]" displayFolder="" count="2" memberValueDatatype="130" unbalanced="0">
      <fieldsUsage count="2">
        <fieldUsage x="-1"/>
        <fieldUsage x="0"/>
      </fieldsUsage>
    </cacheHierarchy>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8240742" backgroundQuery="1" createdVersion="8" refreshedVersion="8" minRefreshableVersion="3" recordCount="0" supportSubquery="1" supportAdvancedDrill="1" xr:uid="{267ADCC3-C565-4153-90D7-CDAEF513DD69}">
  <cacheSource type="external" connectionId="6"/>
  <cacheFields count="3">
    <cacheField name="[Fatalities].[FINANCIAL_YEAR].[FINANCIAL_YEAR]" caption="FINANCIAL_YEAR" numFmtId="0" hierarchy="15" level="1">
      <sharedItems count="13">
        <s v="2010/11"/>
        <s v="2011/12"/>
        <s v="2012/13"/>
        <s v="2013/14"/>
        <s v="2014/15"/>
        <s v="2015/16"/>
        <s v="2016/17"/>
        <s v="2017/18"/>
        <s v="2018/19"/>
        <s v="2019/20"/>
        <s v="2020/21"/>
        <s v="2021/22"/>
        <s v="2022/23"/>
      </sharedItems>
    </cacheField>
    <cacheField name="[Measures].[Sum of Total fatalities in other buildings]" caption="Sum of Total fatalities in other buildings" numFmtId="0" hierarchy="38"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2"/>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2" memberValueDatatype="130" unbalanced="0">
      <fieldsUsage count="2">
        <fieldUsage x="-1"/>
        <fieldUsage x="0"/>
      </fieldsUsage>
    </cacheHierarchy>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8587965" backgroundQuery="1" createdVersion="8" refreshedVersion="8" minRefreshableVersion="3" recordCount="0" supportSubquery="1" supportAdvancedDrill="1" xr:uid="{D10D735B-EA16-4B2B-8497-2492179CCFCE}">
  <cacheSource type="external" connectionId="6"/>
  <cacheFields count="3">
    <cacheField name="[Casualties].[FINANCIAL_YEAR].[FINANCIAL_YEAR]" caption="FINANCIAL_YEAR" numFmtId="0" hierarchy="10" level="1">
      <sharedItems count="13">
        <s v="2010/11"/>
        <s v="2011/12"/>
        <s v="2012/13"/>
        <s v="2013/14"/>
        <s v="2014/15"/>
        <s v="2015/16"/>
        <s v="2016/17"/>
        <s v="2017/18"/>
        <s v="2018/19"/>
        <s v="2019/20"/>
        <s v="2020/21"/>
        <s v="2021/22"/>
        <s v="2022/23"/>
      </sharedItems>
    </cacheField>
    <cacheField name="[Measures].[Sum of Total non fatal casualties in other buildings]" caption="Sum of Total non fatal casualties in other buildings" numFmtId="0" hierarchy="36"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2"/>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2" memberValueDatatype="130" unbalanced="0">
      <fieldsUsage count="2">
        <fieldUsage x="-1"/>
        <fieldUsage x="0"/>
      </fieldsUsage>
    </cacheHierarchy>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315.731054050928" backgroundQuery="1" createdVersion="8" refreshedVersion="8" minRefreshableVersion="3" recordCount="0" supportSubquery="1" supportAdvancedDrill="1" xr:uid="{DE190ADC-CCB5-427F-8431-6DCB769AAFAC}">
  <cacheSource type="external" connectionId="6"/>
  <cacheFields count="2">
    <cacheField name="[Casualties].[property_type_detailed_d].[property_type_detailed_d]" caption="property_type_detailed_d" numFmtId="0" hierarchy="11" level="1">
      <sharedItems count="13">
        <s v="Agricultural premises"/>
        <s v="Communal living"/>
        <s v="Education premises"/>
        <s v="Entertainment, culture and sport"/>
        <s v="Food and Drink premises"/>
        <s v="Hospitals and medical care"/>
        <s v="Hotel, boarding houses, hostels etc."/>
        <s v="Industrial premises"/>
        <s v="Offices and call centres"/>
        <s v="Other public buildings"/>
        <s v="Private non-residential buildings"/>
        <s v="Retail premises"/>
        <s v="Unspecified"/>
      </sharedItems>
    </cacheField>
    <cacheField name="[Measures].[Sum of Total non fatal casualties in other buildings]" caption="Sum of Total non fatal casualties in other buildings" numFmtId="0" hierarchy="36" level="32767"/>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2" memberValueDatatype="130" unbalanced="0">
      <fieldsUsage count="2">
        <fieldUsage x="-1"/>
        <fieldUsage x="0"/>
      </fieldsUsage>
    </cacheHierarchy>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315.733514236112" backgroundQuery="1" createdVersion="8" refreshedVersion="8" minRefreshableVersion="3" recordCount="0" supportSubquery="1" supportAdvancedDrill="1" xr:uid="{F578545C-8358-40F3-A048-EF5C0338B291}">
  <cacheSource type="external" connectionId="6"/>
  <cacheFields count="2">
    <cacheField name="[Fatalities].[property_type_detailed_d].[property_type_detailed_d]" caption="property_type_detailed_d" numFmtId="0" hierarchy="16" level="1">
      <sharedItems count="13">
        <s v="Agricultural premises"/>
        <s v="Communal living"/>
        <s v="Education premises"/>
        <s v="Entertainment, culture and sport"/>
        <s v="Food and Drink premises"/>
        <s v="Hospitals and medical care"/>
        <s v="Hotel, boarding houses, hostels etc."/>
        <s v="Industrial premises"/>
        <s v="Offices and call centres"/>
        <s v="Other public buildings"/>
        <s v="Private non-residential buildings"/>
        <s v="Retail premises"/>
        <s v="Unspecified"/>
      </sharedItems>
    </cacheField>
    <cacheField name="[Measures].[Sum of Total fatalities in other buildings]" caption="Sum of Total fatalities in other buildings" numFmtId="0" hierarchy="38" level="32767"/>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2" memberValueDatatype="130" unbalanced="0">
      <fieldsUsage count="2">
        <fieldUsage x="-1"/>
        <fieldUsage x="0"/>
      </fieldsUsage>
    </cacheHierarchy>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51945104167" backgroundQuery="1" createdVersion="3" refreshedVersion="8" minRefreshableVersion="3" recordCount="0" supportSubquery="1" supportAdvancedDrill="1" xr:uid="{67E18F4A-F5DD-48E6-9E96-FD55E80EC8F7}">
  <cacheSource type="external" connectionId="6">
    <extLst>
      <ext xmlns:x14="http://schemas.microsoft.com/office/spreadsheetml/2009/9/main" uri="{F057638F-6D5F-4e77-A914-E7F072B9BCA8}">
        <x14:sourceConnection name="ThisWorkbookDataModel"/>
      </ext>
    </extLst>
  </cacheSource>
  <cacheFields count="0"/>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3502811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511574" backgroundQuery="1" createdVersion="8" refreshedVersion="8" minRefreshableVersion="3" recordCount="0" supportSubquery="1" supportAdvancedDrill="1" xr:uid="{1F791EB5-0D3F-4502-9D9E-ABB9B038ABE0}">
  <cacheSource type="external" connectionId="6"/>
  <cacheFields count="2">
    <cacheField name="[Measures].[Sum of TOTAL_PRIMARY_FIRES]" caption="Sum of TOTAL_PRIMARY_FIRES" numFmtId="0" hierarchy="41"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1"/>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5578702" backgroundQuery="1" createdVersion="8" refreshedVersion="8" minRefreshableVersion="3" recordCount="0" supportSubquery="1" supportAdvancedDrill="1" xr:uid="{943AA336-271A-4EB6-BE28-55E8E5E3943B}">
  <cacheSource type="external" connectionId="6"/>
  <cacheFields count="3">
    <cacheField name="[FireByBuilding].[DAMAGE_RESTRICTED_TO_DESCRIPTION].[DAMAGE_RESTRICTED_TO_DESCRIPTION]" caption="DAMAGE_RESTRICTED_TO_DESCRIPTION" numFmtId="0" hierarchy="21" level="1">
      <sharedItems count="8">
        <s v="Affecting more than 2 floors (not whole building)"/>
        <s v="Limited to 2 floors (not whole building)"/>
        <s v="Limited to floor of origin (not whole building)"/>
        <s v="Limited to item 1st ignited"/>
        <s v="Limited to room of origin"/>
        <s v="No fire damage"/>
        <s v="Roofs and roof spaces"/>
        <s v="Whole building"/>
      </sharedItems>
    </cacheField>
    <cacheField name="[Measures].[Sum of TOTAL_OTHER_BUILDING_FIRES]" caption="Sum of TOTAL_OTHER_BUILDING_FIRES" numFmtId="0" hierarchy="44"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2"/>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2" memberValueDatatype="130" unbalanced="0">
      <fieldsUsage count="2">
        <fieldUsage x="-1"/>
        <fieldUsage x="0"/>
      </fieldsUsage>
    </cacheHierarchy>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5578702" backgroundQuery="1" createdVersion="8" refreshedVersion="8" minRefreshableVersion="3" recordCount="0" supportSubquery="1" supportAdvancedDrill="1" xr:uid="{129465FE-BB14-412A-9DE9-F5AA1C548B20}">
  <cacheSource type="external" connectionId="6"/>
  <cacheFields count="2">
    <cacheField name="[Measures].[Count of property_type_detailed_d]" caption="Count of property_type_detailed_d" numFmtId="0" hierarchy="45"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1"/>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oneField="1" hidden="1">
      <fieldsUsage count="1">
        <fieldUsage x="0"/>
      </fieldsUsage>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5694448" backgroundQuery="1" createdVersion="8" refreshedVersion="8" minRefreshableVersion="3" recordCount="0" supportSubquery="1" supportAdvancedDrill="1" xr:uid="{33958F6F-87C4-4AC2-9B76-41823C957420}">
  <cacheSource type="external" connectionId="6"/>
  <cacheFields count="2">
    <cacheField name="[Measures].[Sum of TOTAL_FATALITIES]" caption="Sum of TOTAL_FATALITIES" numFmtId="0" hierarchy="42"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1"/>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5694448" backgroundQuery="1" createdVersion="8" refreshedVersion="8" minRefreshableVersion="3" recordCount="0" supportSubquery="1" supportAdvancedDrill="1" xr:uid="{40B7B438-D144-43D3-BD37-98D3BC19D72D}">
  <cacheSource type="external" connectionId="6"/>
  <cacheFields count="2">
    <cacheField name="[Measures].[Sum of TOTAL_CASUALTIES]" caption="Sum of TOTAL_CASUALTIES" numFmtId="0" hierarchy="43"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1"/>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hidden="1">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6273148" backgroundQuery="1" createdVersion="8" refreshedVersion="8" minRefreshableVersion="3" recordCount="0" supportSubquery="1" supportAdvancedDrill="1" xr:uid="{037F3D3D-267E-4AF7-A162-29D2E532F6CD}">
  <cacheSource type="external" connectionId="6"/>
  <cacheFields count="3">
    <cacheField name="[Primary Fire].[acc_or_del_d].[acc_or_del_d]" caption="acc_or_del_d" numFmtId="0" hierarchy="28" level="1">
      <sharedItems count="2">
        <s v="Accidental"/>
        <s v="Deliberate"/>
      </sharedItems>
    </cacheField>
    <cacheField name="[Measures].[Sum of Total Fires in other buildings]" caption="Sum of Total Fires in other buildings" numFmtId="0" hierarchy="39"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2"/>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2" memberValueDatatype="130" unbalanced="0">
      <fieldsUsage count="2">
        <fieldUsage x="-1"/>
        <fieldUsage x="0"/>
      </fieldsUsage>
    </cacheHierarchy>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6620372" backgroundQuery="1" createdVersion="8" refreshedVersion="8" minRefreshableVersion="3" recordCount="0" supportSubquery="1" supportAdvancedDrill="1" xr:uid="{E8EC24E3-16C3-4B2C-B5D9-CC19B920B800}">
  <cacheSource type="external" connectionId="6"/>
  <cacheFields count="3">
    <cacheField name="[Primary Fire].[property_type_detailed_d].[property_type_detailed_d]" caption="property_type_detailed_d" numFmtId="0" hierarchy="27" level="1">
      <sharedItems count="13">
        <s v="Agricultural premises"/>
        <s v="Communal living"/>
        <s v="Education premises"/>
        <s v="Entertainment, culture and sport"/>
        <s v="Food and Drink premises"/>
        <s v="Hospitals and medical care"/>
        <s v="Hotel, boarding houses, hostels etc."/>
        <s v="Industrial premises"/>
        <s v="Offices and call centres"/>
        <s v="Other public buildings"/>
        <s v="Private non-residential buildings"/>
        <s v="Retail premises"/>
        <s v="Unspecified"/>
      </sharedItems>
    </cacheField>
    <cacheField name="[Measures].[Sum of Total Fires in other buildings]" caption="Sum of Total Fires in other buildings" numFmtId="0" hierarchy="39"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2"/>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0" memberValueDatatype="130" unbalanced="0"/>
    <cacheHierarchy uniqueName="[Primary Fire].[property_type_detailed_d]" caption="property_type_detailed_d" attribute="1" defaultMemberUniqueName="[Primary Fire].[property_type_detailed_d].[All]" allUniqueName="[Primary Fire].[property_type_detailed_d].[All]" dimensionUniqueName="[Primary Fire]" displayFolder="" count="2" memberValueDatatype="130" unbalanced="0">
      <fieldsUsage count="2">
        <fieldUsage x="-1"/>
        <fieldUsage x="0"/>
      </fieldsUsage>
    </cacheHierarchy>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URAT" refreshedDate="45294.641727893519" backgroundQuery="1" createdVersion="8" refreshedVersion="8" minRefreshableVersion="3" recordCount="0" supportSubquery="1" supportAdvancedDrill="1" xr:uid="{7147E959-E80D-49FA-9956-942D7847C979}">
  <cacheSource type="external" connectionId="6"/>
  <cacheFields count="3">
    <cacheField name="[Primary Fire].[FINANCIAL_YEAR].[FINANCIAL_YEAR]" caption="FINANCIAL_YEAR" numFmtId="0" hierarchy="26" level="1">
      <sharedItems count="13">
        <s v="2010/11"/>
        <s v="2011/12"/>
        <s v="2012/13"/>
        <s v="2013/14"/>
        <s v="2014/15"/>
        <s v="2015/16"/>
        <s v="2016/17"/>
        <s v="2017/18"/>
        <s v="2018/19"/>
        <s v="2019/20"/>
        <s v="2020/21"/>
        <s v="2021/22"/>
        <s v="2022/23"/>
      </sharedItems>
    </cacheField>
    <cacheField name="[Measures].[Sum of Total Fires in other buildings]" caption="Sum of Total Fires in other buildings" numFmtId="0" hierarchy="39" level="32767"/>
    <cacheField name="[Alarms].[FINANCIAL_YEAR].[FINANCIAL_YEAR]" caption="FINANCIAL_YEAR" numFmtId="0" hierarchy="1" level="1">
      <sharedItems containsSemiMixedTypes="0" containsNonDate="0" containsString="0"/>
    </cacheField>
  </cacheFields>
  <cacheHierarchies count="46">
    <cacheHierarchy uniqueName="[Alarms].[Index]" caption="Index" attribute="1" defaultMemberUniqueName="[Alarms].[Index].[All]" allUniqueName="[Alarms].[Index].[All]" dimensionUniqueName="[Alarms]" displayFolder="" count="0" memberValueDatatype="20" unbalanced="0"/>
    <cacheHierarchy uniqueName="[Alarms].[FINANCIAL_YEAR]" caption="FINANCIAL_YEAR" attribute="1" defaultMemberUniqueName="[Alarms].[FINANCIAL_YEAR].[All]" allUniqueName="[Alarms].[FINANCIAL_YEAR].[All]" dimensionUniqueName="[Alarms]" displayFolder="" count="2" memberValueDatatype="130" unbalanced="0">
      <fieldsUsage count="2">
        <fieldUsage x="-1"/>
        <fieldUsage x="2"/>
      </fieldsUsage>
    </cacheHierarchy>
    <cacheHierarchy uniqueName="[Alarms].[ALARM_SYSTEM]" caption="ALARM_SYSTEM" attribute="1" defaultMemberUniqueName="[Alarms].[ALARM_SYSTEM].[All]" allUniqueName="[Alarms].[ALARM_SYSTEM].[All]" dimensionUniqueName="[Alarms]" displayFolder="" count="0" memberValueDatatype="130" unbalanced="0"/>
    <cacheHierarchy uniqueName="[Alarms].[TOTAL_PRIMARY_FIRES]" caption="TOTAL_PRIMARY_FIRES" attribute="1" defaultMemberUniqueName="[Alarms].[TOTAL_PRIMARY_FIRES].[All]" allUniqueName="[Alarms].[TOTAL_PRIMARY_FIRES].[All]" dimensionUniqueName="[Alarms]" displayFolder="" count="0" memberValueDatatype="20" unbalanced="0"/>
    <cacheHierarchy uniqueName="[Alarms].[TOTAL_FATALITIES]" caption="TOTAL_FATALITIES" attribute="1" defaultMemberUniqueName="[Alarms].[TOTAL_FATALITIES].[All]" allUniqueName="[Alarms].[TOTAL_FATALITIES].[All]" dimensionUniqueName="[Alarms]" displayFolder="" count="0" memberValueDatatype="20" unbalanced="0"/>
    <cacheHierarchy uniqueName="[Alarms].[TOTAL_CASUALTIES]" caption="TOTAL_CASUALTIES" attribute="1" defaultMemberUniqueName="[Alarms].[TOTAL_CASUALTIES].[All]" allUniqueName="[Alarms].[TOTAL_CASUALTIES].[All]" dimensionUniqueName="[Alarms]" displayFolder="" count="0" memberValueDatatype="20" unbalanced="0"/>
    <cacheHierarchy uniqueName="[Alarms].[Column7]" caption="Column7" attribute="1" defaultMemberUniqueName="[Alarms].[Column7].[All]" allUniqueName="[Alarms].[Column7].[All]" dimensionUniqueName="[Alarms]" displayFolder="" count="0" memberValueDatatype="130" unbalanced="0"/>
    <cacheHierarchy uniqueName="[Alarms].[Column8]" caption="Column8" attribute="1" defaultMemberUniqueName="[Alarms].[Column8].[All]" allUniqueName="[Alarms].[Column8].[All]" dimensionUniqueName="[Alarms]" displayFolder="" count="0" memberValueDatatype="130" unbalanced="0"/>
    <cacheHierarchy uniqueName="[Alarms].[Column9]" caption="Column9" attribute="1" defaultMemberUniqueName="[Alarms].[Column9].[All]" allUniqueName="[Alarms].[Column9].[All]" dimensionUniqueName="[Alarms]" displayFolder="" count="0" memberValueDatatype="130" unbalanced="0"/>
    <cacheHierarchy uniqueName="[Casualties].[Index]" caption="Index" attribute="1" defaultMemberUniqueName="[Casualties].[Index].[All]" allUniqueName="[Casualties].[Index].[All]" dimensionUniqueName="[Casualties]" displayFolder="" count="0" memberValueDatatype="20" unbalanced="0"/>
    <cacheHierarchy uniqueName="[Casualties].[FINANCIAL_YEAR]" caption="FINANCIAL_YEAR" attribute="1" defaultMemberUniqueName="[Casualties].[FINANCIAL_YEAR].[All]" allUniqueName="[Casualties].[FINANCIAL_YEAR].[All]" dimensionUniqueName="[Casualties]" displayFolder="" count="0" memberValueDatatype="130" unbalanced="0"/>
    <cacheHierarchy uniqueName="[Casualties].[property_type_detailed_d]" caption="property_type_detailed_d" attribute="1" defaultMemberUniqueName="[Casualties].[property_type_detailed_d].[All]" allUniqueName="[Casualties].[property_type_detailed_d].[All]" dimensionUniqueName="[Casualties]" displayFolder="" count="0" memberValueDatatype="130" unbalanced="0"/>
    <cacheHierarchy uniqueName="[Casualties].[acc_or_del_d]" caption="acc_or_del_d" attribute="1" defaultMemberUniqueName="[Casualties].[acc_or_del_d].[All]" allUniqueName="[Casualties].[acc_or_del_d].[All]" dimensionUniqueName="[Casualties]" displayFolder="" count="0" memberValueDatatype="130" unbalanced="0"/>
    <cacheHierarchy uniqueName="[Casualties].[Total non fatal casualties in other buildings]" caption="Total non fatal casualties in other buildings" attribute="1" defaultMemberUniqueName="[Casualties].[Total non fatal casualties in other buildings].[All]" allUniqueName="[Casualties].[Total non fatal casualties in other buildings].[All]" dimensionUniqueName="[Casualties]" displayFolder="" count="0" memberValueDatatype="20" unbalanced="0"/>
    <cacheHierarchy uniqueName="[Fatalities].[Index]" caption="Index" attribute="1" defaultMemberUniqueName="[Fatalities].[Index].[All]" allUniqueName="[Fatalities].[Index].[All]" dimensionUniqueName="[Fatalities]" displayFolder="" count="0" memberValueDatatype="20" unbalanced="0"/>
    <cacheHierarchy uniqueName="[Fatalities].[FINANCIAL_YEAR]" caption="FINANCIAL_YEAR" attribute="1" defaultMemberUniqueName="[Fatalities].[FINANCIAL_YEAR].[All]" allUniqueName="[Fatalities].[FINANCIAL_YEAR].[All]" dimensionUniqueName="[Fatalities]" displayFolder="" count="0" memberValueDatatype="130" unbalanced="0"/>
    <cacheHierarchy uniqueName="[Fatalities].[property_type_detailed_d]" caption="property_type_detailed_d" attribute="1" defaultMemberUniqueName="[Fatalities].[property_type_detailed_d].[All]" allUniqueName="[Fatalities].[property_type_detailed_d].[All]" dimensionUniqueName="[Fatalities]" displayFolder="" count="0" memberValueDatatype="130" unbalanced="0"/>
    <cacheHierarchy uniqueName="[Fatalities].[acc_or_del_d]" caption="acc_or_del_d" attribute="1" defaultMemberUniqueName="[Fatalities].[acc_or_del_d].[All]" allUniqueName="[Fatalities].[acc_or_del_d].[All]" dimensionUniqueName="[Fatalities]" displayFolder="" count="0" memberValueDatatype="130" unbalanced="0"/>
    <cacheHierarchy uniqueName="[Fatalities].[Total fatalities in other buildings]" caption="Total fatalities in other buildings" attribute="1" defaultMemberUniqueName="[Fatalities].[Total fatalities in other buildings].[All]" allUniqueName="[Fatalities].[Total fatalities in other buildings].[All]" dimensionUniqueName="[Fatalities]" displayFolder="" count="0" memberValueDatatype="20" unbalanced="0"/>
    <cacheHierarchy uniqueName="[FireByBuilding].[INDEX]" caption="INDEX" attribute="1" defaultMemberUniqueName="[FireByBuilding].[INDEX].[All]" allUniqueName="[FireByBuilding].[INDEX].[All]" dimensionUniqueName="[FireByBuilding]" displayFolder="" count="0" memberValueDatatype="20" unbalanced="0"/>
    <cacheHierarchy uniqueName="[FireByBuilding].[FINANCIAL_YEAR]" caption="FINANCIAL_YEAR" attribute="1" time="1" defaultMemberUniqueName="[FireByBuilding].[FINANCIAL_YEAR].[All]" allUniqueName="[FireByBuilding].[FINANCIAL_YEAR].[All]" dimensionUniqueName="[FireByBuilding]" displayFolder="" count="0" memberValueDatatype="7" unbalanced="0"/>
    <cacheHierarchy uniqueName="[FireByBuilding].[DAMAGE_RESTRICTED_TO_DESCRIPTION]" caption="DAMAGE_RESTRICTED_TO_DESCRIPTION" attribute="1" defaultMemberUniqueName="[FireByBuilding].[DAMAGE_RESTRICTED_TO_DESCRIPTION].[All]" allUniqueName="[FireByBuilding].[DAMAGE_RESTRICTED_TO_DESCRIPTION].[All]" dimensionUniqueName="[FireByBuilding]" displayFolder="" count="0" memberValueDatatype="130" unbalanced="0"/>
    <cacheHierarchy uniqueName="[FireByBuilding].[ACCIDENTAL_OR_DELIBERATE]" caption="ACCIDENTAL_OR_DELIBERATE" attribute="1" defaultMemberUniqueName="[FireByBuilding].[ACCIDENTAL_OR_DELIBERATE].[All]" allUniqueName="[FireByBuilding].[ACCIDENTAL_OR_DELIBERATE].[All]" dimensionUniqueName="[FireByBuilding]" displayFolder="" count="0" memberValueDatatype="130" unbalanced="0"/>
    <cacheHierarchy uniqueName="[FireByBuilding].[OTHER_BUILDING_TYPE]" caption="OTHER_BUILDING_TYPE" attribute="1" defaultMemberUniqueName="[FireByBuilding].[OTHER_BUILDING_TYPE].[All]" allUniqueName="[FireByBuilding].[OTHER_BUILDING_TYPE].[All]" dimensionUniqueName="[FireByBuilding]" displayFolder="" count="0" memberValueDatatype="130" unbalanced="0"/>
    <cacheHierarchy uniqueName="[FireByBuilding].[TOTAL_OTHER_BUILDING_FIRES]" caption="TOTAL_OTHER_BUILDING_FIRES" attribute="1" defaultMemberUniqueName="[FireByBuilding].[TOTAL_OTHER_BUILDING_FIRES].[All]" allUniqueName="[FireByBuilding].[TOTAL_OTHER_BUILDING_FIRES].[All]" dimensionUniqueName="[FireByBuilding]" displayFolder="" count="0" memberValueDatatype="20" unbalanced="0"/>
    <cacheHierarchy uniqueName="[Primary Fire].[Index]" caption="Index" attribute="1" defaultMemberUniqueName="[Primary Fire].[Index].[All]" allUniqueName="[Primary Fire].[Index].[All]" dimensionUniqueName="[Primary Fire]" displayFolder="" count="0" memberValueDatatype="20" unbalanced="0"/>
    <cacheHierarchy uniqueName="[Primary Fire].[FINANCIAL_YEAR]" caption="FINANCIAL_YEAR" attribute="1" defaultMemberUniqueName="[Primary Fire].[FINANCIAL_YEAR].[All]" allUniqueName="[Primary Fire].[FINANCIAL_YEAR].[All]" dimensionUniqueName="[Primary Fire]" displayFolder="" count="2" memberValueDatatype="130" unbalanced="0">
      <fieldsUsage count="2">
        <fieldUsage x="-1"/>
        <fieldUsage x="0"/>
      </fieldsUsage>
    </cacheHierarchy>
    <cacheHierarchy uniqueName="[Primary Fire].[property_type_detailed_d]" caption="property_type_detailed_d" attribute="1" defaultMemberUniqueName="[Primary Fire].[property_type_detailed_d].[All]" allUniqueName="[Primary Fire].[property_type_detailed_d].[All]" dimensionUniqueName="[Primary Fire]" displayFolder="" count="0" memberValueDatatype="130" unbalanced="0"/>
    <cacheHierarchy uniqueName="[Primary Fire].[acc_or_del_d]" caption="acc_or_del_d" attribute="1" defaultMemberUniqueName="[Primary Fire].[acc_or_del_d].[All]" allUniqueName="[Primary Fire].[acc_or_del_d].[All]" dimensionUniqueName="[Primary Fire]" displayFolder="" count="0" memberValueDatatype="130" unbalanced="0"/>
    <cacheHierarchy uniqueName="[Primary Fire].[Total Fires in other buildings]" caption="Total Fires in other buildings" attribute="1" defaultMemberUniqueName="[Primary Fire].[Total Fires in other buildings].[All]" allUniqueName="[Primary Fire].[Total Fires in other buildings].[All]" dimensionUniqueName="[Primary Fire]" displayFolder="" count="0" memberValueDatatype="20" unbalanced="0"/>
    <cacheHierarchy uniqueName="[Measures].[__XL_Count Alarms]" caption="__XL_Count Alarms" measure="1" displayFolder="" measureGroup="Alarms" count="0" hidden="1"/>
    <cacheHierarchy uniqueName="[Measures].[__XL_Count FireByBuilding]" caption="__XL_Count FireByBuilding" measure="1" displayFolder="" measureGroup="FireByBuilding" count="0" hidden="1"/>
    <cacheHierarchy uniqueName="[Measures].[__XL_Count Casualties]" caption="__XL_Count Casualties" measure="1" displayFolder="" measureGroup="Casualties" count="0" hidden="1"/>
    <cacheHierarchy uniqueName="[Measures].[__XL_Count Fatalities]" caption="__XL_Count Fatalities" measure="1" displayFolder="" measureGroup="Fatalities" count="0" hidden="1"/>
    <cacheHierarchy uniqueName="[Measures].[__XL_Count Primary Fire]" caption="__XL_Count Primary Fire" measure="1" displayFolder="" measureGroup="Primary Fire" count="0" hidden="1"/>
    <cacheHierarchy uniqueName="[Measures].[__No measures defined]" caption="__No measures defined" measure="1" displayFolder="" count="0" hidden="1"/>
    <cacheHierarchy uniqueName="[Measures].[Sum of Total non fatal casualties in other buildings]" caption="Sum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Count of Total non fatal casualties in other buildings]" caption="Count of Total non fatal casualties in other buildings" measure="1" displayFolder="" measureGroup="Casualties" count="0" hidden="1">
      <extLst>
        <ext xmlns:x15="http://schemas.microsoft.com/office/spreadsheetml/2010/11/main" uri="{B97F6D7D-B522-45F9-BDA1-12C45D357490}">
          <x15:cacheHierarchy aggregatedColumn="13"/>
        </ext>
      </extLst>
    </cacheHierarchy>
    <cacheHierarchy uniqueName="[Measures].[Sum of Total fatalities in other buildings]" caption="Sum of Total fatalities in other buildings" measure="1" displayFolder="" measureGroup="Fatalities" count="0" hidden="1">
      <extLst>
        <ext xmlns:x15="http://schemas.microsoft.com/office/spreadsheetml/2010/11/main" uri="{B97F6D7D-B522-45F9-BDA1-12C45D357490}">
          <x15:cacheHierarchy aggregatedColumn="18"/>
        </ext>
      </extLst>
    </cacheHierarchy>
    <cacheHierarchy uniqueName="[Measures].[Sum of Total Fires in other buildings]" caption="Sum of Total Fires in other buildings" measure="1" displayFolder="" measureGroup="Primary Fire"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ALARM_SYSTEM]" caption="Count of ALARM_SYSTEM" measure="1" displayFolder="" measureGroup="Alarms" count="0" hidden="1">
      <extLst>
        <ext xmlns:x15="http://schemas.microsoft.com/office/spreadsheetml/2010/11/main" uri="{B97F6D7D-B522-45F9-BDA1-12C45D357490}">
          <x15:cacheHierarchy aggregatedColumn="2"/>
        </ext>
      </extLst>
    </cacheHierarchy>
    <cacheHierarchy uniqueName="[Measures].[Sum of TOTAL_PRIMARY_FIRES]" caption="Sum of TOTAL_PRIMARY_FIRES" measure="1" displayFolder="" measureGroup="Alarms" count="0" hidden="1">
      <extLst>
        <ext xmlns:x15="http://schemas.microsoft.com/office/spreadsheetml/2010/11/main" uri="{B97F6D7D-B522-45F9-BDA1-12C45D357490}">
          <x15:cacheHierarchy aggregatedColumn="3"/>
        </ext>
      </extLst>
    </cacheHierarchy>
    <cacheHierarchy uniqueName="[Measures].[Sum of TOTAL_FATALITIES]" caption="Sum of TOTAL_FATALITIES" measure="1" displayFolder="" measureGroup="Alarms" count="0" hidden="1">
      <extLst>
        <ext xmlns:x15="http://schemas.microsoft.com/office/spreadsheetml/2010/11/main" uri="{B97F6D7D-B522-45F9-BDA1-12C45D357490}">
          <x15:cacheHierarchy aggregatedColumn="4"/>
        </ext>
      </extLst>
    </cacheHierarchy>
    <cacheHierarchy uniqueName="[Measures].[Sum of TOTAL_CASUALTIES]" caption="Sum of TOTAL_CASUALTIES" measure="1" displayFolder="" measureGroup="Alarms" count="0" hidden="1">
      <extLst>
        <ext xmlns:x15="http://schemas.microsoft.com/office/spreadsheetml/2010/11/main" uri="{B97F6D7D-B522-45F9-BDA1-12C45D357490}">
          <x15:cacheHierarchy aggregatedColumn="5"/>
        </ext>
      </extLst>
    </cacheHierarchy>
    <cacheHierarchy uniqueName="[Measures].[Sum of TOTAL_OTHER_BUILDING_FIRES]" caption="Sum of TOTAL_OTHER_BUILDING_FIRES" measure="1" displayFolder="" measureGroup="FireByBuilding" count="0" hidden="1">
      <extLst>
        <ext xmlns:x15="http://schemas.microsoft.com/office/spreadsheetml/2010/11/main" uri="{B97F6D7D-B522-45F9-BDA1-12C45D357490}">
          <x15:cacheHierarchy aggregatedColumn="24"/>
        </ext>
      </extLst>
    </cacheHierarchy>
    <cacheHierarchy uniqueName="[Measures].[Count of property_type_detailed_d]" caption="Count of property_type_detailed_d" measure="1" displayFolder="" measureGroup="Primary Fire" count="0" hidden="1">
      <extLst>
        <ext xmlns:x15="http://schemas.microsoft.com/office/spreadsheetml/2010/11/main" uri="{B97F6D7D-B522-45F9-BDA1-12C45D357490}">
          <x15:cacheHierarchy aggregatedColumn="27"/>
        </ext>
      </extLst>
    </cacheHierarchy>
  </cacheHierarchies>
  <kpis count="0"/>
  <dimensions count="6">
    <dimension name="Alarms" uniqueName="[Alarms]" caption="Alarms"/>
    <dimension name="Casualties" uniqueName="[Casualties]" caption="Casualties"/>
    <dimension name="Fatalities" uniqueName="[Fatalities]" caption="Fatalities"/>
    <dimension name="FireByBuilding" uniqueName="[FireByBuilding]" caption="FireByBuilding"/>
    <dimension measure="1" name="Measures" uniqueName="[Measures]" caption="Measures"/>
    <dimension name="Primary Fire" uniqueName="[Primary Fire]" caption="Primary Fire"/>
  </dimensions>
  <measureGroups count="5">
    <measureGroup name="Alarms" caption="Alarms"/>
    <measureGroup name="Casualties" caption="Casualties"/>
    <measureGroup name="Fatalities" caption="Fatalities"/>
    <measureGroup name="FireByBuilding" caption="FireByBuilding"/>
    <measureGroup name="Primary Fire" caption="Primary Fire"/>
  </measureGroups>
  <maps count="11">
    <map measureGroup="0" dimension="0"/>
    <map measureGroup="0" dimension="1"/>
    <map measureGroup="0" dimension="2"/>
    <map measureGroup="0" dimension="3"/>
    <map measureGroup="1" dimension="1"/>
    <map measureGroup="1" dimension="2"/>
    <map measureGroup="2" dimension="2"/>
    <map measureGroup="3" dimension="1"/>
    <map measureGroup="3" dimension="2"/>
    <map measureGroup="3"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6FD1B-474D-409C-B211-19A35B57C76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CASUALTIES" fld="0" baseField="0" baseItem="0"/>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ar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DCCFCEC-2CB9-46A2-9392-55F114E90A02}" name="PivotTable8"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D32:E45" firstHeaderRow="1" firstDataRow="1" firstDataCol="1"/>
  <pivotFields count="2">
    <pivotField axis="axisRow" allDrilled="1" subtotalTop="0" showAll="0" sortType="a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2"/>
    </i>
    <i>
      <x v="3"/>
    </i>
    <i>
      <x v="12"/>
    </i>
    <i>
      <x/>
    </i>
    <i>
      <x v="4"/>
    </i>
    <i>
      <x v="8"/>
    </i>
    <i>
      <x v="5"/>
    </i>
    <i>
      <x v="9"/>
    </i>
    <i>
      <x v="11"/>
    </i>
    <i>
      <x v="6"/>
    </i>
    <i>
      <x v="7"/>
    </i>
    <i>
      <x v="1"/>
    </i>
    <i>
      <x v="10"/>
    </i>
  </rowItems>
  <colItems count="1">
    <i/>
  </colItems>
  <dataFields count="1">
    <dataField name="Sum of Total fatalities in other buildings" fld="1" baseField="0" baseItem="0"/>
  </dataFields>
  <chartFormats count="1">
    <chartFormat chart="5" format="4"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alit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A5D89E-0C15-464A-AE17-F3EB6358BD6D}" name="Time Analysis 2"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9:B32"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x v="12"/>
    </i>
  </rowItems>
  <colItems count="1">
    <i/>
  </colItems>
  <dataFields count="1">
    <dataField name="Sum of Total fatalities in other buildings" fld="1"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2"/>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talit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1B9940-EBC8-4C97-93E6-75163C5C3DD1}" name="Time Analysis 1"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4">
  <location ref="A2:B15"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x v="12"/>
    </i>
  </rowItems>
  <colItems count="1">
    <i/>
  </colItems>
  <dataFields count="1">
    <dataField name="Sum of Total Fires in other buildings" fld="1"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2"/>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Primary Fire]"/>
        <x15:activeTabTopLevelEntity name="[Alar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4EA3570-60F9-4AA8-863C-F87CCDA4C825}" name="PivotTable13"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5:B48"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x v="12"/>
    </i>
  </rowItems>
  <colItems count="1">
    <i/>
  </colItems>
  <dataFields count="1">
    <dataField name="Sum of Total non fatal casualties in other buildings" fld="1"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2"/>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ualt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D9201F-34AF-4C30-83F1-DF38859F85C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7:B1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TOTAL_PRIMARY_FIRES" fld="1" showDataAs="percentOfTotal" baseField="0" baseItem="0" numFmtId="10"/>
  </dataFields>
  <chartFormats count="1">
    <chartFormat chart="4" format="2"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ar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6A8CE8-29D4-4314-A163-61D1EBB95B69}" name="PivotTable7"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2:B35" firstHeaderRow="1" firstDataRow="1" firstDataCol="1"/>
  <pivotFields count="2">
    <pivotField axis="axisRow" allDrilled="1" subtotalTop="0" showAll="0" sortType="a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3">
    <i>
      <x v="12"/>
    </i>
    <i>
      <x v="8"/>
    </i>
    <i>
      <x v="3"/>
    </i>
    <i>
      <x/>
    </i>
    <i>
      <x v="2"/>
    </i>
    <i>
      <x v="5"/>
    </i>
    <i>
      <x v="11"/>
    </i>
    <i>
      <x v="6"/>
    </i>
    <i>
      <x v="4"/>
    </i>
    <i>
      <x v="7"/>
    </i>
    <i>
      <x v="9"/>
    </i>
    <i>
      <x v="10"/>
    </i>
    <i>
      <x v="1"/>
    </i>
  </rowItems>
  <colItems count="1">
    <i/>
  </colItems>
  <dataFields count="1">
    <dataField name="Sum of Total non fatal casualties in other buildings" fld="1" baseField="0" baseItem="0"/>
  </dataFields>
  <chartFormats count="2">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sualt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A7F9F8-3B5D-41F2-BD0E-0AE583DE3C8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PRIMARY_FIRES" fld="0" baseField="0" baseItem="4372" numFmtId="3"/>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ar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AD4F6A-1844-47AE-BA1A-960A33004AE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D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FATALITIES" fld="0" baseField="0" baseItem="0"/>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ar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5FF27B-815F-4E50-B482-13841DFBF195}" name="PivotTable6"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D15:E28" firstHeaderRow="1" firstDataRow="1" firstDataCol="1"/>
  <pivotFields count="3">
    <pivotField axis="axisRow" allDrilled="1" subtotalTop="0" showAll="0" sortType="a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3">
    <i>
      <x v="12"/>
    </i>
    <i>
      <x v="3"/>
    </i>
    <i>
      <x/>
    </i>
    <i>
      <x v="8"/>
    </i>
    <i>
      <x v="2"/>
    </i>
    <i>
      <x v="6"/>
    </i>
    <i>
      <x v="5"/>
    </i>
    <i>
      <x v="1"/>
    </i>
    <i>
      <x v="4"/>
    </i>
    <i>
      <x v="9"/>
    </i>
    <i>
      <x v="11"/>
    </i>
    <i>
      <x v="7"/>
    </i>
    <i>
      <x v="10"/>
    </i>
  </rowItems>
  <colItems count="1">
    <i/>
  </colItems>
  <dataFields count="1">
    <dataField name="Sum of Total Fires in other buildings" fld="1" showDataAs="percentOfTotal" baseField="0" baseItem="0" numFmtId="10"/>
  </dataFields>
  <chartFormats count="1">
    <chartFormat chart="6" format="4"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mary Fi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ADF60D-022A-4C71-9824-85144A388241}" name="PivotTable1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1:A5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roperty_type_detailed_d" fld="0" subtotal="count" baseField="0" baseItem="0"/>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mary Fi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9236A92-76AA-4623-AAD9-CCF7FF39CE4D}" name="PivotTable1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9:B47"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Sum of TOTAL_OTHER_BUILDING_FIRES" fld="1" showDataAs="percentOfTotal" baseField="0" baseItem="0" numFmtId="10"/>
  </dataFields>
  <chartFormats count="1">
    <chartFormat chart="5" format="4" series="1">
      <pivotArea type="data" outline="0" fieldPosition="0">
        <references count="1">
          <reference field="4294967294" count="1" selected="0">
            <x v="0"/>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eByBuild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4FF1FA-7AB6-488E-833E-6FA60AECFE2F}" name="Alarm"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5:B1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Total Fires in other buildings" fld="1" showDataAs="percentOfTotal" baseField="0" baseItem="0" numFmtId="1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mary Fi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NCIAL_YEAR" xr10:uid="{416A7323-05A1-4F33-8C83-E1D17D754606}" sourceName="[Alarms].[FINANCIAL_YEAR]">
  <pivotTables>
    <pivotTable tabId="2" name="PivotTable4"/>
    <pivotTable tabId="2" name="PivotTable1"/>
    <pivotTable tabId="2" name="PivotTable16"/>
    <pivotTable tabId="2" name="PivotTable17"/>
    <pivotTable tabId="2" name="PivotTable2"/>
    <pivotTable tabId="2" name="PivotTable3"/>
    <pivotTable tabId="2" name="Alarm"/>
    <pivotTable tabId="2" name="PivotTable6"/>
    <pivotTable tabId="2" name="PivotTable7"/>
    <pivotTable tabId="2" name="PivotTable8"/>
    <pivotTable tabId="3" name="Time Analysis 1"/>
    <pivotTable tabId="3" name="Time Analysis 2"/>
    <pivotTable tabId="3" name="PivotTable13"/>
  </pivotTables>
  <data>
    <olap pivotCacheId="1350281199">
      <levels count="2">
        <level uniqueName="[Alarms].[FINANCIAL_YEAR].[(All)]" sourceCaption="(All)" count="0"/>
        <level uniqueName="[Alarms].[FINANCIAL_YEAR].[FINANCIAL_YEAR]" sourceCaption="FINANCIAL_YEAR" count="13" sortOrder="descending">
          <ranges>
            <range startItem="0">
              <i n="[Alarms].[FINANCIAL_YEAR].&amp;[2022/23]" c="2022/23"/>
              <i n="[Alarms].[FINANCIAL_YEAR].&amp;[2021/22]" c="2021/22"/>
              <i n="[Alarms].[FINANCIAL_YEAR].&amp;[2020/21]" c="2020/21"/>
              <i n="[Alarms].[FINANCIAL_YEAR].&amp;[2019/20]" c="2019/20"/>
              <i n="[Alarms].[FINANCIAL_YEAR].&amp;[2018/19]" c="2018/19"/>
              <i n="[Alarms].[FINANCIAL_YEAR].&amp;[2017/18]" c="2017/18"/>
              <i n="[Alarms].[FINANCIAL_YEAR].&amp;[2016/17]" c="2016/17"/>
              <i n="[Alarms].[FINANCIAL_YEAR].&amp;[2015/16]" c="2015/16"/>
              <i n="[Alarms].[FINANCIAL_YEAR].&amp;[2014/15]" c="2014/15"/>
              <i n="[Alarms].[FINANCIAL_YEAR].&amp;[2013/14]" c="2013/14"/>
              <i n="[Alarms].[FINANCIAL_YEAR].&amp;[2012/13]" c="2012/13"/>
              <i n="[Alarms].[FINANCIAL_YEAR].&amp;[2011/12]" c="2011/12"/>
              <i n="[Alarms].[FINANCIAL_YEAR].&amp;[2010/11]" c="2010/11"/>
            </range>
          </ranges>
        </level>
      </levels>
      <selections count="1">
        <selection n="[Alarms].[FINANCIAL_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ANCIAL_YEAR" xr10:uid="{68263AC4-B951-4E25-9EE8-C72E44115DBE}" cache="Slicer_FINANCIAL_YEAR" level="1" rowHeight="45720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34725-3195-4FFD-B0D0-263A04BF6F72}">
  <dimension ref="A1:F52"/>
  <sheetViews>
    <sheetView topLeftCell="B17" workbookViewId="0">
      <selection activeCell="E33" sqref="E33"/>
    </sheetView>
  </sheetViews>
  <sheetFormatPr defaultRowHeight="15" x14ac:dyDescent="0.25"/>
  <cols>
    <col min="1" max="1" width="33.28515625" customWidth="1"/>
    <col min="2" max="2" width="46.7109375" customWidth="1"/>
    <col min="3" max="3" width="33" customWidth="1"/>
    <col min="4" max="4" width="33.28515625" customWidth="1"/>
    <col min="5" max="5" width="37.140625" customWidth="1"/>
    <col min="6" max="6" width="25.140625" customWidth="1"/>
  </cols>
  <sheetData>
    <row r="1" spans="1:6" x14ac:dyDescent="0.25">
      <c r="A1" t="s">
        <v>54</v>
      </c>
      <c r="B1" s="5">
        <f>GETPIVOTDATA("[Measures].[Sum of TOTAL_PRIMARY_FIRES]",$A$2)</f>
        <v>204961</v>
      </c>
      <c r="D1">
        <f>GETPIVOTDATA("[Measures].[Sum of TOTAL_FATALITIES]",$D$2)</f>
        <v>217</v>
      </c>
      <c r="F1" s="5">
        <f>GETPIVOTDATA("[Measures].[Sum of TOTAL_CASUALTIES]",$F$2)</f>
        <v>12071</v>
      </c>
    </row>
    <row r="2" spans="1:6" ht="20.25" customHeight="1" x14ac:dyDescent="0.25">
      <c r="A2" t="s">
        <v>17</v>
      </c>
      <c r="D2" t="s">
        <v>18</v>
      </c>
      <c r="F2" t="s">
        <v>19</v>
      </c>
    </row>
    <row r="3" spans="1:6" x14ac:dyDescent="0.25">
      <c r="A3" s="4">
        <v>204961</v>
      </c>
      <c r="D3">
        <v>217</v>
      </c>
      <c r="F3">
        <v>12071</v>
      </c>
    </row>
    <row r="6" spans="1:6" x14ac:dyDescent="0.25">
      <c r="D6" t="s">
        <v>55</v>
      </c>
    </row>
    <row r="7" spans="1:6" x14ac:dyDescent="0.25">
      <c r="A7" s="1" t="s">
        <v>0</v>
      </c>
      <c r="B7" t="s">
        <v>17</v>
      </c>
      <c r="D7">
        <f>GETPIVOTDATA("[Measures].[Count of property_type_detailed_d]",$A$51)</f>
        <v>338</v>
      </c>
    </row>
    <row r="8" spans="1:6" x14ac:dyDescent="0.25">
      <c r="A8" s="2" t="s">
        <v>20</v>
      </c>
      <c r="B8" s="3">
        <v>0.48326266948346269</v>
      </c>
    </row>
    <row r="9" spans="1:6" x14ac:dyDescent="0.25">
      <c r="A9" s="2" t="s">
        <v>21</v>
      </c>
      <c r="B9" s="3">
        <v>0.34223583998907109</v>
      </c>
    </row>
    <row r="10" spans="1:6" x14ac:dyDescent="0.25">
      <c r="A10" s="2" t="s">
        <v>22</v>
      </c>
      <c r="B10" s="3">
        <v>0.12093520230678032</v>
      </c>
    </row>
    <row r="11" spans="1:6" x14ac:dyDescent="0.25">
      <c r="A11" s="2" t="s">
        <v>23</v>
      </c>
      <c r="B11" s="3">
        <v>5.356628822068589E-2</v>
      </c>
    </row>
    <row r="12" spans="1:6" x14ac:dyDescent="0.25">
      <c r="A12" s="2"/>
      <c r="B12" s="3"/>
    </row>
    <row r="13" spans="1:6" x14ac:dyDescent="0.25">
      <c r="A13" s="2"/>
      <c r="B13" s="3"/>
    </row>
    <row r="14" spans="1:6" x14ac:dyDescent="0.25">
      <c r="A14" s="2" t="s">
        <v>40</v>
      </c>
      <c r="D14" t="s">
        <v>39</v>
      </c>
    </row>
    <row r="15" spans="1:6" x14ac:dyDescent="0.25">
      <c r="A15" s="1" t="s">
        <v>0</v>
      </c>
      <c r="B15" t="s">
        <v>16</v>
      </c>
      <c r="D15" s="1" t="s">
        <v>0</v>
      </c>
      <c r="E15" t="s">
        <v>16</v>
      </c>
    </row>
    <row r="16" spans="1:6" x14ac:dyDescent="0.25">
      <c r="A16" s="2" t="s">
        <v>24</v>
      </c>
      <c r="B16" s="3">
        <v>0.73340781904850194</v>
      </c>
      <c r="D16" s="2" t="s">
        <v>38</v>
      </c>
      <c r="E16" s="3">
        <v>1.6398241616697812E-2</v>
      </c>
    </row>
    <row r="17" spans="1:5" x14ac:dyDescent="0.25">
      <c r="A17" s="2" t="s">
        <v>25</v>
      </c>
      <c r="B17" s="3">
        <v>0.26659218095149811</v>
      </c>
      <c r="D17" s="2" t="s">
        <v>29</v>
      </c>
      <c r="E17" s="3">
        <v>3.5499436478159258E-2</v>
      </c>
    </row>
    <row r="18" spans="1:5" x14ac:dyDescent="0.25">
      <c r="D18" s="2" t="s">
        <v>26</v>
      </c>
      <c r="E18" s="3">
        <v>3.6153219392957688E-2</v>
      </c>
    </row>
    <row r="19" spans="1:5" x14ac:dyDescent="0.25">
      <c r="D19" s="2" t="s">
        <v>34</v>
      </c>
      <c r="E19" s="3">
        <v>3.850976527241768E-2</v>
      </c>
    </row>
    <row r="20" spans="1:5" x14ac:dyDescent="0.25">
      <c r="D20" s="2" t="s">
        <v>28</v>
      </c>
      <c r="E20" s="3">
        <v>4.0139343582437634E-2</v>
      </c>
    </row>
    <row r="21" spans="1:5" x14ac:dyDescent="0.25">
      <c r="A21" t="s">
        <v>41</v>
      </c>
      <c r="D21" s="2" t="s">
        <v>32</v>
      </c>
      <c r="E21" s="3">
        <v>4.2047023580095724E-2</v>
      </c>
    </row>
    <row r="22" spans="1:5" x14ac:dyDescent="0.25">
      <c r="A22" s="1" t="s">
        <v>0</v>
      </c>
      <c r="B22" t="s">
        <v>14</v>
      </c>
      <c r="D22" s="2" t="s">
        <v>31</v>
      </c>
      <c r="E22" s="3">
        <v>4.2983787159508395E-2</v>
      </c>
    </row>
    <row r="23" spans="1:5" x14ac:dyDescent="0.25">
      <c r="A23" s="2" t="s">
        <v>38</v>
      </c>
      <c r="B23">
        <v>159</v>
      </c>
      <c r="D23" s="2" t="s">
        <v>27</v>
      </c>
      <c r="E23" s="3">
        <v>8.447948634130395E-2</v>
      </c>
    </row>
    <row r="24" spans="1:5" x14ac:dyDescent="0.25">
      <c r="A24" s="2" t="s">
        <v>34</v>
      </c>
      <c r="B24">
        <v>198</v>
      </c>
      <c r="D24" s="2" t="s">
        <v>30</v>
      </c>
      <c r="E24" s="3">
        <v>9.5452305560570064E-2</v>
      </c>
    </row>
    <row r="25" spans="1:5" x14ac:dyDescent="0.25">
      <c r="A25" s="2" t="s">
        <v>29</v>
      </c>
      <c r="B25">
        <v>208</v>
      </c>
      <c r="D25" s="2" t="s">
        <v>35</v>
      </c>
      <c r="E25" s="3">
        <v>9.5759681110064845E-2</v>
      </c>
    </row>
    <row r="26" spans="1:5" x14ac:dyDescent="0.25">
      <c r="A26" s="2" t="s">
        <v>26</v>
      </c>
      <c r="B26">
        <v>243</v>
      </c>
      <c r="D26" s="2" t="s">
        <v>37</v>
      </c>
      <c r="E26" s="3">
        <v>0.10983552968613541</v>
      </c>
    </row>
    <row r="27" spans="1:5" x14ac:dyDescent="0.25">
      <c r="A27" s="2" t="s">
        <v>28</v>
      </c>
      <c r="B27">
        <v>299</v>
      </c>
      <c r="D27" s="2" t="s">
        <v>33</v>
      </c>
      <c r="E27" s="3">
        <v>0.13975341650362752</v>
      </c>
    </row>
    <row r="28" spans="1:5" x14ac:dyDescent="0.25">
      <c r="A28" s="2" t="s">
        <v>31</v>
      </c>
      <c r="B28">
        <v>539</v>
      </c>
      <c r="D28" s="2" t="s">
        <v>36</v>
      </c>
      <c r="E28" s="3">
        <v>0.22298876371602402</v>
      </c>
    </row>
    <row r="29" spans="1:5" x14ac:dyDescent="0.25">
      <c r="A29" s="2" t="s">
        <v>37</v>
      </c>
      <c r="B29">
        <v>855</v>
      </c>
    </row>
    <row r="30" spans="1:5" x14ac:dyDescent="0.25">
      <c r="A30" s="2" t="s">
        <v>32</v>
      </c>
      <c r="B30">
        <v>889</v>
      </c>
    </row>
    <row r="31" spans="1:5" x14ac:dyDescent="0.25">
      <c r="A31" s="2" t="s">
        <v>30</v>
      </c>
      <c r="B31">
        <v>1507</v>
      </c>
      <c r="D31" s="2" t="s">
        <v>42</v>
      </c>
    </row>
    <row r="32" spans="1:5" x14ac:dyDescent="0.25">
      <c r="A32" s="2" t="s">
        <v>33</v>
      </c>
      <c r="B32">
        <v>1524</v>
      </c>
      <c r="D32" s="1" t="s">
        <v>0</v>
      </c>
      <c r="E32" t="s">
        <v>15</v>
      </c>
    </row>
    <row r="33" spans="1:5" x14ac:dyDescent="0.25">
      <c r="A33" s="2" t="s">
        <v>35</v>
      </c>
      <c r="B33">
        <v>1732</v>
      </c>
      <c r="D33" s="2" t="s">
        <v>28</v>
      </c>
      <c r="E33" s="10">
        <v>0</v>
      </c>
    </row>
    <row r="34" spans="1:5" x14ac:dyDescent="0.25">
      <c r="A34" s="2" t="s">
        <v>36</v>
      </c>
      <c r="B34">
        <v>1822</v>
      </c>
      <c r="D34" s="2" t="s">
        <v>29</v>
      </c>
      <c r="E34" s="10">
        <v>2</v>
      </c>
    </row>
    <row r="35" spans="1:5" x14ac:dyDescent="0.25">
      <c r="A35" s="2" t="s">
        <v>27</v>
      </c>
      <c r="B35">
        <v>2096</v>
      </c>
      <c r="D35" s="2" t="s">
        <v>38</v>
      </c>
      <c r="E35" s="10">
        <v>4</v>
      </c>
    </row>
    <row r="36" spans="1:5" x14ac:dyDescent="0.25">
      <c r="D36" s="2" t="s">
        <v>26</v>
      </c>
      <c r="E36" s="10">
        <v>5</v>
      </c>
    </row>
    <row r="37" spans="1:5" x14ac:dyDescent="0.25">
      <c r="D37" s="2" t="s">
        <v>30</v>
      </c>
      <c r="E37" s="10">
        <v>6</v>
      </c>
    </row>
    <row r="38" spans="1:5" x14ac:dyDescent="0.25">
      <c r="D38" s="2" t="s">
        <v>34</v>
      </c>
      <c r="E38" s="10">
        <v>6</v>
      </c>
    </row>
    <row r="39" spans="1:5" x14ac:dyDescent="0.25">
      <c r="A39" s="1" t="s">
        <v>0</v>
      </c>
      <c r="B39" t="s">
        <v>43</v>
      </c>
      <c r="D39" s="2" t="s">
        <v>31</v>
      </c>
      <c r="E39" s="10">
        <v>7</v>
      </c>
    </row>
    <row r="40" spans="1:5" x14ac:dyDescent="0.25">
      <c r="A40" s="2" t="s">
        <v>46</v>
      </c>
      <c r="B40" s="3">
        <v>4.376442347568562E-3</v>
      </c>
      <c r="D40" s="2" t="s">
        <v>35</v>
      </c>
      <c r="E40" s="10">
        <v>12</v>
      </c>
    </row>
    <row r="41" spans="1:5" x14ac:dyDescent="0.25">
      <c r="A41" s="2" t="s">
        <v>47</v>
      </c>
      <c r="B41" s="3">
        <v>1.3519645200794298E-2</v>
      </c>
      <c r="D41" s="2" t="s">
        <v>37</v>
      </c>
      <c r="E41" s="10">
        <v>13</v>
      </c>
    </row>
    <row r="42" spans="1:5" x14ac:dyDescent="0.25">
      <c r="A42" s="2" t="s">
        <v>48</v>
      </c>
      <c r="B42" s="3">
        <v>8.1932660359775769E-2</v>
      </c>
      <c r="D42" s="2" t="s">
        <v>32</v>
      </c>
      <c r="E42" s="10">
        <v>14</v>
      </c>
    </row>
    <row r="43" spans="1:5" x14ac:dyDescent="0.25">
      <c r="A43" s="2" t="s">
        <v>49</v>
      </c>
      <c r="B43" s="3">
        <v>0.2759744536765531</v>
      </c>
      <c r="D43" s="2" t="s">
        <v>33</v>
      </c>
      <c r="E43" s="10">
        <v>36</v>
      </c>
    </row>
    <row r="44" spans="1:5" x14ac:dyDescent="0.25">
      <c r="A44" s="2" t="s">
        <v>50</v>
      </c>
      <c r="B44" s="3">
        <v>0.21292343421431395</v>
      </c>
      <c r="D44" s="2" t="s">
        <v>27</v>
      </c>
      <c r="E44" s="10">
        <v>38</v>
      </c>
    </row>
    <row r="45" spans="1:5" x14ac:dyDescent="0.25">
      <c r="A45" s="2" t="s">
        <v>51</v>
      </c>
      <c r="B45" s="3">
        <v>0.23463976073496909</v>
      </c>
      <c r="D45" s="2" t="s">
        <v>36</v>
      </c>
      <c r="E45" s="10">
        <v>74</v>
      </c>
    </row>
    <row r="46" spans="1:5" x14ac:dyDescent="0.25">
      <c r="A46" s="2" t="s">
        <v>52</v>
      </c>
      <c r="B46" s="3">
        <v>2.8137060221212817E-2</v>
      </c>
    </row>
    <row r="47" spans="1:5" x14ac:dyDescent="0.25">
      <c r="A47" s="2" t="s">
        <v>53</v>
      </c>
      <c r="B47" s="3">
        <v>0.14849654324481243</v>
      </c>
    </row>
    <row r="51" spans="1:1" x14ac:dyDescent="0.25">
      <c r="A51" t="s">
        <v>44</v>
      </c>
    </row>
    <row r="52" spans="1:1" x14ac:dyDescent="0.25">
      <c r="A52">
        <v>338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436AE-C77D-4A06-AC00-68FAB40CA10E}">
  <dimension ref="A2:B48"/>
  <sheetViews>
    <sheetView workbookViewId="0">
      <selection activeCell="E10" sqref="E10"/>
    </sheetView>
  </sheetViews>
  <sheetFormatPr defaultRowHeight="15" x14ac:dyDescent="0.25"/>
  <cols>
    <col min="1" max="1" width="13.140625" customWidth="1"/>
    <col min="2" max="2" width="46.7109375" customWidth="1"/>
  </cols>
  <sheetData>
    <row r="2" spans="1:2" x14ac:dyDescent="0.25">
      <c r="A2" s="1" t="s">
        <v>0</v>
      </c>
      <c r="B2" t="s">
        <v>16</v>
      </c>
    </row>
    <row r="3" spans="1:2" x14ac:dyDescent="0.25">
      <c r="A3" s="2" t="s">
        <v>1</v>
      </c>
      <c r="B3">
        <v>20754</v>
      </c>
    </row>
    <row r="4" spans="1:2" x14ac:dyDescent="0.25">
      <c r="A4" s="2" t="s">
        <v>2</v>
      </c>
      <c r="B4">
        <v>20321</v>
      </c>
    </row>
    <row r="5" spans="1:2" x14ac:dyDescent="0.25">
      <c r="A5" s="2" t="s">
        <v>3</v>
      </c>
      <c r="B5">
        <v>16506</v>
      </c>
    </row>
    <row r="6" spans="1:2" x14ac:dyDescent="0.25">
      <c r="A6" s="2" t="s">
        <v>4</v>
      </c>
      <c r="B6">
        <v>16527</v>
      </c>
    </row>
    <row r="7" spans="1:2" x14ac:dyDescent="0.25">
      <c r="A7" s="2" t="s">
        <v>5</v>
      </c>
      <c r="B7">
        <v>15562</v>
      </c>
    </row>
    <row r="8" spans="1:2" x14ac:dyDescent="0.25">
      <c r="A8" s="2" t="s">
        <v>6</v>
      </c>
      <c r="B8">
        <v>16026</v>
      </c>
    </row>
    <row r="9" spans="1:2" x14ac:dyDescent="0.25">
      <c r="A9" s="2" t="s">
        <v>7</v>
      </c>
      <c r="B9">
        <v>15867</v>
      </c>
    </row>
    <row r="10" spans="1:2" x14ac:dyDescent="0.25">
      <c r="A10" s="2" t="s">
        <v>8</v>
      </c>
      <c r="B10">
        <v>15616</v>
      </c>
    </row>
    <row r="11" spans="1:2" x14ac:dyDescent="0.25">
      <c r="A11" s="2" t="s">
        <v>9</v>
      </c>
      <c r="B11">
        <v>15030</v>
      </c>
    </row>
    <row r="12" spans="1:2" x14ac:dyDescent="0.25">
      <c r="A12" s="2" t="s">
        <v>10</v>
      </c>
      <c r="B12">
        <v>14331</v>
      </c>
    </row>
    <row r="13" spans="1:2" x14ac:dyDescent="0.25">
      <c r="A13" s="2" t="s">
        <v>11</v>
      </c>
      <c r="B13">
        <v>11921</v>
      </c>
    </row>
    <row r="14" spans="1:2" x14ac:dyDescent="0.25">
      <c r="A14" s="2" t="s">
        <v>12</v>
      </c>
      <c r="B14">
        <v>12950</v>
      </c>
    </row>
    <row r="15" spans="1:2" x14ac:dyDescent="0.25">
      <c r="A15" s="2" t="s">
        <v>13</v>
      </c>
      <c r="B15">
        <v>13550</v>
      </c>
    </row>
    <row r="19" spans="1:2" x14ac:dyDescent="0.25">
      <c r="A19" s="1" t="s">
        <v>0</v>
      </c>
      <c r="B19" t="s">
        <v>15</v>
      </c>
    </row>
    <row r="20" spans="1:2" x14ac:dyDescent="0.25">
      <c r="A20" s="2" t="s">
        <v>1</v>
      </c>
      <c r="B20">
        <v>18</v>
      </c>
    </row>
    <row r="21" spans="1:2" x14ac:dyDescent="0.25">
      <c r="A21" s="2" t="s">
        <v>2</v>
      </c>
      <c r="B21">
        <v>19</v>
      </c>
    </row>
    <row r="22" spans="1:2" x14ac:dyDescent="0.25">
      <c r="A22" s="2" t="s">
        <v>3</v>
      </c>
      <c r="B22">
        <v>15</v>
      </c>
    </row>
    <row r="23" spans="1:2" x14ac:dyDescent="0.25">
      <c r="A23" s="2" t="s">
        <v>4</v>
      </c>
      <c r="B23">
        <v>16</v>
      </c>
    </row>
    <row r="24" spans="1:2" x14ac:dyDescent="0.25">
      <c r="A24" s="2" t="s">
        <v>5</v>
      </c>
      <c r="B24">
        <v>19</v>
      </c>
    </row>
    <row r="25" spans="1:2" x14ac:dyDescent="0.25">
      <c r="A25" s="2" t="s">
        <v>6</v>
      </c>
      <c r="B25">
        <v>20</v>
      </c>
    </row>
    <row r="26" spans="1:2" x14ac:dyDescent="0.25">
      <c r="A26" s="2" t="s">
        <v>7</v>
      </c>
      <c r="B26">
        <v>17</v>
      </c>
    </row>
    <row r="27" spans="1:2" x14ac:dyDescent="0.25">
      <c r="A27" s="2" t="s">
        <v>8</v>
      </c>
      <c r="B27">
        <v>20</v>
      </c>
    </row>
    <row r="28" spans="1:2" x14ac:dyDescent="0.25">
      <c r="A28" s="2" t="s">
        <v>9</v>
      </c>
      <c r="B28">
        <v>15</v>
      </c>
    </row>
    <row r="29" spans="1:2" x14ac:dyDescent="0.25">
      <c r="A29" s="2" t="s">
        <v>10</v>
      </c>
      <c r="B29">
        <v>18</v>
      </c>
    </row>
    <row r="30" spans="1:2" x14ac:dyDescent="0.25">
      <c r="A30" s="2" t="s">
        <v>11</v>
      </c>
      <c r="B30">
        <v>14</v>
      </c>
    </row>
    <row r="31" spans="1:2" x14ac:dyDescent="0.25">
      <c r="A31" s="2" t="s">
        <v>12</v>
      </c>
      <c r="B31">
        <v>11</v>
      </c>
    </row>
    <row r="32" spans="1:2" x14ac:dyDescent="0.25">
      <c r="A32" s="2" t="s">
        <v>13</v>
      </c>
      <c r="B32">
        <v>15</v>
      </c>
    </row>
    <row r="35" spans="1:2" x14ac:dyDescent="0.25">
      <c r="A35" s="1" t="s">
        <v>0</v>
      </c>
      <c r="B35" t="s">
        <v>14</v>
      </c>
    </row>
    <row r="36" spans="1:2" x14ac:dyDescent="0.25">
      <c r="A36" s="2" t="s">
        <v>1</v>
      </c>
      <c r="B36">
        <v>1045</v>
      </c>
    </row>
    <row r="37" spans="1:2" x14ac:dyDescent="0.25">
      <c r="A37" s="2" t="s">
        <v>2</v>
      </c>
      <c r="B37">
        <v>1077</v>
      </c>
    </row>
    <row r="38" spans="1:2" x14ac:dyDescent="0.25">
      <c r="A38" s="2" t="s">
        <v>3</v>
      </c>
      <c r="B38">
        <v>902</v>
      </c>
    </row>
    <row r="39" spans="1:2" x14ac:dyDescent="0.25">
      <c r="A39" s="2" t="s">
        <v>4</v>
      </c>
      <c r="B39">
        <v>925</v>
      </c>
    </row>
    <row r="40" spans="1:2" x14ac:dyDescent="0.25">
      <c r="A40" s="2" t="s">
        <v>5</v>
      </c>
      <c r="B40">
        <v>888</v>
      </c>
    </row>
    <row r="41" spans="1:2" x14ac:dyDescent="0.25">
      <c r="A41" s="2" t="s">
        <v>6</v>
      </c>
      <c r="B41">
        <v>1096</v>
      </c>
    </row>
    <row r="42" spans="1:2" x14ac:dyDescent="0.25">
      <c r="A42" s="2" t="s">
        <v>7</v>
      </c>
      <c r="B42">
        <v>900</v>
      </c>
    </row>
    <row r="43" spans="1:2" x14ac:dyDescent="0.25">
      <c r="A43" s="2" t="s">
        <v>8</v>
      </c>
      <c r="B43">
        <v>994</v>
      </c>
    </row>
    <row r="44" spans="1:2" x14ac:dyDescent="0.25">
      <c r="A44" s="2" t="s">
        <v>9</v>
      </c>
      <c r="B44">
        <v>1062</v>
      </c>
    </row>
    <row r="45" spans="1:2" x14ac:dyDescent="0.25">
      <c r="A45" s="2" t="s">
        <v>10</v>
      </c>
      <c r="B45">
        <v>877</v>
      </c>
    </row>
    <row r="46" spans="1:2" x14ac:dyDescent="0.25">
      <c r="A46" s="2" t="s">
        <v>11</v>
      </c>
      <c r="B46">
        <v>748</v>
      </c>
    </row>
    <row r="47" spans="1:2" x14ac:dyDescent="0.25">
      <c r="A47" s="2" t="s">
        <v>12</v>
      </c>
      <c r="B47">
        <v>749</v>
      </c>
    </row>
    <row r="48" spans="1:2" x14ac:dyDescent="0.25">
      <c r="A48" s="2" t="s">
        <v>13</v>
      </c>
      <c r="B48">
        <v>808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05CD9-A750-4B1A-8817-525181FBC1BD}">
  <dimension ref="A1:AA53"/>
  <sheetViews>
    <sheetView showGridLines="0" showRowColHeaders="0" tabSelected="1" zoomScale="43" zoomScaleNormal="100" zoomScaleSheetLayoutView="78" workbookViewId="0">
      <selection activeCell="AZ29" sqref="AZ29"/>
    </sheetView>
  </sheetViews>
  <sheetFormatPr defaultRowHeight="15" x14ac:dyDescent="0.25"/>
  <cols>
    <col min="1" max="1" width="24.5703125" customWidth="1"/>
  </cols>
  <sheetData>
    <row r="1" spans="2:27" ht="56.25" customHeight="1" x14ac:dyDescent="0.25">
      <c r="B1" s="9" t="s">
        <v>45</v>
      </c>
      <c r="C1" s="9"/>
      <c r="D1" s="9"/>
      <c r="E1" s="9"/>
      <c r="F1" s="9"/>
      <c r="G1" s="9"/>
      <c r="H1" s="9"/>
      <c r="I1" s="9"/>
      <c r="J1" s="9"/>
      <c r="K1" s="9"/>
      <c r="L1" s="9"/>
      <c r="M1" s="9"/>
      <c r="N1" s="9"/>
      <c r="O1" s="9"/>
      <c r="P1" s="9"/>
      <c r="Q1" s="9"/>
      <c r="R1" s="9"/>
      <c r="S1" s="9"/>
      <c r="T1" s="9"/>
      <c r="U1" s="9"/>
      <c r="V1" s="9"/>
      <c r="W1" s="9"/>
      <c r="X1" s="9"/>
      <c r="Y1" s="9"/>
      <c r="Z1" s="9"/>
      <c r="AA1" s="9"/>
    </row>
    <row r="2" spans="2:27" x14ac:dyDescent="0.25">
      <c r="B2" s="6"/>
      <c r="C2" s="6"/>
      <c r="D2" s="6"/>
      <c r="E2" s="6"/>
      <c r="F2" s="6"/>
      <c r="G2" s="6"/>
      <c r="H2" s="6"/>
      <c r="I2" s="6"/>
      <c r="J2" s="6"/>
      <c r="K2" s="6"/>
      <c r="L2" s="6"/>
      <c r="M2" s="6"/>
      <c r="N2" s="6"/>
      <c r="O2" s="6"/>
      <c r="P2" s="6"/>
      <c r="Q2" s="6"/>
      <c r="R2" s="6"/>
      <c r="S2" s="6"/>
      <c r="T2" s="6"/>
      <c r="U2" s="6"/>
      <c r="V2" s="6"/>
      <c r="W2" s="6"/>
      <c r="X2" s="6"/>
      <c r="Y2" s="6"/>
      <c r="Z2" s="6"/>
    </row>
    <row r="3" spans="2:27" x14ac:dyDescent="0.25">
      <c r="B3" s="6"/>
      <c r="C3" s="7" t="s">
        <v>57</v>
      </c>
      <c r="D3" s="7"/>
      <c r="E3" s="7"/>
      <c r="F3" s="7"/>
      <c r="G3" s="7"/>
      <c r="H3" s="7"/>
      <c r="I3" s="7"/>
      <c r="J3" s="7"/>
      <c r="K3" s="7"/>
      <c r="L3" s="7"/>
      <c r="M3" s="7"/>
      <c r="N3" s="7"/>
      <c r="O3" s="7"/>
      <c r="P3" s="7"/>
      <c r="Q3" s="7"/>
      <c r="R3" s="7"/>
      <c r="S3" s="7"/>
      <c r="T3" s="7"/>
      <c r="U3" s="7"/>
      <c r="V3" s="7"/>
      <c r="W3" s="7"/>
      <c r="X3" s="7"/>
      <c r="Y3" s="6"/>
      <c r="Z3" s="6"/>
    </row>
    <row r="4" spans="2:27" x14ac:dyDescent="0.25">
      <c r="B4" s="6"/>
      <c r="C4" s="6"/>
      <c r="D4" s="6"/>
      <c r="E4" s="6"/>
      <c r="F4" s="6"/>
      <c r="G4" s="6"/>
      <c r="H4" s="6"/>
      <c r="I4" s="6"/>
      <c r="J4" s="6"/>
      <c r="K4" s="6"/>
      <c r="L4" s="6"/>
      <c r="M4" s="6"/>
      <c r="N4" s="6"/>
      <c r="O4" s="6"/>
      <c r="P4" s="6"/>
      <c r="Q4" s="6"/>
      <c r="R4" s="6"/>
      <c r="S4" s="6"/>
      <c r="T4" s="6"/>
      <c r="U4" s="6"/>
      <c r="V4" s="6"/>
      <c r="W4" s="6"/>
      <c r="X4" s="6"/>
      <c r="Y4" s="6"/>
      <c r="Z4" s="6"/>
    </row>
    <row r="5" spans="2:27" x14ac:dyDescent="0.25">
      <c r="B5" s="6"/>
      <c r="C5" s="6"/>
      <c r="D5" s="6"/>
      <c r="E5" s="6"/>
      <c r="F5" s="6"/>
      <c r="G5" s="6"/>
      <c r="H5" s="6"/>
      <c r="I5" s="6"/>
      <c r="J5" s="6"/>
      <c r="K5" s="6"/>
      <c r="L5" s="6"/>
      <c r="M5" s="6"/>
      <c r="N5" s="6"/>
      <c r="O5" s="6"/>
      <c r="P5" s="6"/>
      <c r="Q5" s="6"/>
      <c r="R5" s="6"/>
      <c r="S5" s="6"/>
      <c r="T5" s="6"/>
      <c r="U5" s="6"/>
      <c r="V5" s="6"/>
      <c r="W5" s="6"/>
      <c r="X5" s="6"/>
      <c r="Y5" s="6"/>
      <c r="Z5" s="6"/>
    </row>
    <row r="6" spans="2:27" x14ac:dyDescent="0.25">
      <c r="B6" s="6"/>
      <c r="C6" s="6"/>
      <c r="D6" s="6"/>
      <c r="E6" s="6"/>
      <c r="F6" s="6"/>
      <c r="G6" s="6"/>
      <c r="H6" s="6"/>
      <c r="I6" s="6"/>
      <c r="J6" s="6"/>
      <c r="K6" s="6"/>
      <c r="L6" s="6"/>
      <c r="M6" s="6"/>
      <c r="N6" s="6"/>
      <c r="O6" s="6"/>
      <c r="P6" s="6"/>
      <c r="Q6" s="6"/>
      <c r="R6" s="6"/>
      <c r="S6" s="6"/>
      <c r="T6" s="6"/>
      <c r="U6" s="6"/>
      <c r="V6" s="6"/>
      <c r="W6" s="6"/>
      <c r="X6" s="6"/>
      <c r="Y6" s="6"/>
      <c r="Z6" s="6"/>
    </row>
    <row r="7" spans="2:27" x14ac:dyDescent="0.25">
      <c r="B7" s="6"/>
      <c r="C7" s="6"/>
      <c r="D7" s="6"/>
      <c r="E7" s="6"/>
      <c r="F7" s="6"/>
      <c r="G7" s="6"/>
      <c r="H7" s="6"/>
      <c r="I7" s="6"/>
      <c r="J7" s="6"/>
      <c r="K7" s="6"/>
      <c r="L7" s="6"/>
      <c r="M7" s="6"/>
      <c r="N7" s="6"/>
      <c r="O7" s="6"/>
      <c r="P7" s="6"/>
      <c r="Q7" s="6"/>
      <c r="R7" s="6"/>
      <c r="S7" s="6"/>
      <c r="T7" s="6"/>
      <c r="U7" s="6"/>
      <c r="V7" s="6"/>
      <c r="W7" s="6"/>
      <c r="X7" s="6"/>
      <c r="Y7" s="6"/>
      <c r="Z7" s="6"/>
    </row>
    <row r="8" spans="2:27" x14ac:dyDescent="0.25">
      <c r="B8" s="6"/>
      <c r="C8" s="6"/>
      <c r="D8" s="6"/>
      <c r="E8" s="6"/>
      <c r="F8" s="6"/>
      <c r="G8" s="6"/>
      <c r="H8" s="6"/>
      <c r="I8" s="6"/>
      <c r="J8" s="6"/>
      <c r="K8" s="6"/>
      <c r="L8" s="6"/>
      <c r="M8" s="6"/>
      <c r="N8" s="6"/>
      <c r="O8" s="6"/>
      <c r="P8" s="6"/>
      <c r="Q8" s="6"/>
      <c r="S8" s="6"/>
      <c r="T8" s="6"/>
      <c r="U8" s="6"/>
      <c r="V8" s="6"/>
      <c r="W8" s="6"/>
      <c r="X8" s="6"/>
      <c r="Y8" s="6"/>
      <c r="Z8" s="6"/>
    </row>
    <row r="9" spans="2:27" x14ac:dyDescent="0.25">
      <c r="B9" s="6"/>
      <c r="C9" s="6"/>
      <c r="D9" s="6"/>
      <c r="E9" s="6"/>
      <c r="F9" s="6"/>
      <c r="G9" s="6"/>
      <c r="H9" s="6"/>
      <c r="I9" s="6"/>
      <c r="J9" s="6"/>
      <c r="K9" s="6"/>
      <c r="L9" s="6"/>
      <c r="M9" s="6"/>
      <c r="N9" s="6"/>
      <c r="O9" s="6"/>
      <c r="P9" s="6"/>
      <c r="Q9" s="6"/>
      <c r="R9" s="6"/>
      <c r="S9" s="6"/>
      <c r="T9" s="6"/>
      <c r="U9" s="6"/>
      <c r="V9" s="6"/>
      <c r="W9" s="6"/>
      <c r="X9" s="6"/>
      <c r="Y9" s="6"/>
      <c r="Z9" s="6"/>
    </row>
    <row r="10" spans="2:27" x14ac:dyDescent="0.25">
      <c r="B10" s="6"/>
      <c r="C10" s="6"/>
      <c r="D10" s="6"/>
      <c r="E10" s="6"/>
      <c r="F10" s="6"/>
      <c r="G10" s="6"/>
      <c r="H10" s="6"/>
      <c r="I10" s="6"/>
      <c r="J10" s="6"/>
      <c r="K10" s="6"/>
      <c r="L10" s="6"/>
      <c r="M10" s="6"/>
      <c r="N10" s="6"/>
      <c r="O10" s="6"/>
      <c r="P10" s="6"/>
      <c r="Q10" s="6"/>
      <c r="R10" s="6"/>
      <c r="S10" s="6"/>
      <c r="T10" s="6"/>
      <c r="U10" s="6"/>
      <c r="V10" s="6"/>
      <c r="W10" s="6"/>
      <c r="X10" s="6"/>
      <c r="Y10" s="6"/>
      <c r="Z10" s="6"/>
    </row>
    <row r="11" spans="2:27" x14ac:dyDescent="0.25">
      <c r="B11" s="6"/>
      <c r="C11" s="6"/>
      <c r="D11" s="6"/>
      <c r="E11" s="6"/>
      <c r="F11" s="6"/>
      <c r="G11" s="6"/>
      <c r="H11" s="6"/>
      <c r="I11" s="6"/>
      <c r="J11" s="6"/>
      <c r="K11" s="6"/>
      <c r="L11" s="6"/>
      <c r="M11" s="6"/>
      <c r="N11" s="6"/>
      <c r="O11" s="6"/>
      <c r="P11" s="6"/>
      <c r="Q11" s="6"/>
      <c r="R11" s="6"/>
      <c r="S11" s="6"/>
      <c r="T11" s="6"/>
      <c r="U11" s="6"/>
      <c r="V11" s="6"/>
      <c r="W11" s="6"/>
      <c r="X11" s="6"/>
      <c r="Y11" s="6"/>
      <c r="Z11" s="6"/>
    </row>
    <row r="12" spans="2:27" x14ac:dyDescent="0.25">
      <c r="B12" s="6"/>
      <c r="C12" s="8" t="s">
        <v>56</v>
      </c>
      <c r="D12" s="8"/>
      <c r="E12" s="8"/>
      <c r="F12" s="8"/>
      <c r="G12" s="8"/>
      <c r="H12" s="8"/>
      <c r="I12" s="8"/>
      <c r="J12" s="8"/>
      <c r="K12" s="8"/>
      <c r="L12" s="8"/>
      <c r="M12" s="8"/>
      <c r="N12" s="8"/>
      <c r="O12" s="8"/>
      <c r="P12" s="8"/>
      <c r="Q12" s="8"/>
      <c r="R12" s="8"/>
      <c r="S12" s="8"/>
      <c r="T12" s="8"/>
      <c r="U12" s="8"/>
      <c r="V12" s="8"/>
      <c r="W12" s="8"/>
      <c r="X12" s="8"/>
      <c r="Y12" s="6"/>
      <c r="Z12" s="6"/>
    </row>
    <row r="13" spans="2:27" x14ac:dyDescent="0.25">
      <c r="B13" s="6"/>
      <c r="C13" s="6"/>
      <c r="D13" s="6"/>
      <c r="E13" s="6"/>
      <c r="F13" s="6"/>
      <c r="G13" s="6"/>
      <c r="H13" s="6"/>
      <c r="I13" s="6"/>
      <c r="J13" s="6"/>
      <c r="K13" s="6"/>
      <c r="L13" s="6"/>
      <c r="M13" s="6"/>
      <c r="N13" s="6"/>
      <c r="O13" s="6"/>
      <c r="P13" s="6"/>
      <c r="Q13" s="6"/>
      <c r="R13" s="6"/>
      <c r="S13" s="6"/>
      <c r="T13" s="6"/>
      <c r="U13" s="6"/>
      <c r="V13" s="6"/>
      <c r="W13" s="6"/>
      <c r="X13" s="6"/>
      <c r="Y13" s="6"/>
      <c r="Z13" s="6"/>
    </row>
    <row r="14" spans="2:27" x14ac:dyDescent="0.25">
      <c r="B14" s="6"/>
      <c r="C14" s="6"/>
      <c r="D14" s="6"/>
      <c r="E14" s="6"/>
      <c r="F14" s="6"/>
      <c r="G14" s="6"/>
      <c r="H14" s="6"/>
      <c r="I14" s="6"/>
      <c r="J14" s="6"/>
      <c r="K14" s="6"/>
      <c r="L14" s="6"/>
      <c r="M14" s="6"/>
      <c r="N14" s="6"/>
      <c r="O14" s="6"/>
      <c r="P14" s="6"/>
      <c r="Q14" s="6"/>
      <c r="R14" s="6"/>
      <c r="S14" s="6"/>
      <c r="T14" s="6"/>
      <c r="U14" s="6"/>
      <c r="V14" s="6"/>
      <c r="W14" s="6"/>
      <c r="X14" s="6"/>
      <c r="Y14" s="6"/>
      <c r="Z14" s="6"/>
    </row>
    <row r="15" spans="2:27" x14ac:dyDescent="0.25">
      <c r="B15" s="6"/>
      <c r="C15" s="6"/>
      <c r="D15" s="6"/>
      <c r="E15" s="6"/>
      <c r="F15" s="6"/>
      <c r="G15" s="6"/>
      <c r="H15" s="6"/>
      <c r="I15" s="6"/>
      <c r="J15" s="6"/>
      <c r="K15" s="6"/>
      <c r="L15" s="6"/>
      <c r="M15" s="6"/>
      <c r="N15" s="6"/>
      <c r="O15" s="6"/>
      <c r="P15" s="6"/>
      <c r="Q15" s="6"/>
      <c r="R15" s="6"/>
      <c r="S15" s="6"/>
      <c r="T15" s="6"/>
      <c r="U15" s="6"/>
      <c r="V15" s="6"/>
      <c r="W15" s="6"/>
      <c r="X15" s="6"/>
      <c r="Y15" s="6"/>
      <c r="Z15" s="6"/>
    </row>
    <row r="16" spans="2:27" x14ac:dyDescent="0.25">
      <c r="B16" s="6"/>
      <c r="C16" s="6"/>
      <c r="D16" s="6"/>
      <c r="E16" s="6"/>
      <c r="F16" s="6"/>
      <c r="G16" s="6"/>
      <c r="H16" s="6"/>
      <c r="I16" s="6"/>
      <c r="J16" s="6"/>
      <c r="K16" s="6"/>
      <c r="L16" s="6"/>
      <c r="M16" s="6"/>
      <c r="N16" s="6"/>
      <c r="O16" s="6"/>
      <c r="P16" s="6"/>
      <c r="Q16" s="6"/>
      <c r="R16" s="6"/>
      <c r="S16" s="6"/>
      <c r="T16" s="6"/>
      <c r="U16" s="6"/>
      <c r="V16" s="6"/>
      <c r="W16" s="6"/>
      <c r="X16" s="6"/>
      <c r="Y16" s="6"/>
      <c r="Z16" s="6"/>
    </row>
    <row r="17" spans="2:26" x14ac:dyDescent="0.25">
      <c r="B17" s="6"/>
      <c r="C17" s="6"/>
      <c r="D17" s="6"/>
      <c r="E17" s="6"/>
      <c r="F17" s="6"/>
      <c r="G17" s="6"/>
      <c r="H17" s="6"/>
      <c r="I17" s="6"/>
      <c r="J17" s="6"/>
      <c r="K17" s="6"/>
      <c r="L17" s="6"/>
      <c r="M17" s="6"/>
      <c r="N17" s="6"/>
      <c r="O17" s="6"/>
      <c r="P17" s="6"/>
      <c r="Q17" s="6"/>
      <c r="R17" s="6"/>
      <c r="S17" s="6"/>
      <c r="T17" s="6"/>
      <c r="U17" s="6"/>
      <c r="V17" s="6"/>
      <c r="W17" s="6"/>
      <c r="X17" s="6"/>
      <c r="Y17" s="6"/>
      <c r="Z17" s="6"/>
    </row>
    <row r="18" spans="2:26" x14ac:dyDescent="0.25">
      <c r="B18" s="6"/>
      <c r="C18" s="6"/>
      <c r="D18" s="6"/>
      <c r="E18" s="6"/>
      <c r="F18" s="6"/>
      <c r="G18" s="6"/>
      <c r="H18" s="6"/>
      <c r="I18" s="6"/>
      <c r="J18" s="6"/>
      <c r="K18" s="6"/>
      <c r="L18" s="6"/>
      <c r="M18" s="6"/>
      <c r="N18" s="6"/>
      <c r="O18" s="6"/>
      <c r="P18" s="6"/>
      <c r="Q18" s="6"/>
      <c r="R18" s="6"/>
      <c r="S18" s="6"/>
      <c r="T18" s="6"/>
      <c r="U18" s="6"/>
      <c r="V18" s="6"/>
      <c r="W18" s="6"/>
      <c r="X18" s="6"/>
      <c r="Y18" s="6"/>
      <c r="Z18" s="6"/>
    </row>
    <row r="19" spans="2:26" x14ac:dyDescent="0.25">
      <c r="B19" s="6"/>
      <c r="C19" s="6"/>
      <c r="D19" s="6"/>
      <c r="E19" s="6"/>
      <c r="F19" s="6"/>
      <c r="G19" s="6"/>
      <c r="H19" s="6"/>
      <c r="I19" s="6"/>
      <c r="J19" s="6"/>
      <c r="K19" s="6"/>
      <c r="L19" s="6"/>
      <c r="M19" s="6"/>
      <c r="N19" s="6"/>
      <c r="O19" s="6"/>
      <c r="P19" s="6"/>
      <c r="Q19" s="6"/>
      <c r="R19" s="6"/>
      <c r="S19" s="6"/>
      <c r="T19" s="6"/>
      <c r="U19" s="6"/>
      <c r="V19" s="6"/>
      <c r="W19" s="6"/>
      <c r="X19" s="6"/>
      <c r="Y19" s="6"/>
      <c r="Z19" s="6"/>
    </row>
    <row r="20" spans="2:26" x14ac:dyDescent="0.25">
      <c r="B20" s="6"/>
      <c r="C20" s="6"/>
      <c r="D20" s="6"/>
      <c r="E20" s="6"/>
      <c r="F20" s="6"/>
      <c r="G20" s="6"/>
      <c r="H20" s="6"/>
      <c r="I20" s="6"/>
      <c r="J20" s="6"/>
      <c r="K20" s="6"/>
      <c r="L20" s="6"/>
      <c r="M20" s="6"/>
      <c r="N20" s="6"/>
      <c r="O20" s="6"/>
      <c r="P20" s="6"/>
      <c r="Q20" s="6"/>
      <c r="R20" s="6"/>
      <c r="S20" s="6"/>
      <c r="T20" s="6"/>
      <c r="U20" s="6"/>
      <c r="V20" s="6"/>
      <c r="W20" s="6"/>
      <c r="X20" s="6"/>
      <c r="Y20" s="6"/>
      <c r="Z20" s="6"/>
    </row>
    <row r="21" spans="2:26" x14ac:dyDescent="0.25">
      <c r="B21" s="6"/>
      <c r="C21" s="6"/>
      <c r="D21" s="6"/>
      <c r="E21" s="6"/>
      <c r="F21" s="6"/>
      <c r="G21" s="6"/>
      <c r="H21" s="6"/>
      <c r="I21" s="6"/>
      <c r="J21" s="6"/>
      <c r="K21" s="6"/>
      <c r="L21" s="6"/>
      <c r="M21" s="6"/>
      <c r="N21" s="6"/>
      <c r="O21" s="6"/>
      <c r="P21" s="6"/>
      <c r="Q21" s="6"/>
      <c r="R21" s="6"/>
      <c r="S21" s="6"/>
      <c r="T21" s="6"/>
      <c r="U21" s="6"/>
      <c r="V21" s="6"/>
      <c r="W21" s="6"/>
      <c r="X21" s="6"/>
      <c r="Y21" s="6"/>
      <c r="Z21" s="6"/>
    </row>
    <row r="22" spans="2:26" x14ac:dyDescent="0.25">
      <c r="B22" s="6"/>
      <c r="C22" s="6"/>
      <c r="D22" s="6"/>
      <c r="E22" s="6"/>
      <c r="F22" s="6"/>
      <c r="G22" s="6"/>
      <c r="H22" s="6"/>
      <c r="I22" s="6"/>
      <c r="J22" s="6"/>
      <c r="K22" s="6"/>
      <c r="L22" s="6"/>
      <c r="M22" s="6"/>
      <c r="N22" s="6"/>
      <c r="O22" s="6"/>
      <c r="P22" s="6"/>
      <c r="Q22" s="6"/>
      <c r="R22" s="6"/>
      <c r="S22" s="6"/>
      <c r="T22" s="6"/>
      <c r="U22" s="6"/>
      <c r="V22" s="6"/>
      <c r="W22" s="6"/>
      <c r="X22" s="6"/>
      <c r="Y22" s="6"/>
      <c r="Z22" s="6"/>
    </row>
    <row r="23" spans="2:26" x14ac:dyDescent="0.25">
      <c r="B23" s="6"/>
      <c r="C23" s="6"/>
      <c r="D23" s="6"/>
      <c r="E23" s="6"/>
      <c r="F23" s="6"/>
      <c r="G23" s="6"/>
      <c r="H23" s="6"/>
      <c r="I23" s="6"/>
      <c r="J23" s="6"/>
      <c r="K23" s="6"/>
      <c r="L23" s="6"/>
      <c r="M23" s="6"/>
      <c r="N23" s="6"/>
      <c r="O23" s="6"/>
      <c r="P23" s="6"/>
      <c r="Q23" s="6"/>
      <c r="R23" s="6"/>
      <c r="S23" s="6"/>
      <c r="T23" s="6"/>
      <c r="U23" s="6"/>
      <c r="V23" s="6"/>
      <c r="W23" s="6"/>
      <c r="X23" s="6"/>
      <c r="Y23" s="6"/>
      <c r="Z23" s="6"/>
    </row>
    <row r="24" spans="2:26" x14ac:dyDescent="0.25">
      <c r="B24" s="6"/>
      <c r="C24" s="6"/>
      <c r="D24" s="6"/>
      <c r="E24" s="6"/>
      <c r="F24" s="6"/>
      <c r="G24" s="6"/>
      <c r="H24" s="6"/>
      <c r="I24" s="6"/>
      <c r="J24" s="6"/>
      <c r="K24" s="6"/>
      <c r="L24" s="6"/>
      <c r="M24" s="6"/>
      <c r="N24" s="6"/>
      <c r="O24" s="6"/>
      <c r="P24" s="6"/>
      <c r="Q24" s="6"/>
      <c r="R24" s="6"/>
      <c r="S24" s="6"/>
      <c r="T24" s="6"/>
      <c r="U24" s="6"/>
      <c r="V24" s="6"/>
      <c r="W24" s="6"/>
      <c r="X24" s="6"/>
      <c r="Y24" s="6"/>
      <c r="Z24" s="6"/>
    </row>
    <row r="25" spans="2:26" x14ac:dyDescent="0.25">
      <c r="B25" s="6"/>
      <c r="C25" s="6"/>
      <c r="D25" s="6"/>
      <c r="E25" s="6"/>
      <c r="F25" s="6"/>
      <c r="G25" s="6"/>
      <c r="H25" s="6"/>
      <c r="I25" s="6"/>
      <c r="J25" s="6"/>
      <c r="K25" s="6"/>
      <c r="L25" s="6"/>
      <c r="M25" s="6"/>
      <c r="N25" s="6"/>
      <c r="O25" s="6"/>
      <c r="P25" s="6"/>
      <c r="Q25" s="6"/>
      <c r="R25" s="6"/>
      <c r="S25" s="6"/>
      <c r="T25" s="6"/>
      <c r="U25" s="6"/>
      <c r="V25" s="6"/>
      <c r="W25" s="6"/>
      <c r="X25" s="6"/>
      <c r="Y25" s="6"/>
      <c r="Z25" s="6"/>
    </row>
    <row r="26" spans="2:26" x14ac:dyDescent="0.25">
      <c r="B26" s="6"/>
      <c r="C26" s="6"/>
      <c r="D26" s="6"/>
      <c r="E26" s="6"/>
      <c r="F26" s="6"/>
      <c r="G26" s="6"/>
      <c r="H26" s="6"/>
      <c r="I26" s="6"/>
      <c r="J26" s="6"/>
      <c r="K26" s="6"/>
      <c r="L26" s="6"/>
      <c r="M26" s="6"/>
      <c r="N26" s="6"/>
      <c r="O26" s="6"/>
      <c r="P26" s="6"/>
      <c r="Q26" s="6"/>
      <c r="R26" s="6"/>
      <c r="S26" s="6"/>
      <c r="T26" s="6"/>
      <c r="U26" s="6"/>
      <c r="V26" s="6"/>
      <c r="W26" s="6"/>
      <c r="X26" s="6"/>
      <c r="Y26" s="6"/>
      <c r="Z26" s="6"/>
    </row>
    <row r="27" spans="2:26" x14ac:dyDescent="0.25">
      <c r="B27" s="6"/>
      <c r="C27" s="6"/>
      <c r="D27" s="6"/>
      <c r="E27" s="6"/>
      <c r="F27" s="6"/>
      <c r="G27" s="6"/>
      <c r="H27" s="6"/>
      <c r="I27" s="6"/>
      <c r="J27" s="6"/>
      <c r="K27" s="6"/>
      <c r="L27" s="6"/>
      <c r="M27" s="6"/>
      <c r="N27" s="6"/>
      <c r="O27" s="6"/>
      <c r="P27" s="6"/>
      <c r="Q27" s="6"/>
      <c r="R27" s="6"/>
      <c r="S27" s="6"/>
      <c r="T27" s="6"/>
      <c r="U27" s="6"/>
      <c r="V27" s="6"/>
      <c r="W27" s="6"/>
      <c r="X27" s="6"/>
      <c r="Y27" s="6"/>
      <c r="Z27" s="6"/>
    </row>
    <row r="28" spans="2:26" x14ac:dyDescent="0.25">
      <c r="B28" s="6"/>
      <c r="C28" s="6"/>
      <c r="D28" s="6"/>
      <c r="E28" s="6"/>
      <c r="F28" s="6"/>
      <c r="G28" s="6"/>
      <c r="H28" s="6"/>
      <c r="I28" s="6"/>
      <c r="J28" s="6"/>
      <c r="K28" s="6"/>
      <c r="L28" s="6"/>
      <c r="M28" s="6"/>
      <c r="N28" s="6"/>
      <c r="O28" s="6"/>
      <c r="P28" s="6"/>
      <c r="Q28" s="6"/>
      <c r="R28" s="6"/>
      <c r="S28" s="6"/>
      <c r="T28" s="6"/>
      <c r="U28" s="6"/>
      <c r="V28" s="6"/>
      <c r="W28" s="6"/>
      <c r="X28" s="6"/>
      <c r="Y28" s="6"/>
      <c r="Z28" s="6"/>
    </row>
    <row r="29" spans="2:26" x14ac:dyDescent="0.25">
      <c r="B29" s="6"/>
      <c r="C29" s="6"/>
      <c r="D29" s="6"/>
      <c r="E29" s="6"/>
      <c r="F29" s="6"/>
      <c r="G29" s="6"/>
      <c r="H29" s="6"/>
      <c r="I29" s="6"/>
      <c r="J29" s="6"/>
      <c r="K29" s="6"/>
      <c r="L29" s="6"/>
      <c r="M29" s="6"/>
      <c r="N29" s="6"/>
      <c r="O29" s="6"/>
      <c r="P29" s="6"/>
      <c r="Q29" s="6"/>
      <c r="R29" s="6"/>
      <c r="S29" s="6"/>
      <c r="T29" s="6"/>
      <c r="U29" s="6"/>
      <c r="V29" s="6"/>
      <c r="W29" s="6"/>
      <c r="X29" s="6"/>
      <c r="Y29" s="6"/>
      <c r="Z29" s="6"/>
    </row>
    <row r="30" spans="2:26" x14ac:dyDescent="0.25">
      <c r="B30" s="6"/>
      <c r="C30" s="6"/>
      <c r="D30" s="6"/>
      <c r="E30" s="6"/>
      <c r="F30" s="6"/>
      <c r="G30" s="6"/>
      <c r="H30" s="6"/>
      <c r="I30" s="6"/>
      <c r="J30" s="6"/>
      <c r="K30" s="6"/>
      <c r="L30" s="6"/>
      <c r="M30" s="6"/>
      <c r="N30" s="6"/>
      <c r="O30" s="6"/>
      <c r="P30" s="6"/>
      <c r="Q30" s="6"/>
      <c r="R30" s="6"/>
      <c r="S30" s="6"/>
      <c r="T30" s="6"/>
      <c r="U30" s="6"/>
      <c r="V30" s="6"/>
      <c r="W30" s="6"/>
      <c r="X30" s="6"/>
      <c r="Y30" s="6"/>
      <c r="Z30" s="6"/>
    </row>
    <row r="31" spans="2:26" x14ac:dyDescent="0.25">
      <c r="B31" s="6"/>
      <c r="C31" s="6"/>
      <c r="D31" s="6"/>
      <c r="E31" s="6"/>
      <c r="F31" s="6"/>
      <c r="G31" s="6"/>
      <c r="H31" s="6"/>
      <c r="I31" s="6"/>
      <c r="J31" s="6"/>
      <c r="K31" s="6"/>
      <c r="L31" s="6"/>
      <c r="M31" s="6"/>
      <c r="N31" s="6"/>
      <c r="O31" s="6"/>
      <c r="P31" s="6"/>
      <c r="Q31" s="6"/>
      <c r="R31" s="6"/>
      <c r="S31" s="6"/>
      <c r="T31" s="6"/>
      <c r="U31" s="6"/>
      <c r="V31" s="6"/>
      <c r="W31" s="6"/>
      <c r="X31" s="6"/>
      <c r="Y31" s="6"/>
      <c r="Z31" s="6"/>
    </row>
    <row r="32" spans="2:26" x14ac:dyDescent="0.25">
      <c r="B32" s="6"/>
      <c r="C32" s="6"/>
      <c r="D32" s="6"/>
      <c r="E32" s="6"/>
      <c r="F32" s="6"/>
      <c r="G32" s="6"/>
      <c r="H32" s="6"/>
      <c r="I32" s="6"/>
      <c r="J32" s="6"/>
      <c r="K32" s="6"/>
      <c r="L32" s="6"/>
      <c r="M32" s="6"/>
      <c r="N32" s="6"/>
      <c r="O32" s="6"/>
      <c r="P32" s="6"/>
      <c r="Q32" s="6"/>
      <c r="R32" s="6"/>
      <c r="S32" s="6"/>
      <c r="T32" s="6"/>
      <c r="U32" s="6"/>
      <c r="V32" s="6"/>
      <c r="W32" s="6"/>
      <c r="X32" s="6"/>
      <c r="Y32" s="6"/>
      <c r="Z32" s="6"/>
    </row>
    <row r="33" spans="1:26" x14ac:dyDescent="0.25">
      <c r="B33" s="6"/>
      <c r="C33" s="6"/>
      <c r="D33" s="6"/>
      <c r="E33" s="6"/>
      <c r="F33" s="6"/>
      <c r="G33" s="6"/>
      <c r="H33" s="6"/>
      <c r="I33" s="6"/>
      <c r="J33" s="6"/>
      <c r="K33" s="6"/>
      <c r="L33" s="6"/>
      <c r="M33" s="6"/>
      <c r="N33" s="6"/>
      <c r="O33" s="6"/>
      <c r="P33" s="6"/>
      <c r="Q33" s="6"/>
      <c r="R33" s="6"/>
      <c r="S33" s="6"/>
      <c r="T33" s="6"/>
      <c r="U33" s="6"/>
      <c r="V33" s="6"/>
      <c r="W33" s="6"/>
      <c r="X33" s="6"/>
      <c r="Y33" s="6"/>
      <c r="Z33" s="6"/>
    </row>
    <row r="34" spans="1:26" x14ac:dyDescent="0.25">
      <c r="B34" s="6"/>
      <c r="C34" s="6"/>
      <c r="D34" s="6"/>
      <c r="E34" s="6"/>
      <c r="F34" s="6"/>
      <c r="G34" s="6"/>
      <c r="H34" s="6"/>
      <c r="I34" s="6"/>
      <c r="J34" s="6"/>
      <c r="K34" s="6"/>
      <c r="L34" s="6"/>
      <c r="M34" s="6"/>
      <c r="N34" s="6"/>
      <c r="O34" s="6"/>
      <c r="P34" s="6"/>
      <c r="Q34" s="6"/>
      <c r="R34" s="6"/>
      <c r="S34" s="6"/>
      <c r="T34" s="6"/>
      <c r="U34" s="6"/>
      <c r="V34" s="6"/>
      <c r="W34" s="6"/>
      <c r="X34" s="6"/>
      <c r="Y34" s="6"/>
      <c r="Z34" s="6"/>
    </row>
    <row r="35" spans="1:26" x14ac:dyDescent="0.25">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25">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25">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25">
      <c r="B38" s="6"/>
      <c r="C38" s="6"/>
      <c r="D38" s="6"/>
      <c r="E38" s="6"/>
      <c r="F38" s="6"/>
      <c r="G38" s="6"/>
      <c r="H38" s="6"/>
      <c r="I38" s="6"/>
      <c r="J38" s="6"/>
      <c r="K38" s="6"/>
      <c r="L38" s="6"/>
      <c r="M38" s="6"/>
      <c r="N38" s="6"/>
      <c r="O38" s="6"/>
      <c r="P38" s="6"/>
      <c r="Q38" s="6"/>
      <c r="R38" s="6"/>
      <c r="S38" s="6"/>
      <c r="T38" s="6"/>
      <c r="U38" s="6"/>
      <c r="V38" s="6"/>
      <c r="W38" s="6"/>
      <c r="X38" s="6"/>
      <c r="Y38" s="6"/>
      <c r="Z38" s="6"/>
    </row>
    <row r="39" spans="1:26" x14ac:dyDescent="0.25">
      <c r="B39" s="6"/>
      <c r="C39" s="6"/>
      <c r="D39" s="6"/>
      <c r="E39" s="6"/>
      <c r="F39" s="6"/>
      <c r="G39" s="6"/>
      <c r="H39" s="6"/>
      <c r="I39" s="6"/>
      <c r="J39" s="6"/>
      <c r="K39" s="6"/>
      <c r="L39" s="6"/>
      <c r="M39" s="6"/>
      <c r="N39" s="6"/>
      <c r="O39" s="6"/>
      <c r="P39" s="6"/>
      <c r="Q39" s="6"/>
      <c r="R39" s="6"/>
      <c r="S39" s="6"/>
      <c r="T39" s="6"/>
      <c r="U39" s="6"/>
      <c r="V39" s="6"/>
      <c r="W39" s="6"/>
      <c r="X39" s="6"/>
      <c r="Y39" s="6"/>
      <c r="Z39" s="6"/>
    </row>
    <row r="40" spans="1:26" x14ac:dyDescent="0.25">
      <c r="B40" s="6"/>
      <c r="C40" s="6"/>
      <c r="D40" s="6"/>
      <c r="E40" s="6"/>
      <c r="F40" s="6"/>
      <c r="G40" s="6"/>
      <c r="H40" s="6"/>
      <c r="I40" s="6"/>
      <c r="J40" s="6"/>
      <c r="K40" s="6"/>
      <c r="L40" s="6"/>
      <c r="M40" s="6"/>
      <c r="N40" s="6"/>
      <c r="O40" s="6"/>
      <c r="P40" s="6"/>
      <c r="Q40" s="6"/>
      <c r="R40" s="6"/>
      <c r="S40" s="6"/>
      <c r="T40" s="6"/>
      <c r="U40" s="6"/>
      <c r="V40" s="6"/>
      <c r="W40" s="6"/>
      <c r="X40" s="6"/>
      <c r="Y40" s="6"/>
      <c r="Z40" s="6"/>
    </row>
    <row r="41" spans="1:26" x14ac:dyDescent="0.25">
      <c r="B41" s="6"/>
      <c r="C41" s="6"/>
      <c r="D41" s="6"/>
      <c r="E41" s="6"/>
      <c r="F41" s="6"/>
      <c r="G41" s="6"/>
      <c r="H41" s="6"/>
      <c r="I41" s="6"/>
      <c r="J41" s="6"/>
      <c r="K41" s="6"/>
      <c r="L41" s="6"/>
      <c r="M41" s="6"/>
      <c r="N41" s="6"/>
      <c r="O41" s="6"/>
      <c r="P41" s="6"/>
      <c r="Q41" s="6"/>
      <c r="R41" s="6"/>
      <c r="S41" s="6"/>
      <c r="T41" s="6"/>
      <c r="U41" s="6"/>
      <c r="V41" s="6"/>
      <c r="W41" s="6"/>
      <c r="X41" s="6"/>
      <c r="Y41" s="6"/>
      <c r="Z41" s="6"/>
    </row>
    <row r="42" spans="1:26" x14ac:dyDescent="0.25">
      <c r="B42" s="6"/>
      <c r="C42" s="6"/>
      <c r="D42" s="6"/>
      <c r="E42" s="6"/>
      <c r="F42" s="6"/>
      <c r="G42" s="6"/>
      <c r="H42" s="6"/>
      <c r="I42" s="6"/>
      <c r="J42" s="6"/>
      <c r="K42" s="6"/>
      <c r="L42" s="6"/>
      <c r="M42" s="6"/>
      <c r="N42" s="6"/>
      <c r="O42" s="6"/>
      <c r="P42" s="6"/>
      <c r="Q42" s="6"/>
      <c r="R42" s="6"/>
      <c r="S42" s="6"/>
      <c r="T42" s="6"/>
      <c r="U42" s="6"/>
      <c r="V42" s="6"/>
      <c r="W42" s="6"/>
      <c r="X42" s="6"/>
      <c r="Y42" s="6"/>
      <c r="Z42" s="6"/>
    </row>
    <row r="43" spans="1:26" x14ac:dyDescent="0.25">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25">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25">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25">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25">
      <c r="C47" s="6"/>
      <c r="D47" s="6"/>
      <c r="E47" s="6"/>
      <c r="F47" s="6"/>
      <c r="G47" s="6"/>
      <c r="H47" s="6"/>
      <c r="I47" s="6"/>
      <c r="J47" s="6"/>
      <c r="K47" s="6"/>
      <c r="L47" s="6"/>
      <c r="M47" s="6"/>
      <c r="N47" s="6"/>
      <c r="O47" s="6"/>
      <c r="P47" s="6"/>
      <c r="Q47" s="6"/>
      <c r="R47" s="6"/>
      <c r="S47" s="6"/>
      <c r="T47" s="6"/>
      <c r="U47" s="6"/>
      <c r="V47" s="6"/>
      <c r="W47" s="6"/>
      <c r="X47" s="6"/>
      <c r="Y47" s="6"/>
      <c r="Z47" s="6"/>
    </row>
    <row r="48" spans="1:26" x14ac:dyDescent="0.25">
      <c r="A48" s="6"/>
      <c r="B48" s="6"/>
      <c r="C48" s="6"/>
      <c r="D48" s="6"/>
      <c r="E48" s="6"/>
      <c r="F48" s="6"/>
      <c r="G48" s="6"/>
      <c r="H48" s="6"/>
      <c r="I48" s="6"/>
      <c r="J48" s="6"/>
      <c r="K48" s="6"/>
      <c r="L48" s="6"/>
      <c r="M48" s="6"/>
      <c r="N48" s="6"/>
      <c r="O48" s="6"/>
      <c r="P48" s="6"/>
      <c r="Q48" s="6"/>
      <c r="R48" s="6"/>
      <c r="S48" s="6"/>
      <c r="T48" s="6"/>
      <c r="U48" s="6"/>
      <c r="V48" s="6"/>
      <c r="W48" s="6"/>
      <c r="X48" s="6"/>
      <c r="Y48" s="6"/>
    </row>
    <row r="49" spans="1:2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sheetData>
  <mergeCells count="3">
    <mergeCell ref="C3:X3"/>
    <mergeCell ref="C12:X12"/>
    <mergeCell ref="B1:AA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 T a g s \ T a b l e s \ & l t ; T a b l e s \ A l a r m s & g t ; < / K e y > < / D i a g r a m O b j e c t K e y > < D i a g r a m O b j e c t K e y > < K e y > D y n a m i c   T a g s \ T a b l e s \ & l t ; T a b l e s \ F i r e B y B u i l d i n g & g t ; < / K e y > < / D i a g r a m O b j e c t K e y > < D i a g r a m O b j e c t K e y > < K e y > D y n a m i c   T a g s \ T a b l e s \ & l t ; T a b l e s \ C a s u a l t i e s & g t ; < / K e y > < / D i a g r a m O b j e c t K e y > < D i a g r a m O b j e c t K e y > < K e y > D y n a m i c   T a g s \ T a b l e s \ & l t ; T a b l e s \ F a t a l i t i e s & g t ; < / K e y > < / D i a g r a m O b j e c t K e y > < D i a g r a m O b j e c t K e y > < K e y > D y n a m i c   T a g s \ T a b l e s \ & l t ; T a b l e s \ P r i m a r y   F i r e & g t ; < / K e y > < / D i a g r a m O b j e c t K e y > < D i a g r a m O b j e c t K e y > < K e y > T a b l e s \ A l a r m s < / K e y > < / D i a g r a m O b j e c t K e y > < D i a g r a m O b j e c t K e y > < K e y > T a b l e s \ A l a r m s \ C o l u m n s \ I n d e x < / K e y > < / D i a g r a m O b j e c t K e y > < D i a g r a m O b j e c t K e y > < K e y > T a b l e s \ A l a r m s \ C o l u m n s \ F I N A N C I A L _ Y E A R < / K e y > < / D i a g r a m O b j e c t K e y > < D i a g r a m O b j e c t K e y > < K e y > T a b l e s \ A l a r m s \ C o l u m n s \ A L A R M _ S Y S T E M < / K e y > < / D i a g r a m O b j e c t K e y > < D i a g r a m O b j e c t K e y > < K e y > T a b l e s \ A l a r m s \ C o l u m n s \ T O T A L _ P R I M A R Y _ F I R E S < / K e y > < / D i a g r a m O b j e c t K e y > < D i a g r a m O b j e c t K e y > < K e y > T a b l e s \ A l a r m s \ C o l u m n s \ T O T A L _ F A T A L I T I E S < / K e y > < / D i a g r a m O b j e c t K e y > < D i a g r a m O b j e c t K e y > < K e y > T a b l e s \ A l a r m s \ C o l u m n s \ T O T A L _ C A S U A L T I E S < / K e y > < / D i a g r a m O b j e c t K e y > < D i a g r a m O b j e c t K e y > < K e y > T a b l e s \ F i r e B y B u i l d i n g < / K e y > < / D i a g r a m O b j e c t K e y > < D i a g r a m O b j e c t K e y > < K e y > T a b l e s \ F i r e B y B u i l d i n g \ C o l u m n s \ I N D E X < / K e y > < / D i a g r a m O b j e c t K e y > < D i a g r a m O b j e c t K e y > < K e y > T a b l e s \ F i r e B y B u i l d i n g \ C o l u m n s \ F I N A N C I A L _ Y E A R < / K e y > < / D i a g r a m O b j e c t K e y > < D i a g r a m O b j e c t K e y > < K e y > T a b l e s \ F i r e B y B u i l d i n g \ C o l u m n s \ D A M A G E _ R E S T R I C T E D _ T O _ D E S C R I P T I O N < / K e y > < / D i a g r a m O b j e c t K e y > < D i a g r a m O b j e c t K e y > < K e y > T a b l e s \ F i r e B y B u i l d i n g \ C o l u m n s \ A C C I D E N T A L _ O R _ D E L I B E R A T E < / K e y > < / D i a g r a m O b j e c t K e y > < D i a g r a m O b j e c t K e y > < K e y > T a b l e s \ F i r e B y B u i l d i n g \ C o l u m n s \ O T H E R _ B U I L D I N G _ T Y P E < / K e y > < / D i a g r a m O b j e c t K e y > < D i a g r a m O b j e c t K e y > < K e y > T a b l e s \ F i r e B y B u i l d i n g \ C o l u m n s \ T O T A L _ O T H E R _ B U I L D I N G _ F I R E S < / K e y > < / D i a g r a m O b j e c t K e y > < D i a g r a m O b j e c t K e y > < K e y > T a b l e s \ C a s u a l t i e s < / K e y > < / D i a g r a m O b j e c t K e y > < D i a g r a m O b j e c t K e y > < K e y > T a b l e s \ C a s u a l t i e s \ C o l u m n s \ I n d e x < / K e y > < / D i a g r a m O b j e c t K e y > < D i a g r a m O b j e c t K e y > < K e y > T a b l e s \ C a s u a l t i e s \ C o l u m n s \ F I N A N C I A L _ Y E A R < / K e y > < / D i a g r a m O b j e c t K e y > < D i a g r a m O b j e c t K e y > < K e y > T a b l e s \ C a s u a l t i e s \ C o l u m n s \ p r o p e r t y _ t y p e _ d e t a i l e d _ d < / K e y > < / D i a g r a m O b j e c t K e y > < D i a g r a m O b j e c t K e y > < K e y > T a b l e s \ C a s u a l t i e s \ C o l u m n s \ a c c _ o r _ d e l _ d < / K e y > < / D i a g r a m O b j e c t K e y > < D i a g r a m O b j e c t K e y > < K e y > T a b l e s \ C a s u a l t i e s \ C o l u m n s \ T o t a l   n o n   f a t a l   c a s u a l t i e s   i n   o t h e r   b u i l d i n g s < / K e y > < / D i a g r a m O b j e c t K e y > < D i a g r a m O b j e c t K e y > < K e y > T a b l e s \ F a t a l i t i e s < / K e y > < / D i a g r a m O b j e c t K e y > < D i a g r a m O b j e c t K e y > < K e y > T a b l e s \ F a t a l i t i e s \ C o l u m n s \ I n d e x < / K e y > < / D i a g r a m O b j e c t K e y > < D i a g r a m O b j e c t K e y > < K e y > T a b l e s \ F a t a l i t i e s \ C o l u m n s \ F I N A N C I A L _ Y E A R < / K e y > < / D i a g r a m O b j e c t K e y > < D i a g r a m O b j e c t K e y > < K e y > T a b l e s \ F a t a l i t i e s \ C o l u m n s \ p r o p e r t y _ t y p e _ d e t a i l e d _ d < / K e y > < / D i a g r a m O b j e c t K e y > < D i a g r a m O b j e c t K e y > < K e y > T a b l e s \ F a t a l i t i e s \ C o l u m n s \ a c c _ o r _ d e l _ d < / K e y > < / D i a g r a m O b j e c t K e y > < D i a g r a m O b j e c t K e y > < K e y > T a b l e s \ F a t a l i t i e s \ C o l u m n s \ T o t a l   f a t a l i t i e s   i n   o t h e r   b u i l d i n g s < / K e y > < / D i a g r a m O b j e c t K e y > < D i a g r a m O b j e c t K e y > < K e y > T a b l e s \ P r i m a r y   F i r e < / K e y > < / D i a g r a m O b j e c t K e y > < D i a g r a m O b j e c t K e y > < K e y > T a b l e s \ P r i m a r y   F i r e \ C o l u m n s \ I n d e x < / K e y > < / D i a g r a m O b j e c t K e y > < D i a g r a m O b j e c t K e y > < K e y > T a b l e s \ P r i m a r y   F i r e \ C o l u m n s \ F I N A N C I A L _ Y E A R < / K e y > < / D i a g r a m O b j e c t K e y > < D i a g r a m O b j e c t K e y > < K e y > T a b l e s \ P r i m a r y   F i r e \ C o l u m n s \ p r o p e r t y _ t y p e _ d e t a i l e d _ d < / K e y > < / D i a g r a m O b j e c t K e y > < D i a g r a m O b j e c t K e y > < K e y > T a b l e s \ P r i m a r y   F i r e \ C o l u m n s \ a c c _ o r _ d e l _ d < / K e y > < / D i a g r a m O b j e c t K e y > < D i a g r a m O b j e c t K e y > < K e y > T a b l e s \ P r i m a r y   F i r e \ C o l u m n s \ T o t a l   F i r e s   i n   o t h e r   b u i l d i n g s < / K e y > < / D i a g r a m O b j e c t K e y > < D i a g r a m O b j e c t K e y > < K e y > R e l a t i o n s h i p s \ & l t ; T a b l e s \ A l a r m s \ C o l u m n s \ I n d e x & g t ; - & l t ; T a b l e s \ F i r e B y B u i l d i n g \ C o l u m n s \ I N D E X & g t ; < / K e y > < / D i a g r a m O b j e c t K e y > < D i a g r a m O b j e c t K e y > < K e y > R e l a t i o n s h i p s \ & l t ; T a b l e s \ A l a r m s \ C o l u m n s \ I n d e x & g t ; - & l t ; T a b l e s \ F i r e B y B u i l d i n g \ C o l u m n s \ I N D E X & g t ; \ F K < / K e y > < / D i a g r a m O b j e c t K e y > < D i a g r a m O b j e c t K e y > < K e y > R e l a t i o n s h i p s \ & l t ; T a b l e s \ A l a r m s \ C o l u m n s \ I n d e x & g t ; - & l t ; T a b l e s \ F i r e B y B u i l d i n g \ C o l u m n s \ I N D E X & g t ; \ P K < / K e y > < / D i a g r a m O b j e c t K e y > < D i a g r a m O b j e c t K e y > < K e y > R e l a t i o n s h i p s \ & l t ; T a b l e s \ A l a r m s \ C o l u m n s \ I n d e x & g t ; - & l t ; T a b l e s \ F i r e B y B u i l d i n g \ C o l u m n s \ I N D E X & g t ; \ C r o s s F i l t e r < / K e y > < / D i a g r a m O b j e c t K e y > < D i a g r a m O b j e c t K e y > < K e y > R e l a t i o n s h i p s \ & l t ; T a b l e s \ F i r e B y B u i l d i n g \ C o l u m n s \ I N D E X & g t ; - & l t ; T a b l e s \ C a s u a l t i e s \ C o l u m n s \ I n d e x & g t ; < / K e y > < / D i a g r a m O b j e c t K e y > < D i a g r a m O b j e c t K e y > < K e y > R e l a t i o n s h i p s \ & l t ; T a b l e s \ F i r e B y B u i l d i n g \ C o l u m n s \ I N D E X & g t ; - & l t ; T a b l e s \ C a s u a l t i e s \ C o l u m n s \ I n d e x & g t ; \ F K < / K e y > < / D i a g r a m O b j e c t K e y > < D i a g r a m O b j e c t K e y > < K e y > R e l a t i o n s h i p s \ & l t ; T a b l e s \ F i r e B y B u i l d i n g \ C o l u m n s \ I N D E X & g t ; - & l t ; T a b l e s \ C a s u a l t i e s \ C o l u m n s \ I n d e x & g t ; \ P K < / K e y > < / D i a g r a m O b j e c t K e y > < D i a g r a m O b j e c t K e y > < K e y > R e l a t i o n s h i p s \ & l t ; T a b l e s \ F i r e B y B u i l d i n g \ C o l u m n s \ I N D E X & g t ; - & l t ; T a b l e s \ C a s u a l t i e s \ C o l u m n s \ I n d e x & g t ; \ C r o s s F i l t e r < / K e y > < / D i a g r a m O b j e c t K e y > < D i a g r a m O b j e c t K e y > < K e y > R e l a t i o n s h i p s \ & l t ; T a b l e s \ C a s u a l t i e s \ C o l u m n s \ I n d e x & g t ; - & l t ; T a b l e s \ F a t a l i t i e s \ C o l u m n s \ I n d e x & g t ; < / K e y > < / D i a g r a m O b j e c t K e y > < D i a g r a m O b j e c t K e y > < K e y > R e l a t i o n s h i p s \ & l t ; T a b l e s \ C a s u a l t i e s \ C o l u m n s \ I n d e x & g t ; - & l t ; T a b l e s \ F a t a l i t i e s \ C o l u m n s \ I n d e x & g t ; \ F K < / K e y > < / D i a g r a m O b j e c t K e y > < D i a g r a m O b j e c t K e y > < K e y > R e l a t i o n s h i p s \ & l t ; T a b l e s \ C a s u a l t i e s \ C o l u m n s \ I n d e x & g t ; - & l t ; T a b l e s \ F a t a l i t i e s \ C o l u m n s \ I n d e x & g t ; \ P K < / K e y > < / D i a g r a m O b j e c t K e y > < D i a g r a m O b j e c t K e y > < K e y > R e l a t i o n s h i p s \ & l t ; T a b l e s \ C a s u a l t i e s \ C o l u m n s \ I n d e x & g t ; - & l t ; T a b l e s \ F a t a l i t i e s \ C o l u m n s \ I n d e x & g t ; \ C r o s s F i l t e r < / K e y > < / D i a g r a m O b j e c t K e y > < / A l l K e y s > < S e l e c t e d K e y s > < D i a g r a m O b j e c t K e y > < K e y > R e l a t i o n s h i p s \ & l t ; T a b l e s \ A l a r m s \ C o l u m n s \ I n d e x & g t ; - & l t ; T a b l e s \ F i r e B y B u i l d i n g \ C o l u m n s \ I N D E X & g t ; 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 T a g s \ T a b l e s \ & l t ; T a b l e s \ A l a r m s & g t ; < / K e y > < / a : K e y > < a : V a l u e   i : t y p e = " D i a g r a m D i s p l a y T a g V i e w S t a t e " > < I s N o t F i l t e r e d O u t > t r u e < / I s N o t F i l t e r e d O u t > < / a : V a l u e > < / a : K e y V a l u e O f D i a g r a m O b j e c t K e y a n y T y p e z b w N T n L X > < a : K e y V a l u e O f D i a g r a m O b j e c t K e y a n y T y p e z b w N T n L X > < a : K e y > < K e y > D y n a m i c   T a g s \ T a b l e s \ & l t ; T a b l e s \ F i r e B y B u i l d i n g & g t ; < / K e y > < / a : K e y > < a : V a l u e   i : t y p e = " D i a g r a m D i s p l a y T a g V i e w S t a t e " > < I s N o t F i l t e r e d O u t > t r u e < / I s N o t F i l t e r e d O u t > < / a : V a l u e > < / a : K e y V a l u e O f D i a g r a m O b j e c t K e y a n y T y p e z b w N T n L X > < a : K e y V a l u e O f D i a g r a m O b j e c t K e y a n y T y p e z b w N T n L X > < a : K e y > < K e y > D y n a m i c   T a g s \ T a b l e s \ & l t ; T a b l e s \ C a s u a l t i e s & g t ; < / K e y > < / a : K e y > < a : V a l u e   i : t y p e = " D i a g r a m D i s p l a y T a g V i e w S t a t e " > < I s N o t F i l t e r e d O u t > t r u e < / I s N o t F i l t e r e d O u t > < / a : V a l u e > < / a : K e y V a l u e O f D i a g r a m O b j e c t K e y a n y T y p e z b w N T n L X > < a : K e y V a l u e O f D i a g r a m O b j e c t K e y a n y T y p e z b w N T n L X > < a : K e y > < K e y > D y n a m i c   T a g s \ T a b l e s \ & l t ; T a b l e s \ F a t a l i t i e s & g t ; < / K e y > < / a : K e y > < a : V a l u e   i : t y p e = " D i a g r a m D i s p l a y T a g V i e w S t a t e " > < I s N o t F i l t e r e d O u t > t r u e < / I s N o t F i l t e r e d O u t > < / a : V a l u e > < / a : K e y V a l u e O f D i a g r a m O b j e c t K e y a n y T y p e z b w N T n L X > < a : K e y V a l u e O f D i a g r a m O b j e c t K e y a n y T y p e z b w N T n L X > < a : K e y > < K e y > D y n a m i c   T a g s \ T a b l e s \ & l t ; T a b l e s \ P r i m a r y   F i r e & g t ; < / K e y > < / a : K e y > < a : V a l u e   i : t y p e = " D i a g r a m D i s p l a y T a g V i e w S t a t e " > < I s N o t F i l t e r e d O u t > t r u e < / I s N o t F i l t e r e d O u t > < / a : V a l u e > < / a : K e y V a l u e O f D i a g r a m O b j e c t K e y a n y T y p e z b w N T n L X > < a : K e y V a l u e O f D i a g r a m O b j e c t K e y a n y T y p e z b w N T n L X > < a : K e y > < K e y > T a b l e s \ A l a r m s < / K e y > < / a : K e y > < a : V a l u e   i : t y p e = " D i a g r a m D i s p l a y N o d e V i e w S t a t e " > < H e i g h t > 2 4 3 < / H e i g h t > < I s E x p a n d e d > t r u e < / I s E x p a n d e d > < L a y e d O u t > t r u e < / L a y e d O u t > < W i d t h > 2 0 0 < / W i d t h > < / a : V a l u e > < / a : K e y V a l u e O f D i a g r a m O b j e c t K e y a n y T y p e z b w N T n L X > < a : K e y V a l u e O f D i a g r a m O b j e c t K e y a n y T y p e z b w N T n L X > < a : K e y > < K e y > T a b l e s \ A l a r m s \ C o l u m n s \ I n d e x < / K e y > < / a : K e y > < a : V a l u e   i : t y p e = " D i a g r a m D i s p l a y N o d e V i e w S t a t e " > < H e i g h t > 1 5 0 < / H e i g h t > < I s E x p a n d e d > t r u e < / I s E x p a n d e d > < W i d t h > 2 0 0 < / W i d t h > < / a : V a l u e > < / a : K e y V a l u e O f D i a g r a m O b j e c t K e y a n y T y p e z b w N T n L X > < a : K e y V a l u e O f D i a g r a m O b j e c t K e y a n y T y p e z b w N T n L X > < a : K e y > < K e y > T a b l e s \ A l a r m s \ C o l u m n s \ F I N A N C I A L _ Y E A R < / K e y > < / a : K e y > < a : V a l u e   i : t y p e = " D i a g r a m D i s p l a y N o d e V i e w S t a t e " > < H e i g h t > 1 5 0 < / H e i g h t > < I s E x p a n d e d > t r u e < / I s E x p a n d e d > < W i d t h > 2 0 0 < / W i d t h > < / a : V a l u e > < / a : K e y V a l u e O f D i a g r a m O b j e c t K e y a n y T y p e z b w N T n L X > < a : K e y V a l u e O f D i a g r a m O b j e c t K e y a n y T y p e z b w N T n L X > < a : K e y > < K e y > T a b l e s \ A l a r m s \ C o l u m n s \ A L A R M _ S Y S T E M < / K e y > < / a : K e y > < a : V a l u e   i : t y p e = " D i a g r a m D i s p l a y N o d e V i e w S t a t e " > < H e i g h t > 1 5 0 < / H e i g h t > < I s E x p a n d e d > t r u e < / I s E x p a n d e d > < W i d t h > 2 0 0 < / W i d t h > < / a : V a l u e > < / a : K e y V a l u e O f D i a g r a m O b j e c t K e y a n y T y p e z b w N T n L X > < a : K e y V a l u e O f D i a g r a m O b j e c t K e y a n y T y p e z b w N T n L X > < a : K e y > < K e y > T a b l e s \ A l a r m s \ C o l u m n s \ T O T A L _ P R I M A R Y _ F I R E S < / K e y > < / a : K e y > < a : V a l u e   i : t y p e = " D i a g r a m D i s p l a y N o d e V i e w S t a t e " > < H e i g h t > 1 5 0 < / H e i g h t > < I s E x p a n d e d > t r u e < / I s E x p a n d e d > < W i d t h > 2 0 0 < / W i d t h > < / a : V a l u e > < / a : K e y V a l u e O f D i a g r a m O b j e c t K e y a n y T y p e z b w N T n L X > < a : K e y V a l u e O f D i a g r a m O b j e c t K e y a n y T y p e z b w N T n L X > < a : K e y > < K e y > T a b l e s \ A l a r m s \ C o l u m n s \ T O T A L _ F A T A L I T I E S < / K e y > < / a : K e y > < a : V a l u e   i : t y p e = " D i a g r a m D i s p l a y N o d e V i e w S t a t e " > < H e i g h t > 1 5 0 < / H e i g h t > < I s E x p a n d e d > t r u e < / I s E x p a n d e d > < W i d t h > 2 0 0 < / W i d t h > < / a : V a l u e > < / a : K e y V a l u e O f D i a g r a m O b j e c t K e y a n y T y p e z b w N T n L X > < a : K e y V a l u e O f D i a g r a m O b j e c t K e y a n y T y p e z b w N T n L X > < a : K e y > < K e y > T a b l e s \ A l a r m s \ C o l u m n s \ T O T A L _ C A S U A L T I E S < / K e y > < / a : K e y > < a : V a l u e   i : t y p e = " D i a g r a m D i s p l a y N o d e V i e w S t a t e " > < H e i g h t > 1 5 0 < / H e i g h t > < I s E x p a n d e d > t r u e < / I s E x p a n d e d > < W i d t h > 2 0 0 < / W i d t h > < / a : V a l u e > < / a : K e y V a l u e O f D i a g r a m O b j e c t K e y a n y T y p e z b w N T n L X > < a : K e y V a l u e O f D i a g r a m O b j e c t K e y a n y T y p e z b w N T n L X > < a : K e y > < K e y > T a b l e s \ F i r e B y B u i l d i n g < / K e y > < / a : K e y > < a : V a l u e   i : t y p e = " D i a g r a m D i s p l a y N o d e V i e w S t a t e " > < H e i g h t > 3 1 4 < / H e i g h t > < I s E x p a n d e d > t r u e < / I s E x p a n d e d > < L a y e d O u t > t r u e < / L a y e d O u t > < L e f t > 3 2 9 . 9 0 3 8 1 0 5 6 7 6 6 5 8 < / L e f t > < T a b I n d e x > 1 < / T a b I n d e x > < W i d t h > 2 0 0 < / W i d t h > < / a : V a l u e > < / a : K e y V a l u e O f D i a g r a m O b j e c t K e y a n y T y p e z b w N T n L X > < a : K e y V a l u e O f D i a g r a m O b j e c t K e y a n y T y p e z b w N T n L X > < a : K e y > < K e y > T a b l e s \ F i r e B y B u i l d i n g \ C o l u m n s \ I N D E X < / K e y > < / a : K e y > < a : V a l u e   i : t y p e = " D i a g r a m D i s p l a y N o d e V i e w S t a t e " > < H e i g h t > 1 5 0 < / H e i g h t > < I s E x p a n d e d > t r u e < / I s E x p a n d e d > < W i d t h > 2 0 0 < / W i d t h > < / a : V a l u e > < / a : K e y V a l u e O f D i a g r a m O b j e c t K e y a n y T y p e z b w N T n L X > < a : K e y V a l u e O f D i a g r a m O b j e c t K e y a n y T y p e z b w N T n L X > < a : K e y > < K e y > T a b l e s \ F i r e B y B u i l d i n g \ C o l u m n s \ F I N A N C I A L _ Y E A R < / K e y > < / a : K e y > < a : V a l u e   i : t y p e = " D i a g r a m D i s p l a y N o d e V i e w S t a t e " > < H e i g h t > 1 5 0 < / H e i g h t > < I s E x p a n d e d > t r u e < / I s E x p a n d e d > < W i d t h > 2 0 0 < / W i d t h > < / a : V a l u e > < / a : K e y V a l u e O f D i a g r a m O b j e c t K e y a n y T y p e z b w N T n L X > < a : K e y V a l u e O f D i a g r a m O b j e c t K e y a n y T y p e z b w N T n L X > < a : K e y > < K e y > T a b l e s \ F i r e B y B u i l d i n g \ C o l u m n s \ D A M A G E _ R E S T R I C T E D _ T O _ D E S C R I P T I O N < / K e y > < / a : K e y > < a : V a l u e   i : t y p e = " D i a g r a m D i s p l a y N o d e V i e w S t a t e " > < H e i g h t > 1 5 0 < / H e i g h t > < I s E x p a n d e d > t r u e < / I s E x p a n d e d > < W i d t h > 2 0 0 < / W i d t h > < / a : V a l u e > < / a : K e y V a l u e O f D i a g r a m O b j e c t K e y a n y T y p e z b w N T n L X > < a : K e y V a l u e O f D i a g r a m O b j e c t K e y a n y T y p e z b w N T n L X > < a : K e y > < K e y > T a b l e s \ F i r e B y B u i l d i n g \ C o l u m n s \ A C C I D E N T A L _ O R _ D E L I B E R A T E < / K e y > < / a : K e y > < a : V a l u e   i : t y p e = " D i a g r a m D i s p l a y N o d e V i e w S t a t e " > < H e i g h t > 1 5 0 < / H e i g h t > < I s E x p a n d e d > t r u e < / I s E x p a n d e d > < W i d t h > 2 0 0 < / W i d t h > < / a : V a l u e > < / a : K e y V a l u e O f D i a g r a m O b j e c t K e y a n y T y p e z b w N T n L X > < a : K e y V a l u e O f D i a g r a m O b j e c t K e y a n y T y p e z b w N T n L X > < a : K e y > < K e y > T a b l e s \ F i r e B y B u i l d i n g \ C o l u m n s \ O T H E R _ B U I L D I N G _ T Y P E < / K e y > < / a : K e y > < a : V a l u e   i : t y p e = " D i a g r a m D i s p l a y N o d e V i e w S t a t e " > < H e i g h t > 1 5 0 < / H e i g h t > < I s E x p a n d e d > t r u e < / I s E x p a n d e d > < W i d t h > 2 0 0 < / W i d t h > < / a : V a l u e > < / a : K e y V a l u e O f D i a g r a m O b j e c t K e y a n y T y p e z b w N T n L X > < a : K e y V a l u e O f D i a g r a m O b j e c t K e y a n y T y p e z b w N T n L X > < a : K e y > < K e y > T a b l e s \ F i r e B y B u i l d i n g \ C o l u m n s \ T O T A L _ O T H E R _ B U I L D I N G _ F I R E S < / K e y > < / a : K e y > < a : V a l u e   i : t y p e = " D i a g r a m D i s p l a y N o d e V i e w S t a t e " > < H e i g h t > 1 5 0 < / H e i g h t > < I s E x p a n d e d > t r u e < / I s E x p a n d e d > < W i d t h > 2 0 0 < / W i d t h > < / a : V a l u e > < / a : K e y V a l u e O f D i a g r a m O b j e c t K e y a n y T y p e z b w N T n L X > < a : K e y V a l u e O f D i a g r a m O b j e c t K e y a n y T y p e z b w N T n L X > < a : K e y > < K e y > T a b l e s \ C a s u a l t i e s < / K e y > < / a : K e y > < a : V a l u e   i : t y p e = " D i a g r a m D i s p l a y N o d e V i e w S t a t e " > < H e i g h t > 2 8 7 < / H e i g h t > < I s E x p a n d e d > t r u e < / I s E x p a n d e d > < L a y e d O u t > t r u e < / L a y e d O u t > < L e f t > 6 5 9 . 8 0 7 6 2 1 1 3 5 3 3 1 6 < / L e f t > < T a b I n d e x > 2 < / T a b I n d e x > < W i d t h > 2 0 0 < / W i d t h > < / a : V a l u e > < / a : K e y V a l u e O f D i a g r a m O b j e c t K e y a n y T y p e z b w N T n L X > < a : K e y V a l u e O f D i a g r a m O b j e c t K e y a n y T y p e z b w N T n L X > < a : K e y > < K e y > T a b l e s \ C a s u a l t i e s \ C o l u m n s \ I n d e x < / K e y > < / a : K e y > < a : V a l u e   i : t y p e = " D i a g r a m D i s p l a y N o d e V i e w S t a t e " > < H e i g h t > 1 5 0 < / H e i g h t > < I s E x p a n d e d > t r u e < / I s E x p a n d e d > < W i d t h > 2 0 0 < / W i d t h > < / a : V a l u e > < / a : K e y V a l u e O f D i a g r a m O b j e c t K e y a n y T y p e z b w N T n L X > < a : K e y V a l u e O f D i a g r a m O b j e c t K e y a n y T y p e z b w N T n L X > < a : K e y > < K e y > T a b l e s \ C a s u a l t i e s \ C o l u m n s \ F I N A N C I A L _ Y E A R < / K e y > < / a : K e y > < a : V a l u e   i : t y p e = " D i a g r a m D i s p l a y N o d e V i e w S t a t e " > < H e i g h t > 1 5 0 < / H e i g h t > < I s E x p a n d e d > t r u e < / I s E x p a n d e d > < W i d t h > 2 0 0 < / W i d t h > < / a : V a l u e > < / a : K e y V a l u e O f D i a g r a m O b j e c t K e y a n y T y p e z b w N T n L X > < a : K e y V a l u e O f D i a g r a m O b j e c t K e y a n y T y p e z b w N T n L X > < a : K e y > < K e y > T a b l e s \ C a s u a l t i e s \ C o l u m n s \ p r o p e r t y _ t y p e _ d e t a i l e d _ d < / K e y > < / a : K e y > < a : V a l u e   i : t y p e = " D i a g r a m D i s p l a y N o d e V i e w S t a t e " > < H e i g h t > 1 5 0 < / H e i g h t > < I s E x p a n d e d > t r u e < / I s E x p a n d e d > < W i d t h > 2 0 0 < / W i d t h > < / a : V a l u e > < / a : K e y V a l u e O f D i a g r a m O b j e c t K e y a n y T y p e z b w N T n L X > < a : K e y V a l u e O f D i a g r a m O b j e c t K e y a n y T y p e z b w N T n L X > < a : K e y > < K e y > T a b l e s \ C a s u a l t i e s \ C o l u m n s \ a c c _ o r _ d e l _ d < / K e y > < / a : K e y > < a : V a l u e   i : t y p e = " D i a g r a m D i s p l a y N o d e V i e w S t a t e " > < H e i g h t > 1 5 0 < / H e i g h t > < I s E x p a n d e d > t r u e < / I s E x p a n d e d > < W i d t h > 2 0 0 < / W i d t h > < / a : V a l u e > < / a : K e y V a l u e O f D i a g r a m O b j e c t K e y a n y T y p e z b w N T n L X > < a : K e y V a l u e O f D i a g r a m O b j e c t K e y a n y T y p e z b w N T n L X > < a : K e y > < K e y > T a b l e s \ C a s u a l t i e s \ C o l u m n s \ T o t a l   n o n   f a t a l   c a s u a l t i e s   i n   o t h e r   b u i l d i n g s < / K e y > < / a : K e y > < a : V a l u e   i : t y p e = " D i a g r a m D i s p l a y N o d e V i e w S t a t e " > < H e i g h t > 1 5 0 < / H e i g h t > < I s E x p a n d e d > t r u e < / I s E x p a n d e d > < W i d t h > 2 0 0 < / W i d t h > < / a : V a l u e > < / a : K e y V a l u e O f D i a g r a m O b j e c t K e y a n y T y p e z b w N T n L X > < a : K e y V a l u e O f D i a g r a m O b j e c t K e y a n y T y p e z b w N T n L X > < a : K e y > < K e y > T a b l e s \ F a t a l i t i e s < / K e y > < / a : K e y > < a : V a l u e   i : t y p e = " D i a g r a m D i s p l a y N o d e V i e w S t a t e " > < H e i g h t > 2 5 0 < / H e i g h t > < I s E x p a n d e d > t r u e < / I s E x p a n d e d > < L a y e d O u t > t r u e < / L a y e d O u t > < L e f t > 9 8 9 . 7 1 1 4 3 1 7 0 2 9 9 7 2 9 < / L e f t > < T a b I n d e x > 3 < / T a b I n d e x > < W i d t h > 2 0 0 < / W i d t h > < / a : V a l u e > < / a : K e y V a l u e O f D i a g r a m O b j e c t K e y a n y T y p e z b w N T n L X > < a : K e y V a l u e O f D i a g r a m O b j e c t K e y a n y T y p e z b w N T n L X > < a : K e y > < K e y > T a b l e s \ F a t a l i t i e s \ C o l u m n s \ I n d e x < / K e y > < / a : K e y > < a : V a l u e   i : t y p e = " D i a g r a m D i s p l a y N o d e V i e w S t a t e " > < H e i g h t > 1 5 0 < / H e i g h t > < I s E x p a n d e d > t r u e < / I s E x p a n d e d > < W i d t h > 2 0 0 < / W i d t h > < / a : V a l u e > < / a : K e y V a l u e O f D i a g r a m O b j e c t K e y a n y T y p e z b w N T n L X > < a : K e y V a l u e O f D i a g r a m O b j e c t K e y a n y T y p e z b w N T n L X > < a : K e y > < K e y > T a b l e s \ F a t a l i t i e s \ C o l u m n s \ F I N A N C I A L _ Y E A R < / K e y > < / a : K e y > < a : V a l u e   i : t y p e = " D i a g r a m D i s p l a y N o d e V i e w S t a t e " > < H e i g h t > 1 5 0 < / H e i g h t > < I s E x p a n d e d > t r u e < / I s E x p a n d e d > < W i d t h > 2 0 0 < / W i d t h > < / a : V a l u e > < / a : K e y V a l u e O f D i a g r a m O b j e c t K e y a n y T y p e z b w N T n L X > < a : K e y V a l u e O f D i a g r a m O b j e c t K e y a n y T y p e z b w N T n L X > < a : K e y > < K e y > T a b l e s \ F a t a l i t i e s \ C o l u m n s \ p r o p e r t y _ t y p e _ d e t a i l e d _ d < / K e y > < / a : K e y > < a : V a l u e   i : t y p e = " D i a g r a m D i s p l a y N o d e V i e w S t a t e " > < H e i g h t > 1 5 0 < / H e i g h t > < I s E x p a n d e d > t r u e < / I s E x p a n d e d > < W i d t h > 2 0 0 < / W i d t h > < / a : V a l u e > < / a : K e y V a l u e O f D i a g r a m O b j e c t K e y a n y T y p e z b w N T n L X > < a : K e y V a l u e O f D i a g r a m O b j e c t K e y a n y T y p e z b w N T n L X > < a : K e y > < K e y > T a b l e s \ F a t a l i t i e s \ C o l u m n s \ a c c _ o r _ d e l _ d < / K e y > < / a : K e y > < a : V a l u e   i : t y p e = " D i a g r a m D i s p l a y N o d e V i e w S t a t e " > < H e i g h t > 1 5 0 < / H e i g h t > < I s E x p a n d e d > t r u e < / I s E x p a n d e d > < W i d t h > 2 0 0 < / W i d t h > < / a : V a l u e > < / a : K e y V a l u e O f D i a g r a m O b j e c t K e y a n y T y p e z b w N T n L X > < a : K e y V a l u e O f D i a g r a m O b j e c t K e y a n y T y p e z b w N T n L X > < a : K e y > < K e y > T a b l e s \ F a t a l i t i e s \ C o l u m n s \ T o t a l   f a t a l i t i e s   i n   o t h e r   b u i l d i n g s < / K e y > < / a : K e y > < a : V a l u e   i : t y p e = " D i a g r a m D i s p l a y N o d e V i e w S t a t e " > < H e i g h t > 1 5 0 < / H e i g h t > < I s E x p a n d e d > t r u e < / I s E x p a n d e d > < W i d t h > 2 0 0 < / W i d t h > < / a : V a l u e > < / a : K e y V a l u e O f D i a g r a m O b j e c t K e y a n y T y p e z b w N T n L X > < a : K e y V a l u e O f D i a g r a m O b j e c t K e y a n y T y p e z b w N T n L X > < a : K e y > < K e y > T a b l e s \ P r i m a r y   F i r e < / K e y > < / a : K e y > < a : V a l u e   i : t y p e = " D i a g r a m D i s p l a y N o d e V i e w S t a t e " > < H e i g h t > 1 5 0 < / H e i g h t > < I s E x p a n d e d > t r u e < / I s E x p a n d e d > < L a y e d O u t > t r u e < / L a y e d O u t > < L e f t > 1 3 1 9 . 6 1 5 2 4 2 2 7 0 6 6 3 2 < / L e f t > < T a b I n d e x > 4 < / T a b I n d e x > < W i d t h > 2 0 0 < / W i d t h > < / a : V a l u e > < / a : K e y V a l u e O f D i a g r a m O b j e c t K e y a n y T y p e z b w N T n L X > < a : K e y V a l u e O f D i a g r a m O b j e c t K e y a n y T y p e z b w N T n L X > < a : K e y > < K e y > T a b l e s \ P r i m a r y   F i r e \ C o l u m n s \ I n d e x < / K e y > < / a : K e y > < a : V a l u e   i : t y p e = " D i a g r a m D i s p l a y N o d e V i e w S t a t e " > < H e i g h t > 1 5 0 < / H e i g h t > < I s E x p a n d e d > t r u e < / I s E x p a n d e d > < W i d t h > 2 0 0 < / W i d t h > < / a : V a l u e > < / a : K e y V a l u e O f D i a g r a m O b j e c t K e y a n y T y p e z b w N T n L X > < a : K e y V a l u e O f D i a g r a m O b j e c t K e y a n y T y p e z b w N T n L X > < a : K e y > < K e y > T a b l e s \ P r i m a r y   F i r e \ C o l u m n s \ F I N A N C I A L _ Y E A R < / K e y > < / a : K e y > < a : V a l u e   i : t y p e = " D i a g r a m D i s p l a y N o d e V i e w S t a t e " > < H e i g h t > 1 5 0 < / H e i g h t > < I s E x p a n d e d > t r u e < / I s E x p a n d e d > < W i d t h > 2 0 0 < / W i d t h > < / a : V a l u e > < / a : K e y V a l u e O f D i a g r a m O b j e c t K e y a n y T y p e z b w N T n L X > < a : K e y V a l u e O f D i a g r a m O b j e c t K e y a n y T y p e z b w N T n L X > < a : K e y > < K e y > T a b l e s \ P r i m a r y   F i r e \ C o l u m n s \ p r o p e r t y _ t y p e _ d e t a i l e d _ d < / K e y > < / a : K e y > < a : V a l u e   i : t y p e = " D i a g r a m D i s p l a y N o d e V i e w S t a t e " > < H e i g h t > 1 5 0 < / H e i g h t > < I s E x p a n d e d > t r u e < / I s E x p a n d e d > < W i d t h > 2 0 0 < / W i d t h > < / a : V a l u e > < / a : K e y V a l u e O f D i a g r a m O b j e c t K e y a n y T y p e z b w N T n L X > < a : K e y V a l u e O f D i a g r a m O b j e c t K e y a n y T y p e z b w N T n L X > < a : K e y > < K e y > T a b l e s \ P r i m a r y   F i r e \ C o l u m n s \ a c c _ o r _ d e l _ d < / K e y > < / a : K e y > < a : V a l u e   i : t y p e = " D i a g r a m D i s p l a y N o d e V i e w S t a t e " > < H e i g h t > 1 5 0 < / H e i g h t > < I s E x p a n d e d > t r u e < / I s E x p a n d e d > < W i d t h > 2 0 0 < / W i d t h > < / a : V a l u e > < / a : K e y V a l u e O f D i a g r a m O b j e c t K e y a n y T y p e z b w N T n L X > < a : K e y V a l u e O f D i a g r a m O b j e c t K e y a n y T y p e z b w N T n L X > < a : K e y > < K e y > T a b l e s \ P r i m a r y   F i r e \ C o l u m n s \ T o t a l   F i r e s   i n   o t h e r   b u i l d i n g s < / K e y > < / a : K e y > < a : V a l u e   i : t y p e = " D i a g r a m D i s p l a y N o d e V i e w S t a t e " > < H e i g h t > 1 5 0 < / H e i g h t > < I s E x p a n d e d > t r u e < / I s E x p a n d e d > < W i d t h > 2 0 0 < / W i d t h > < / a : V a l u e > < / a : K e y V a l u e O f D i a g r a m O b j e c t K e y a n y T y p e z b w N T n L X > < a : K e y V a l u e O f D i a g r a m O b j e c t K e y a n y T y p e z b w N T n L X > < a : K e y > < K e y > R e l a t i o n s h i p s \ & l t ; T a b l e s \ A l a r m s \ C o l u m n s \ I n d e x & g t ; - & l t ; T a b l e s \ F i r e B y B u i l d i n g \ C o l u m n s \ I N D E X & g t ; < / K e y > < / a : K e y > < a : V a l u e   i : t y p e = " D i a g r a m D i s p l a y L i n k V i e w S t a t e " > < A u t o m a t i o n P r o p e r t y H e l p e r T e x t > E n d   p o i n t   1 :   ( 2 1 6 , 1 2 1 . 5 ) .   E n d   p o i n t   2 :   ( 3 1 3 . 9 0 3 8 1 0 5 6 7 6 6 6 , 1 5 7 )   < / A u t o m a t i o n P r o p e r t y H e l p e r T e x t > < L a y e d O u t > t r u e < / L a y e d O u t > < P o i n t s   x m l n s : b = " h t t p : / / s c h e m a s . d a t a c o n t r a c t . o r g / 2 0 0 4 / 0 7 / S y s t e m . W i n d o w s " > < b : P o i n t > < b : _ x > 2 1 6 < / b : _ x > < b : _ y > 1 2 1 . 5 < / b : _ y > < / b : P o i n t > < b : P o i n t > < b : _ x > 2 6 2 . 9 5 1 9 0 5 5 < / b : _ x > < b : _ y > 1 2 1 . 5 < / b : _ y > < / b : P o i n t > < b : P o i n t > < b : _ x > 2 6 4 . 9 5 1 9 0 5 5 < / b : _ x > < b : _ y > 1 2 3 . 5 < / b : _ y > < / b : P o i n t > < b : P o i n t > < b : _ x > 2 6 4 . 9 5 1 9 0 5 5 < / b : _ x > < b : _ y > 1 5 5 < / b : _ y > < / b : P o i n t > < b : P o i n t > < b : _ x > 2 6 6 . 9 5 1 9 0 5 5 < / b : _ x > < b : _ y > 1 5 7 < / b : _ y > < / b : P o i n t > < b : P o i n t > < b : _ x > 3 1 3 . 9 0 3 8 1 0 5 6 7 6 6 5 8 < / b : _ x > < b : _ y > 1 5 7 < / b : _ y > < / b : P o i n t > < / P o i n t s > < / a : V a l u e > < / a : K e y V a l u e O f D i a g r a m O b j e c t K e y a n y T y p e z b w N T n L X > < a : K e y V a l u e O f D i a g r a m O b j e c t K e y a n y T y p e z b w N T n L X > < a : K e y > < K e y > R e l a t i o n s h i p s \ & l t ; T a b l e s \ A l a r m s \ C o l u m n s \ I n d e x & g t ; - & l t ; T a b l e s \ F i r e B y B u i l d i n g \ C o l u m n s \ I N D E X & g t ; \ F K < / K e y > < / a : K e y > < a : V a l u e   i : t y p e = " D i a g r a m D i s p l a y L i n k E n d p o i n t V i e w S t a t e " > < H e i g h t > 1 6 < / H e i g h t > < L a b e l L o c a t i o n   x m l n s : b = " h t t p : / / s c h e m a s . d a t a c o n t r a c t . o r g / 2 0 0 4 / 0 7 / S y s t e m . W i n d o w s " > < b : _ x > 2 0 0 < / b : _ x > < b : _ y > 1 1 3 . 5 < / b : _ y > < / L a b e l L o c a t i o n > < L o c a t i o n   x m l n s : b = " h t t p : / / s c h e m a s . d a t a c o n t r a c t . o r g / 2 0 0 4 / 0 7 / S y s t e m . W i n d o w s " > < b : _ x > 2 0 0 < / b : _ x > < b : _ y > 1 2 1 . 5 < / b : _ y > < / L o c a t i o n > < S h a p e R o t a t e A n g l e > 3 6 0 < / S h a p e R o t a t e A n g l e > < W i d t h > 1 6 < / W i d t h > < / a : V a l u e > < / a : K e y V a l u e O f D i a g r a m O b j e c t K e y a n y T y p e z b w N T n L X > < a : K e y V a l u e O f D i a g r a m O b j e c t K e y a n y T y p e z b w N T n L X > < a : K e y > < K e y > R e l a t i o n s h i p s \ & l t ; T a b l e s \ A l a r m s \ C o l u m n s \ I n d e x & g t ; - & l t ; T a b l e s \ F i r e B y B u i l d i n g \ C o l u m n s \ I N D E X & g t ; \ P K < / K e y > < / a : K e y > < a : V a l u e   i : t y p e = " D i a g r a m D i s p l a y L i n k E n d p o i n t V i e w S t a t e " > < H e i g h t > 1 6 < / H e i g h t > < L a b e l L o c a t i o n   x m l n s : b = " h t t p : / / s c h e m a s . d a t a c o n t r a c t . o r g / 2 0 0 4 / 0 7 / S y s t e m . W i n d o w s " > < b : _ x > 3 1 3 . 9 0 3 8 1 0 5 6 7 6 6 5 8 < / b : _ x > < b : _ y > 1 4 9 < / b : _ y > < / L a b e l L o c a t i o n > < L o c a t i o n   x m l n s : b = " h t t p : / / s c h e m a s . d a t a c o n t r a c t . o r g / 2 0 0 4 / 0 7 / S y s t e m . W i n d o w s " > < b : _ x > 3 2 9 . 9 0 3 8 1 0 5 6 7 6 6 5 8 < / b : _ x > < b : _ y > 1 5 7 < / b : _ y > < / L o c a t i o n > < S h a p e R o t a t e A n g l e > 1 8 0 < / S h a p e R o t a t e A n g l e > < W i d t h > 1 6 < / W i d t h > < / a : V a l u e > < / a : K e y V a l u e O f D i a g r a m O b j e c t K e y a n y T y p e z b w N T n L X > < a : K e y V a l u e O f D i a g r a m O b j e c t K e y a n y T y p e z b w N T n L X > < a : K e y > < K e y > R e l a t i o n s h i p s \ & l t ; T a b l e s \ A l a r m s \ C o l u m n s \ I n d e x & g t ; - & l t ; T a b l e s \ F i r e B y B u i l d i n g \ C o l u m n s \ I N D E X & g t ; \ C r o s s F i l t e r < / K e y > < / a : K e y > < a : V a l u e   i : t y p e = " D i a g r a m D i s p l a y L i n k C r o s s F i l t e r V i e w S t a t e " > < P o i n t s   x m l n s : b = " h t t p : / / s c h e m a s . d a t a c o n t r a c t . o r g / 2 0 0 4 / 0 7 / S y s t e m . W i n d o w s " > < b : P o i n t > < b : _ x > 2 1 6 < / b : _ x > < b : _ y > 1 2 1 . 5 < / b : _ y > < / b : P o i n t > < b : P o i n t > < b : _ x > 2 6 2 . 9 5 1 9 0 5 5 < / b : _ x > < b : _ y > 1 2 1 . 5 < / b : _ y > < / b : P o i n t > < b : P o i n t > < b : _ x > 2 6 4 . 9 5 1 9 0 5 5 < / b : _ x > < b : _ y > 1 2 3 . 5 < / b : _ y > < / b : P o i n t > < b : P o i n t > < b : _ x > 2 6 4 . 9 5 1 9 0 5 5 < / b : _ x > < b : _ y > 1 5 5 < / b : _ y > < / b : P o i n t > < b : P o i n t > < b : _ x > 2 6 6 . 9 5 1 9 0 5 5 < / b : _ x > < b : _ y > 1 5 7 < / b : _ y > < / b : P o i n t > < b : P o i n t > < b : _ x > 3 1 3 . 9 0 3 8 1 0 5 6 7 6 6 5 8 < / b : _ x > < b : _ y > 1 5 7 < / b : _ y > < / b : P o i n t > < / P o i n t s > < / a : V a l u e > < / a : K e y V a l u e O f D i a g r a m O b j e c t K e y a n y T y p e z b w N T n L X > < a : K e y V a l u e O f D i a g r a m O b j e c t K e y a n y T y p e z b w N T n L X > < a : K e y > < K e y > R e l a t i o n s h i p s \ & l t ; T a b l e s \ F i r e B y B u i l d i n g \ C o l u m n s \ I N D E X & g t ; - & l t ; T a b l e s \ C a s u a l t i e s \ C o l u m n s \ I n d e x & g t ; < / K e y > < / a : K e y > < a : V a l u e   i : t y p e = " D i a g r a m D i s p l a y L i n k V i e w S t a t e " > < A u t o m a t i o n P r o p e r t y H e l p e r T e x t > E n d   p o i n t   1 :   ( 5 4 5 . 9 0 3 8 1 0 5 6 7 6 6 6 , 1 6 0 . 2 5 ) .   E n d   p o i n t   2 :   ( 6 4 3 . 8 0 7 6 2 1 1 3 5 3 3 2 , 1 4 0 . 2 5 )   < / A u t o m a t i o n P r o p e r t y H e l p e r T e x t > < L a y e d O u t > t r u e < / L a y e d O u t > < P o i n t s   x m l n s : b = " h t t p : / / s c h e m a s . d a t a c o n t r a c t . o r g / 2 0 0 4 / 0 7 / S y s t e m . W i n d o w s " > < b : P o i n t > < b : _ x > 5 4 5 . 9 0 3 8 1 0 5 6 7 6 6 5 8 < / b : _ x > < b : _ y > 1 6 0 . 2 5 < / b : _ y > < / b : P o i n t > < b : P o i n t > < b : _ x > 5 9 2 . 8 5 5 7 1 6 < / b : _ x > < b : _ y > 1 6 0 . 2 5 < / b : _ y > < / b : P o i n t > < b : P o i n t > < b : _ x > 5 9 4 . 8 5 5 7 1 6 < / b : _ x > < b : _ y > 1 5 8 . 2 5 < / b : _ y > < / b : P o i n t > < b : P o i n t > < b : _ x > 5 9 4 . 8 5 5 7 1 6 < / b : _ x > < b : _ y > 1 4 2 . 2 5 < / b : _ y > < / b : P o i n t > < b : P o i n t > < b : _ x > 5 9 6 . 8 5 5 7 1 6 < / b : _ x > < b : _ y > 1 4 0 . 2 5 < / b : _ y > < / b : P o i n t > < b : P o i n t > < b : _ x > 6 4 3 . 8 0 7 6 2 1 1 3 5 3 3 1 6 < / b : _ x > < b : _ y > 1 4 0 . 2 5 < / b : _ y > < / b : P o i n t > < / P o i n t s > < / a : V a l u e > < / a : K e y V a l u e O f D i a g r a m O b j e c t K e y a n y T y p e z b w N T n L X > < a : K e y V a l u e O f D i a g r a m O b j e c t K e y a n y T y p e z b w N T n L X > < a : K e y > < K e y > R e l a t i o n s h i p s \ & l t ; T a b l e s \ F i r e B y B u i l d i n g \ C o l u m n s \ I N D E X & g t ; - & l t ; T a b l e s \ C a s u a l t i e s \ C o l u m n s \ I n d e x & g t ; \ F K < / K e y > < / a : K e y > < a : V a l u e   i : t y p e = " D i a g r a m D i s p l a y L i n k E n d p o i n t V i e w S t a t e " > < H e i g h t > 1 6 < / H e i g h t > < L a b e l L o c a t i o n   x m l n s : b = " h t t p : / / s c h e m a s . d a t a c o n t r a c t . o r g / 2 0 0 4 / 0 7 / S y s t e m . W i n d o w s " > < b : _ x > 5 2 9 . 9 0 3 8 1 0 5 6 7 6 6 5 8 < / b : _ x > < b : _ y > 1 5 2 . 2 5 < / b : _ y > < / L a b e l L o c a t i o n > < L o c a t i o n   x m l n s : b = " h t t p : / / s c h e m a s . d a t a c o n t r a c t . o r g / 2 0 0 4 / 0 7 / S y s t e m . W i n d o w s " > < b : _ x > 5 2 9 . 9 0 3 8 1 0 5 6 7 6 6 5 8 < / b : _ x > < b : _ y > 1 6 0 . 2 5 < / b : _ y > < / L o c a t i o n > < S h a p e R o t a t e A n g l e > 3 6 0 < / S h a p e R o t a t e A n g l e > < W i d t h > 1 6 < / W i d t h > < / a : V a l u e > < / a : K e y V a l u e O f D i a g r a m O b j e c t K e y a n y T y p e z b w N T n L X > < a : K e y V a l u e O f D i a g r a m O b j e c t K e y a n y T y p e z b w N T n L X > < a : K e y > < K e y > R e l a t i o n s h i p s \ & l t ; T a b l e s \ F i r e B y B u i l d i n g \ C o l u m n s \ I N D E X & g t ; - & l t ; T a b l e s \ C a s u a l t i e s \ C o l u m n s \ I n d e x & g t ; \ P K < / K e y > < / a : K e y > < a : V a l u e   i : t y p e = " D i a g r a m D i s p l a y L i n k E n d p o i n t V i e w S t a t e " > < H e i g h t > 1 6 < / H e i g h t > < L a b e l L o c a t i o n   x m l n s : b = " h t t p : / / s c h e m a s . d a t a c o n t r a c t . o r g / 2 0 0 4 / 0 7 / S y s t e m . W i n d o w s " > < b : _ x > 6 4 3 . 8 0 7 6 2 1 1 3 5 3 3 1 6 < / b : _ x > < b : _ y > 1 3 2 . 2 5 < / b : _ y > < / L a b e l L o c a t i o n > < L o c a t i o n   x m l n s : b = " h t t p : / / s c h e m a s . d a t a c o n t r a c t . o r g / 2 0 0 4 / 0 7 / S y s t e m . W i n d o w s " > < b : _ x > 6 5 9 . 8 0 7 6 2 1 1 3 5 3 3 1 6 < / b : _ x > < b : _ y > 1 4 0 . 2 5 < / b : _ y > < / L o c a t i o n > < S h a p e R o t a t e A n g l e > 1 8 0 < / S h a p e R o t a t e A n g l e > < W i d t h > 1 6 < / W i d t h > < / a : V a l u e > < / a : K e y V a l u e O f D i a g r a m O b j e c t K e y a n y T y p e z b w N T n L X > < a : K e y V a l u e O f D i a g r a m O b j e c t K e y a n y T y p e z b w N T n L X > < a : K e y > < K e y > R e l a t i o n s h i p s \ & l t ; T a b l e s \ F i r e B y B u i l d i n g \ C o l u m n s \ I N D E X & g t ; - & l t ; T a b l e s \ C a s u a l t i e s \ C o l u m n s \ I n d e x & g t ; \ C r o s s F i l t e r < / K e y > < / a : K e y > < a : V a l u e   i : t y p e = " D i a g r a m D i s p l a y L i n k C r o s s F i l t e r V i e w S t a t e " > < P o i n t s   x m l n s : b = " h t t p : / / s c h e m a s . d a t a c o n t r a c t . o r g / 2 0 0 4 / 0 7 / S y s t e m . W i n d o w s " > < b : P o i n t > < b : _ x > 5 4 5 . 9 0 3 8 1 0 5 6 7 6 6 5 8 < / b : _ x > < b : _ y > 1 6 0 . 2 5 < / b : _ y > < / b : P o i n t > < b : P o i n t > < b : _ x > 5 9 2 . 8 5 5 7 1 6 < / b : _ x > < b : _ y > 1 6 0 . 2 5 < / b : _ y > < / b : P o i n t > < b : P o i n t > < b : _ x > 5 9 4 . 8 5 5 7 1 6 < / b : _ x > < b : _ y > 1 5 8 . 2 5 < / b : _ y > < / b : P o i n t > < b : P o i n t > < b : _ x > 5 9 4 . 8 5 5 7 1 6 < / b : _ x > < b : _ y > 1 4 2 . 2 5 < / b : _ y > < / b : P o i n t > < b : P o i n t > < b : _ x > 5 9 6 . 8 5 5 7 1 6 < / b : _ x > < b : _ y > 1 4 0 . 2 5 < / b : _ y > < / b : P o i n t > < b : P o i n t > < b : _ x > 6 4 3 . 8 0 7 6 2 1 1 3 5 3 3 1 6 < / b : _ x > < b : _ y > 1 4 0 . 2 5 < / b : _ y > < / b : P o i n t > < / P o i n t s > < / a : V a l u e > < / a : K e y V a l u e O f D i a g r a m O b j e c t K e y a n y T y p e z b w N T n L X > < a : K e y V a l u e O f D i a g r a m O b j e c t K e y a n y T y p e z b w N T n L X > < a : K e y > < K e y > R e l a t i o n s h i p s \ & l t ; T a b l e s \ C a s u a l t i e s \ C o l u m n s \ I n d e x & g t ; - & l t ; T a b l e s \ F a t a l i t i e s \ C o l u m n s \ I n d e x & g t ; < / K e y > < / a : K e y > < a : V a l u e   i : t y p e = " D i a g r a m D i s p l a y L i n k V i e w S t a t e " > < A u t o m a t i o n P r o p e r t y H e l p e r T e x t > E n d   p o i n t   1 :   ( 8 7 5 . 8 0 7 6 2 1 1 3 5 3 3 2 , 1 4 4 . 2 5 ) .   E n d   p o i n t   2 :   ( 9 7 3 . 7 1 1 4 3 1 7 0 2 9 9 7 , 1 2 4 . 2 5 )   < / A u t o m a t i o n P r o p e r t y H e l p e r T e x t > < L a y e d O u t > t r u e < / L a y e d O u t > < P o i n t s   x m l n s : b = " h t t p : / / s c h e m a s . d a t a c o n t r a c t . o r g / 2 0 0 4 / 0 7 / S y s t e m . W i n d o w s " > < b : P o i n t > < b : _ x > 8 7 5 . 8 0 7 6 2 1 1 3 5 3 3 1 6 < / b : _ x > < b : _ y > 1 4 4 . 2 5 < / b : _ y > < / b : P o i n t > < b : P o i n t > < b : _ x > 9 2 2 . 7 5 9 5 2 6 5 < / b : _ x > < b : _ y > 1 4 4 . 2 5 < / b : _ y > < / b : P o i n t > < b : P o i n t > < b : _ x > 9 2 4 . 7 5 9 5 2 6 5 < / b : _ x > < b : _ y > 1 4 2 . 2 5 < / b : _ y > < / b : P o i n t > < b : P o i n t > < b : _ x > 9 2 4 . 7 5 9 5 2 6 5 < / b : _ x > < b : _ y > 1 2 6 . 2 5 < / b : _ y > < / b : P o i n t > < b : P o i n t > < b : _ x > 9 2 6 . 7 5 9 5 2 6 5 < / b : _ x > < b : _ y > 1 2 4 . 2 5 < / b : _ y > < / b : P o i n t > < b : P o i n t > < b : _ x > 9 7 3 . 7 1 1 4 3 1 7 0 2 9 9 7 2 9 < / b : _ x > < b : _ y > 1 2 4 . 2 5 < / b : _ y > < / b : P o i n t > < / P o i n t s > < / a : V a l u e > < / a : K e y V a l u e O f D i a g r a m O b j e c t K e y a n y T y p e z b w N T n L X > < a : K e y V a l u e O f D i a g r a m O b j e c t K e y a n y T y p e z b w N T n L X > < a : K e y > < K e y > R e l a t i o n s h i p s \ & l t ; T a b l e s \ C a s u a l t i e s \ C o l u m n s \ I n d e x & g t ; - & l t ; T a b l e s \ F a t a l i t i e s \ C o l u m n s \ I n d e x & g t ; \ F K < / K e y > < / a : K e y > < a : V a l u e   i : t y p e = " D i a g r a m D i s p l a y L i n k E n d p o i n t V i e w S t a t e " > < H e i g h t > 1 6 < / H e i g h t > < L a b e l L o c a t i o n   x m l n s : b = " h t t p : / / s c h e m a s . d a t a c o n t r a c t . o r g / 2 0 0 4 / 0 7 / S y s t e m . W i n d o w s " > < b : _ x > 8 5 9 . 8 0 7 6 2 1 1 3 5 3 3 1 6 < / b : _ x > < b : _ y > 1 3 6 . 2 5 < / b : _ y > < / L a b e l L o c a t i o n > < L o c a t i o n   x m l n s : b = " h t t p : / / s c h e m a s . d a t a c o n t r a c t . o r g / 2 0 0 4 / 0 7 / S y s t e m . W i n d o w s " > < b : _ x > 8 5 9 . 8 0 7 6 2 1 1 3 5 3 3 1 6 < / b : _ x > < b : _ y > 1 4 4 . 2 5 < / b : _ y > < / L o c a t i o n > < S h a p e R o t a t e A n g l e > 3 6 0 < / S h a p e R o t a t e A n g l e > < W i d t h > 1 6 < / W i d t h > < / a : V a l u e > < / a : K e y V a l u e O f D i a g r a m O b j e c t K e y a n y T y p e z b w N T n L X > < a : K e y V a l u e O f D i a g r a m O b j e c t K e y a n y T y p e z b w N T n L X > < a : K e y > < K e y > R e l a t i o n s h i p s \ & l t ; T a b l e s \ C a s u a l t i e s \ C o l u m n s \ I n d e x & g t ; - & l t ; T a b l e s \ F a t a l i t i e s \ C o l u m n s \ I n d e x & g t ; \ P K < / K e y > < / a : K e y > < a : V a l u e   i : t y p e = " D i a g r a m D i s p l a y L i n k E n d p o i n t V i e w S t a t e " > < H e i g h t > 1 6 < / H e i g h t > < L a b e l L o c a t i o n   x m l n s : b = " h t t p : / / s c h e m a s . d a t a c o n t r a c t . o r g / 2 0 0 4 / 0 7 / S y s t e m . W i n d o w s " > < b : _ x > 9 7 3 . 7 1 1 4 3 1 7 0 2 9 9 7 2 9 < / b : _ x > < b : _ y > 1 1 6 . 2 5 < / b : _ y > < / L a b e l L o c a t i o n > < L o c a t i o n   x m l n s : b = " h t t p : / / s c h e m a s . d a t a c o n t r a c t . o r g / 2 0 0 4 / 0 7 / S y s t e m . W i n d o w s " > < b : _ x > 9 8 9 . 7 1 1 4 3 1 7 0 2 9 9 7 2 9 < / b : _ x > < b : _ y > 1 2 4 . 2 5 < / b : _ y > < / L o c a t i o n > < S h a p e R o t a t e A n g l e > 1 8 0 < / S h a p e R o t a t e A n g l e > < W i d t h > 1 6 < / W i d t h > < / a : V a l u e > < / a : K e y V a l u e O f D i a g r a m O b j e c t K e y a n y T y p e z b w N T n L X > < a : K e y V a l u e O f D i a g r a m O b j e c t K e y a n y T y p e z b w N T n L X > < a : K e y > < K e y > R e l a t i o n s h i p s \ & l t ; T a b l e s \ C a s u a l t i e s \ C o l u m n s \ I n d e x & g t ; - & l t ; T a b l e s \ F a t a l i t i e s \ C o l u m n s \ I n d e x & g t ; \ C r o s s F i l t e r < / K e y > < / a : K e y > < a : V a l u e   i : t y p e = " D i a g r a m D i s p l a y L i n k C r o s s F i l t e r V i e w S t a t e " > < P o i n t s   x m l n s : b = " h t t p : / / s c h e m a s . d a t a c o n t r a c t . o r g / 2 0 0 4 / 0 7 / S y s t e m . W i n d o w s " > < b : P o i n t > < b : _ x > 8 7 5 . 8 0 7 6 2 1 1 3 5 3 3 1 6 < / b : _ x > < b : _ y > 1 4 4 . 2 5 < / b : _ y > < / b : P o i n t > < b : P o i n t > < b : _ x > 9 2 2 . 7 5 9 5 2 6 5 < / b : _ x > < b : _ y > 1 4 4 . 2 5 < / b : _ y > < / b : P o i n t > < b : P o i n t > < b : _ x > 9 2 4 . 7 5 9 5 2 6 5 < / b : _ x > < b : _ y > 1 4 2 . 2 5 < / b : _ y > < / b : P o i n t > < b : P o i n t > < b : _ x > 9 2 4 . 7 5 9 5 2 6 5 < / b : _ x > < b : _ y > 1 2 6 . 2 5 < / b : _ y > < / b : P o i n t > < b : P o i n t > < b : _ x > 9 2 6 . 7 5 9 5 2 6 5 < / b : _ x > < b : _ y > 1 2 4 . 2 5 < / b : _ y > < / b : P o i n t > < b : P o i n t > < b : _ x > 9 7 3 . 7 1 1 4 3 1 7 0 2 9 9 7 2 9 < / b : _ x > < b : _ y > 1 2 4 . 2 5 < / b : _ y > < / b : P o i n t > < / P o i n t s > < / a : V a l u e > < / a : K e y V a l u e O f D i a g r a m O b j e c t K e y a n y T y p e z b w N T n L X > < / V i e w S t a t e s > < / D i a g r a m M a n a g e r . S e r i a l i z a b l e D i a g r a m > < D i a g r a m M a n a g e r . S e r i a l i z a b l e D i a g r a m > < A d a p t e r   i : t y p e = " M e a s u r e D i a g r a m S a n d b o x A d a p t e r " > < T a b l e N a m e > A l a r m s 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 A l a r m s 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 C o l u m n s \ F I N A N C I A L _ Y E A R < / K e y > < / D i a g r a m O b j e c t K e y > < D i a g r a m O b j e c t K e y > < K e y > C o l u m n s \ A L A R M _ S Y S T E M < / K e y > < / D i a g r a m O b j e c t K e y > < D i a g r a m O b j e c t K e y > < K e y > C o l u m n s \ T O T A L _ P R I M A R Y _ F I R E S < / K e y > < / D i a g r a m O b j e c t K e y > < D i a g r a m O b j e c t K e y > < K e y > C o l u m n s \ T O T A L _ F A T A L I T I E S < / K e y > < / D i a g r a m O b j e c t K e y > < D i a g r a m O b j e c t K e y > < K e y > C o l u m n s \ T O T A L _ C A S U A L T I E S 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 C o l u m n s \ F I N A N C I A L _ Y E A R < / K e y > < / a : K e y > < a : V a l u e   i : t y p e = " M e a s u r e G r i d N o d e V i e w S t a t e " > < C o l u m n > 1 < / C o l u m n > < L a y e d O u t > t r u e < / L a y e d O u t > < / a : V a l u e > < / a : K e y V a l u e O f D i a g r a m O b j e c t K e y a n y T y p e z b w N T n L X > < a : K e y V a l u e O f D i a g r a m O b j e c t K e y a n y T y p e z b w N T n L X > < a : K e y > < K e y > C o l u m n s \ A L A R M _ S Y S T E M < / K e y > < / a : K e y > < a : V a l u e   i : t y p e = " M e a s u r e G r i d N o d e V i e w S t a t e " > < C o l u m n > 2 < / C o l u m n > < L a y e d O u t > t r u e < / L a y e d O u t > < / a : V a l u e > < / a : K e y V a l u e O f D i a g r a m O b j e c t K e y a n y T y p e z b w N T n L X > < a : K e y V a l u e O f D i a g r a m O b j e c t K e y a n y T y p e z b w N T n L X > < a : K e y > < K e y > C o l u m n s \ T O T A L _ P R I M A R Y _ F I R E S < / K e y > < / a : K e y > < a : V a l u e   i : t y p e = " M e a s u r e G r i d N o d e V i e w S t a t e " > < C o l u m n > 3 < / C o l u m n > < L a y e d O u t > t r u e < / L a y e d O u t > < / a : V a l u e > < / a : K e y V a l u e O f D i a g r a m O b j e c t K e y a n y T y p e z b w N T n L X > < a : K e y V a l u e O f D i a g r a m O b j e c t K e y a n y T y p e z b w N T n L X > < a : K e y > < K e y > C o l u m n s \ T O T A L _ F A T A L I T I E S < / K e y > < / a : K e y > < a : V a l u e   i : t y p e = " M e a s u r e G r i d N o d e V i e w S t a t e " > < C o l u m n > 4 < / C o l u m n > < L a y e d O u t > t r u e < / L a y e d O u t > < / a : V a l u e > < / a : K e y V a l u e O f D i a g r a m O b j e c t K e y a n y T y p e z b w N T n L X > < a : K e y V a l u e O f D i a g r a m O b j e c t K e y a n y T y p e z b w N T n L X > < a : K e y > < K e y > C o l u m n s \ T O T A L _ C A S U A L T I E S < / K e y > < / a : K e y > < a : V a l u e   i : t y p e = " M e a s u r e G r i d N o d e V i e w S t a t e " > < C o l u m n > 5 < / C o l u m n > < L a y e d O u t > t r u e < / L a y e d O u t > < / a : V a l u e > < / a : K e y V a l u e O f D i a g r a m O b j e c t K e y a n y T y p e z b w N T n L X > < / V i e w S t a t e s > < / D i a g r a m M a n a g e r . S e r i a l i z a b l e D i a g r a m > < D i a g r a m M a n a g e r . S e r i a l i z a b l e D i a g r a m > < A d a p t e r   i : t y p e = " M e a s u r e D i a g r a m S a n d b o x A d a p t e r " > < T a b l e N a m e > C a s u a l t i e s 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 C a s u a l t i e s 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 n o n   f a t a l   c a s u a l t i e s   i n   o t h e r   b u i l d i n g s < / K e y > < / D i a g r a m O b j e c t K e y > < D i a g r a m O b j e c t K e y > < K e y > M e a s u r e s \ S u m   o f   T o t a l   n o n   f a t a l   c a s u a l t i e s   i n   o t h e r   b u i l d i n g s \ T a g I n f o \ F o r m u l a < / K e y > < / D i a g r a m O b j e c t K e y > < D i a g r a m O b j e c t K e y > < K e y > M e a s u r e s \ S u m   o f   T o t a l   n o n   f a t a l   c a s u a l t i e s   i n   o t h e r   b u i l d i n g s \ T a g I n f o \ V a l u e < / K e y > < / D i a g r a m O b j e c t K e y > < D i a g r a m O b j e c t K e y > < K e y > M e a s u r e s \ C o u n t   o f   T o t a l   n o n   f a t a l   c a s u a l t i e s   i n   o t h e r   b u i l d i n g s < / K e y > < / D i a g r a m O b j e c t K e y > < D i a g r a m O b j e c t K e y > < K e y > M e a s u r e s \ C o u n t   o f   T o t a l   n o n   f a t a l   c a s u a l t i e s   i n   o t h e r   b u i l d i n g s \ T a g I n f o \ F o r m u l a < / K e y > < / D i a g r a m O b j e c t K e y > < D i a g r a m O b j e c t K e y > < K e y > M e a s u r e s \ C o u n t   o f   T o t a l   n o n   f a t a l   c a s u a l t i e s   i n   o t h e r   b u i l d i n g s \ T a g I n f o \ V a l u e < / K e y > < / D i a g r a m O b j e c t K e y > < D i a g r a m O b j e c t K e y > < K e y > C o l u m n s \ I n d e x < / K e y > < / D i a g r a m O b j e c t K e y > < D i a g r a m O b j e c t K e y > < K e y > C o l u m n s \ F I N A N C I A L _ Y E A R < / K e y > < / D i a g r a m O b j e c t K e y > < D i a g r a m O b j e c t K e y > < K e y > C o l u m n s \ p r o p e r t y _ t y p e _ d e t a i l e d _ d < / K e y > < / D i a g r a m O b j e c t K e y > < D i a g r a m O b j e c t K e y > < K e y > C o l u m n s \ a c c _ o r _ d e l _ d < / K e y > < / D i a g r a m O b j e c t K e y > < D i a g r a m O b j e c t K e y > < K e y > C o l u m n s \ T o t a l   n o n   f a t a l   c a s u a l t i e s   i n   o t h e r   b u i l d i n g s < / K e y > < / D i a g r a m O b j e c t K e y > < D i a g r a m O b j e c t K e y > < K e y > L i n k s \ & l t ; C o l u m n s \ S u m   o f   T o t a l   n o n   f a t a l   c a s u a l t i e s   i n   o t h e r   b u i l d i n g s & g t ; - & l t ; M e a s u r e s \ T o t a l   n o n   f a t a l   c a s u a l t i e s   i n   o t h e r   b u i l d i n g s & g t ; < / K e y > < / D i a g r a m O b j e c t K e y > < D i a g r a m O b j e c t K e y > < K e y > L i n k s \ & l t ; C o l u m n s \ S u m   o f   T o t a l   n o n   f a t a l   c a s u a l t i e s   i n   o t h e r   b u i l d i n g s & g t ; - & l t ; M e a s u r e s \ T o t a l   n o n   f a t a l   c a s u a l t i e s   i n   o t h e r   b u i l d i n g s & g t ; \ C O L U M N < / K e y > < / D i a g r a m O b j e c t K e y > < D i a g r a m O b j e c t K e y > < K e y > L i n k s \ & l t ; C o l u m n s \ S u m   o f   T o t a l   n o n   f a t a l   c a s u a l t i e s   i n   o t h e r   b u i l d i n g s & g t ; - & l t ; M e a s u r e s \ T o t a l   n o n   f a t a l   c a s u a l t i e s   i n   o t h e r   b u i l d i n g s & g t ; \ M E A S U R E < / K e y > < / D i a g r a m O b j e c t K e y > < D i a g r a m O b j e c t K e y > < K e y > L i n k s \ & l t ; C o l u m n s \ C o u n t   o f   T o t a l   n o n   f a t a l   c a s u a l t i e s   i n   o t h e r   b u i l d i n g s & g t ; - & l t ; M e a s u r e s \ T o t a l   n o n   f a t a l   c a s u a l t i e s   i n   o t h e r   b u i l d i n g s & g t ; < / K e y > < / D i a g r a m O b j e c t K e y > < D i a g r a m O b j e c t K e y > < K e y > L i n k s \ & l t ; C o l u m n s \ C o u n t   o f   T o t a l   n o n   f a t a l   c a s u a l t i e s   i n   o t h e r   b u i l d i n g s & g t ; - & l t ; M e a s u r e s \ T o t a l   n o n   f a t a l   c a s u a l t i e s   i n   o t h e r   b u i l d i n g s & g t ; \ C O L U M N < / K e y > < / D i a g r a m O b j e c t K e y > < D i a g r a m O b j e c t K e y > < K e y > L i n k s \ & l t ; C o l u m n s \ C o u n t   o f   T o t a l   n o n   f a t a l   c a s u a l t i e s   i n   o t h e r   b u i l d i n g s & g t ; - & l t ; M e a s u r e s \ T o t a l   n o n   f a t a l   c a s u a l t i e s   i n   o t h e r   b u i l d i n g s & g t ; \ M E A S U R E 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 n o n   f a t a l   c a s u a l t i e s   i n   o t h e r   b u i l d i n g s < / K e y > < / a : K e y > < a : V a l u e   i : t y p e = " M e a s u r e G r i d N o d e V i e w S t a t e " > < C o l u m n > 4 < / C o l u m n > < L a y e d O u t > t r u e < / L a y e d O u t > < W a s U I I n v i s i b l e > t r u e < / W a s U I I n v i s i b l e > < / a : V a l u e > < / a : K e y V a l u e O f D i a g r a m O b j e c t K e y a n y T y p e z b w N T n L X > < a : K e y V a l u e O f D i a g r a m O b j e c t K e y a n y T y p e z b w N T n L X > < a : K e y > < K e y > M e a s u r e s \ S u m   o f   T o t a l   n o n   f a t a l   c a s u a l t i e s   i n   o t h e r   b u i l d i n g s \ T a g I n f o \ F o r m u l a < / K e y > < / a : K e y > < a : V a l u e   i : t y p e = " M e a s u r e G r i d V i e w S t a t e I D i a g r a m T a g A d d i t i o n a l I n f o " / > < / a : K e y V a l u e O f D i a g r a m O b j e c t K e y a n y T y p e z b w N T n L X > < a : K e y V a l u e O f D i a g r a m O b j e c t K e y a n y T y p e z b w N T n L X > < a : K e y > < K e y > M e a s u r e s \ S u m   o f   T o t a l   n o n   f a t a l   c a s u a l t i e s   i n   o t h e r   b u i l d i n g s \ T a g I n f o \ V a l u e < / K e y > < / a : K e y > < a : V a l u e   i : t y p e = " M e a s u r e G r i d V i e w S t a t e I D i a g r a m T a g A d d i t i o n a l I n f o " / > < / a : K e y V a l u e O f D i a g r a m O b j e c t K e y a n y T y p e z b w N T n L X > < a : K e y V a l u e O f D i a g r a m O b j e c t K e y a n y T y p e z b w N T n L X > < a : K e y > < K e y > M e a s u r e s \ C o u n t   o f   T o t a l   n o n   f a t a l   c a s u a l t i e s   i n   o t h e r   b u i l d i n g s < / K e y > < / a : K e y > < a : V a l u e   i : t y p e = " M e a s u r e G r i d N o d e V i e w S t a t e " > < C o l u m n > 4 < / C o l u m n > < L a y e d O u t > t r u e < / L a y e d O u t > < R o w > 1 < / R o w > < W a s U I I n v i s i b l e > t r u e < / W a s U I I n v i s i b l e > < / a : V a l u e > < / a : K e y V a l u e O f D i a g r a m O b j e c t K e y a n y T y p e z b w N T n L X > < a : K e y V a l u e O f D i a g r a m O b j e c t K e y a n y T y p e z b w N T n L X > < a : K e y > < K e y > M e a s u r e s \ C o u n t   o f   T o t a l   n o n   f a t a l   c a s u a l t i e s   i n   o t h e r   b u i l d i n g s \ T a g I n f o \ F o r m u l a < / K e y > < / a : K e y > < a : V a l u e   i : t y p e = " M e a s u r e G r i d V i e w S t a t e I D i a g r a m T a g A d d i t i o n a l I n f o " / > < / a : K e y V a l u e O f D i a g r a m O b j e c t K e y a n y T y p e z b w N T n L X > < a : K e y V a l u e O f D i a g r a m O b j e c t K e y a n y T y p e z b w N T n L X > < a : K e y > < K e y > M e a s u r e s \ C o u n t   o f   T o t a l   n o n   f a t a l   c a s u a l t i e s   i n   o t h e r   b u i l d i n g s \ T a g I n f o \ V a l u e < / 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 C o l u m n s \ F I N A N C I A L _ Y E A R < / K e y > < / a : K e y > < a : V a l u e   i : t y p e = " M e a s u r e G r i d N o d e V i e w S t a t e " > < C o l u m n > 1 < / C o l u m n > < L a y e d O u t > t r u e < / L a y e d O u t > < / a : V a l u e > < / a : K e y V a l u e O f D i a g r a m O b j e c t K e y a n y T y p e z b w N T n L X > < a : K e y V a l u e O f D i a g r a m O b j e c t K e y a n y T y p e z b w N T n L X > < a : K e y > < K e y > C o l u m n s \ p r o p e r t y _ t y p e _ d e t a i l e d _ d < / K e y > < / a : K e y > < a : V a l u e   i : t y p e = " M e a s u r e G r i d N o d e V i e w S t a t e " > < C o l u m n > 2 < / C o l u m n > < L a y e d O u t > t r u e < / L a y e d O u t > < / a : V a l u e > < / a : K e y V a l u e O f D i a g r a m O b j e c t K e y a n y T y p e z b w N T n L X > < a : K e y V a l u e O f D i a g r a m O b j e c t K e y a n y T y p e z b w N T n L X > < a : K e y > < K e y > C o l u m n s \ a c c _ o r _ d e l _ d < / K e y > < / a : K e y > < a : V a l u e   i : t y p e = " M e a s u r e G r i d N o d e V i e w S t a t e " > < C o l u m n > 3 < / C o l u m n > < L a y e d O u t > t r u e < / L a y e d O u t > < / a : V a l u e > < / a : K e y V a l u e O f D i a g r a m O b j e c t K e y a n y T y p e z b w N T n L X > < a : K e y V a l u e O f D i a g r a m O b j e c t K e y a n y T y p e z b w N T n L X > < a : K e y > < K e y > C o l u m n s \ T o t a l   n o n   f a t a l   c a s u a l t i e s   i n   o t h e r   b u i l d i n g s < / K e y > < / a : K e y > < a : V a l u e   i : t y p e = " M e a s u r e G r i d N o d e V i e w S t a t e " > < C o l u m n > 4 < / C o l u m n > < L a y e d O u t > t r u e < / L a y e d O u t > < / a : V a l u e > < / a : K e y V a l u e O f D i a g r a m O b j e c t K e y a n y T y p e z b w N T n L X > < a : K e y V a l u e O f D i a g r a m O b j e c t K e y a n y T y p e z b w N T n L X > < a : K e y > < K e y > L i n k s \ & l t ; C o l u m n s \ S u m   o f   T o t a l   n o n   f a t a l   c a s u a l t i e s   i n   o t h e r   b u i l d i n g s & g t ; - & l t ; M e a s u r e s \ T o t a l   n o n   f a t a l   c a s u a l t i e s   i n   o t h e r   b u i l d i n g s & g t ; < / K e y > < / a : K e y > < a : V a l u e   i : t y p e = " M e a s u r e G r i d V i e w S t a t e I D i a g r a m L i n k " / > < / a : K e y V a l u e O f D i a g r a m O b j e c t K e y a n y T y p e z b w N T n L X > < a : K e y V a l u e O f D i a g r a m O b j e c t K e y a n y T y p e z b w N T n L X > < a : K e y > < K e y > L i n k s \ & l t ; C o l u m n s \ S u m   o f   T o t a l   n o n   f a t a l   c a s u a l t i e s   i n   o t h e r   b u i l d i n g s & g t ; - & l t ; M e a s u r e s \ T o t a l   n o n   f a t a l   c a s u a l t i e s   i n   o t h e r   b u i l d i n g s & g t ; \ C O L U M N < / K e y > < / a : K e y > < a : V a l u e   i : t y p e = " M e a s u r e G r i d V i e w S t a t e I D i a g r a m L i n k E n d p o i n t " / > < / a : K e y V a l u e O f D i a g r a m O b j e c t K e y a n y T y p e z b w N T n L X > < a : K e y V a l u e O f D i a g r a m O b j e c t K e y a n y T y p e z b w N T n L X > < a : K e y > < K e y > L i n k s \ & l t ; C o l u m n s \ S u m   o f   T o t a l   n o n   f a t a l   c a s u a l t i e s   i n   o t h e r   b u i l d i n g s & g t ; - & l t ; M e a s u r e s \ T o t a l   n o n   f a t a l   c a s u a l t i e s   i n   o t h e r   b u i l d i n g s & g t ; \ M E A S U R E < / K e y > < / a : K e y > < a : V a l u e   i : t y p e = " M e a s u r e G r i d V i e w S t a t e I D i a g r a m L i n k E n d p o i n t " / > < / a : K e y V a l u e O f D i a g r a m O b j e c t K e y a n y T y p e z b w N T n L X > < a : K e y V a l u e O f D i a g r a m O b j e c t K e y a n y T y p e z b w N T n L X > < a : K e y > < K e y > L i n k s \ & l t ; C o l u m n s \ C o u n t   o f   T o t a l   n o n   f a t a l   c a s u a l t i e s   i n   o t h e r   b u i l d i n g s & g t ; - & l t ; M e a s u r e s \ T o t a l   n o n   f a t a l   c a s u a l t i e s   i n   o t h e r   b u i l d i n g s & g t ; < / K e y > < / a : K e y > < a : V a l u e   i : t y p e = " M e a s u r e G r i d V i e w S t a t e I D i a g r a m L i n k " / > < / a : K e y V a l u e O f D i a g r a m O b j e c t K e y a n y T y p e z b w N T n L X > < a : K e y V a l u e O f D i a g r a m O b j e c t K e y a n y T y p e z b w N T n L X > < a : K e y > < K e y > L i n k s \ & l t ; C o l u m n s \ C o u n t   o f   T o t a l   n o n   f a t a l   c a s u a l t i e s   i n   o t h e r   b u i l d i n g s & g t ; - & l t ; M e a s u r e s \ T o t a l   n o n   f a t a l   c a s u a l t i e s   i n   o t h e r   b u i l d i n g s & g t ; \ C O L U M N < / K e y > < / a : K e y > < a : V a l u e   i : t y p e = " M e a s u r e G r i d V i e w S t a t e I D i a g r a m L i n k E n d p o i n t " / > < / a : K e y V a l u e O f D i a g r a m O b j e c t K e y a n y T y p e z b w N T n L X > < a : K e y V a l u e O f D i a g r a m O b j e c t K e y a n y T y p e z b w N T n L X > < a : K e y > < K e y > L i n k s \ & l t ; C o l u m n s \ C o u n t   o f   T o t a l   n o n   f a t a l   c a s u a l t i e s   i n   o t h e r   b u i l d i n g s & g t ; - & l t ; M e a s u r e s \ T o t a l   n o n   f a t a l   c a s u a l t i e s   i n   o t h e r   b u i l d i n g s & g t ; \ M E A S U R E 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 A l a r m s 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 A l a r m s 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 C o l u m n s \ F I N A N C I A L _ Y E A R < / K e y > < / a : K e y > < a : V a l u e   i : t y p e = " T a b l e W i d g e t B a s e V i e w S t a t e " / > < / a : K e y V a l u e O f D i a g r a m O b j e c t K e y a n y T y p e z b w N T n L X > < a : K e y V a l u e O f D i a g r a m O b j e c t K e y a n y T y p e z b w N T n L X > < a : K e y > < K e y > C o l u m n s \ A L A R M _ S Y S T E M < / K e y > < / a : K e y > < a : V a l u e   i : t y p e = " T a b l e W i d g e t B a s e V i e w S t a t e " / > < / a : K e y V a l u e O f D i a g r a m O b j e c t K e y a n y T y p e z b w N T n L X > < a : K e y V a l u e O f D i a g r a m O b j e c t K e y a n y T y p e z b w N T n L X > < a : K e y > < K e y > C o l u m n s \ T O T A L _ P R I M A R Y _ F I R E S < / K e y > < / a : K e y > < a : V a l u e   i : t y p e = " T a b l e W i d g e t B a s e V i e w S t a t e " / > < / a : K e y V a l u e O f D i a g r a m O b j e c t K e y a n y T y p e z b w N T n L X > < a : K e y V a l u e O f D i a g r a m O b j e c t K e y a n y T y p e z b w N T n L X > < a : K e y > < K e y > C o l u m n s \ T O T A L _ F A T A L I T I E S < / K e y > < / a : K e y > < a : V a l u e   i : t y p e = " T a b l e W i d g e t B a s e V i e w S t a t e " / > < / a : K e y V a l u e O f D i a g r a m O b j e c t K e y a n y T y p e z b w N T n L X > < a : K e y V a l u e O f D i a g r a m O b j e c t K e y a n y T y p e z b w N T n L X > < a : K e y > < K e y > C o l u m n s \ T O T A L _ C A S U A L T I E S 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 F i r e B y B u i l d i n g 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 F i r e B y B u i l d i n g 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 C o l u m n s \ F I N A N C I A L _ Y E A R < / K e y > < / a : K e y > < a : V a l u e   i : t y p e = " T a b l e W i d g e t B a s e V i e w S t a t e " / > < / a : K e y V a l u e O f D i a g r a m O b j e c t K e y a n y T y p e z b w N T n L X > < a : K e y V a l u e O f D i a g r a m O b j e c t K e y a n y T y p e z b w N T n L X > < a : K e y > < K e y > C o l u m n s \ D A M A G E _ R E S T R I C T E D _ T O _ D E S C R I P T I O N < / K e y > < / a : K e y > < a : V a l u e   i : t y p e = " T a b l e W i d g e t B a s e V i e w S t a t e " / > < / a : K e y V a l u e O f D i a g r a m O b j e c t K e y a n y T y p e z b w N T n L X > < a : K e y V a l u e O f D i a g r a m O b j e c t K e y a n y T y p e z b w N T n L X > < a : K e y > < K e y > C o l u m n s \ A C C I D E N T A L _ O R _ D E L I B E R A T E < / K e y > < / a : K e y > < a : V a l u e   i : t y p e = " T a b l e W i d g e t B a s e V i e w S t a t e " / > < / a : K e y V a l u e O f D i a g r a m O b j e c t K e y a n y T y p e z b w N T n L X > < a : K e y V a l u e O f D i a g r a m O b j e c t K e y a n y T y p e z b w N T n L X > < a : K e y > < K e y > C o l u m n s \ O T H E R _ B U I L D I N G _ T Y P E < / K e y > < / a : K e y > < a : V a l u e   i : t y p e = " T a b l e W i d g e t B a s e V i e w S t a t e " / > < / a : K e y V a l u e O f D i a g r a m O b j e c t K e y a n y T y p e z b w N T n L X > < a : K e y V a l u e O f D i a g r a m O b j e c t K e y a n y T y p e z b w N T n L X > < a : K e y > < K e y > C o l u m n s \ T O T A L _ O T H E R _ B U I L D I N G _ F I R E S 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 C a s u a l t i e s 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 C a s u a l t i e s 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 C o l u m n s \ F I N A N C I A L _ Y E A R < / K e y > < / a : K e y > < a : V a l u e   i : t y p e = " T a b l e W i d g e t B a s e V i e w S t a t e " / > < / a : K e y V a l u e O f D i a g r a m O b j e c t K e y a n y T y p e z b w N T n L X > < a : K e y V a l u e O f D i a g r a m O b j e c t K e y a n y T y p e z b w N T n L X > < a : K e y > < K e y > C o l u m n s \ p r o p e r t y _ t y p e _ d e t a i l e d _ d < / K e y > < / a : K e y > < a : V a l u e   i : t y p e = " T a b l e W i d g e t B a s e V i e w S t a t e " / > < / a : K e y V a l u e O f D i a g r a m O b j e c t K e y a n y T y p e z b w N T n L X > < a : K e y V a l u e O f D i a g r a m O b j e c t K e y a n y T y p e z b w N T n L X > < a : K e y > < K e y > C o l u m n s \ a c c _ o r _ d e l _ d < / K e y > < / a : K e y > < a : V a l u e   i : t y p e = " T a b l e W i d g e t B a s e V i e w S t a t e " / > < / a : K e y V a l u e O f D i a g r a m O b j e c t K e y a n y T y p e z b w N T n L X > < a : K e y V a l u e O f D i a g r a m O b j e c t K e y a n y T y p e z b w N T n L X > < a : K e y > < K e y > C o l u m n s \ T o t a l   n o n   f a t a l   c a s u a l t i e s   i n   o t h e r   b u i l d i n g s 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5 . 1 5 5 0 ] ] > < / C u s t o m C o n t e n t > < / G e m i n i > 
</file>

<file path=customXml/item14.xml>��< ? x m l   v e r s i o n = " 1 . 0 "   e n c o d i n g = " U T F - 1 6 " ? > < G e m i n i   x m l n s = " h t t p : / / g e m i n i / p i v o t c u s t o m i z a t i o n / T a b l e X M L _ F i r e B y B u i l d i n g _ c 3 3 7 6 a d 8 - 4 5 7 6 - 4 d d 5 - 9 9 4 8 - a b 0 7 e 7 6 9 8 c 6 0 " > < 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 7 4 < / i n t > < / v a l u e > < / i t e m > < i t e m > < k e y > < s t r i n g > F I N A N C I A L _ Y E A R < / s t r i n g > < / k e y > < v a l u e > < i n t > 1 4 1 < / i n t > < / v a l u e > < / i t e m > < i t e m > < k e y > < s t r i n g > D A M A G E _ R E S T R I C T E D _ T O _ D E S C R I P T I O N < / s t r i n g > < / k e y > < v a l u e > < i n t > 2 8 3 < / i n t > < / v a l u e > < / i t e m > < i t e m > < k e y > < s t r i n g > A C C I D E N T A L _ O R _ D E L I B E R A T E < / s t r i n g > < / k e y > < v a l u e > < i n t > 2 1 5 < / i n t > < / v a l u e > < / i t e m > < i t e m > < k e y > < s t r i n g > O T H E R _ B U I L D I N G _ T Y P E < / s t r i n g > < / k e y > < v a l u e > < i n t > 1 7 9 < / i n t > < / v a l u e > < / i t e m > < i t e m > < k e y > < s t r i n g > T O T A L _ O T H E R _ B U I L D I N G _ F I R E S < / s t r i n g > < / k e y > < v a l u e > < i n t > 2 2 8 < / i n t > < / v a l u e > < / i t e m > < / C o l u m n W i d t h s > < C o l u m n D i s p l a y I n d e x > < i t e m > < k e y > < s t r i n g > I N D E X < / s t r i n g > < / k e y > < v a l u e > < i n t > 0 < / i n t > < / v a l u e > < / i t e m > < i t e m > < k e y > < s t r i n g > F I N A N C I A L _ Y E A R < / s t r i n g > < / k e y > < v a l u e > < i n t > 1 < / i n t > < / v a l u e > < / i t e m > < i t e m > < k e y > < s t r i n g > D A M A G E _ R E S T R I C T E D _ T O _ D E S C R I P T I O N < / s t r i n g > < / k e y > < v a l u e > < i n t > 2 < / i n t > < / v a l u e > < / i t e m > < i t e m > < k e y > < s t r i n g > A C C I D E N T A L _ O R _ D E L I B E R A T E < / s t r i n g > < / k e y > < v a l u e > < i n t > 3 < / i n t > < / v a l u e > < / i t e m > < i t e m > < k e y > < s t r i n g > O T H E R _ B U I L D I N G _ T Y P E < / s t r i n g > < / k e y > < v a l u e > < i n t > 4 < / i n t > < / v a l u e > < / i t e m > < i t e m > < k e y > < s t r i n g > T O T A L _ O T H E R _ B U I L D I N G _ F I R E S < / 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A l a r m s _ 4 3 6 5 b 2 4 9 - 5 6 c a - 4 5 1 4 - b 0 9 d - 6 4 b c 5 4 2 7 1 4 3 4 , F i r e B y B u i l d i n g _ c 3 3 7 6 a d 8 - 4 5 7 6 - 4 d d 5 - 9 9 4 8 - a b 0 7 e 7 6 9 8 c 6 0 , C a s u a l t i e s _ e 3 7 7 8 d 1 c - 1 f d 5 - 4 2 2 0 - 8 b c 9 - 1 5 0 9 0 6 3 7 f 3 b d , F a t a l i t i e s _ b f 5 7 f f 2 4 - a c e 4 - 4 a 4 1 - 9 a c d - a 6 b b 6 e 2 3 9 d 4 9 , P r i m a r y   F i r e _ 1 1 c 2 9 9 d 0 - 6 5 d 7 - 4 a c 2 - b 1 a 9 - 5 7 8 8 e a e b d 4 c 5 ] ] > < / C u s t o m C o n t e n t > < / G e m i n i > 
</file>

<file path=customXml/item16.xml>��< ? x m l   v e r s i o n = " 1 . 0 "   e n c o d i n g = " U T F - 1 6 " ? > < G e m i n i   x m l n s = " h t t p : / / g e m i n i / p i v o t c u s t o m i z a t i o n / T a b l e X M L _ C a s u a l t i e s _ e 3 7 7 8 d 1 c - 1 f d 5 - 4 2 2 0 - 8 b c 9 - 1 5 0 9 0 6 3 7 f 3 b d " > < 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 F I N A N C I A L _ Y E A R < / s t r i n g > < / k e y > < v a l u e > < i n t > 1 4 1 < / i n t > < / v a l u e > < / i t e m > < i t e m > < k e y > < s t r i n g > p r o p e r t y _ t y p e _ d e t a i l e d _ d < / s t r i n g > < / k e y > < v a l u e > < i n t > 1 9 9 < / i n t > < / v a l u e > < / i t e m > < i t e m > < k e y > < s t r i n g > a c c _ o r _ d e l _ d < / s t r i n g > < / k e y > < v a l u e > < i n t > 1 1 7 < / i n t > < / v a l u e > < / i t e m > < i t e m > < k e y > < s t r i n g > T o t a l   n o n   f a t a l   c a s u a l t i e s   i n   o t h e r   b u i l d i n g s < / s t r i n g > < / k e y > < v a l u e > < i n t > 2 9 9 < / i n t > < / v a l u e > < / i t e m > < / C o l u m n W i d t h s > < C o l u m n D i s p l a y I n d e x > < i t e m > < k e y > < s t r i n g > I n d e x < / s t r i n g > < / k e y > < v a l u e > < i n t > 0 < / i n t > < / v a l u e > < / i t e m > < i t e m > < k e y > < s t r i n g > F I N A N C I A L _ Y E A R < / s t r i n g > < / k e y > < v a l u e > < i n t > 1 < / i n t > < / v a l u e > < / i t e m > < i t e m > < k e y > < s t r i n g > p r o p e r t y _ t y p e _ d e t a i l e d _ d < / s t r i n g > < / k e y > < v a l u e > < i n t > 2 < / i n t > < / v a l u e > < / i t e m > < i t e m > < k e y > < s t r i n g > a c c _ o r _ d e l _ d < / s t r i n g > < / k e y > < v a l u e > < i n t > 3 < / i n t > < / v a l u e > < / i t e m > < i t e m > < k e y > < s t r i n g > T o t a l   n o n   f a t a l   c a s u a l t i e s   i n   o t h e r   b u i l d i n g s < / s t r i n g > < / k e y > < v a l u e > < i n t > 4 < / i n t > < / v a l u e > < / i t e m > < / C o l u m n D i s p l a y I n d e x > < C o l u m n F r o z e n   / > < C o l u m n C h e c k e d   / > < C o l u m n F i l t e r > < i t e m > < k e y > < s t r i n g > a c c _ o r _ d e l _ d < / s t r i n g > < / k e y > < v a l u e > < F i l t e r E x p r e s s i o n   x s i : n i l = " t r u e "   / > < / v a l u e > < / i t e m > < / C o l u m n F i l t e r > < S e l e c t i o n F i l t e r > < i t e m > < k e y > < s t r i n g > a c c _ o r _ d e l _ d < / s t r i n g > < / k e y > < v a l u e > < S e l e c t i o n F i l t e r > < S e l e c t i o n T y p e > S e l e c t < / S e l e c t i o n T y p e > < I t e m s > < a n y T y p e   x s i : t y p e = " x s d : s t r i n g " > D e l i b e r a t e < / a n y T y p e > < / I t e m s > < / S e l e c t i o n F i l t e r > < / v a l u e > < / i t e m > < / S e l e c t i o n F i l t e r > < F i l t e r P a r a m e t e r s > < i t e m > < k e y > < s t r i n g > a c c _ o r _ d e l _ d < / s t r i n g > < / k e y > < v a l u e > < C o m m a n d P a r a m e t e r s   / > < / v a l u e > < / i t e m > < / F i l t e r P a r a m e t e r s > < I s S o r t D e s c e n d i n g > f a l s e < / I s S o r t D e s c e n d i n g > < / T a b l e W i d g e t G r i d S e r i a l i z a t i o n > ] ] > < / C u s t o m C o n t e n t > < / G e m i n i > 
</file>

<file path=customXml/item17.xml>��< ? x m l   v e r s i o n = " 1 . 0 "   e n c o d i n g = " U T F - 1 6 " ? > < G e m i n i   x m l n s = " h t t p : / / g e m i n i / p i v o t c u s t o m i z a t i o n / C l i e n t W i n d o w X M L " > < C u s t o m C o n t e n t > < ! [ C D A T A [ C a s u a l t i e s _ e 3 7 7 8 d 1 c - 1 f d 5 - 4 2 2 0 - 8 b c 9 - 1 5 0 9 0 6 3 7 f 3 b d ] ] > < / C u s t o m C o n t e n t > < / G e m i n i > 
</file>

<file path=customXml/item18.xml>��< ? x m l   v e r s i o n = " 1 . 0 "   e n c o d i n g = " U T F - 1 6 " ? > < G e m i n i   x m l n s = " h t t p : / / g e m i n i / p i v o t c u s t o m i z a t i o n / S a n d b o x N o n E m p t y " > < C u s t o m C o n t e n t > < ! [ C D A T A [ 1 ] ] > < / 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 A l a r m s _ 4 3 6 5 b 2 4 9 - 5 6 c a - 4 5 1 4 - b 0 9 d - 6 4 b c 5 4 2 7 1 4 3 4 < / K e y > < V a l u e   x m l n s : a = " h t t p : / / s c h e m a s . d a t a c o n t r a c t . o r g / 2 0 0 4 / 0 7 / M i c r o s o f t . A n a l y s i s S e r v i c e s . C o m m o n " > < a : H a s F o c u s > t r u e < / a : H a s F o c u s > < a : S i z e A t D p i 9 6 > 1 1 3 < / a : S i z e A t D p i 9 6 > < a : V i s i b l e > t r u e < / a : V i s i b l e > < / V a l u e > < / K e y V a l u e O f s t r i n g S a n d b o x E d i t o r . M e a s u r e G r i d S t a t e S c d E 3 5 R y > < K e y V a l u e O f s t r i n g S a n d b o x E d i t o r . M e a s u r e G r i d S t a t e S c d E 3 5 R y > < K e y > F i r e B y B u i l d i n g _ c 3 3 7 6 a d 8 - 4 5 7 6 - 4 d d 5 - 9 9 4 8 - a b 0 7 e 7 6 9 8 c 6 0 < / K e y > < V a l u e   x m l n s : a = " h t t p : / / s c h e m a s . d a t a c o n t r a c t . o r g / 2 0 0 4 / 0 7 / M i c r o s o f t . A n a l y s i s S e r v i c e s . C o m m o n " > < a : H a s F o c u s > f a l s e < / a : H a s F o c u s > < a : S i z e A t D p i 9 6 > 1 1 3 < / a : S i z e A t D p i 9 6 > < a : V i s i b l e > t r u e < / a : V i s i b l e > < / V a l u e > < / K e y V a l u e O f s t r i n g S a n d b o x E d i t o r . M e a s u r e G r i d S t a t e S c d E 3 5 R y > < K e y V a l u e O f s t r i n g S a n d b o x E d i t o r . M e a s u r e G r i d S t a t e S c d E 3 5 R y > < K e y > C a s u a l t i e s _ e 3 7 7 8 d 1 c - 1 f d 5 - 4 2 2 0 - 8 b c 9 - 1 5 0 9 0 6 3 7 f 3 b d 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D a t a M a s h u p   s q m i d = " 1 d 5 8 4 3 4 7 - d 5 8 4 - 4 c b e - b 0 a d - 8 7 a 2 f a 7 a 1 7 6 7 "   x m l n s = " h t t p : / / s c h e m a s . m i c r o s o f t . c o m / D a t a M a s h u p " > A A A A A M s F A A B Q S w M E F A A C A A g A g W M j W F 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C B Y y 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W M j W I 1 s E 5 / G A g A A u g 0 A A B M A H A B G b 3 J t d W x h c y 9 T Z W N 0 a W 9 u M S 5 t I K I Y A C i g F A A A A A A A A A A A A A A A A A A A A A A A A A A A A O W W 3 6 v a M B T H 3 w X / h 9 C 9 K H T C Y O x h w 4 f Y 1 n v D / E V b 2 e R 6 K b G N 1 7 I 0 k S R u F v F / X 9 K 6 V a 1 3 X D b h D v R B 6 z n f n J y c 8 z m h k s Q q 5 Q w E 5 e + 7 T 8 1 G s y F X W J A E Q I p F J k E X U K K a D a A / A d + I m G i L t 4 0 J 7 X z h 4 t u C 8 2 + t f k p J x + F M E a Z k y 3 I + z q e S C D k P p v 7 U h + H c 5 f E m M 7 6 5 i 7 M s d 3 h C 9 J P C A D J M c 5 n K e R F w 3 k 8 F A V J h L S w e i w w 6 W y q 3 V t s G b E O p D Z T Y k L Z d 5 m N i R M G K E K V z K p P b P S B F s q 5 l X J b 9 O W V J 1 y o U 1 u P + w R g f D 2 v f W B P B M 6 7 0 Q e 8 J T n S 6 l g 4 S 4 o U + y s F z s L e q b W z w c P B B S o M Y 6 / x k 1 2 T 0 2 P 4 d 1 l l h 9 q S j h v m a V C F D g Z l c c p E 5 n G 4 y Z p y y d S E H e 7 e z E E v I 1 r I B Y u r D + 4 6 R 7 m 2 w s / p o B E c O g o N o 5 k F f + 5 X 2 A E W 2 q n D D A f S H U T A L Q m 9 Y c 4 b j U K + b + G g I / V n U R 7 4 X 1 D c o R X 2 o v 1 G I n l c 4 M J j C Q V 2 x b z c b K b t Y h 2 O u T G t 7 e W + T 0 i R l T 6 / E 1 1 i t i A C L X 0 k s t U e C R V 5 Z T P 1 s I N d C N w b w Z a E A m C V A 9 y v 9 r l 0 e e 6 L 6 / w 3 i O X K 9 r y / F M 8 G q d L t w C O + 8 S I M X + s g J P T c K x 5 H r B Y 6 P J i E a j + o 8 O w 5 y v Z E B b u x r 5 Q D 1 P N 1 s r y Y c h / e e H / W m a O C i 0 V 0 U z i Z 1 T Q n u m f L C G O y r Q m n o F D G 8 + v z H U f E D Q v V d a W y t s 2 L a g O B 4 V R J w P A i n g Y 4 n w c F y g 6 l K y W v d s h O R Z l j k J f 4 2 W G o 1 T Y t 8 D O m M s 7 e F C c R V o i k D / G R 2 i r E p h 6 J Y d T p B f x i P 6 v T P D E k l u N a o n G / 5 P 9 / n a 8 H X R K g 8 M u Y o I Q r r / i d R U h P i O I 6 4 0 A p 6 w R l y 0 z / d S f C C T v 7 d d V 5 B c 4 M Q V 6 d / B u J K c C 2 I z 7 e 8 F Y i P G n s l d M 1 R S 3 Y M T t Y t 8 n t a g h I o q w b x S Z m u h P H F n W + F 5 X 7 x v v k v G P 8 E U E s B A i 0 A F A A C A A g A g W M j W F I 5 3 / e j A A A A 9 w A A A B I A A A A A A A A A A A A A A A A A A A A A A E N v b m Z p Z y 9 Q Y W N r Y W d l L n h t b F B L A Q I t A B Q A A g A I A I F j I 1 g P y u m r p A A A A O k A A A A T A A A A A A A A A A A A A A A A A O 8 A A A B b Q 2 9 u d G V u d F 9 U e X B l c 1 0 u e G 1 s U E s B A i 0 A F A A C A A g A g W M j W I 1 s E 5 / G A g A A u g 0 A A B M A A A A A A A A A A A A A A A A A 4 A E A A E Z v c m 1 1 b G F z L 1 N l Y 3 R p b 2 4 x L m 1 Q S w U G A A A A A A M A A w D C A A A A 8 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z k A A A A A A A C N 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x h c m 1 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S W 5 k Z X g m c X V v d D s s J n F 1 b 3 Q 7 R k l O Q U 5 D S U F M X 1 l F Q V I m c X V v d D s s J n F 1 b 3 Q 7 Q U x B U k 1 f U 1 l T V E V N J n F 1 b 3 Q 7 L C Z x d W 9 0 O 1 R P V E F M X 1 B S S U 1 B U l l f R k l S R V M m c X V v d D s s J n F 1 b 3 Q 7 V E 9 U Q U x f R k F U Q U x J V E l F U y Z x d W 9 0 O y w m c X V v d D t U T 1 R B T F 9 D Q V N V Q U x U S U V T J n F 1 b 3 Q 7 L C Z x d W 9 0 O 0 N v b H V t b j c m c X V v d D s s J n F 1 b 3 Q 7 Q 2 9 s d W 1 u O C Z x d W 9 0 O y w m c X V v d D t D b 2 x 1 b W 4 5 J n F 1 b 3 Q 7 X S I g L z 4 8 R W 5 0 c n k g V H l w Z T 0 i R m l s b E N v b H V t b l R 5 c G V z I i B W Y W x 1 Z T 0 i c 0 F 3 W U d B d 0 1 E Q U F B Q S I g L z 4 8 R W 5 0 c n k g V H l w Z T 0 i R m l s b E x h c 3 R V c G R h d G V k I i B W Y W x 1 Z T 0 i Z D I w M j Q t M D E t M D N U M T I 6 M j g 6 M D A u N D E 3 O T Y w M V o i I C 8 + P E V u d H J 5 I F R 5 c G U 9 I k Z p b G x F c n J v c k N v d W 5 0 I i B W Y W x 1 Z T 0 i b D A i I C 8 + P E V u d H J 5 I F R 5 c G U 9 I k Z p b G x F c n J v c k N v Z G U i I F Z h b H V l P S J z V W 5 r b m 9 3 b i I g L z 4 8 R W 5 0 c n k g V H l w Z T 0 i R m l s b E N v d W 5 0 I i B W Y W x 1 Z T 0 i b D U y I i A v P j x F b n R y e S B U e X B l P S J B Z G R l Z F R v R G F 0 Y U 1 v Z G V s I i B W Y W x 1 Z T 0 i b D E i I C 8 + P E V u d H J 5 I F R 5 c G U 9 I l F 1 Z X J 5 S U Q i I F Z h b H V l P S J z M z E x Z G U 0 Z m U t N D V j N C 0 0 Z G J m L W E z Y W M t M z A z M z c 2 O T R j Z j k y I i A v P j x F b n R y e S B U e X B l P S J S Z W x h d G l v b n N o a X B J b m Z v Q 2 9 u d G F p b m V y I i B W Y W x 1 Z T 0 i c 3 s m c X V v d D t j b 2 x 1 b W 5 D b 3 V u d C Z x d W 9 0 O z o 5 L C Z x d W 9 0 O 2 t l e U N v b H V t b k 5 h b W V z J n F 1 b 3 Q 7 O l t d L C Z x d W 9 0 O 3 F 1 Z X J 5 U m V s Y X R p b 2 5 z a G l w c y Z x d W 9 0 O z p b X S w m c X V v d D t j b 2 x 1 b W 5 J Z G V u d G l 0 a W V z J n F 1 b 3 Q 7 O l s m c X V v d D t T Z W N 0 a W 9 u M S 9 B b G F y b X M v Q 2 h h b m d l Z C B U e X B l L n t J b m R l e C w w f S Z x d W 9 0 O y w m c X V v d D t T Z W N 0 a W 9 u M S 9 B b G F y b X M v Q 2 h h b m d l Z C B U e X B l L n t G S U 5 B T k N J Q U x f W U V B U i w x f S Z x d W 9 0 O y w m c X V v d D t T Z W N 0 a W 9 u M S 9 B b G F y b X M v Q 2 h h b m d l Z C B U e X B l L n t B T E F S T V 9 T W V N U R U 0 s M n 0 m c X V v d D s s J n F 1 b 3 Q 7 U 2 V j d G l v b j E v Q W x h c m 1 z L 0 N o Y W 5 n Z W Q g V H l w Z S 5 7 V E 9 U Q U x f U F J J T U F S W V 9 G S V J F U y w z f S Z x d W 9 0 O y w m c X V v d D t T Z W N 0 a W 9 u M S 9 B b G F y b X M v Q 2 h h b m d l Z C B U e X B l L n t U T 1 R B T F 9 G Q V R B T E l U S U V T L D R 9 J n F 1 b 3 Q 7 L C Z x d W 9 0 O 1 N l Y 3 R p b 2 4 x L 0 F s Y X J t c y 9 D a G F u Z 2 V k I F R 5 c G U u e 1 R P V E F M X 0 N B U 1 V B T F R J R V M s N X 0 m c X V v d D s s J n F 1 b 3 Q 7 U 2 V j d G l v b j E v Q W x h c m 1 z L 1 B y b 2 1 v d G V k I E h l Y W R l c n M u e 0 N v b H V t b j c s N n 0 m c X V v d D s s J n F 1 b 3 Q 7 U 2 V j d G l v b j E v Q W x h c m 1 z L 1 B y b 2 1 v d G V k I E h l Y W R l c n M u e 0 N v b H V t b j g s N 3 0 m c X V v d D s s J n F 1 b 3 Q 7 U 2 V j d G l v b j E v Q W x h c m 1 z L 1 B y b 2 1 v d G V k I E h l Y W R l c n M u e 0 N v b H V t b j k s O H 0 m c X V v d D t d L C Z x d W 9 0 O 0 N v b H V t b k N v d W 5 0 J n F 1 b 3 Q 7 O j k s J n F 1 b 3 Q 7 S 2 V 5 Q 2 9 s d W 1 u T m F t Z X M m c X V v d D s 6 W 1 0 s J n F 1 b 3 Q 7 Q 2 9 s d W 1 u S W R l b n R p d G l l c y Z x d W 9 0 O z p b J n F 1 b 3 Q 7 U 2 V j d G l v b j E v Q W x h c m 1 z L 0 N o Y W 5 n Z W Q g V H l w Z S 5 7 S W 5 k Z X g s M H 0 m c X V v d D s s J n F 1 b 3 Q 7 U 2 V j d G l v b j E v Q W x h c m 1 z L 0 N o Y W 5 n Z W Q g V H l w Z S 5 7 R k l O Q U 5 D S U F M X 1 l F Q V I s M X 0 m c X V v d D s s J n F 1 b 3 Q 7 U 2 V j d G l v b j E v Q W x h c m 1 z L 0 N o Y W 5 n Z W Q g V H l w Z S 5 7 Q U x B U k 1 f U 1 l T V E V N L D J 9 J n F 1 b 3 Q 7 L C Z x d W 9 0 O 1 N l Y 3 R p b 2 4 x L 0 F s Y X J t c y 9 D a G F u Z 2 V k I F R 5 c G U u e 1 R P V E F M X 1 B S S U 1 B U l l f R k l S R V M s M 3 0 m c X V v d D s s J n F 1 b 3 Q 7 U 2 V j d G l v b j E v Q W x h c m 1 z L 0 N o Y W 5 n Z W Q g V H l w Z S 5 7 V E 9 U Q U x f R k F U Q U x J V E l F U y w 0 f S Z x d W 9 0 O y w m c X V v d D t T Z W N 0 a W 9 u M S 9 B b G F y b X M v Q 2 h h b m d l Z C B U e X B l L n t U T 1 R B T F 9 D Q V N V Q U x U S U V T L D V 9 J n F 1 b 3 Q 7 L C Z x d W 9 0 O 1 N l Y 3 R p b 2 4 x L 0 F s Y X J t c y 9 Q c m 9 t b 3 R l Z C B I Z W F k Z X J z L n t D b 2 x 1 b W 4 3 L D Z 9 J n F 1 b 3 Q 7 L C Z x d W 9 0 O 1 N l Y 3 R p b 2 4 x L 0 F s Y X J t c y 9 Q c m 9 t b 3 R l Z C B I Z W F k Z X J z L n t D b 2 x 1 b W 4 4 L D d 9 J n F 1 b 3 Q 7 L C Z x d W 9 0 O 1 N l Y 3 R p b 2 4 x L 0 F s Y X J t c y 9 Q c m 9 t b 3 R l Z C B I Z W F k Z X J z L n t D b 2 x 1 b W 4 5 L D h 9 J n F 1 b 3 Q 7 X S w m c X V v d D t S Z W x h d G l v b n N o a X B J b m Z v J n F 1 b 3 Q 7 O l t d f S I g L z 4 8 L 1 N 0 Y W J s Z U V u d H J p Z X M + P C 9 J d G V t P j x J d G V t P j x J d G V t T G 9 j Y X R p b 2 4 + P E l 0 Z W 1 U e X B l P k Z v c m 1 1 b G E 8 L 0 l 0 Z W 1 U e X B l P j x J d G V t U G F 0 a D 5 T Z W N 0 a W 9 u M S 9 B b G F y b X M v U 2 9 1 c m N l P C 9 J d G V t U G F 0 a D 4 8 L 0 l 0 Z W 1 M b 2 N h d G l v b j 4 8 U 3 R h Y m x l R W 5 0 c m l l c y A v P j w v S X R l b T 4 8 S X R l b T 4 8 S X R l b U x v Y 2 F 0 a W 9 u P j x J d G V t V H l w Z T 5 G b 3 J t d W x h P C 9 J d G V t V H l w Z T 4 8 S X R l b V B h d G g + U 2 V j d G l v b j E v Q W x h c m 1 z L 0 R h d G F f U 2 h l Z X Q 8 L 0 l 0 Z W 1 Q Y X R o P j w v S X R l b U x v Y 2 F 0 a W 9 u P j x T d G F i b G V F b n R y a W V z I C 8 + P C 9 J d G V t P j x J d G V t P j x J d G V t T G 9 j Y X R p b 2 4 + P E l 0 Z W 1 U e X B l P k Z v c m 1 1 b G E 8 L 0 l 0 Z W 1 U e X B l P j x J d G V t U G F 0 a D 5 T Z W N 0 a W 9 u M S 9 B b G F y b X M v U H J v b W 9 0 Z W Q l M j B I Z W F k Z X J z P C 9 J d G V t U G F 0 a D 4 8 L 0 l 0 Z W 1 M b 2 N h d G l v b j 4 8 U 3 R h Y m x l R W 5 0 c m l l c y A v P j w v S X R l b T 4 8 S X R l b T 4 8 S X R l b U x v Y 2 F 0 a W 9 u P j x J d G V t V H l w Z T 5 G b 3 J t d W x h P C 9 J d G V t V H l w Z T 4 8 S X R l b V B h d G g + U 2 V j d G l v b j E v Q W x h c m 1 z L 0 N o Y W 5 n Z W Q l M j B U e X B l P C 9 J d G V t U G F 0 a D 4 8 L 0 l 0 Z W 1 M b 2 N h d G l v b j 4 8 U 3 R h Y m x l R W 5 0 c m l l c y A v P j w v S X R l b T 4 8 S X R l b T 4 8 S X R l b U x v Y 2 F 0 a W 9 u P j x J d G V t V H l w Z T 5 G b 3 J t d W x h P C 9 J d G V t V H l w Z T 4 8 S X R l b V B h d G g + U 2 V j d G l v b j E v Q 2 F z d W F s d G 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T d G F 0 d X M i I F Z h b H V l P S J z Q 2 9 t c G x l d G U i I C 8 + P E V u d H J 5 I F R 5 c G U 9 I k Z p b G x D b 2 x 1 b W 5 O Y W 1 l c y I g V m F s d W U 9 I n N b J n F 1 b 3 Q 7 S W 5 k Z X g m c X V v d D s s J n F 1 b 3 Q 7 R k l O Q U 5 D S U F M X 1 l F Q V I m c X V v d D s s J n F 1 b 3 Q 7 c H J v c G V y d H l f d H l w Z V 9 k Z X R h a W x l Z F 9 k J n F 1 b 3 Q 7 L C Z x d W 9 0 O 2 F j Y 1 9 v c l 9 k Z W x f Z C Z x d W 9 0 O y w m c X V v d D t U b 3 R h b C B u b 2 4 g Z m F 0 Y W w g Y 2 F z d W F s d G l l c y B p b i B v d G h l c i B i d W l s Z G l u Z 3 M m c X V v d D t d I i A v P j x F b n R y e S B U e X B l P S J G a W x s Q 2 9 s d W 1 u V H l w Z X M i I F Z h b H V l P S J z Q X d Z R 0 J n T T 0 i I C 8 + P E V u d H J 5 I F R 5 c G U 9 I k Z p b G x M Y X N 0 V X B k Y X R l Z C I g V m F s d W U 9 I m Q y M D I 0 L T A x L T A z V D E y O j I 4 O j A w L j Q y N T k 2 M D J a I i A v P j x F b n R y e S B U e X B l P S J G a W x s R X J y b 3 J D b 3 V u d C I g V m F s d W U 9 I m w w I i A v P j x F b n R y e S B U e X B l P S J G a W x s R X J y b 3 J D b 2 R l I i B W Y W x 1 Z T 0 i c 1 V u a 2 5 v d 2 4 i I C 8 + P E V u d H J 5 I F R 5 c G U 9 I k Z p b G x D b 3 V u d C I g V m F s d W U 9 I m w z M z g i I C 8 + P E V u d H J 5 I F R 5 c G U 9 I k F k Z G V k V G 9 E Y X R h T W 9 k Z W w i I F Z h b H V l P S J s M S I g L z 4 8 R W 5 0 c n k g V H l w Z T 0 i U X V l c n l J R C I g V m F s d W U 9 I n M y M j A w Z D V l Y S 0 w M T U y L T Q w M T Q t O T M z M C 0 2 M T N k Y 2 Y z Z j F l N j Q i I C 8 + P E V u d H J 5 I F R 5 c G U 9 I l J l b G F 0 a W 9 u c 2 h p c E l u Z m 9 D b 2 5 0 Y W l u Z X I i I F Z h b H V l P S J z e y Z x d W 9 0 O 2 N v b H V t b k N v d W 5 0 J n F 1 b 3 Q 7 O j U s J n F 1 b 3 Q 7 a 2 V 5 Q 2 9 s d W 1 u T m F t Z X M m c X V v d D s 6 W 1 0 s J n F 1 b 3 Q 7 c X V l c n l S Z W x h d G l v b n N o a X B z J n F 1 b 3 Q 7 O l t d L C Z x d W 9 0 O 2 N v b H V t b k l k Z W 5 0 a X R p Z X M m c X V v d D s 6 W y Z x d W 9 0 O 1 N l Y 3 R p b 2 4 x L 0 N h c 3 V h b H R p Z X M v Q 2 h h b m d l Z C B U e X B l L n t J b m R l e C w w f S Z x d W 9 0 O y w m c X V v d D t T Z W N 0 a W 9 u M S 9 D Y X N 1 Y W x 0 a W V z L 0 N o Y W 5 n Z W Q g V H l w Z S 5 7 R k l O Q U 5 D S U F M X 1 l F Q V I s M X 0 m c X V v d D s s J n F 1 b 3 Q 7 U 2 V j d G l v b j E v Q 2 F z d W F s d G l l c y 9 D a G F u Z 2 V k I F R 5 c G U u e 3 B y b 3 B l c n R 5 X 3 R 5 c G V f Z G V 0 Y W l s Z W R f Z C w y f S Z x d W 9 0 O y w m c X V v d D t T Z W N 0 a W 9 u M S 9 D Y X N 1 Y W x 0 a W V z L 0 N o Y W 5 n Z W Q g V H l w Z S 5 7 Y W N j X 2 9 y X 2 R l b F 9 k L D N 9 J n F 1 b 3 Q 7 L C Z x d W 9 0 O 1 N l Y 3 R p b 2 4 x L 0 N h c 3 V h b H R p Z X M v Q 2 h h b m d l Z C B U e X B l L n t U b 3 R h b C B u b 2 4 g Z m F 0 Y W w g Y 2 F z d W F s d G l l c y B p b i B v d G h l c i B i d W l s Z G l u Z 3 M s N H 0 m c X V v d D t d L C Z x d W 9 0 O 0 N v b H V t b k N v d W 5 0 J n F 1 b 3 Q 7 O j U s J n F 1 b 3 Q 7 S 2 V 5 Q 2 9 s d W 1 u T m F t Z X M m c X V v d D s 6 W 1 0 s J n F 1 b 3 Q 7 Q 2 9 s d W 1 u S W R l b n R p d G l l c y Z x d W 9 0 O z p b J n F 1 b 3 Q 7 U 2 V j d G l v b j E v Q 2 F z d W F s d G l l c y 9 D a G F u Z 2 V k I F R 5 c G U u e 0 l u Z G V 4 L D B 9 J n F 1 b 3 Q 7 L C Z x d W 9 0 O 1 N l Y 3 R p b 2 4 x L 0 N h c 3 V h b H R p Z X M v Q 2 h h b m d l Z C B U e X B l L n t G S U 5 B T k N J Q U x f W U V B U i w x f S Z x d W 9 0 O y w m c X V v d D t T Z W N 0 a W 9 u M S 9 D Y X N 1 Y W x 0 a W V z L 0 N o Y W 5 n Z W Q g V H l w Z S 5 7 c H J v c G V y d H l f d H l w Z V 9 k Z X R h a W x l Z F 9 k L D J 9 J n F 1 b 3 Q 7 L C Z x d W 9 0 O 1 N l Y 3 R p b 2 4 x L 0 N h c 3 V h b H R p Z X M v Q 2 h h b m d l Z C B U e X B l L n t h Y 2 N f b 3 J f Z G V s X 2 Q s M 3 0 m c X V v d D s s J n F 1 b 3 Q 7 U 2 V j d G l v b j E v Q 2 F z d W F s d G l l c y 9 D a G F u Z 2 V k I F R 5 c G U u e 1 R v d G F s I G 5 v b i B m Y X R h b C B j Y X N 1 Y W x 0 a W V z I G l u I G 9 0 a G V y I G J 1 a W x k a W 5 n c y w 0 f S Z x d W 9 0 O 1 0 s J n F 1 b 3 Q 7 U m V s Y X R p b 2 5 z a G l w S W 5 m b y Z x d W 9 0 O z p b X X 0 i I C 8 + P C 9 T d G F i b G V F b n R y a W V z P j w v S X R l b T 4 8 S X R l b T 4 8 S X R l b U x v Y 2 F 0 a W 9 u P j x J d G V t V H l w Z T 5 G b 3 J t d W x h P C 9 J d G V t V H l w Z T 4 8 S X R l b V B h d G g + U 2 V j d G l v b j E v Q 2 F z d W F s d G l l c y 9 T b 3 V y Y 2 U 8 L 0 l 0 Z W 1 Q Y X R o P j w v S X R l b U x v Y 2 F 0 a W 9 u P j x T d G F i b G V F b n R y a W V z I C 8 + P C 9 J d G V t P j x J d G V t P j x J d G V t T G 9 j Y X R p b 2 4 + P E l 0 Z W 1 U e X B l P k Z v c m 1 1 b G E 8 L 0 l 0 Z W 1 U e X B l P j x J d G V t U G F 0 a D 5 T Z W N 0 a W 9 u M S 9 D Y X N 1 Y W x 0 a W V z L 0 N h c 3 V h b H R p Z X N f U 2 h l Z X Q 8 L 0 l 0 Z W 1 Q Y X R o P j w v S X R l b U x v Y 2 F 0 a W 9 u P j x T d G F i b G V F b n R y a W V z I C 8 + P C 9 J d G V t P j x J d G V t P j x J d G V t T G 9 j Y X R p b 2 4 + P E l 0 Z W 1 U e X B l P k Z v c m 1 1 b G E 8 L 0 l 0 Z W 1 U e X B l P j x J d G V t U G F 0 a D 5 T Z W N 0 a W 9 u M S 9 D Y X N 1 Y W x 0 a W V z L 1 B y b 2 1 v d G V k J T I w S G V h Z G V y c z w v S X R l b V B h d G g + P C 9 J d G V t T G 9 j Y X R p b 2 4 + P F N 0 Y W J s Z U V u d H J p Z X M g L z 4 8 L 0 l 0 Z W 0 + P E l 0 Z W 0 + P E l 0 Z W 1 M b 2 N h d G l v b j 4 8 S X R l b V R 5 c G U + R m 9 y b X V s Y T w v S X R l b V R 5 c G U + P E l 0 Z W 1 Q Y X R o P l N l Y 3 R p b 2 4 x L 0 N h c 3 V h b H R p Z X M v Q 2 h h b m d l Z C U y M F R 5 c G U 8 L 0 l 0 Z W 1 Q Y X R o P j w v S X R l b U x v Y 2 F 0 a W 9 u P j x T d G F i b G V F b n R y a W V z I C 8 + P C 9 J d G V t P j x J d G V t P j x J d G V t T G 9 j Y X R p b 2 4 + P E l 0 Z W 1 U e X B l P k Z v c m 1 1 b G E 8 L 0 l 0 Z W 1 U e X B l P j x J d G V t U G F 0 a D 5 T Z W N 0 a W 9 u M S 9 G Y X R h b G l 0 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J b m R l e C Z x d W 9 0 O y w m c X V v d D t G S U 5 B T k N J Q U x f W U V B U i Z x d W 9 0 O y w m c X V v d D t w c m 9 w Z X J 0 e V 9 0 e X B l X 2 R l d G F p b G V k X 2 Q m c X V v d D s s J n F 1 b 3 Q 7 Y W N j X 2 9 y X 2 R l b F 9 k J n F 1 b 3 Q 7 L C Z x d W 9 0 O 1 R v d G F s I G Z h d G F s a X R p Z X M g a W 4 g b 3 R o Z X I g Y n V p b G R p b m d z J n F 1 b 3 Q 7 X S I g L z 4 8 R W 5 0 c n k g V H l w Z T 0 i R m l s b E N v b H V t b l R 5 c G V z I i B W Y W x 1 Z T 0 i c 0 F 3 W U d C Z 0 0 9 I i A v P j x F b n R y e S B U e X B l P S J G a W x s T G F z d F V w Z G F 0 Z W Q i I F Z h b H V l P S J k M j A y N C 0 w M S 0 w M 1 Q x M j o y O D o w M C 4 0 M z Q w M j I 3 W i I g L z 4 8 R W 5 0 c n k g V H l w Z T 0 i R m l s b E V y c m 9 y Q 2 9 1 b n Q i I F Z h b H V l P S J s M C I g L z 4 8 R W 5 0 c n k g V H l w Z T 0 i R m l s b E V y c m 9 y Q 2 9 k Z S I g V m F s d W U 9 I n N V b m t u b 3 d u I i A v P j x F b n R y e S B U e X B l P S J G a W x s Q 2 9 1 b n Q i I F Z h b H V l P S J s M z M 4 I i A v P j x F b n R y e S B U e X B l P S J B Z G R l Z F R v R G F 0 Y U 1 v Z G V s I i B W Y W x 1 Z T 0 i b D E i I C 8 + P E V u d H J 5 I F R 5 c G U 9 I l F 1 Z X J 5 S U Q i I F Z h b H V l P S J z Y m Q w Y m U w Y j g t M j c 4 N y 0 0 N m V l L T l l Z G Y t Z W V h M z Y 2 N m I w Z j k 1 I i A v P j x F b n R y e S B U e X B l P S J S Z W x h d G l v b n N o a X B J b m Z v Q 2 9 u d G F p b m V y I i B W Y W x 1 Z T 0 i c 3 s m c X V v d D t j b 2 x 1 b W 5 D b 3 V u d C Z x d W 9 0 O z o 1 L C Z x d W 9 0 O 2 t l e U N v b H V t b k 5 h b W V z J n F 1 b 3 Q 7 O l t d L C Z x d W 9 0 O 3 F 1 Z X J 5 U m V s Y X R p b 2 5 z a G l w c y Z x d W 9 0 O z p b X S w m c X V v d D t j b 2 x 1 b W 5 J Z G V u d G l 0 a W V z J n F 1 b 3 Q 7 O l s m c X V v d D t T Z W N 0 a W 9 u M S 9 G Y X R h b G l 0 a W V z L 0 N o Y W 5 n Z W Q g V H l w Z S 5 7 S W 5 k Z X g s M H 0 m c X V v d D s s J n F 1 b 3 Q 7 U 2 V j d G l v b j E v R m F 0 Y W x p d G l l c y 9 D a G F u Z 2 V k I F R 5 c G U u e 0 Z J T k F O Q 0 l B T F 9 Z R U F S L D F 9 J n F 1 b 3 Q 7 L C Z x d W 9 0 O 1 N l Y 3 R p b 2 4 x L 0 Z h d G F s a X R p Z X M v Q 2 h h b m d l Z C B U e X B l L n t w c m 9 w Z X J 0 e V 9 0 e X B l X 2 R l d G F p b G V k X 2 Q s M n 0 m c X V v d D s s J n F 1 b 3 Q 7 U 2 V j d G l v b j E v R m F 0 Y W x p d G l l c y 9 D a G F u Z 2 V k I F R 5 c G U u e 2 F j Y 1 9 v c l 9 k Z W x f Z C w z f S Z x d W 9 0 O y w m c X V v d D t T Z W N 0 a W 9 u M S 9 G Y X R h b G l 0 a W V z L 0 N o Y W 5 n Z W Q g V H l w Z S 5 7 V G 9 0 Y W w g Z m F 0 Y W x p d G l l c y B p b i B v d G h l c i B i d W l s Z G l u Z 3 M s N H 0 m c X V v d D t d L C Z x d W 9 0 O 0 N v b H V t b k N v d W 5 0 J n F 1 b 3 Q 7 O j U s J n F 1 b 3 Q 7 S 2 V 5 Q 2 9 s d W 1 u T m F t Z X M m c X V v d D s 6 W 1 0 s J n F 1 b 3 Q 7 Q 2 9 s d W 1 u S W R l b n R p d G l l c y Z x d W 9 0 O z p b J n F 1 b 3 Q 7 U 2 V j d G l v b j E v R m F 0 Y W x p d G l l c y 9 D a G F u Z 2 V k I F R 5 c G U u e 0 l u Z G V 4 L D B 9 J n F 1 b 3 Q 7 L C Z x d W 9 0 O 1 N l Y 3 R p b 2 4 x L 0 Z h d G F s a X R p Z X M v Q 2 h h b m d l Z C B U e X B l L n t G S U 5 B T k N J Q U x f W U V B U i w x f S Z x d W 9 0 O y w m c X V v d D t T Z W N 0 a W 9 u M S 9 G Y X R h b G l 0 a W V z L 0 N o Y W 5 n Z W Q g V H l w Z S 5 7 c H J v c G V y d H l f d H l w Z V 9 k Z X R h a W x l Z F 9 k L D J 9 J n F 1 b 3 Q 7 L C Z x d W 9 0 O 1 N l Y 3 R p b 2 4 x L 0 Z h d G F s a X R p Z X M v Q 2 h h b m d l Z C B U e X B l L n t h Y 2 N f b 3 J f Z G V s X 2 Q s M 3 0 m c X V v d D s s J n F 1 b 3 Q 7 U 2 V j d G l v b j E v R m F 0 Y W x p d G l l c y 9 D a G F u Z 2 V k I F R 5 c G U u e 1 R v d G F s I G Z h d G F s a X R p Z X M g a W 4 g b 3 R o Z X I g Y n V p b G R p b m d z L D R 9 J n F 1 b 3 Q 7 X S w m c X V v d D t S Z W x h d G l v b n N o a X B J b m Z v J n F 1 b 3 Q 7 O l t d f S I g L z 4 8 L 1 N 0 Y W J s Z U V u d H J p Z X M + P C 9 J d G V t P j x J d G V t P j x J d G V t T G 9 j Y X R p b 2 4 + P E l 0 Z W 1 U e X B l P k Z v c m 1 1 b G E 8 L 0 l 0 Z W 1 U e X B l P j x J d G V t U G F 0 a D 5 T Z W N 0 a W 9 u M S 9 G Y X R h b G l 0 a W V z L 1 N v d X J j Z T w v S X R l b V B h d G g + P C 9 J d G V t T G 9 j Y X R p b 2 4 + P F N 0 Y W J s Z U V u d H J p Z X M g L z 4 8 L 0 l 0 Z W 0 + P E l 0 Z W 0 + P E l 0 Z W 1 M b 2 N h d G l v b j 4 8 S X R l b V R 5 c G U + R m 9 y b X V s Y T w v S X R l b V R 5 c G U + P E l 0 Z W 1 Q Y X R o P l N l Y 3 R p b 2 4 x L 0 Z h d G F s a X R p Z X M v R m F 0 Y W x p d G l l c 1 9 T a G V l d D w v S X R l b V B h d G g + P C 9 J d G V t T G 9 j Y X R p b 2 4 + P F N 0 Y W J s Z U V u d H J p Z X M g L z 4 8 L 0 l 0 Z W 0 + P E l 0 Z W 0 + P E l 0 Z W 1 M b 2 N h d G l v b j 4 8 S X R l b V R 5 c G U + R m 9 y b X V s Y T w v S X R l b V R 5 c G U + P E l 0 Z W 1 Q Y X R o P l N l Y 3 R p b 2 4 x L 0 Z h d G F s a X R p Z X M v U H J v b W 9 0 Z W Q l M j B I Z W F k Z X J z P C 9 J d G V t U G F 0 a D 4 8 L 0 l 0 Z W 1 M b 2 N h d G l v b j 4 8 U 3 R h Y m x l R W 5 0 c m l l c y A v P j w v S X R l b T 4 8 S X R l b T 4 8 S X R l b U x v Y 2 F 0 a W 9 u P j x J d G V t V H l w Z T 5 G b 3 J t d W x h P C 9 J d G V t V H l w Z T 4 8 S X R l b V B h d G g + U 2 V j d G l v b j E v R m F 0 Y W x p d G l l c y 9 D a G F u Z 2 V k J T I w V H l w Z T w v S X R l b V B h d G g + P C 9 J d G V t T G 9 j Y X R p b 2 4 + P F N 0 Y W J s Z U V u d H J p Z X M g L z 4 8 L 0 l 0 Z W 0 + P E l 0 Z W 0 + P E l 0 Z W 1 M b 2 N h d G l v b j 4 8 S X R l b V R 5 c G U + R m 9 y b X V s Y T w v S X R l b V R 5 c G U + P E l 0 Z W 1 Q Y X R o P l N l Y 3 R p b 2 4 x L 1 B y a W 1 h c n k l M j B G a X J 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S W 5 k Z X g m c X V v d D s s J n F 1 b 3 Q 7 R k l O Q U 5 D S U F M X 1 l F Q V I m c X V v d D s s J n F 1 b 3 Q 7 c H J v c G V y d H l f d H l w Z V 9 k Z X R h a W x l Z F 9 k J n F 1 b 3 Q 7 L C Z x d W 9 0 O 2 F j Y 1 9 v c l 9 k Z W x f Z C Z x d W 9 0 O y w m c X V v d D t U b 3 R h b C B G a X J l c y B p b i B v d G h l c i B i d W l s Z G l u Z 3 M m c X V v d D t d I i A v P j x F b n R y e S B U e X B l P S J G a W x s Q 2 9 s d W 1 u V H l w Z X M i I F Z h b H V l P S J z Q X d Z R 0 J n T T 0 i I C 8 + P E V u d H J 5 I F R 5 c G U 9 I k Z p b G x M Y X N 0 V X B k Y X R l Z C I g V m F s d W U 9 I m Q y M D I 0 L T A x L T A z V D E y O j I 4 O j A w L j Q z N D A y M j d a I i A v P j x F b n R y e S B U e X B l P S J G a W x s R X J y b 3 J D b 3 V u d C I g V m F s d W U 9 I m w w I i A v P j x F b n R y e S B U e X B l P S J G a W x s R X J y b 3 J D b 2 R l I i B W Y W x 1 Z T 0 i c 1 V u a 2 5 v d 2 4 i I C 8 + P E V u d H J 5 I F R 5 c G U 9 I k Z p b G x D b 3 V u d C I g V m F s d W U 9 I m w z M z g i I C 8 + P E V u d H J 5 I F R 5 c G U 9 I k F k Z G V k V G 9 E Y X R h T W 9 k Z W w i I F Z h b H V l P S J s M S I g L z 4 8 R W 5 0 c n k g V H l w Z T 0 i U X V l c n l J R C I g V m F s d W U 9 I n M w Z j I 5 M T c 3 N y 1 h M j N l L T R j N 2 E t Y j d i N C 0 1 N D c 5 Z T M 4 M j Y 3 Z m I i I C 8 + P E V u d H J 5 I F R 5 c G U 9 I l J l b G F 0 a W 9 u c 2 h p c E l u Z m 9 D b 2 5 0 Y W l u Z X I i I F Z h b H V l P S J z e y Z x d W 9 0 O 2 N v b H V t b k N v d W 5 0 J n F 1 b 3 Q 7 O j U s J n F 1 b 3 Q 7 a 2 V 5 Q 2 9 s d W 1 u T m F t Z X M m c X V v d D s 6 W 1 0 s J n F 1 b 3 Q 7 c X V l c n l S Z W x h d G l v b n N o a X B z J n F 1 b 3 Q 7 O l t d L C Z x d W 9 0 O 2 N v b H V t b k l k Z W 5 0 a X R p Z X M m c X V v d D s 6 W y Z x d W 9 0 O 1 N l Y 3 R p b 2 4 x L 1 B y a W 1 h c n k g R m l y Z S 9 D a G F u Z 2 V k I F R 5 c G U u e 0 l u Z G V 4 L D B 9 J n F 1 b 3 Q 7 L C Z x d W 9 0 O 1 N l Y 3 R p b 2 4 x L 1 B y a W 1 h c n k g R m l y Z S 9 D a G F u Z 2 V k I F R 5 c G U u e 0 Z J T k F O Q 0 l B T F 9 Z R U F S L D F 9 J n F 1 b 3 Q 7 L C Z x d W 9 0 O 1 N l Y 3 R p b 2 4 x L 1 B y a W 1 h c n k g R m l y Z S 9 D a G F u Z 2 V k I F R 5 c G U u e 3 B y b 3 B l c n R 5 X 3 R 5 c G V f Z G V 0 Y W l s Z W R f Z C w y f S Z x d W 9 0 O y w m c X V v d D t T Z W N 0 a W 9 u M S 9 Q c m l t Y X J 5 I E Z p c m U v Q 2 h h b m d l Z C B U e X B l L n t h Y 2 N f b 3 J f Z G V s X 2 Q s M 3 0 m c X V v d D s s J n F 1 b 3 Q 7 U 2 V j d G l v b j E v U H J p b W F y e S B G a X J l L 0 N o Y W 5 n Z W Q g V H l w Z S 5 7 V G 9 0 Y W w g R m l y Z X M g a W 4 g b 3 R o Z X I g Y n V p b G R p b m d z L D R 9 J n F 1 b 3 Q 7 X S w m c X V v d D t D b 2 x 1 b W 5 D b 3 V u d C Z x d W 9 0 O z o 1 L C Z x d W 9 0 O 0 t l e U N v b H V t b k 5 h b W V z J n F 1 b 3 Q 7 O l t d L C Z x d W 9 0 O 0 N v b H V t b k l k Z W 5 0 a X R p Z X M m c X V v d D s 6 W y Z x d W 9 0 O 1 N l Y 3 R p b 2 4 x L 1 B y a W 1 h c n k g R m l y Z S 9 D a G F u Z 2 V k I F R 5 c G U u e 0 l u Z G V 4 L D B 9 J n F 1 b 3 Q 7 L C Z x d W 9 0 O 1 N l Y 3 R p b 2 4 x L 1 B y a W 1 h c n k g R m l y Z S 9 D a G F u Z 2 V k I F R 5 c G U u e 0 Z J T k F O Q 0 l B T F 9 Z R U F S L D F 9 J n F 1 b 3 Q 7 L C Z x d W 9 0 O 1 N l Y 3 R p b 2 4 x L 1 B y a W 1 h c n k g R m l y Z S 9 D a G F u Z 2 V k I F R 5 c G U u e 3 B y b 3 B l c n R 5 X 3 R 5 c G V f Z G V 0 Y W l s Z W R f Z C w y f S Z x d W 9 0 O y w m c X V v d D t T Z W N 0 a W 9 u M S 9 Q c m l t Y X J 5 I E Z p c m U v Q 2 h h b m d l Z C B U e X B l L n t h Y 2 N f b 3 J f Z G V s X 2 Q s M 3 0 m c X V v d D s s J n F 1 b 3 Q 7 U 2 V j d G l v b j E v U H J p b W F y e S B G a X J l L 0 N o Y W 5 n Z W Q g V H l w Z S 5 7 V G 9 0 Y W w g R m l y Z X M g a W 4 g b 3 R o Z X I g Y n V p b G R p b m d z L D R 9 J n F 1 b 3 Q 7 X S w m c X V v d D t S Z W x h d G l v b n N o a X B J b m Z v J n F 1 b 3 Q 7 O l t d f S I g L z 4 8 L 1 N 0 Y W J s Z U V u d H J p Z X M + P C 9 J d G V t P j x J d G V t P j x J d G V t T G 9 j Y X R p b 2 4 + P E l 0 Z W 1 U e X B l P k Z v c m 1 1 b G E 8 L 0 l 0 Z W 1 U e X B l P j x J d G V t U G F 0 a D 5 T Z W N 0 a W 9 u M S 9 Q c m l t Y X J 5 J T I w R m l y Z S 9 T b 3 V y Y 2 U 8 L 0 l 0 Z W 1 Q Y X R o P j w v S X R l b U x v Y 2 F 0 a W 9 u P j x T d G F i b G V F b n R y a W V z I C 8 + P C 9 J d G V t P j x J d G V t P j x J d G V t T G 9 j Y X R p b 2 4 + P E l 0 Z W 1 U e X B l P k Z v c m 1 1 b G E 8 L 0 l 0 Z W 1 U e X B l P j x J d G V t U G F 0 a D 5 T Z W N 0 a W 9 u M S 9 Q c m l t Y X J 5 J T I w R m l y Z S 9 Q c m l t Y X J 5 J T I w R m l y Z V 9 T a G V l d D w v S X R l b V B h d G g + P C 9 J d G V t T G 9 j Y X R p b 2 4 + P F N 0 Y W J s Z U V u d H J p Z X M g L z 4 8 L 0 l 0 Z W 0 + P E l 0 Z W 0 + P E l 0 Z W 1 M b 2 N h d G l v b j 4 8 S X R l b V R 5 c G U + R m 9 y b X V s Y T w v S X R l b V R 5 c G U + P E l 0 Z W 1 Q Y X R o P l N l Y 3 R p b 2 4 x L 1 B y a W 1 h c n k l M j B G a X J l L 1 B y b 2 1 v d G V k J T I w S G V h Z G V y c z w v S X R l b V B h d G g + P C 9 J d G V t T G 9 j Y X R p b 2 4 + P F N 0 Y W J s Z U V u d H J p Z X M g L z 4 8 L 0 l 0 Z W 0 + P E l 0 Z W 0 + P E l 0 Z W 1 M b 2 N h d G l v b j 4 8 S X R l b V R 5 c G U + R m 9 y b X V s Y T w v S X R l b V R 5 c G U + P E l 0 Z W 1 Q Y X R o P l N l Y 3 R p b 2 4 x L 1 B y a W 1 h c n k l M j B G a X J l L 0 N o Y W 5 n Z W Q l M j B U e X B l P C 9 J d G V t U G F 0 a D 4 8 L 0 l 0 Z W 1 M b 2 N h d G l v b j 4 8 U 3 R h Y m x l R W 5 0 c m l l c y A v P j w v S X R l b T 4 8 S X R l b T 4 8 S X R l b U x v Y 2 F 0 a W 9 u P j x J d G V t V H l w Z T 5 G b 3 J t d W x h P C 9 J d G V t V H l w Z T 4 8 S X R l b V B h d G g + U 2 V j d G l v b j E v R m l y Z U J 5 Q n V p b G R p b m c 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J T k R F W C Z x d W 9 0 O y w m c X V v d D t G S U 5 B T k N J Q U x f W U V B U i Z x d W 9 0 O y w m c X V v d D t E Q U 1 B R 0 V f U k V T V F J J Q 1 R F R F 9 U T 1 9 E R V N D U k l Q V E l P T i Z x d W 9 0 O y w m c X V v d D t B Q 0 N J R E V O V E F M X 0 9 S X 0 R F T E l C R V J B V E U m c X V v d D s s J n F 1 b 3 Q 7 T 1 R I R V J f Q l V J T E R J T k d f V F l Q R S Z x d W 9 0 O y w m c X V v d D t U T 1 R B T F 9 P V E h F U l 9 C V U l M R E l O R 1 9 G S V J F U y Z x d W 9 0 O 1 0 i I C 8 + P E V u d H J 5 I F R 5 c G U 9 I k Z p b G x D b 2 x 1 b W 5 U e X B l c y I g V m F s d W U 9 I n N B d 2 t H Q m d Z R C I g L z 4 8 R W 5 0 c n k g V H l w Z T 0 i R m l s b E x h c 3 R V c G R h d G V k I i B W Y W x 1 Z T 0 i Z D I w M j Q t M D E t M D N U M T I 6 M j g 6 M D A u N D E 3 O T Y w M V o i I C 8 + P E V u d H J 5 I F R 5 c G U 9 I k Z p b G x F c n J v c k N v d W 5 0 I i B W Y W x 1 Z T 0 i b D I 3 N j k i I C 8 + P E V u d H J 5 I F R 5 c G U 9 I k Z p b G x F c n J v c k N v Z G U i I F Z h b H V l P S J z V W 5 r b m 9 3 b i I g L z 4 8 R W 5 0 c n k g V H l w Z T 0 i R m l s b E N v d W 5 0 I i B W Y W x 1 Z T 0 i b D M y O T M i I C 8 + P E V u d H J 5 I F R 5 c G U 9 I k F k Z G V k V G 9 E Y X R h T W 9 k Z W w i I F Z h b H V l P S J s M S I g L z 4 8 R W 5 0 c n k g V H l w Z T 0 i U X V l c n l J R C I g V m F s d W U 9 I n M w O W E 4 O D k 1 N y 0 5 M W N j L T R h Y T E t Y j E 3 M C 0 0 Z m M y Z G V l Z j Q x Y W Y i I C 8 + P E V u d H J 5 I F R 5 c G U 9 I l J l b G F 0 a W 9 u c 2 h p c E l u Z m 9 D b 2 5 0 Y W l u Z X I i I F Z h b H V l P S J z e y Z x d W 9 0 O 2 N v b H V t b k N v d W 5 0 J n F 1 b 3 Q 7 O j Y s J n F 1 b 3 Q 7 a 2 V 5 Q 2 9 s d W 1 u T m F t Z X M m c X V v d D s 6 W 1 0 s J n F 1 b 3 Q 7 c X V l c n l S Z W x h d G l v b n N o a X B z J n F 1 b 3 Q 7 O l t d L C Z x d W 9 0 O 2 N v b H V t b k l k Z W 5 0 a X R p Z X M m c X V v d D s 6 W y Z x d W 9 0 O 1 N l Y 3 R p b 2 4 x L 0 Z p c m V C e U J 1 a W x k a W 5 n L 0 N o Y W 5 n Z W Q g V H l w Z S 5 7 S U 5 E R V g s M H 0 m c X V v d D s s J n F 1 b 3 Q 7 U 2 V j d G l v b j E v R m l y Z U J 5 Q n V p b G R p b m c v Q 2 h h b m d l Z C B U e X B l L n t G S U 5 B T k N J Q U x f W U V B U i w x f S Z x d W 9 0 O y w m c X V v d D t T Z W N 0 a W 9 u M S 9 G a X J l Q n l C d W l s Z G l u Z y 9 D a G F u Z 2 V k I F R 5 c G U u e 0 R B T U F H R V 9 S R V N U U k l D V E V E X 1 R P X 0 R F U 0 N S S V B U S U 9 O L D J 9 J n F 1 b 3 Q 7 L C Z x d W 9 0 O 1 N l Y 3 R p b 2 4 x L 0 Z p c m V C e U J 1 a W x k a W 5 n L 0 N o Y W 5 n Z W Q g V H l w Z S 5 7 Q U N D S U R F T l R B T F 9 P U l 9 E R U x J Q k V S Q V R F L D N 9 J n F 1 b 3 Q 7 L C Z x d W 9 0 O 1 N l Y 3 R p b 2 4 x L 0 Z p c m V C e U J 1 a W x k a W 5 n L 0 N o Y W 5 n Z W Q g V H l w Z S 5 7 T 1 R I R V J f Q l V J T E R J T k d f V F l Q R S w 0 f S Z x d W 9 0 O y w m c X V v d D t T Z W N 0 a W 9 u M S 9 G a X J l Q n l C d W l s Z G l u Z y 9 D a G F u Z 2 V k I F R 5 c G U u e 1 R P V E F M X 0 9 U S E V S X 0 J V S U x E S U 5 H X 0 Z J U k V T L D V 9 J n F 1 b 3 Q 7 X S w m c X V v d D t D b 2 x 1 b W 5 D b 3 V u d C Z x d W 9 0 O z o 2 L C Z x d W 9 0 O 0 t l e U N v b H V t b k 5 h b W V z J n F 1 b 3 Q 7 O l t d L C Z x d W 9 0 O 0 N v b H V t b k l k Z W 5 0 a X R p Z X M m c X V v d D s 6 W y Z x d W 9 0 O 1 N l Y 3 R p b 2 4 x L 0 Z p c m V C e U J 1 a W x k a W 5 n L 0 N o Y W 5 n Z W Q g V H l w Z S 5 7 S U 5 E R V g s M H 0 m c X V v d D s s J n F 1 b 3 Q 7 U 2 V j d G l v b j E v R m l y Z U J 5 Q n V p b G R p b m c v Q 2 h h b m d l Z C B U e X B l L n t G S U 5 B T k N J Q U x f W U V B U i w x f S Z x d W 9 0 O y w m c X V v d D t T Z W N 0 a W 9 u M S 9 G a X J l Q n l C d W l s Z G l u Z y 9 D a G F u Z 2 V k I F R 5 c G U u e 0 R B T U F H R V 9 S R V N U U k l D V E V E X 1 R P X 0 R F U 0 N S S V B U S U 9 O L D J 9 J n F 1 b 3 Q 7 L C Z x d W 9 0 O 1 N l Y 3 R p b 2 4 x L 0 Z p c m V C e U J 1 a W x k a W 5 n L 0 N o Y W 5 n Z W Q g V H l w Z S 5 7 Q U N D S U R F T l R B T F 9 P U l 9 E R U x J Q k V S Q V R F L D N 9 J n F 1 b 3 Q 7 L C Z x d W 9 0 O 1 N l Y 3 R p b 2 4 x L 0 Z p c m V C e U J 1 a W x k a W 5 n L 0 N o Y W 5 n Z W Q g V H l w Z S 5 7 T 1 R I R V J f Q l V J T E R J T k d f V F l Q R S w 0 f S Z x d W 9 0 O y w m c X V v d D t T Z W N 0 a W 9 u M S 9 G a X J l Q n l C d W l s Z G l u Z y 9 D a G F u Z 2 V k I F R 5 c G U u e 1 R P V E F M X 0 9 U S E V S X 0 J V S U x E S U 5 H X 0 Z J U k V T L D V 9 J n F 1 b 3 Q 7 X S w m c X V v d D t S Z W x h d G l v b n N o a X B J b m Z v J n F 1 b 3 Q 7 O l t d f S I g L z 4 8 L 1 N 0 Y W J s Z U V u d H J p Z X M + P C 9 J d G V t P j x J d G V t P j x J d G V t T G 9 j Y X R p b 2 4 + P E l 0 Z W 1 U e X B l P k Z v c m 1 1 b G E 8 L 0 l 0 Z W 1 U e X B l P j x J d G V t U G F 0 a D 5 T Z W N 0 a W 9 u M S 9 G a X J l Q n l C d W l s Z G l u Z y 9 T b 3 V y Y 2 U 8 L 0 l 0 Z W 1 Q Y X R o P j w v S X R l b U x v Y 2 F 0 a W 9 u P j x T d G F i b G V F b n R y a W V z I C 8 + P C 9 J d G V t P j x J d G V t P j x J d G V t T G 9 j Y X R p b 2 4 + P E l 0 Z W 1 U e X B l P k Z v c m 1 1 b G E 8 L 0 l 0 Z W 1 U e X B l P j x J d G V t U G F 0 a D 5 T Z W N 0 a W 9 u M S 9 G a X J l Q n l C d W l s Z G l u Z y 9 E Y X R h X 1 N o Z W V 0 P C 9 J d G V t U G F 0 a D 4 8 L 0 l 0 Z W 1 M b 2 N h d G l v b j 4 8 U 3 R h Y m x l R W 5 0 c m l l c y A v P j w v S X R l b T 4 8 S X R l b T 4 8 S X R l b U x v Y 2 F 0 a W 9 u P j x J d G V t V H l w Z T 5 G b 3 J t d W x h P C 9 J d G V t V H l w Z T 4 8 S X R l b V B h d G g + U 2 V j d G l v b j E v R m l y Z U J 5 Q n V p b G R p b m c v U H J v b W 9 0 Z W Q l M j B I Z W F k Z X J z P C 9 J d G V t U G F 0 a D 4 8 L 0 l 0 Z W 1 M b 2 N h d G l v b j 4 8 U 3 R h Y m x l R W 5 0 c m l l c y A v P j w v S X R l b T 4 8 S X R l b T 4 8 S X R l b U x v Y 2 F 0 a W 9 u P j x J d G V t V H l w Z T 5 G b 3 J t d W x h P C 9 J d G V t V H l w Z T 4 8 S X R l b V B h d G g + U 2 V j d G l v b j E v R m l y Z U J 5 Q n V p b G R p b m c v Q 2 h h b m d l Z C U y M F R 5 c G U 8 L 0 l 0 Z W 1 Q Y X R o P j w v S X R l b U x v Y 2 F 0 a W 9 u P j x T d G F i b G V F b n R y a W V z I C 8 + P C 9 J d G V t P j x J d G V t P j x J d G V t T G 9 j Y X R p b 2 4 + P E l 0 Z W 1 U e X B l P k Z v c m 1 1 b G E 8 L 0 l 0 Z W 1 U e X B l P j x J d G V t U G F 0 a D 5 T Z W N 0 a W 9 u M S 9 G a X J l Q n l C d W l s Z G l u Z y 9 G a W x 0 Z X J l Z C U y M F J v d 3 M 8 L 0 l 0 Z W 1 Q Y X R o P j w v S X R l b U x v Y 2 F 0 a W 9 u P j x T d G F i b G V F b n R y a W V z I C 8 + P C 9 J d G V t P j w v S X R l b X M + P C 9 M b 2 N h b F B h Y 2 t h Z 2 V N Z X R h Z G F 0 Y U Z p b G U + F g A A A F B L B Q Y A A A A A A A A A A A A A A A A A A A A A A A A m A Q A A A Q A A A N C M n d 8 B F d E R j H o A w E / C l + s B A A A A c b f / 9 d H j 9 k K B l D T 8 O w D Y x Q A A A A A C A A A A A A A Q Z g A A A A E A A C A A A A D w H W J U 0 + 0 6 9 H X N i s p 7 G 1 + L L J d o H N u m z s I 5 9 f r v R E A 7 x A A A A A A O g A A A A A I A A C A A A A A Y R l d H z 7 N F V A i O p G P d L h 4 8 2 E J I + L T L d v e 5 V q 3 2 c I a 7 T V A A A A A C w u x y 9 L g w 3 m N n k 4 l j O 4 S Z 3 6 5 v r S z v k b s U T 1 x u 1 r X B o u e C z Y a o f R 2 4 S V z G O L S 5 n h B 8 8 2 q d v L 6 0 w T k Z p c z s c 2 w H q 8 D 8 I l x 4 u K D 8 v L 2 9 m V I i P E A A A A B K C V + X G 5 K v 0 Q 2 / q Z p W B O j H + h 3 p 9 i d R / z 0 5 g 6 Y n x h c 5 0 a B n X m k + 6 g w E N G G o d o y q a Z o s x T 1 g a U R t s Q 9 G e 8 Z b u y p E < / D a t a M a s h u p > 
</file>

<file path=customXml/item4.xml>��< ? x m l   v e r s i o n = " 1 . 0 "   e n c o d i n g = " U T F - 1 6 " ? > < G e m i n i   x m l n s = " h t t p : / / g e m i n i / p i v o t c u s t o m i z a t i o n / M a n u a l C a l c M o d e " > < C u s t o m C o n t e n t > < ! [ C D A T A [ F a l s 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 2 0 2 4 - 0 1 - 0 2 T 1 3 : 4 6 : 0 8 . 3 3 2 2 1 6 4 + 0 0 : 0 0 < / L a s t P r o c e s s e d T i m e > < / D a t a M o d e l i n g S a n d b o x . S e r i a l i z e d S a n d b o x E r r o r C a c h e > ] ] > < / C u s t o m C o n t e n t > < / G e m i n i > 
</file>

<file path=customXml/item7.xml>��< ? x m l   v e r s i o n = " 1 . 0 "   e n c o d i n g = " U T F - 1 6 " ? > < G e m i n i   x m l n s = " h t t p : / / g e m i n i / p i v o t c u s t o m i z a t i o n / S h o w H i d d e n " > < C u s t o m C o n t e n t > < ! [ C D A T A [ T r u e ] ] > < / C u s t o m C o n t e n t > < / G e m i n i > 
</file>

<file path=customXml/item8.xml>��< ? x m l   v e r s i o n = " 1 . 0 "   e n c o d i n g = " U T F - 1 6 " ? > < G e m i n i   x m l n s = " h t t p : / / g e m i n i / p i v o t c u s t o m i z a t i o n / T a b l e X M L _ A l a r m s _ 4 3 6 5 b 2 4 9 - 5 6 c a - 4 5 1 4 - b 0 9 d - 6 4 b c 5 4 2 7 1 4 3 4 " > < 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 F I N A N C I A L _ Y E A R < / s t r i n g > < / k e y > < v a l u e > < i n t > 1 4 1 < / i n t > < / v a l u e > < / i t e m > < i t e m > < k e y > < s t r i n g > A L A R M _ S Y S T E M < / s t r i n g > < / k e y > < v a l u e > < i n t > 1 3 4 < / i n t > < / v a l u e > < / i t e m > < i t e m > < k e y > < s t r i n g > T O T A L _ P R I M A R Y _ F I R E S < / s t r i n g > < / k e y > < v a l u e > < i n t > 1 7 7 < / i n t > < / v a l u e > < / i t e m > < i t e m > < k e y > < s t r i n g > T O T A L _ F A T A L I T I E S < / s t r i n g > < / k e y > < v a l u e > < i n t > 1 4 5 < / i n t > < / v a l u e > < / i t e m > < i t e m > < k e y > < s t r i n g > T O T A L _ C A S U A L T I E S < / s t r i n g > < / k e y > < v a l u e > < i n t > 1 5 3 < / i n t > < / v a l u e > < / i t e m > < / C o l u m n W i d t h s > < C o l u m n D i s p l a y I n d e x > < i t e m > < k e y > < s t r i n g > I n d e x < / s t r i n g > < / k e y > < v a l u e > < i n t > 0 < / i n t > < / v a l u e > < / i t e m > < i t e m > < k e y > < s t r i n g > F I N A N C I A L _ Y E A R < / s t r i n g > < / k e y > < v a l u e > < i n t > 1 < / i n t > < / v a l u e > < / i t e m > < i t e m > < k e y > < s t r i n g > A L A R M _ S Y S T E M < / s t r i n g > < / k e y > < v a l u e > < i n t > 2 < / i n t > < / v a l u e > < / i t e m > < i t e m > < k e y > < s t r i n g > T O T A L _ P R I M A R Y _ F I R E S < / s t r i n g > < / k e y > < v a l u e > < i n t > 3 < / i n t > < / v a l u e > < / i t e m > < i t e m > < k e y > < s t r i n g > T O T A L _ F A T A L I T I E S < / s t r i n g > < / k e y > < v a l u e > < i n t > 4 < / i n t > < / v a l u e > < / i t e m > < i t e m > < k e y > < s t r i n g > T O T A L _ C A S U A L T I E S < / 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B512F204-B72F-4858-A283-F20C5A0C23AA}">
  <ds:schemaRefs/>
</ds:datastoreItem>
</file>

<file path=customXml/itemProps10.xml><?xml version="1.0" encoding="utf-8"?>
<ds:datastoreItem xmlns:ds="http://schemas.openxmlformats.org/officeDocument/2006/customXml" ds:itemID="{A1600667-68DC-4277-AA53-C25316034E43}">
  <ds:schemaRefs/>
</ds:datastoreItem>
</file>

<file path=customXml/itemProps11.xml><?xml version="1.0" encoding="utf-8"?>
<ds:datastoreItem xmlns:ds="http://schemas.openxmlformats.org/officeDocument/2006/customXml" ds:itemID="{B6632902-FF95-441A-8A36-1287561CD7D7}">
  <ds:schemaRefs/>
</ds:datastoreItem>
</file>

<file path=customXml/itemProps12.xml><?xml version="1.0" encoding="utf-8"?>
<ds:datastoreItem xmlns:ds="http://schemas.openxmlformats.org/officeDocument/2006/customXml" ds:itemID="{147C9EDC-70FF-4664-9E41-11B310C04178}">
  <ds:schemaRefs/>
</ds:datastoreItem>
</file>

<file path=customXml/itemProps13.xml><?xml version="1.0" encoding="utf-8"?>
<ds:datastoreItem xmlns:ds="http://schemas.openxmlformats.org/officeDocument/2006/customXml" ds:itemID="{336104D4-6263-4B4E-AF18-BA7A41B0C17E}">
  <ds:schemaRefs/>
</ds:datastoreItem>
</file>

<file path=customXml/itemProps14.xml><?xml version="1.0" encoding="utf-8"?>
<ds:datastoreItem xmlns:ds="http://schemas.openxmlformats.org/officeDocument/2006/customXml" ds:itemID="{C3393454-9C2A-4BB1-95A4-10D55A011BE8}">
  <ds:schemaRefs/>
</ds:datastoreItem>
</file>

<file path=customXml/itemProps15.xml><?xml version="1.0" encoding="utf-8"?>
<ds:datastoreItem xmlns:ds="http://schemas.openxmlformats.org/officeDocument/2006/customXml" ds:itemID="{209517A2-CE54-4CA6-8B21-21311765D635}">
  <ds:schemaRefs/>
</ds:datastoreItem>
</file>

<file path=customXml/itemProps16.xml><?xml version="1.0" encoding="utf-8"?>
<ds:datastoreItem xmlns:ds="http://schemas.openxmlformats.org/officeDocument/2006/customXml" ds:itemID="{A44B73B7-69F3-4CF1-9D2C-864FDC517F9E}">
  <ds:schemaRefs/>
</ds:datastoreItem>
</file>

<file path=customXml/itemProps17.xml><?xml version="1.0" encoding="utf-8"?>
<ds:datastoreItem xmlns:ds="http://schemas.openxmlformats.org/officeDocument/2006/customXml" ds:itemID="{C139AF77-3082-48E0-BCA5-6582B129ED81}">
  <ds:schemaRefs/>
</ds:datastoreItem>
</file>

<file path=customXml/itemProps18.xml><?xml version="1.0" encoding="utf-8"?>
<ds:datastoreItem xmlns:ds="http://schemas.openxmlformats.org/officeDocument/2006/customXml" ds:itemID="{F0F8409F-EC07-41CF-AFB7-E86441CF94B8}">
  <ds:schemaRefs/>
</ds:datastoreItem>
</file>

<file path=customXml/itemProps19.xml><?xml version="1.0" encoding="utf-8"?>
<ds:datastoreItem xmlns:ds="http://schemas.openxmlformats.org/officeDocument/2006/customXml" ds:itemID="{F4DF63C5-E8DE-47E1-8759-F8FC0829D11A}">
  <ds:schemaRefs/>
</ds:datastoreItem>
</file>

<file path=customXml/itemProps2.xml><?xml version="1.0" encoding="utf-8"?>
<ds:datastoreItem xmlns:ds="http://schemas.openxmlformats.org/officeDocument/2006/customXml" ds:itemID="{F2F5DF53-3F37-45FD-96E8-B352CAA20FC0}">
  <ds:schemaRefs/>
</ds:datastoreItem>
</file>

<file path=customXml/itemProps3.xml><?xml version="1.0" encoding="utf-8"?>
<ds:datastoreItem xmlns:ds="http://schemas.openxmlformats.org/officeDocument/2006/customXml" ds:itemID="{BA13BE18-8C7B-4A0E-AD46-CA323CA90EFB}">
  <ds:schemaRefs>
    <ds:schemaRef ds:uri="http://schemas.microsoft.com/DataMashup"/>
  </ds:schemaRefs>
</ds:datastoreItem>
</file>

<file path=customXml/itemProps4.xml><?xml version="1.0" encoding="utf-8"?>
<ds:datastoreItem xmlns:ds="http://schemas.openxmlformats.org/officeDocument/2006/customXml" ds:itemID="{A007EB8E-75CF-48EE-9793-5AB0DEDDFE91}">
  <ds:schemaRefs/>
</ds:datastoreItem>
</file>

<file path=customXml/itemProps5.xml><?xml version="1.0" encoding="utf-8"?>
<ds:datastoreItem xmlns:ds="http://schemas.openxmlformats.org/officeDocument/2006/customXml" ds:itemID="{4AE399BB-40FF-4B00-B830-ECEC6485A489}">
  <ds:schemaRefs/>
</ds:datastoreItem>
</file>

<file path=customXml/itemProps6.xml><?xml version="1.0" encoding="utf-8"?>
<ds:datastoreItem xmlns:ds="http://schemas.openxmlformats.org/officeDocument/2006/customXml" ds:itemID="{7C1835E6-6485-4D6A-9251-F2DF5AFAF1ED}">
  <ds:schemaRefs/>
</ds:datastoreItem>
</file>

<file path=customXml/itemProps7.xml><?xml version="1.0" encoding="utf-8"?>
<ds:datastoreItem xmlns:ds="http://schemas.openxmlformats.org/officeDocument/2006/customXml" ds:itemID="{435181B1-B02D-41B8-AAFB-BFC3F4EF85F9}">
  <ds:schemaRefs/>
</ds:datastoreItem>
</file>

<file path=customXml/itemProps8.xml><?xml version="1.0" encoding="utf-8"?>
<ds:datastoreItem xmlns:ds="http://schemas.openxmlformats.org/officeDocument/2006/customXml" ds:itemID="{0E42A739-A4AB-4117-88F6-7452B98FA038}">
  <ds:schemaRefs/>
</ds:datastoreItem>
</file>

<file path=customXml/itemProps9.xml><?xml version="1.0" encoding="utf-8"?>
<ds:datastoreItem xmlns:ds="http://schemas.openxmlformats.org/officeDocument/2006/customXml" ds:itemID="{3472C95F-12DF-4506-BEB3-EEA9ECA6B9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Analysis</vt:lpstr>
      <vt:lpstr>Time-series</vt:lpstr>
      <vt:lpstr>Dashbaord</vt:lpstr>
      <vt:lpstr>Dashbaord!Print_Area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IMAM, SURURAT (PGT)</dc:creator>
  <cp:lastModifiedBy>IMAM, SURURAT (PGT)</cp:lastModifiedBy>
  <dcterms:created xsi:type="dcterms:W3CDTF">2024-01-02T13:09:02Z</dcterms:created>
  <dcterms:modified xsi:type="dcterms:W3CDTF">2024-01-24T17:37:52Z</dcterms:modified>
</cp:coreProperties>
</file>