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28800" yWindow="400" windowWidth="24800" windowHeight="17320" tabRatio="500"/>
  </bookViews>
  <sheets>
    <sheet name="favorites" sheetId="9" r:id="rId1"/>
    <sheet name="discovery (2)" sheetId="8" r:id="rId2"/>
    <sheet name="discovery" sheetId="1" r:id="rId3"/>
    <sheet name="prefered" sheetId="3" r:id="rId4"/>
    <sheet name="agree" sheetId="4" r:id="rId5"/>
    <sheet name="agree (2)" sheetId="7" r:id="rId6"/>
    <sheet name="context" sheetId="5" r:id="rId7"/>
    <sheet name="context (2)" sheetId="6" r:id="rId8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7" i="4"/>
  <c r="H7"/>
  <c r="F7"/>
  <c r="D7"/>
  <c r="B7"/>
  <c r="J6"/>
  <c r="H6"/>
  <c r="F6"/>
  <c r="D6"/>
  <c r="B6"/>
  <c r="J5"/>
  <c r="H5"/>
  <c r="F5"/>
  <c r="D5"/>
  <c r="B5"/>
  <c r="J4"/>
  <c r="H4"/>
  <c r="F4"/>
  <c r="D4"/>
  <c r="B4"/>
  <c r="J3"/>
  <c r="H3"/>
  <c r="F3"/>
  <c r="D3"/>
  <c r="B3"/>
  <c r="F5" i="7"/>
  <c r="E5"/>
  <c r="D5"/>
  <c r="C5"/>
  <c r="B5"/>
  <c r="F4"/>
  <c r="E4"/>
  <c r="D4"/>
  <c r="C4"/>
  <c r="B4"/>
  <c r="F3"/>
  <c r="E3"/>
  <c r="D3"/>
  <c r="C3"/>
  <c r="B3"/>
  <c r="F2"/>
  <c r="E2"/>
  <c r="D2"/>
  <c r="C2"/>
  <c r="B2"/>
  <c r="H11" i="5"/>
  <c r="F11"/>
  <c r="D11"/>
  <c r="B11"/>
  <c r="H10"/>
  <c r="F10"/>
  <c r="D10"/>
  <c r="B10"/>
  <c r="H9"/>
  <c r="F9"/>
  <c r="D9"/>
  <c r="B9"/>
  <c r="H8"/>
  <c r="F8"/>
  <c r="D8"/>
  <c r="B8"/>
  <c r="H7"/>
  <c r="F7"/>
  <c r="D7"/>
  <c r="B7"/>
  <c r="H6"/>
  <c r="F6"/>
  <c r="D6"/>
  <c r="B6"/>
  <c r="H5"/>
  <c r="F5"/>
  <c r="D5"/>
  <c r="B5"/>
  <c r="H4"/>
  <c r="F4"/>
  <c r="D4"/>
  <c r="B4"/>
  <c r="E10" i="6"/>
  <c r="D10"/>
  <c r="C10"/>
  <c r="B10"/>
  <c r="E9"/>
  <c r="D9"/>
  <c r="C9"/>
  <c r="B9"/>
  <c r="E8"/>
  <c r="D8"/>
  <c r="C8"/>
  <c r="B8"/>
  <c r="E7"/>
  <c r="D7"/>
  <c r="C7"/>
  <c r="B7"/>
  <c r="E6"/>
  <c r="D6"/>
  <c r="C6"/>
  <c r="B6"/>
  <c r="E5"/>
  <c r="D5"/>
  <c r="C5"/>
  <c r="B5"/>
  <c r="E4"/>
  <c r="D4"/>
  <c r="C4"/>
  <c r="B4"/>
  <c r="C15" i="1"/>
  <c r="C14"/>
  <c r="C13"/>
  <c r="C12"/>
  <c r="C11"/>
  <c r="C10"/>
  <c r="C9"/>
  <c r="C8"/>
  <c r="C7"/>
  <c r="C6"/>
  <c r="C5"/>
  <c r="C4"/>
  <c r="C3"/>
  <c r="C2"/>
  <c r="C14" i="8"/>
  <c r="C13"/>
  <c r="C12"/>
  <c r="C11"/>
  <c r="C10"/>
  <c r="C9"/>
  <c r="C8"/>
  <c r="C7"/>
  <c r="C6"/>
  <c r="C5"/>
  <c r="C4"/>
  <c r="C3"/>
  <c r="C2"/>
  <c r="D11" i="3"/>
  <c r="C11"/>
  <c r="D10"/>
  <c r="C10"/>
  <c r="D9"/>
  <c r="C9"/>
  <c r="D8"/>
  <c r="C8"/>
  <c r="D7"/>
  <c r="C7"/>
  <c r="D6"/>
  <c r="C6"/>
  <c r="D5"/>
  <c r="C5"/>
  <c r="D4"/>
  <c r="C4"/>
  <c r="D3"/>
  <c r="C3"/>
  <c r="D2"/>
  <c r="C2"/>
</calcChain>
</file>

<file path=xl/sharedStrings.xml><?xml version="1.0" encoding="utf-8"?>
<sst xmlns="http://schemas.openxmlformats.org/spreadsheetml/2006/main" count="145" uniqueCount="86">
  <si>
    <t>Neither agree nor disagree</t>
    <phoneticPr fontId="1" type="noConversion"/>
  </si>
  <si>
    <t>Disagree</t>
    <phoneticPr fontId="1" type="noConversion"/>
  </si>
  <si>
    <t>Strongly disagree</t>
    <phoneticPr fontId="1" type="noConversion"/>
  </si>
  <si>
    <t>It is easy to use the application.</t>
    <phoneticPr fontId="1" type="noConversion"/>
  </si>
  <si>
    <t>It is easy to learn how to use the application.</t>
    <phoneticPr fontId="1" type="noConversion"/>
  </si>
  <si>
    <t>The application is intuitive.</t>
    <phoneticPr fontId="1" type="noConversion"/>
  </si>
  <si>
    <t>There are situations in which the application is useful.</t>
    <phoneticPr fontId="1" type="noConversion"/>
  </si>
  <si>
    <t>Values are expressed as percentage of the participants.</t>
    <phoneticPr fontId="1" type="noConversion"/>
  </si>
  <si>
    <t>Closing</t>
    <phoneticPr fontId="1" type="noConversion"/>
  </si>
  <si>
    <t>%</t>
    <phoneticPr fontId="1" type="noConversion"/>
  </si>
  <si>
    <t>%</t>
    <phoneticPr fontId="1" type="noConversion"/>
  </si>
  <si>
    <t>The look and feel of the application is engaging</t>
    <phoneticPr fontId="1" type="noConversion"/>
  </si>
  <si>
    <t>There are situations in which the application is useful.</t>
    <phoneticPr fontId="1" type="noConversion"/>
  </si>
  <si>
    <t>Strongly agree</t>
    <phoneticPr fontId="1" type="noConversion"/>
  </si>
  <si>
    <t>Agree</t>
    <phoneticPr fontId="1" type="noConversion"/>
  </si>
  <si>
    <t>Neither agree nor disagree</t>
    <phoneticPr fontId="1" type="noConversion"/>
  </si>
  <si>
    <t>Disagree</t>
    <phoneticPr fontId="1" type="noConversion"/>
  </si>
  <si>
    <t>Strongly disagree</t>
    <phoneticPr fontId="1" type="noConversion"/>
  </si>
  <si>
    <t>%</t>
    <phoneticPr fontId="1" type="noConversion"/>
  </si>
  <si>
    <t>%</t>
    <phoneticPr fontId="1" type="noConversion"/>
  </si>
  <si>
    <t>%</t>
    <phoneticPr fontId="1" type="noConversion"/>
  </si>
  <si>
    <t>Browse the internet</t>
    <phoneticPr fontId="1" type="noConversion"/>
  </si>
  <si>
    <t>Read / write emails</t>
    <phoneticPr fontId="1" type="noConversion"/>
  </si>
  <si>
    <t>Look at pictures</t>
    <phoneticPr fontId="1" type="noConversion"/>
  </si>
  <si>
    <t>Read / write sms messages</t>
    <phoneticPr fontId="1" type="noConversion"/>
  </si>
  <si>
    <t>Make a video phone call</t>
    <phoneticPr fontId="1" type="noConversion"/>
  </si>
  <si>
    <t>Play games</t>
    <phoneticPr fontId="1" type="noConversion"/>
  </si>
  <si>
    <t>Look up a location on a map</t>
    <phoneticPr fontId="1" type="noConversion"/>
  </si>
  <si>
    <t>whole hand tap</t>
    <phoneticPr fontId="1" type="noConversion"/>
  </si>
  <si>
    <t>resize down</t>
    <phoneticPr fontId="1" type="noConversion"/>
  </si>
  <si>
    <t>Percentage of participants that discovered the technique</t>
    <phoneticPr fontId="1" type="noConversion"/>
  </si>
  <si>
    <t>Percentage of participants that favor the technique</t>
    <phoneticPr fontId="1" type="noConversion"/>
  </si>
  <si>
    <t>If together with friends / colleagues?</t>
    <phoneticPr fontId="1" type="noConversion"/>
  </si>
  <si>
    <t>Read documents</t>
    <phoneticPr fontId="1" type="noConversion"/>
  </si>
  <si>
    <t>Which activities do you use your smartphone for?</t>
    <phoneticPr fontId="1" type="noConversion"/>
  </si>
  <si>
    <t>if alone in a private space?</t>
    <phoneticPr fontId="1" type="noConversion"/>
  </si>
  <si>
    <t>if alone in a public space?</t>
    <phoneticPr fontId="1" type="noConversion"/>
  </si>
  <si>
    <t>If together with friends/colleagues?</t>
    <phoneticPr fontId="1" type="noConversion"/>
  </si>
  <si>
    <t>Dragging</t>
    <phoneticPr fontId="1" type="noConversion"/>
  </si>
  <si>
    <t>Rotating</t>
    <phoneticPr fontId="1" type="noConversion"/>
  </si>
  <si>
    <t>Resizing</t>
    <phoneticPr fontId="1" type="noConversion"/>
  </si>
  <si>
    <t>Minimizing</t>
    <phoneticPr fontId="1" type="noConversion"/>
  </si>
  <si>
    <t>Maximizing</t>
    <phoneticPr fontId="1" type="noConversion"/>
  </si>
  <si>
    <t>finger gesture</t>
    <phoneticPr fontId="1" type="noConversion"/>
  </si>
  <si>
    <t>1 finger gesture</t>
    <phoneticPr fontId="1" type="noConversion"/>
  </si>
  <si>
    <t>resize reduce</t>
    <phoneticPr fontId="1" type="noConversion"/>
  </si>
  <si>
    <t>double tap</t>
    <phoneticPr fontId="1" type="noConversion"/>
  </si>
  <si>
    <t>whole hand</t>
    <phoneticPr fontId="1" type="noConversion"/>
  </si>
  <si>
    <t>resize enlarge</t>
    <phoneticPr fontId="1" type="noConversion"/>
  </si>
  <si>
    <t>minimize then close</t>
    <phoneticPr fontId="1" type="noConversion"/>
  </si>
  <si>
    <t>drag to corner</t>
    <phoneticPr fontId="1" type="noConversion"/>
  </si>
  <si>
    <t>press and hold</t>
    <phoneticPr fontId="1" type="noConversion"/>
  </si>
  <si>
    <t>drag to edge</t>
    <phoneticPr fontId="1" type="noConversion"/>
  </si>
  <si>
    <t>2 fingers gesture, same hand</t>
    <phoneticPr fontId="1" type="noConversion"/>
  </si>
  <si>
    <t>2 fingers gesture, both hands</t>
    <phoneticPr fontId="1" type="noConversion"/>
  </si>
  <si>
    <t>Commands</t>
    <phoneticPr fontId="1" type="noConversion"/>
  </si>
  <si>
    <t>Actions</t>
    <phoneticPr fontId="1" type="noConversion"/>
  </si>
  <si>
    <t>Total</t>
    <phoneticPr fontId="1" type="noConversion"/>
  </si>
  <si>
    <t>Total %</t>
    <phoneticPr fontId="1" type="noConversion"/>
  </si>
  <si>
    <t>Non-tech. users</t>
    <phoneticPr fontId="1" type="noConversion"/>
  </si>
  <si>
    <t>Tech. users</t>
    <phoneticPr fontId="1" type="noConversion"/>
  </si>
  <si>
    <t>1 hand gesture</t>
    <phoneticPr fontId="1" type="noConversion"/>
  </si>
  <si>
    <t>2 hands gesture</t>
    <phoneticPr fontId="1" type="noConversion"/>
  </si>
  <si>
    <t>1 hand gesture</t>
    <phoneticPr fontId="1" type="noConversion"/>
  </si>
  <si>
    <t>2 hands gesture</t>
    <phoneticPr fontId="1" type="noConversion"/>
  </si>
  <si>
    <t>It is easy to use the application.</t>
    <phoneticPr fontId="1" type="noConversion"/>
  </si>
  <si>
    <t>It is easy to learn how to use the application.</t>
    <phoneticPr fontId="1" type="noConversion"/>
  </si>
  <si>
    <t>The application is intuitive.</t>
    <phoneticPr fontId="1" type="noConversion"/>
  </si>
  <si>
    <t>Values are expressed as percentage of the participants.</t>
    <phoneticPr fontId="1" type="noConversion"/>
  </si>
  <si>
    <t>Primitive</t>
    <phoneticPr fontId="1" type="noConversion"/>
  </si>
  <si>
    <t>Technique</t>
    <phoneticPr fontId="1" type="noConversion"/>
  </si>
  <si>
    <t>Primitive</t>
    <phoneticPr fontId="1" type="noConversion"/>
  </si>
  <si>
    <t>Technique</t>
    <phoneticPr fontId="1" type="noConversion"/>
  </si>
  <si>
    <t>For which activities would you consider using the application instead of your smartphone,</t>
    <phoneticPr fontId="1" type="noConversion"/>
  </si>
  <si>
    <t>Which activities do you use your smartphone for?</t>
    <phoneticPr fontId="1" type="noConversion"/>
  </si>
  <si>
    <t>if alone in a private space?</t>
    <phoneticPr fontId="1" type="noConversion"/>
  </si>
  <si>
    <t>if alone in a public space?</t>
    <phoneticPr fontId="1" type="noConversion"/>
  </si>
  <si>
    <t>Browse the internet</t>
    <phoneticPr fontId="1" type="noConversion"/>
  </si>
  <si>
    <t>Read / write emails</t>
    <phoneticPr fontId="1" type="noConversion"/>
  </si>
  <si>
    <t>Look at pictures</t>
    <phoneticPr fontId="1" type="noConversion"/>
  </si>
  <si>
    <t>Read / write sms messages</t>
    <phoneticPr fontId="1" type="noConversion"/>
  </si>
  <si>
    <t>Play games</t>
    <phoneticPr fontId="1" type="noConversion"/>
  </si>
  <si>
    <t>Look up a location on a map</t>
    <phoneticPr fontId="1" type="noConversion"/>
  </si>
  <si>
    <t>Read documents</t>
    <phoneticPr fontId="1" type="noConversion"/>
  </si>
  <si>
    <t>Strongly agree</t>
    <phoneticPr fontId="1" type="noConversion"/>
  </si>
  <si>
    <t>Agree</t>
    <phoneticPr fontId="1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</si>
</sst>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sz val="10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1" fontId="2" fillId="0" borderId="0" xfId="0" applyNumberFormat="1" applyFont="1"/>
    <xf numFmtId="1" fontId="2" fillId="0" borderId="0" xfId="0" applyNumberFormat="1" applyFont="1" applyFill="1"/>
    <xf numFmtId="1" fontId="2" fillId="0" borderId="0" xfId="0" applyNumberFormat="1" applyFont="1" applyAlignment="1">
      <alignment horizontal="center" wrapText="1"/>
    </xf>
    <xf numFmtId="1" fontId="2" fillId="0" borderId="0" xfId="0" applyNumberFormat="1" applyFont="1" applyFill="1" applyAlignment="1">
      <alignment horizontal="center" wrapText="1"/>
    </xf>
    <xf numFmtId="1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 wrapText="1"/>
    </xf>
    <xf numFmtId="1" fontId="2" fillId="0" borderId="2" xfId="0" applyNumberFormat="1" applyFont="1" applyBorder="1" applyAlignment="1">
      <alignment wrapText="1"/>
    </xf>
    <xf numFmtId="1" fontId="2" fillId="0" borderId="11" xfId="0" applyNumberFormat="1" applyFont="1" applyBorder="1" applyAlignment="1">
      <alignment wrapText="1"/>
    </xf>
    <xf numFmtId="1" fontId="2" fillId="0" borderId="12" xfId="0" applyNumberFormat="1" applyFont="1" applyBorder="1" applyAlignment="1">
      <alignment wrapText="1"/>
    </xf>
    <xf numFmtId="1" fontId="2" fillId="0" borderId="13" xfId="0" applyNumberFormat="1" applyFont="1" applyBorder="1" applyAlignment="1">
      <alignment wrapText="1"/>
    </xf>
    <xf numFmtId="1" fontId="2" fillId="0" borderId="6" xfId="0" applyNumberFormat="1" applyFont="1" applyBorder="1" applyAlignment="1">
      <alignment wrapText="1"/>
    </xf>
    <xf numFmtId="1" fontId="2" fillId="0" borderId="7" xfId="0" applyNumberFormat="1" applyFont="1" applyBorder="1" applyAlignment="1">
      <alignment wrapText="1"/>
    </xf>
    <xf numFmtId="1" fontId="2" fillId="0" borderId="8" xfId="0" applyNumberFormat="1" applyFont="1" applyBorder="1" applyAlignment="1">
      <alignment wrapText="1"/>
    </xf>
    <xf numFmtId="1" fontId="2" fillId="0" borderId="19" xfId="0" applyNumberFormat="1" applyFont="1" applyBorder="1" applyAlignment="1">
      <alignment wrapText="1"/>
    </xf>
    <xf numFmtId="1" fontId="2" fillId="0" borderId="20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wrapText="1"/>
    </xf>
    <xf numFmtId="1" fontId="2" fillId="0" borderId="7" xfId="0" applyNumberFormat="1" applyFont="1" applyBorder="1" applyAlignment="1">
      <alignment horizontal="center" wrapText="1"/>
    </xf>
    <xf numFmtId="1" fontId="2" fillId="0" borderId="8" xfId="0" applyNumberFormat="1" applyFont="1" applyBorder="1" applyAlignment="1">
      <alignment horizontal="center" wrapText="1"/>
    </xf>
    <xf numFmtId="1" fontId="2" fillId="0" borderId="9" xfId="0" applyNumberFormat="1" applyFont="1" applyBorder="1" applyAlignment="1">
      <alignment wrapText="1"/>
    </xf>
    <xf numFmtId="1" fontId="2" fillId="0" borderId="10" xfId="0" applyNumberFormat="1" applyFont="1" applyBorder="1" applyAlignment="1">
      <alignment wrapText="1"/>
    </xf>
    <xf numFmtId="1" fontId="2" fillId="0" borderId="14" xfId="0" applyNumberFormat="1" applyFont="1" applyBorder="1" applyAlignment="1">
      <alignment wrapText="1"/>
    </xf>
    <xf numFmtId="1" fontId="2" fillId="0" borderId="3" xfId="0" applyNumberFormat="1" applyFont="1" applyBorder="1" applyAlignment="1">
      <alignment wrapText="1"/>
    </xf>
    <xf numFmtId="1" fontId="2" fillId="0" borderId="4" xfId="0" applyNumberFormat="1" applyFont="1" applyBorder="1" applyAlignment="1">
      <alignment wrapText="1"/>
    </xf>
    <xf numFmtId="1" fontId="2" fillId="0" borderId="16" xfId="0" applyNumberFormat="1" applyFont="1" applyBorder="1" applyAlignment="1">
      <alignment horizontal="center" wrapText="1"/>
    </xf>
    <xf numFmtId="1" fontId="2" fillId="0" borderId="14" xfId="0" applyNumberFormat="1" applyFont="1" applyBorder="1" applyAlignment="1">
      <alignment vertical="top" wrapText="1"/>
    </xf>
    <xf numFmtId="1" fontId="2" fillId="0" borderId="6" xfId="0" applyNumberFormat="1" applyFont="1" applyBorder="1" applyAlignment="1">
      <alignment vertical="top" wrapText="1"/>
    </xf>
    <xf numFmtId="1" fontId="2" fillId="0" borderId="7" xfId="0" applyNumberFormat="1" applyFont="1" applyBorder="1" applyAlignment="1">
      <alignment vertical="top" wrapText="1"/>
    </xf>
    <xf numFmtId="1" fontId="2" fillId="0" borderId="8" xfId="0" applyNumberFormat="1" applyFont="1" applyBorder="1" applyAlignment="1">
      <alignment vertical="top" wrapText="1"/>
    </xf>
    <xf numFmtId="1" fontId="2" fillId="0" borderId="0" xfId="0" applyNumberFormat="1" applyFont="1" applyAlignment="1">
      <alignment horizontal="left" wrapText="1"/>
    </xf>
    <xf numFmtId="1" fontId="3" fillId="0" borderId="15" xfId="0" applyNumberFormat="1" applyFont="1" applyBorder="1" applyAlignment="1">
      <alignment horizontal="left" vertical="top" wrapText="1"/>
    </xf>
    <xf numFmtId="1" fontId="2" fillId="0" borderId="0" xfId="0" applyNumberFormat="1" applyFont="1" applyFill="1" applyAlignment="1">
      <alignment wrapText="1"/>
    </xf>
    <xf numFmtId="1" fontId="2" fillId="0" borderId="24" xfId="0" applyNumberFormat="1" applyFont="1" applyBorder="1" applyAlignment="1">
      <alignment wrapText="1"/>
    </xf>
    <xf numFmtId="1" fontId="2" fillId="0" borderId="22" xfId="0" applyNumberFormat="1" applyFont="1" applyBorder="1" applyAlignment="1">
      <alignment wrapText="1"/>
    </xf>
    <xf numFmtId="1" fontId="2" fillId="0" borderId="23" xfId="0" applyNumberFormat="1" applyFont="1" applyBorder="1" applyAlignment="1">
      <alignment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 wrapText="1"/>
    </xf>
    <xf numFmtId="1" fontId="2" fillId="0" borderId="22" xfId="0" applyNumberFormat="1" applyFont="1" applyBorder="1" applyAlignment="1">
      <alignment vertical="top" wrapText="1"/>
    </xf>
    <xf numFmtId="1" fontId="2" fillId="0" borderId="0" xfId="0" applyNumberFormat="1" applyFont="1" applyFill="1" applyAlignment="1">
      <alignment vertical="top" wrapText="1"/>
    </xf>
    <xf numFmtId="1" fontId="2" fillId="0" borderId="0" xfId="0" applyNumberFormat="1" applyFont="1" applyAlignment="1">
      <alignment vertical="top" wrapText="1"/>
    </xf>
    <xf numFmtId="1" fontId="2" fillId="0" borderId="25" xfId="0" applyNumberFormat="1" applyFont="1" applyBorder="1" applyAlignment="1">
      <alignment wrapText="1"/>
    </xf>
    <xf numFmtId="1" fontId="2" fillId="0" borderId="26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wrapText="1"/>
    </xf>
    <xf numFmtId="1" fontId="2" fillId="0" borderId="15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wrapText="1"/>
    </xf>
    <xf numFmtId="1" fontId="2" fillId="0" borderId="17" xfId="0" applyNumberFormat="1" applyFont="1" applyBorder="1" applyAlignment="1">
      <alignment horizontal="center" wrapText="1"/>
    </xf>
    <xf numFmtId="1" fontId="2" fillId="0" borderId="18" xfId="0" applyNumberFormat="1" applyFont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1" fontId="2" fillId="0" borderId="3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" fontId="2" fillId="0" borderId="2" xfId="0" applyNumberFormat="1" applyFont="1" applyBorder="1" applyAlignment="1">
      <alignment horizontal="center" wrapText="1"/>
    </xf>
    <xf numFmtId="0" fontId="0" fillId="0" borderId="6" xfId="0" applyBorder="1" applyAlignment="1">
      <alignment wrapText="1"/>
    </xf>
    <xf numFmtId="1" fontId="3" fillId="0" borderId="1" xfId="0" applyNumberFormat="1" applyFont="1" applyBorder="1" applyAlignment="1">
      <alignment horizontal="left" vertical="top" wrapText="1"/>
    </xf>
    <xf numFmtId="0" fontId="0" fillId="0" borderId="5" xfId="0" applyBorder="1" applyAlignment="1">
      <alignment wrapText="1"/>
    </xf>
  </cellXfs>
  <cellStyles count="1">
    <cellStyle name="Normal" xfId="0" builtinId="0"/>
  </cellStyles>
  <dxfs count="7"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1"/>
  <sheetViews>
    <sheetView tabSelected="1" zoomScale="150" workbookViewId="0">
      <selection sqref="A1:C11"/>
    </sheetView>
  </sheetViews>
  <sheetFormatPr baseColWidth="10" defaultRowHeight="14"/>
  <cols>
    <col min="1" max="1" width="8.85546875" style="7" customWidth="1"/>
    <col min="2" max="3" width="18.5703125" style="7" customWidth="1"/>
    <col min="4" max="4" width="6.42578125" style="34" customWidth="1"/>
    <col min="5" max="5" width="4.85546875" style="7" customWidth="1"/>
    <col min="6" max="16384" width="10.7109375" style="7"/>
  </cols>
  <sheetData>
    <row r="1" spans="1:10" s="38" customFormat="1" ht="28" customHeight="1" thickBot="1">
      <c r="A1" s="40" t="s">
        <v>71</v>
      </c>
      <c r="B1" s="40" t="s">
        <v>72</v>
      </c>
      <c r="C1" s="47" t="s">
        <v>31</v>
      </c>
      <c r="H1" s="38" t="s">
        <v>57</v>
      </c>
      <c r="I1" s="39" t="s">
        <v>59</v>
      </c>
      <c r="J1" s="38" t="s">
        <v>60</v>
      </c>
    </row>
    <row r="2" spans="1:10">
      <c r="A2" s="35" t="s">
        <v>39</v>
      </c>
      <c r="B2" s="35" t="s">
        <v>53</v>
      </c>
      <c r="C2" s="35">
        <v>38</v>
      </c>
      <c r="H2" s="7">
        <v>5</v>
      </c>
      <c r="I2" s="34">
        <v>2</v>
      </c>
      <c r="J2" s="7">
        <v>3</v>
      </c>
    </row>
    <row r="3" spans="1:10" ht="15" thickBot="1">
      <c r="A3" s="44"/>
      <c r="B3" s="44" t="s">
        <v>54</v>
      </c>
      <c r="C3" s="44">
        <v>54</v>
      </c>
      <c r="H3" s="7">
        <v>9</v>
      </c>
      <c r="I3" s="34">
        <v>2</v>
      </c>
      <c r="J3" s="7">
        <v>7</v>
      </c>
    </row>
    <row r="4" spans="1:10">
      <c r="A4" s="45" t="s">
        <v>40</v>
      </c>
      <c r="B4" s="45" t="s">
        <v>53</v>
      </c>
      <c r="C4" s="45">
        <v>54</v>
      </c>
      <c r="H4" s="7">
        <v>9</v>
      </c>
      <c r="I4" s="34">
        <v>3</v>
      </c>
      <c r="J4" s="7">
        <v>6</v>
      </c>
    </row>
    <row r="5" spans="1:10" ht="15" thickBot="1">
      <c r="A5" s="36"/>
      <c r="B5" s="36" t="s">
        <v>54</v>
      </c>
      <c r="C5" s="36">
        <v>62</v>
      </c>
      <c r="H5" s="7">
        <v>11</v>
      </c>
      <c r="I5" s="34">
        <v>3</v>
      </c>
      <c r="J5" s="7">
        <v>8</v>
      </c>
    </row>
    <row r="6" spans="1:10">
      <c r="A6" s="37" t="s">
        <v>41</v>
      </c>
      <c r="B6" s="37" t="s">
        <v>29</v>
      </c>
      <c r="C6" s="37">
        <v>8</v>
      </c>
      <c r="H6" s="7">
        <v>11</v>
      </c>
      <c r="I6" s="34">
        <v>3</v>
      </c>
      <c r="J6" s="7">
        <v>8</v>
      </c>
    </row>
    <row r="7" spans="1:10">
      <c r="A7" s="35"/>
      <c r="B7" s="35" t="s">
        <v>52</v>
      </c>
      <c r="C7" s="35">
        <v>15</v>
      </c>
      <c r="H7" s="7">
        <v>6</v>
      </c>
      <c r="I7" s="34">
        <v>2</v>
      </c>
      <c r="J7" s="7">
        <v>4</v>
      </c>
    </row>
    <row r="8" spans="1:10">
      <c r="A8" s="35"/>
      <c r="B8" s="35" t="s">
        <v>46</v>
      </c>
      <c r="C8" s="35">
        <v>69</v>
      </c>
      <c r="H8" s="7">
        <v>9</v>
      </c>
      <c r="I8" s="34">
        <v>2</v>
      </c>
      <c r="J8" s="7">
        <v>7</v>
      </c>
    </row>
    <row r="9" spans="1:10" ht="15" thickBot="1">
      <c r="A9" s="44"/>
      <c r="B9" s="44" t="s">
        <v>28</v>
      </c>
      <c r="C9" s="44">
        <v>54</v>
      </c>
      <c r="H9" s="7">
        <v>0</v>
      </c>
      <c r="I9" s="34">
        <v>0</v>
      </c>
      <c r="J9" s="7">
        <v>0</v>
      </c>
    </row>
    <row r="10" spans="1:10">
      <c r="A10" s="45" t="s">
        <v>8</v>
      </c>
      <c r="B10" s="45" t="s">
        <v>49</v>
      </c>
      <c r="C10" s="45">
        <v>62</v>
      </c>
      <c r="H10" s="7">
        <v>13</v>
      </c>
      <c r="I10" s="34">
        <v>5</v>
      </c>
      <c r="J10" s="7">
        <v>8</v>
      </c>
    </row>
    <row r="11" spans="1:10" s="43" customFormat="1" ht="15" thickBot="1">
      <c r="A11" s="41"/>
      <c r="B11" s="41" t="s">
        <v>50</v>
      </c>
      <c r="C11" s="41">
        <v>38</v>
      </c>
      <c r="D11" s="42"/>
      <c r="H11" s="43">
        <v>0</v>
      </c>
      <c r="I11" s="42">
        <v>0</v>
      </c>
      <c r="J11" s="43">
        <v>0</v>
      </c>
    </row>
  </sheetData>
  <sheetCalcPr fullCalcOnLoad="1"/>
  <mergeCells count="1">
    <mergeCell ref="C1"/>
  </mergeCells>
  <phoneticPr fontId="1" type="noConversion"/>
  <conditionalFormatting sqref="C12:C13">
    <cfRule type="cellIs" dxfId="6" priority="0" stopIfTrue="1" operator="greaterThan">
      <formula>60</formula>
    </cfRule>
  </conditionalFormatting>
  <conditionalFormatting sqref="C2:C11">
    <cfRule type="cellIs" dxfId="5" priority="0" stopIfTrue="1" operator="greaterThan">
      <formula>50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4"/>
  <sheetViews>
    <sheetView zoomScale="150" workbookViewId="0">
      <selection sqref="A1:C14"/>
    </sheetView>
  </sheetViews>
  <sheetFormatPr baseColWidth="10" defaultRowHeight="14"/>
  <cols>
    <col min="1" max="1" width="8.85546875" style="7" customWidth="1"/>
    <col min="2" max="3" width="18.5703125" style="7" customWidth="1"/>
    <col min="4" max="4" width="6.42578125" style="34" customWidth="1"/>
    <col min="5" max="5" width="4.85546875" style="7" customWidth="1"/>
    <col min="6" max="16384" width="10.7109375" style="7"/>
  </cols>
  <sheetData>
    <row r="1" spans="1:10" s="38" customFormat="1" ht="28" customHeight="1" thickBot="1">
      <c r="A1" s="40" t="s">
        <v>69</v>
      </c>
      <c r="B1" s="40" t="s">
        <v>70</v>
      </c>
      <c r="C1" s="47" t="s">
        <v>30</v>
      </c>
      <c r="H1" s="38" t="s">
        <v>57</v>
      </c>
      <c r="I1" s="39" t="s">
        <v>59</v>
      </c>
      <c r="J1" s="38" t="s">
        <v>60</v>
      </c>
    </row>
    <row r="2" spans="1:10" ht="15" thickBot="1">
      <c r="A2" s="46" t="s">
        <v>38</v>
      </c>
      <c r="B2" s="46" t="s">
        <v>43</v>
      </c>
      <c r="C2" s="46">
        <f t="shared" ref="C2:C14" si="0">(H2*100)/13</f>
        <v>100</v>
      </c>
      <c r="H2" s="7">
        <v>13</v>
      </c>
      <c r="I2" s="34">
        <v>5</v>
      </c>
      <c r="J2" s="7">
        <v>8</v>
      </c>
    </row>
    <row r="3" spans="1:10">
      <c r="A3" s="45" t="s">
        <v>39</v>
      </c>
      <c r="B3" s="45" t="s">
        <v>44</v>
      </c>
      <c r="C3" s="45">
        <f t="shared" si="0"/>
        <v>84.615384615384613</v>
      </c>
      <c r="H3" s="7">
        <v>11</v>
      </c>
      <c r="I3" s="34">
        <v>4</v>
      </c>
      <c r="J3" s="7">
        <v>7</v>
      </c>
    </row>
    <row r="4" spans="1:10">
      <c r="A4" s="35"/>
      <c r="B4" s="35" t="s">
        <v>53</v>
      </c>
      <c r="C4" s="35">
        <f t="shared" si="0"/>
        <v>38.46153846153846</v>
      </c>
      <c r="H4" s="7">
        <v>5</v>
      </c>
      <c r="I4" s="34">
        <v>2</v>
      </c>
      <c r="J4" s="7">
        <v>3</v>
      </c>
    </row>
    <row r="5" spans="1:10" ht="15" thickBot="1">
      <c r="A5" s="36"/>
      <c r="B5" s="36" t="s">
        <v>54</v>
      </c>
      <c r="C5" s="36">
        <f t="shared" si="0"/>
        <v>69.230769230769226</v>
      </c>
      <c r="H5" s="7">
        <v>9</v>
      </c>
      <c r="I5" s="34">
        <v>2</v>
      </c>
      <c r="J5" s="7">
        <v>7</v>
      </c>
    </row>
    <row r="6" spans="1:10">
      <c r="A6" s="37" t="s">
        <v>40</v>
      </c>
      <c r="B6" s="37" t="s">
        <v>53</v>
      </c>
      <c r="C6" s="37">
        <f t="shared" si="0"/>
        <v>69.230769230769226</v>
      </c>
      <c r="H6" s="7">
        <v>9</v>
      </c>
      <c r="I6" s="34">
        <v>3</v>
      </c>
      <c r="J6" s="7">
        <v>6</v>
      </c>
    </row>
    <row r="7" spans="1:10" ht="15" thickBot="1">
      <c r="A7" s="44"/>
      <c r="B7" s="44" t="s">
        <v>54</v>
      </c>
      <c r="C7" s="44">
        <f t="shared" si="0"/>
        <v>84.615384615384613</v>
      </c>
      <c r="H7" s="7">
        <v>11</v>
      </c>
      <c r="I7" s="34">
        <v>3</v>
      </c>
      <c r="J7" s="7">
        <v>8</v>
      </c>
    </row>
    <row r="8" spans="1:10">
      <c r="A8" s="45" t="s">
        <v>41</v>
      </c>
      <c r="B8" s="45" t="s">
        <v>29</v>
      </c>
      <c r="C8" s="45">
        <f t="shared" si="0"/>
        <v>84.615384615384613</v>
      </c>
      <c r="H8" s="7">
        <v>11</v>
      </c>
      <c r="I8" s="34">
        <v>3</v>
      </c>
      <c r="J8" s="7">
        <v>8</v>
      </c>
    </row>
    <row r="9" spans="1:10">
      <c r="A9" s="35"/>
      <c r="B9" s="35" t="s">
        <v>52</v>
      </c>
      <c r="C9" s="35">
        <f t="shared" si="0"/>
        <v>46.153846153846153</v>
      </c>
      <c r="H9" s="7">
        <v>6</v>
      </c>
      <c r="I9" s="34">
        <v>2</v>
      </c>
      <c r="J9" s="7">
        <v>4</v>
      </c>
    </row>
    <row r="10" spans="1:10">
      <c r="A10" s="35"/>
      <c r="B10" s="35" t="s">
        <v>46</v>
      </c>
      <c r="C10" s="35">
        <f t="shared" si="0"/>
        <v>69.230769230769226</v>
      </c>
      <c r="H10" s="7">
        <v>9</v>
      </c>
      <c r="I10" s="34">
        <v>2</v>
      </c>
      <c r="J10" s="7">
        <v>7</v>
      </c>
    </row>
    <row r="11" spans="1:10" ht="15" thickBot="1">
      <c r="A11" s="36"/>
      <c r="B11" s="36" t="s">
        <v>28</v>
      </c>
      <c r="C11" s="36">
        <f t="shared" si="0"/>
        <v>0</v>
      </c>
      <c r="H11" s="7">
        <v>0</v>
      </c>
      <c r="I11" s="34">
        <v>0</v>
      </c>
      <c r="J11" s="7">
        <v>0</v>
      </c>
    </row>
    <row r="12" spans="1:10">
      <c r="A12" s="37" t="s">
        <v>8</v>
      </c>
      <c r="B12" s="37" t="s">
        <v>49</v>
      </c>
      <c r="C12" s="37">
        <f t="shared" si="0"/>
        <v>100</v>
      </c>
      <c r="H12" s="7">
        <v>13</v>
      </c>
      <c r="I12" s="34">
        <v>5</v>
      </c>
      <c r="J12" s="7">
        <v>8</v>
      </c>
    </row>
    <row r="13" spans="1:10">
      <c r="A13" s="35"/>
      <c r="B13" s="35" t="s">
        <v>50</v>
      </c>
      <c r="C13" s="35">
        <f t="shared" si="0"/>
        <v>0</v>
      </c>
      <c r="H13" s="7">
        <v>0</v>
      </c>
      <c r="I13" s="34">
        <v>0</v>
      </c>
      <c r="J13" s="7">
        <v>0</v>
      </c>
    </row>
    <row r="14" spans="1:10" s="43" customFormat="1" ht="15" thickBot="1">
      <c r="A14" s="41"/>
      <c r="B14" s="41" t="s">
        <v>51</v>
      </c>
      <c r="C14" s="41">
        <f t="shared" si="0"/>
        <v>0</v>
      </c>
      <c r="D14" s="42"/>
      <c r="H14" s="43">
        <v>0</v>
      </c>
      <c r="I14" s="42">
        <v>0</v>
      </c>
      <c r="J14" s="43">
        <v>0</v>
      </c>
    </row>
  </sheetData>
  <sheetCalcPr fullCalcOnLoad="1"/>
  <mergeCells count="1">
    <mergeCell ref="C1"/>
  </mergeCells>
  <phoneticPr fontId="1" type="noConversion"/>
  <conditionalFormatting sqref="C2:C14">
    <cfRule type="cellIs" dxfId="4" priority="0" stopIfTrue="1" operator="greaterThan">
      <formula>60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15"/>
  <sheetViews>
    <sheetView zoomScale="150" workbookViewId="0">
      <selection activeCell="A19" sqref="A19"/>
    </sheetView>
  </sheetViews>
  <sheetFormatPr baseColWidth="10" defaultRowHeight="14"/>
  <cols>
    <col min="1" max="1" width="8.85546875" style="1" customWidth="1"/>
    <col min="2" max="2" width="18.5703125" style="1" customWidth="1"/>
    <col min="3" max="3" width="5.7109375" style="1" customWidth="1"/>
    <col min="4" max="4" width="4.28515625" style="1" customWidth="1"/>
    <col min="5" max="5" width="6.42578125" style="2" customWidth="1"/>
    <col min="6" max="6" width="4.85546875" style="1" customWidth="1"/>
    <col min="7" max="16384" width="10.7109375" style="1"/>
  </cols>
  <sheetData>
    <row r="1" spans="1:6" s="3" customFormat="1" ht="33" customHeight="1">
      <c r="A1" s="3" t="s">
        <v>55</v>
      </c>
      <c r="B1" s="3" t="s">
        <v>56</v>
      </c>
      <c r="C1" s="3" t="s">
        <v>58</v>
      </c>
      <c r="D1" s="3" t="s">
        <v>57</v>
      </c>
      <c r="E1" s="4" t="s">
        <v>59</v>
      </c>
      <c r="F1" s="3" t="s">
        <v>60</v>
      </c>
    </row>
    <row r="2" spans="1:6">
      <c r="A2" s="1" t="s">
        <v>38</v>
      </c>
      <c r="B2" s="1" t="s">
        <v>43</v>
      </c>
      <c r="C2" s="1">
        <f>(D2*100)/13</f>
        <v>100</v>
      </c>
      <c r="D2" s="1">
        <v>13</v>
      </c>
      <c r="E2" s="2">
        <v>5</v>
      </c>
      <c r="F2" s="1">
        <v>8</v>
      </c>
    </row>
    <row r="3" spans="1:6">
      <c r="A3" s="1" t="s">
        <v>39</v>
      </c>
      <c r="B3" s="1" t="s">
        <v>44</v>
      </c>
      <c r="C3" s="1">
        <f t="shared" ref="C3:C15" si="0">(D3*100)/13</f>
        <v>84.615384615384613</v>
      </c>
      <c r="D3" s="1">
        <v>11</v>
      </c>
      <c r="E3" s="2">
        <v>4</v>
      </c>
      <c r="F3" s="1">
        <v>7</v>
      </c>
    </row>
    <row r="4" spans="1:6">
      <c r="B4" s="1" t="s">
        <v>53</v>
      </c>
      <c r="C4" s="1">
        <f t="shared" si="0"/>
        <v>38.46153846153846</v>
      </c>
      <c r="D4" s="1">
        <v>5</v>
      </c>
      <c r="E4" s="2">
        <v>2</v>
      </c>
      <c r="F4" s="1">
        <v>3</v>
      </c>
    </row>
    <row r="5" spans="1:6">
      <c r="B5" s="1" t="s">
        <v>54</v>
      </c>
      <c r="C5" s="1">
        <f t="shared" si="0"/>
        <v>69.230769230769226</v>
      </c>
      <c r="D5" s="1">
        <v>9</v>
      </c>
      <c r="E5" s="2">
        <v>2</v>
      </c>
      <c r="F5" s="1">
        <v>7</v>
      </c>
    </row>
    <row r="6" spans="1:6">
      <c r="A6" s="1" t="s">
        <v>40</v>
      </c>
      <c r="B6" s="1" t="s">
        <v>53</v>
      </c>
      <c r="C6" s="1">
        <f t="shared" si="0"/>
        <v>69.230769230769226</v>
      </c>
      <c r="D6" s="1">
        <v>9</v>
      </c>
      <c r="E6" s="2">
        <v>3</v>
      </c>
      <c r="F6" s="1">
        <v>6</v>
      </c>
    </row>
    <row r="7" spans="1:6">
      <c r="B7" s="1" t="s">
        <v>54</v>
      </c>
      <c r="C7" s="1">
        <f t="shared" si="0"/>
        <v>84.615384615384613</v>
      </c>
      <c r="D7" s="1">
        <v>11</v>
      </c>
      <c r="E7" s="2">
        <v>3</v>
      </c>
      <c r="F7" s="1">
        <v>8</v>
      </c>
    </row>
    <row r="8" spans="1:6">
      <c r="A8" s="1" t="s">
        <v>41</v>
      </c>
      <c r="B8" s="1" t="s">
        <v>45</v>
      </c>
      <c r="C8" s="1">
        <f t="shared" si="0"/>
        <v>84.615384615384613</v>
      </c>
      <c r="D8" s="1">
        <v>11</v>
      </c>
      <c r="E8" s="2">
        <v>3</v>
      </c>
      <c r="F8" s="1">
        <v>8</v>
      </c>
    </row>
    <row r="9" spans="1:6">
      <c r="B9" s="1" t="s">
        <v>52</v>
      </c>
      <c r="C9" s="1">
        <f t="shared" si="0"/>
        <v>46.153846153846153</v>
      </c>
      <c r="D9" s="1">
        <v>6</v>
      </c>
      <c r="E9" s="2">
        <v>2</v>
      </c>
      <c r="F9" s="1">
        <v>4</v>
      </c>
    </row>
    <row r="10" spans="1:6">
      <c r="B10" s="1" t="s">
        <v>46</v>
      </c>
      <c r="C10" s="1">
        <f t="shared" si="0"/>
        <v>69.230769230769226</v>
      </c>
      <c r="D10" s="1">
        <v>9</v>
      </c>
      <c r="E10" s="2">
        <v>2</v>
      </c>
      <c r="F10" s="1">
        <v>7</v>
      </c>
    </row>
    <row r="11" spans="1:6">
      <c r="B11" s="1" t="s">
        <v>47</v>
      </c>
      <c r="C11" s="1">
        <f t="shared" si="0"/>
        <v>0</v>
      </c>
      <c r="D11" s="1">
        <v>0</v>
      </c>
      <c r="E11" s="2">
        <v>0</v>
      </c>
      <c r="F11" s="1">
        <v>0</v>
      </c>
    </row>
    <row r="12" spans="1:6">
      <c r="A12" s="1" t="s">
        <v>42</v>
      </c>
      <c r="B12" s="1" t="s">
        <v>48</v>
      </c>
      <c r="C12" s="1">
        <f t="shared" si="0"/>
        <v>53.846153846153847</v>
      </c>
      <c r="D12" s="1">
        <v>7</v>
      </c>
      <c r="E12" s="2">
        <v>2</v>
      </c>
      <c r="F12" s="1">
        <v>5</v>
      </c>
    </row>
    <row r="13" spans="1:6">
      <c r="A13" s="1" t="s">
        <v>8</v>
      </c>
      <c r="B13" s="1" t="s">
        <v>49</v>
      </c>
      <c r="C13" s="1">
        <f t="shared" si="0"/>
        <v>100</v>
      </c>
      <c r="D13" s="1">
        <v>13</v>
      </c>
      <c r="E13" s="2">
        <v>5</v>
      </c>
      <c r="F13" s="1">
        <v>8</v>
      </c>
    </row>
    <row r="14" spans="1:6">
      <c r="B14" s="1" t="s">
        <v>50</v>
      </c>
      <c r="C14" s="1">
        <f t="shared" si="0"/>
        <v>0</v>
      </c>
      <c r="D14" s="1">
        <v>0</v>
      </c>
      <c r="E14" s="2">
        <v>0</v>
      </c>
      <c r="F14" s="1">
        <v>0</v>
      </c>
    </row>
    <row r="15" spans="1:6">
      <c r="B15" s="1" t="s">
        <v>51</v>
      </c>
      <c r="C15" s="1">
        <f t="shared" si="0"/>
        <v>0</v>
      </c>
      <c r="D15" s="1">
        <v>0</v>
      </c>
      <c r="E15" s="2">
        <v>0</v>
      </c>
      <c r="F15" s="1">
        <v>0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11"/>
  <sheetViews>
    <sheetView zoomScale="150" workbookViewId="0">
      <selection activeCell="C2" sqref="C2"/>
    </sheetView>
  </sheetViews>
  <sheetFormatPr baseColWidth="10" defaultRowHeight="14"/>
  <cols>
    <col min="1" max="1" width="8.85546875" style="1" customWidth="1"/>
    <col min="2" max="2" width="18.5703125" style="1" customWidth="1"/>
    <col min="3" max="3" width="5.7109375" style="1" customWidth="1"/>
    <col min="4" max="4" width="4.28515625" style="1" customWidth="1"/>
    <col min="5" max="5" width="6.42578125" style="2" customWidth="1"/>
    <col min="6" max="6" width="4.85546875" style="1" customWidth="1"/>
    <col min="7" max="16384" width="10.7109375" style="1"/>
  </cols>
  <sheetData>
    <row r="1" spans="1:6" s="3" customFormat="1" ht="33" customHeight="1">
      <c r="A1" s="3" t="s">
        <v>55</v>
      </c>
      <c r="B1" s="3" t="s">
        <v>56</v>
      </c>
      <c r="C1" s="3" t="s">
        <v>58</v>
      </c>
      <c r="D1" s="3" t="s">
        <v>57</v>
      </c>
      <c r="E1" s="4" t="s">
        <v>59</v>
      </c>
      <c r="F1" s="3" t="s">
        <v>60</v>
      </c>
    </row>
    <row r="2" spans="1:6">
      <c r="A2" s="1" t="s">
        <v>39</v>
      </c>
      <c r="B2" s="1" t="s">
        <v>61</v>
      </c>
      <c r="C2" s="1">
        <f t="shared" ref="C2:C11" si="0">(D2*100)/13</f>
        <v>38.46153846153846</v>
      </c>
      <c r="D2" s="1">
        <f>E2+F2</f>
        <v>5</v>
      </c>
      <c r="E2" s="2">
        <v>2</v>
      </c>
      <c r="F2" s="1">
        <v>3</v>
      </c>
    </row>
    <row r="3" spans="1:6">
      <c r="B3" s="1" t="s">
        <v>62</v>
      </c>
      <c r="C3" s="1">
        <f t="shared" si="0"/>
        <v>53.846153846153847</v>
      </c>
      <c r="D3" s="1">
        <f t="shared" ref="D3:D11" si="1">E3+F3</f>
        <v>7</v>
      </c>
      <c r="E3" s="2">
        <v>3</v>
      </c>
      <c r="F3" s="1">
        <v>4</v>
      </c>
    </row>
    <row r="4" spans="1:6">
      <c r="A4" s="1" t="s">
        <v>40</v>
      </c>
      <c r="B4" s="1" t="s">
        <v>63</v>
      </c>
      <c r="C4" s="1">
        <f t="shared" si="0"/>
        <v>53.846153846153847</v>
      </c>
      <c r="D4" s="1">
        <f t="shared" si="1"/>
        <v>7</v>
      </c>
      <c r="E4" s="2">
        <v>2</v>
      </c>
      <c r="F4" s="1">
        <v>5</v>
      </c>
    </row>
    <row r="5" spans="1:6">
      <c r="B5" s="1" t="s">
        <v>64</v>
      </c>
      <c r="C5" s="1">
        <f t="shared" si="0"/>
        <v>61.53846153846154</v>
      </c>
      <c r="D5" s="1">
        <f t="shared" si="1"/>
        <v>8</v>
      </c>
      <c r="E5" s="2">
        <v>3</v>
      </c>
      <c r="F5" s="1">
        <v>5</v>
      </c>
    </row>
    <row r="6" spans="1:6">
      <c r="A6" s="1" t="s">
        <v>41</v>
      </c>
      <c r="B6" s="1" t="s">
        <v>45</v>
      </c>
      <c r="C6" s="1">
        <f t="shared" si="0"/>
        <v>7.6923076923076925</v>
      </c>
      <c r="D6" s="1">
        <f t="shared" si="1"/>
        <v>1</v>
      </c>
      <c r="E6" s="2">
        <v>0</v>
      </c>
      <c r="F6" s="1">
        <v>1</v>
      </c>
    </row>
    <row r="7" spans="1:6">
      <c r="B7" s="1" t="s">
        <v>52</v>
      </c>
      <c r="C7" s="1">
        <f t="shared" si="0"/>
        <v>15.384615384615385</v>
      </c>
      <c r="D7" s="1">
        <f t="shared" si="1"/>
        <v>2</v>
      </c>
      <c r="E7" s="2">
        <v>1</v>
      </c>
      <c r="F7" s="1">
        <v>1</v>
      </c>
    </row>
    <row r="8" spans="1:6">
      <c r="B8" s="1" t="s">
        <v>46</v>
      </c>
      <c r="C8" s="1">
        <f t="shared" si="0"/>
        <v>69.230769230769226</v>
      </c>
      <c r="D8" s="1">
        <f t="shared" si="1"/>
        <v>9</v>
      </c>
      <c r="E8" s="2">
        <v>2</v>
      </c>
      <c r="F8" s="1">
        <v>7</v>
      </c>
    </row>
    <row r="9" spans="1:6">
      <c r="B9" s="1" t="s">
        <v>47</v>
      </c>
      <c r="C9" s="1">
        <f t="shared" si="0"/>
        <v>53.846153846153847</v>
      </c>
      <c r="D9" s="1">
        <f t="shared" si="1"/>
        <v>7</v>
      </c>
      <c r="E9" s="2">
        <v>3</v>
      </c>
      <c r="F9" s="1">
        <v>4</v>
      </c>
    </row>
    <row r="10" spans="1:6">
      <c r="A10" s="1" t="s">
        <v>8</v>
      </c>
      <c r="B10" s="1" t="s">
        <v>49</v>
      </c>
      <c r="C10" s="1">
        <f t="shared" si="0"/>
        <v>61.53846153846154</v>
      </c>
      <c r="D10" s="1">
        <f t="shared" si="1"/>
        <v>8</v>
      </c>
      <c r="E10" s="2">
        <v>4</v>
      </c>
      <c r="F10" s="1">
        <v>4</v>
      </c>
    </row>
    <row r="11" spans="1:6">
      <c r="B11" s="1" t="s">
        <v>50</v>
      </c>
      <c r="C11" s="1">
        <f t="shared" si="0"/>
        <v>38.46153846153846</v>
      </c>
      <c r="D11" s="1">
        <f t="shared" si="1"/>
        <v>5</v>
      </c>
      <c r="E11" s="2">
        <v>1</v>
      </c>
      <c r="F11" s="1">
        <v>4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7"/>
  <sheetViews>
    <sheetView zoomScale="150" workbookViewId="0">
      <selection activeCell="E9" sqref="E9"/>
    </sheetView>
  </sheetViews>
  <sheetFormatPr baseColWidth="10" defaultColWidth="20.28515625" defaultRowHeight="14"/>
  <cols>
    <col min="1" max="1" width="32.5703125" style="5" customWidth="1"/>
    <col min="2" max="11" width="3.28515625" style="5" customWidth="1"/>
    <col min="12" max="16384" width="20.28515625" style="5"/>
  </cols>
  <sheetData>
    <row r="1" spans="1:11" ht="42" customHeight="1">
      <c r="B1" s="48" t="s">
        <v>13</v>
      </c>
      <c r="C1" s="48"/>
      <c r="D1" s="48" t="s">
        <v>14</v>
      </c>
      <c r="E1" s="48"/>
      <c r="F1" s="48" t="s">
        <v>15</v>
      </c>
      <c r="G1" s="48"/>
      <c r="H1" s="48" t="s">
        <v>16</v>
      </c>
      <c r="I1" s="48"/>
      <c r="J1" s="48" t="s">
        <v>17</v>
      </c>
      <c r="K1" s="48"/>
    </row>
    <row r="2" spans="1:11" ht="14" customHeight="1">
      <c r="B2" s="6" t="s">
        <v>18</v>
      </c>
      <c r="C2" s="6"/>
      <c r="D2" s="6" t="s">
        <v>18</v>
      </c>
      <c r="E2" s="6"/>
      <c r="F2" s="6" t="s">
        <v>19</v>
      </c>
      <c r="G2" s="6"/>
      <c r="H2" s="6" t="s">
        <v>20</v>
      </c>
      <c r="I2" s="6"/>
      <c r="J2" s="6" t="s">
        <v>20</v>
      </c>
      <c r="K2" s="6"/>
    </row>
    <row r="3" spans="1:11" ht="14" customHeight="1">
      <c r="A3" s="5" t="s">
        <v>65</v>
      </c>
      <c r="B3" s="5">
        <f>(C3*100)/13</f>
        <v>53.846153846153847</v>
      </c>
      <c r="C3" s="5">
        <v>7</v>
      </c>
      <c r="D3" s="5">
        <f>(E3*100)/13</f>
        <v>38.46153846153846</v>
      </c>
      <c r="E3" s="5">
        <v>5</v>
      </c>
      <c r="F3" s="5">
        <f>(G3*100)/13</f>
        <v>0</v>
      </c>
      <c r="G3" s="5">
        <v>0</v>
      </c>
      <c r="H3" s="5">
        <f>(I3*100)/13</f>
        <v>7.6923076923076925</v>
      </c>
      <c r="I3" s="5">
        <v>1</v>
      </c>
      <c r="J3" s="5">
        <f>(K3*100)/13</f>
        <v>0</v>
      </c>
      <c r="K3" s="5">
        <v>0</v>
      </c>
    </row>
    <row r="4" spans="1:11">
      <c r="A4" s="5" t="s">
        <v>66</v>
      </c>
      <c r="B4" s="5">
        <f t="shared" ref="B4:D7" si="0">(C4*100)/13</f>
        <v>69.230769230769226</v>
      </c>
      <c r="C4" s="5">
        <v>9</v>
      </c>
      <c r="D4" s="5">
        <f t="shared" si="0"/>
        <v>23.076923076923077</v>
      </c>
      <c r="E4" s="5">
        <v>3</v>
      </c>
      <c r="F4" s="5">
        <f t="shared" ref="F4" si="1">(G4*100)/13</f>
        <v>0</v>
      </c>
      <c r="G4" s="5">
        <v>0</v>
      </c>
      <c r="H4" s="5">
        <f t="shared" ref="H4" si="2">(I4*100)/13</f>
        <v>0</v>
      </c>
      <c r="I4" s="5">
        <v>0</v>
      </c>
      <c r="J4" s="5">
        <f t="shared" ref="J4" si="3">(K4*100)/13</f>
        <v>7.6923076923076925</v>
      </c>
      <c r="K4" s="5">
        <v>1</v>
      </c>
    </row>
    <row r="5" spans="1:11">
      <c r="A5" s="5" t="s">
        <v>67</v>
      </c>
      <c r="B5" s="5">
        <f t="shared" si="0"/>
        <v>38.46153846153846</v>
      </c>
      <c r="C5" s="5">
        <v>5</v>
      </c>
      <c r="D5" s="5">
        <f t="shared" si="0"/>
        <v>46.153846153846153</v>
      </c>
      <c r="E5" s="5">
        <v>6</v>
      </c>
      <c r="F5" s="5">
        <f t="shared" ref="F5" si="4">(G5*100)/13</f>
        <v>0</v>
      </c>
      <c r="G5" s="5">
        <v>0</v>
      </c>
      <c r="H5" s="5">
        <f t="shared" ref="H5" si="5">(I5*100)/13</f>
        <v>0</v>
      </c>
      <c r="I5" s="5">
        <v>0</v>
      </c>
      <c r="J5" s="5">
        <f t="shared" ref="J5" si="6">(K5*100)/13</f>
        <v>7.6923076923076925</v>
      </c>
      <c r="K5" s="5">
        <v>1</v>
      </c>
    </row>
    <row r="6" spans="1:11">
      <c r="A6" s="5" t="s">
        <v>11</v>
      </c>
      <c r="B6" s="5">
        <f t="shared" si="0"/>
        <v>23.076923076923077</v>
      </c>
      <c r="C6" s="5">
        <v>3</v>
      </c>
      <c r="D6" s="5">
        <f t="shared" si="0"/>
        <v>53.846153846153847</v>
      </c>
      <c r="E6" s="5">
        <v>7</v>
      </c>
      <c r="F6" s="5">
        <f t="shared" ref="F6" si="7">(G6*100)/13</f>
        <v>7.6923076923076925</v>
      </c>
      <c r="G6" s="5">
        <v>1</v>
      </c>
      <c r="H6" s="5">
        <f t="shared" ref="H6" si="8">(I6*100)/13</f>
        <v>15.384615384615385</v>
      </c>
      <c r="I6" s="5">
        <v>2</v>
      </c>
      <c r="J6" s="5">
        <f t="shared" ref="J6" si="9">(K6*100)/13</f>
        <v>0</v>
      </c>
      <c r="K6" s="5">
        <v>0</v>
      </c>
    </row>
    <row r="7" spans="1:11">
      <c r="A7" s="5" t="s">
        <v>12</v>
      </c>
      <c r="B7" s="5">
        <f t="shared" si="0"/>
        <v>53.846153846153847</v>
      </c>
      <c r="C7" s="5">
        <v>7</v>
      </c>
      <c r="D7" s="5">
        <f t="shared" si="0"/>
        <v>38.46153846153846</v>
      </c>
      <c r="E7" s="5">
        <v>5</v>
      </c>
      <c r="F7" s="5">
        <f t="shared" ref="F7" si="10">(G7*100)/13</f>
        <v>0</v>
      </c>
      <c r="G7" s="5">
        <v>0</v>
      </c>
      <c r="H7" s="5">
        <f t="shared" ref="H7" si="11">(I7*100)/13</f>
        <v>0</v>
      </c>
      <c r="I7" s="5">
        <v>0</v>
      </c>
      <c r="J7" s="5">
        <f t="shared" ref="J7" si="12">(K7*100)/13</f>
        <v>7.6923076923076925</v>
      </c>
      <c r="K7" s="5">
        <v>1</v>
      </c>
    </row>
  </sheetData>
  <sheetCalcPr fullCalcOnLoad="1"/>
  <mergeCells count="5">
    <mergeCell ref="B1:C1"/>
    <mergeCell ref="D1:E1"/>
    <mergeCell ref="F1:G1"/>
    <mergeCell ref="H1:I1"/>
    <mergeCell ref="J1:K1"/>
  </mergeCells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10"/>
  <sheetViews>
    <sheetView zoomScale="150" workbookViewId="0">
      <selection sqref="A1:F5"/>
    </sheetView>
  </sheetViews>
  <sheetFormatPr baseColWidth="10" defaultColWidth="20.28515625" defaultRowHeight="14"/>
  <cols>
    <col min="1" max="1" width="32.5703125" style="7" customWidth="1"/>
    <col min="2" max="6" width="6.140625" style="7" customWidth="1"/>
    <col min="7" max="12" width="8.140625" style="7" customWidth="1"/>
    <col min="13" max="16384" width="20.28515625" style="7"/>
  </cols>
  <sheetData>
    <row r="1" spans="1:12" ht="43" customHeight="1" thickBot="1">
      <c r="A1" s="33" t="s">
        <v>68</v>
      </c>
      <c r="B1" s="27" t="s">
        <v>84</v>
      </c>
      <c r="C1" s="49" t="s">
        <v>85</v>
      </c>
      <c r="D1" s="49" t="s">
        <v>0</v>
      </c>
      <c r="E1" s="49" t="s">
        <v>1</v>
      </c>
      <c r="F1" s="50" t="s">
        <v>2</v>
      </c>
    </row>
    <row r="2" spans="1:12" ht="14" customHeight="1">
      <c r="A2" s="23" t="s">
        <v>4</v>
      </c>
      <c r="B2" s="11">
        <f t="shared" ref="B2:F5" si="0">(H2*100)/13</f>
        <v>69.230769230769226</v>
      </c>
      <c r="C2" s="12">
        <f t="shared" si="0"/>
        <v>23.076923076923077</v>
      </c>
      <c r="D2" s="12">
        <f t="shared" si="0"/>
        <v>0</v>
      </c>
      <c r="E2" s="12">
        <f t="shared" si="0"/>
        <v>0</v>
      </c>
      <c r="F2" s="13">
        <f t="shared" si="0"/>
        <v>7.6923076923076925</v>
      </c>
      <c r="H2" s="7">
        <v>9</v>
      </c>
      <c r="I2" s="7">
        <v>3</v>
      </c>
      <c r="J2" s="7">
        <v>0</v>
      </c>
      <c r="K2" s="7">
        <v>0</v>
      </c>
      <c r="L2" s="7">
        <v>1</v>
      </c>
    </row>
    <row r="3" spans="1:12" ht="14" customHeight="1">
      <c r="A3" s="23" t="s">
        <v>5</v>
      </c>
      <c r="B3" s="11">
        <f t="shared" si="0"/>
        <v>38.46153846153846</v>
      </c>
      <c r="C3" s="12">
        <f t="shared" si="0"/>
        <v>46.153846153846153</v>
      </c>
      <c r="D3" s="12">
        <f t="shared" si="0"/>
        <v>0</v>
      </c>
      <c r="E3" s="12">
        <f t="shared" si="0"/>
        <v>0</v>
      </c>
      <c r="F3" s="13">
        <f t="shared" si="0"/>
        <v>7.6923076923076925</v>
      </c>
      <c r="H3" s="7">
        <v>5</v>
      </c>
      <c r="I3" s="7">
        <v>6</v>
      </c>
      <c r="J3" s="7">
        <v>0</v>
      </c>
      <c r="K3" s="7">
        <v>0</v>
      </c>
      <c r="L3" s="7">
        <v>1</v>
      </c>
    </row>
    <row r="4" spans="1:12" ht="14" customHeight="1">
      <c r="A4" s="22" t="s">
        <v>3</v>
      </c>
      <c r="B4" s="17">
        <f>(H4*100)/13</f>
        <v>53.846153846153847</v>
      </c>
      <c r="C4" s="18">
        <f>(I4*100)/13</f>
        <v>38.46153846153846</v>
      </c>
      <c r="D4" s="18">
        <f>(J4*100)/13</f>
        <v>0</v>
      </c>
      <c r="E4" s="18">
        <f>(K4*100)/13</f>
        <v>7.6923076923076925</v>
      </c>
      <c r="F4" s="19">
        <f>(L4*100)/13</f>
        <v>0</v>
      </c>
      <c r="H4" s="7">
        <v>7</v>
      </c>
      <c r="I4" s="7">
        <v>5</v>
      </c>
      <c r="J4" s="7">
        <v>0</v>
      </c>
      <c r="K4" s="7">
        <v>1</v>
      </c>
      <c r="L4" s="7">
        <v>0</v>
      </c>
    </row>
    <row r="5" spans="1:12" ht="14" customHeight="1" thickBot="1">
      <c r="A5" s="28" t="s">
        <v>6</v>
      </c>
      <c r="B5" s="29">
        <f t="shared" si="0"/>
        <v>53.846153846153847</v>
      </c>
      <c r="C5" s="30">
        <f t="shared" si="0"/>
        <v>38.46153846153846</v>
      </c>
      <c r="D5" s="30">
        <f t="shared" si="0"/>
        <v>0</v>
      </c>
      <c r="E5" s="30">
        <f t="shared" si="0"/>
        <v>0</v>
      </c>
      <c r="F5" s="31">
        <f t="shared" si="0"/>
        <v>7.6923076923076925</v>
      </c>
      <c r="H5" s="7">
        <v>7</v>
      </c>
      <c r="I5" s="7">
        <v>5</v>
      </c>
      <c r="J5" s="7">
        <v>0</v>
      </c>
      <c r="K5" s="7">
        <v>0</v>
      </c>
      <c r="L5" s="7">
        <v>1</v>
      </c>
    </row>
    <row r="10" spans="1:12">
      <c r="A10" s="32"/>
    </row>
  </sheetData>
  <sheetCalcPr fullCalcOnLoad="1"/>
  <mergeCells count="4">
    <mergeCell ref="C1"/>
    <mergeCell ref="D1"/>
    <mergeCell ref="E1"/>
    <mergeCell ref="F1"/>
  </mergeCells>
  <phoneticPr fontId="1" type="noConversion"/>
  <conditionalFormatting sqref="B2:F5">
    <cfRule type="cellIs" dxfId="3" priority="0" stopIfTrue="1" operator="greaterThan">
      <formula>50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11"/>
  <sheetViews>
    <sheetView zoomScale="150" workbookViewId="0">
      <selection activeCell="D1" sqref="D1:I1"/>
    </sheetView>
  </sheetViews>
  <sheetFormatPr baseColWidth="10" defaultRowHeight="14"/>
  <cols>
    <col min="1" max="1" width="18.28515625" style="7" customWidth="1"/>
    <col min="2" max="9" width="6.140625" style="7" customWidth="1"/>
    <col min="10" max="16384" width="10.7109375" style="7"/>
  </cols>
  <sheetData>
    <row r="1" spans="1:9" ht="28" customHeight="1">
      <c r="B1" s="48" t="s">
        <v>34</v>
      </c>
      <c r="C1" s="51"/>
      <c r="D1" s="48" t="s">
        <v>73</v>
      </c>
      <c r="E1" s="48"/>
      <c r="F1" s="48"/>
      <c r="G1" s="48"/>
      <c r="H1" s="48"/>
      <c r="I1" s="48"/>
    </row>
    <row r="2" spans="1:9" ht="28" customHeight="1">
      <c r="B2" s="48"/>
      <c r="C2" s="51"/>
      <c r="D2" s="48" t="s">
        <v>35</v>
      </c>
      <c r="E2" s="48"/>
      <c r="F2" s="48" t="s">
        <v>36</v>
      </c>
      <c r="G2" s="48"/>
      <c r="H2" s="48" t="s">
        <v>37</v>
      </c>
      <c r="I2" s="48"/>
    </row>
    <row r="3" spans="1:9" ht="14" customHeight="1">
      <c r="B3" s="8" t="s">
        <v>20</v>
      </c>
      <c r="C3" s="9"/>
      <c r="D3" s="8" t="s">
        <v>9</v>
      </c>
      <c r="E3" s="8"/>
      <c r="F3" s="8" t="s">
        <v>10</v>
      </c>
      <c r="G3" s="8"/>
      <c r="H3" s="8" t="s">
        <v>20</v>
      </c>
      <c r="I3" s="8"/>
    </row>
    <row r="4" spans="1:9">
      <c r="A4" s="7" t="s">
        <v>21</v>
      </c>
      <c r="B4" s="7">
        <f>(C4*100)/13</f>
        <v>76.92307692307692</v>
      </c>
      <c r="C4" s="7">
        <v>10</v>
      </c>
      <c r="D4" s="7">
        <f>(E4*100)/13</f>
        <v>69.230769230769226</v>
      </c>
      <c r="E4" s="7">
        <v>9</v>
      </c>
      <c r="F4" s="7">
        <f>(G4*100)/13</f>
        <v>46.153846153846153</v>
      </c>
      <c r="G4" s="7">
        <v>6</v>
      </c>
      <c r="H4" s="7">
        <f>(I4*100)/13</f>
        <v>76.92307692307692</v>
      </c>
      <c r="I4" s="7">
        <v>10</v>
      </c>
    </row>
    <row r="5" spans="1:9">
      <c r="A5" s="7" t="s">
        <v>22</v>
      </c>
      <c r="B5" s="7">
        <f t="shared" ref="B5:D11" si="0">(C5*100)/13</f>
        <v>69.230769230769226</v>
      </c>
      <c r="C5" s="7">
        <v>9</v>
      </c>
      <c r="D5" s="7">
        <f t="shared" si="0"/>
        <v>46.153846153846153</v>
      </c>
      <c r="E5" s="7">
        <v>6</v>
      </c>
      <c r="F5" s="7">
        <f t="shared" ref="F5" si="1">(G5*100)/13</f>
        <v>23.076923076923077</v>
      </c>
      <c r="G5" s="7">
        <v>3</v>
      </c>
      <c r="H5" s="7">
        <f t="shared" ref="H5" si="2">(I5*100)/13</f>
        <v>23.076923076923077</v>
      </c>
      <c r="I5" s="7">
        <v>3</v>
      </c>
    </row>
    <row r="6" spans="1:9">
      <c r="A6" s="7" t="s">
        <v>23</v>
      </c>
      <c r="B6" s="7">
        <f t="shared" si="0"/>
        <v>76.92307692307692</v>
      </c>
      <c r="C6" s="7">
        <v>10</v>
      </c>
      <c r="D6" s="7">
        <f t="shared" si="0"/>
        <v>76.92307692307692</v>
      </c>
      <c r="E6" s="7">
        <v>10</v>
      </c>
      <c r="F6" s="7">
        <f t="shared" ref="F6" si="3">(G6*100)/13</f>
        <v>23.076923076923077</v>
      </c>
      <c r="G6" s="7">
        <v>3</v>
      </c>
      <c r="H6" s="7">
        <f t="shared" ref="H6" si="4">(I6*100)/13</f>
        <v>100</v>
      </c>
      <c r="I6" s="7">
        <v>13</v>
      </c>
    </row>
    <row r="7" spans="1:9">
      <c r="A7" s="7" t="s">
        <v>24</v>
      </c>
      <c r="B7" s="7">
        <f t="shared" si="0"/>
        <v>92.307692307692307</v>
      </c>
      <c r="C7" s="7">
        <v>12</v>
      </c>
      <c r="D7" s="7">
        <f t="shared" si="0"/>
        <v>15.384615384615385</v>
      </c>
      <c r="E7" s="7">
        <v>2</v>
      </c>
      <c r="F7" s="7">
        <f t="shared" ref="F7" si="5">(G7*100)/13</f>
        <v>7.6923076923076925</v>
      </c>
      <c r="G7" s="7">
        <v>1</v>
      </c>
      <c r="H7" s="7">
        <f t="shared" ref="H7" si="6">(I7*100)/13</f>
        <v>7.6923076923076925</v>
      </c>
      <c r="I7" s="7">
        <v>1</v>
      </c>
    </row>
    <row r="8" spans="1:9">
      <c r="A8" s="7" t="s">
        <v>25</v>
      </c>
      <c r="B8" s="7">
        <f t="shared" si="0"/>
        <v>7.6923076923076925</v>
      </c>
      <c r="C8" s="7">
        <v>1</v>
      </c>
      <c r="D8" s="7">
        <f t="shared" si="0"/>
        <v>46.153846153846153</v>
      </c>
      <c r="E8" s="7">
        <v>6</v>
      </c>
      <c r="F8" s="7">
        <f t="shared" ref="F8" si="7">(G8*100)/13</f>
        <v>15.384615384615385</v>
      </c>
      <c r="G8" s="7">
        <v>2</v>
      </c>
      <c r="H8" s="7">
        <f t="shared" ref="H8" si="8">(I8*100)/13</f>
        <v>30.76923076923077</v>
      </c>
      <c r="I8" s="7">
        <v>4</v>
      </c>
    </row>
    <row r="9" spans="1:9">
      <c r="A9" s="7" t="s">
        <v>26</v>
      </c>
      <c r="B9" s="7">
        <f t="shared" si="0"/>
        <v>61.53846153846154</v>
      </c>
      <c r="C9" s="7">
        <v>8</v>
      </c>
      <c r="D9" s="7">
        <f t="shared" si="0"/>
        <v>69.230769230769226</v>
      </c>
      <c r="E9" s="7">
        <v>9</v>
      </c>
      <c r="F9" s="7">
        <f t="shared" ref="F9" si="9">(G9*100)/13</f>
        <v>46.153846153846153</v>
      </c>
      <c r="G9" s="7">
        <v>6</v>
      </c>
      <c r="H9" s="7">
        <f t="shared" ref="H9" si="10">(I9*100)/13</f>
        <v>69.230769230769226</v>
      </c>
      <c r="I9" s="7">
        <v>9</v>
      </c>
    </row>
    <row r="10" spans="1:9">
      <c r="A10" s="7" t="s">
        <v>27</v>
      </c>
      <c r="B10" s="7">
        <f t="shared" si="0"/>
        <v>92.307692307692307</v>
      </c>
      <c r="C10" s="7">
        <v>12</v>
      </c>
      <c r="D10" s="7">
        <f t="shared" si="0"/>
        <v>53.846153846153847</v>
      </c>
      <c r="E10" s="7">
        <v>7</v>
      </c>
      <c r="F10" s="7">
        <f t="shared" ref="F10" si="11">(G10*100)/13</f>
        <v>61.53846153846154</v>
      </c>
      <c r="G10" s="7">
        <v>8</v>
      </c>
      <c r="H10" s="7">
        <f t="shared" ref="H10" si="12">(I10*100)/13</f>
        <v>92.307692307692307</v>
      </c>
      <c r="I10" s="7">
        <v>12</v>
      </c>
    </row>
    <row r="11" spans="1:9">
      <c r="A11" s="7" t="s">
        <v>33</v>
      </c>
      <c r="B11" s="7">
        <f t="shared" si="0"/>
        <v>30.76923076923077</v>
      </c>
      <c r="C11" s="7">
        <v>4</v>
      </c>
      <c r="D11" s="7">
        <f t="shared" si="0"/>
        <v>61.53846153846154</v>
      </c>
      <c r="E11" s="7">
        <v>8</v>
      </c>
      <c r="F11" s="7">
        <f t="shared" ref="F11" si="13">(G11*100)/13</f>
        <v>38.46153846153846</v>
      </c>
      <c r="G11" s="7">
        <v>5</v>
      </c>
      <c r="H11" s="7">
        <f t="shared" ref="H11" si="14">(I11*100)/13</f>
        <v>61.53846153846154</v>
      </c>
      <c r="I11" s="7">
        <v>8</v>
      </c>
    </row>
  </sheetData>
  <sheetCalcPr fullCalcOnLoad="1"/>
  <mergeCells count="5">
    <mergeCell ref="D1:I1"/>
    <mergeCell ref="B1:C2"/>
    <mergeCell ref="D2:E2"/>
    <mergeCell ref="F2:G2"/>
    <mergeCell ref="H2:I2"/>
  </mergeCells>
  <phoneticPr fontId="1" type="noConversion"/>
  <conditionalFormatting sqref="B4:I11">
    <cfRule type="cellIs" dxfId="2" priority="0" stopIfTrue="1" operator="greaterThan">
      <formula>60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10"/>
  <sheetViews>
    <sheetView zoomScale="150" workbookViewId="0">
      <selection activeCell="E18" sqref="E18"/>
    </sheetView>
  </sheetViews>
  <sheetFormatPr baseColWidth="10" defaultRowHeight="14"/>
  <cols>
    <col min="1" max="1" width="18.28515625" style="7" customWidth="1"/>
    <col min="2" max="5" width="10.140625" style="7" customWidth="1"/>
    <col min="6" max="9" width="6.140625" style="7" customWidth="1"/>
    <col min="10" max="16384" width="10.7109375" style="7"/>
  </cols>
  <sheetData>
    <row r="1" spans="1:13" ht="15" thickBot="1"/>
    <row r="2" spans="1:13" ht="28" customHeight="1">
      <c r="A2" s="57" t="s">
        <v>7</v>
      </c>
      <c r="B2" s="55" t="s">
        <v>74</v>
      </c>
      <c r="C2" s="52" t="s">
        <v>73</v>
      </c>
      <c r="D2" s="53"/>
      <c r="E2" s="54"/>
      <c r="F2" s="8"/>
      <c r="G2" s="8"/>
      <c r="H2" s="8"/>
      <c r="I2" s="8"/>
    </row>
    <row r="3" spans="1:13" ht="43" thickBot="1">
      <c r="A3" s="58"/>
      <c r="B3" s="56"/>
      <c r="C3" s="20" t="s">
        <v>75</v>
      </c>
      <c r="D3" s="20" t="s">
        <v>76</v>
      </c>
      <c r="E3" s="21" t="s">
        <v>32</v>
      </c>
      <c r="G3" s="8"/>
      <c r="I3" s="8"/>
    </row>
    <row r="4" spans="1:13">
      <c r="A4" s="22" t="s">
        <v>77</v>
      </c>
      <c r="B4" s="10">
        <f t="shared" ref="B4:E10" si="0">(J4*100)/13</f>
        <v>76.92307692307692</v>
      </c>
      <c r="C4" s="25">
        <f t="shared" si="0"/>
        <v>69.230769230769226</v>
      </c>
      <c r="D4" s="25">
        <f t="shared" si="0"/>
        <v>46.153846153846153</v>
      </c>
      <c r="E4" s="26">
        <f t="shared" si="0"/>
        <v>76.92307692307692</v>
      </c>
      <c r="J4" s="7">
        <v>10</v>
      </c>
      <c r="K4" s="7">
        <v>9</v>
      </c>
      <c r="L4" s="7">
        <v>6</v>
      </c>
      <c r="M4" s="7">
        <v>10</v>
      </c>
    </row>
    <row r="5" spans="1:13">
      <c r="A5" s="23" t="s">
        <v>78</v>
      </c>
      <c r="B5" s="11">
        <f t="shared" si="0"/>
        <v>69.230769230769226</v>
      </c>
      <c r="C5" s="12">
        <f t="shared" si="0"/>
        <v>46.153846153846153</v>
      </c>
      <c r="D5" s="12">
        <f t="shared" si="0"/>
        <v>23.076923076923077</v>
      </c>
      <c r="E5" s="13">
        <f t="shared" si="0"/>
        <v>23.076923076923077</v>
      </c>
      <c r="J5" s="7">
        <v>9</v>
      </c>
      <c r="K5" s="7">
        <v>6</v>
      </c>
      <c r="L5" s="7">
        <v>3</v>
      </c>
      <c r="M5" s="7">
        <v>3</v>
      </c>
    </row>
    <row r="6" spans="1:13">
      <c r="A6" s="23" t="s">
        <v>79</v>
      </c>
      <c r="B6" s="11">
        <f t="shared" si="0"/>
        <v>76.92307692307692</v>
      </c>
      <c r="C6" s="12">
        <f t="shared" si="0"/>
        <v>76.92307692307692</v>
      </c>
      <c r="D6" s="12">
        <f t="shared" si="0"/>
        <v>23.076923076923077</v>
      </c>
      <c r="E6" s="13">
        <f t="shared" si="0"/>
        <v>100</v>
      </c>
      <c r="J6" s="7">
        <v>10</v>
      </c>
      <c r="K6" s="7">
        <v>10</v>
      </c>
      <c r="L6" s="7">
        <v>3</v>
      </c>
      <c r="M6" s="7">
        <v>13</v>
      </c>
    </row>
    <row r="7" spans="1:13">
      <c r="A7" s="23" t="s">
        <v>80</v>
      </c>
      <c r="B7" s="11">
        <f t="shared" si="0"/>
        <v>92.307692307692307</v>
      </c>
      <c r="C7" s="12">
        <f t="shared" si="0"/>
        <v>15.384615384615385</v>
      </c>
      <c r="D7" s="12">
        <f t="shared" si="0"/>
        <v>7.6923076923076925</v>
      </c>
      <c r="E7" s="13">
        <f t="shared" si="0"/>
        <v>7.6923076923076925</v>
      </c>
      <c r="J7" s="7">
        <v>12</v>
      </c>
      <c r="K7" s="7">
        <v>2</v>
      </c>
      <c r="L7" s="7">
        <v>1</v>
      </c>
      <c r="M7" s="7">
        <v>1</v>
      </c>
    </row>
    <row r="8" spans="1:13">
      <c r="A8" s="23" t="s">
        <v>81</v>
      </c>
      <c r="B8" s="11">
        <f t="shared" si="0"/>
        <v>61.53846153846154</v>
      </c>
      <c r="C8" s="12">
        <f t="shared" si="0"/>
        <v>69.230769230769226</v>
      </c>
      <c r="D8" s="12">
        <f t="shared" si="0"/>
        <v>46.153846153846153</v>
      </c>
      <c r="E8" s="13">
        <f t="shared" si="0"/>
        <v>69.230769230769226</v>
      </c>
      <c r="J8" s="7">
        <v>8</v>
      </c>
      <c r="K8" s="7">
        <v>9</v>
      </c>
      <c r="L8" s="7">
        <v>6</v>
      </c>
      <c r="M8" s="7">
        <v>9</v>
      </c>
    </row>
    <row r="9" spans="1:13">
      <c r="A9" s="23" t="s">
        <v>82</v>
      </c>
      <c r="B9" s="11">
        <f t="shared" si="0"/>
        <v>92.307692307692307</v>
      </c>
      <c r="C9" s="12">
        <f t="shared" si="0"/>
        <v>53.846153846153847</v>
      </c>
      <c r="D9" s="12">
        <f t="shared" si="0"/>
        <v>61.53846153846154</v>
      </c>
      <c r="E9" s="13">
        <f t="shared" si="0"/>
        <v>92.307692307692307</v>
      </c>
      <c r="J9" s="7">
        <v>12</v>
      </c>
      <c r="K9" s="7">
        <v>7</v>
      </c>
      <c r="L9" s="7">
        <v>8</v>
      </c>
      <c r="M9" s="7">
        <v>12</v>
      </c>
    </row>
    <row r="10" spans="1:13" ht="15" thickBot="1">
      <c r="A10" s="24" t="s">
        <v>83</v>
      </c>
      <c r="B10" s="14">
        <f t="shared" si="0"/>
        <v>30.76923076923077</v>
      </c>
      <c r="C10" s="15">
        <f t="shared" si="0"/>
        <v>61.53846153846154</v>
      </c>
      <c r="D10" s="15">
        <f t="shared" si="0"/>
        <v>38.46153846153846</v>
      </c>
      <c r="E10" s="16">
        <f t="shared" si="0"/>
        <v>61.53846153846154</v>
      </c>
      <c r="J10" s="7">
        <v>4</v>
      </c>
      <c r="K10" s="7">
        <v>8</v>
      </c>
      <c r="L10" s="7">
        <v>5</v>
      </c>
      <c r="M10" s="7">
        <v>8</v>
      </c>
    </row>
  </sheetData>
  <sheetCalcPr fullCalcOnLoad="1"/>
  <mergeCells count="3">
    <mergeCell ref="C2:E2"/>
    <mergeCell ref="B2:B3"/>
    <mergeCell ref="A2:A3"/>
  </mergeCells>
  <phoneticPr fontId="1" type="noConversion"/>
  <conditionalFormatting sqref="K4:M10 F4:I10">
    <cfRule type="cellIs" dxfId="1" priority="0" stopIfTrue="1" operator="greaterThan">
      <formula>60</formula>
    </cfRule>
  </conditionalFormatting>
  <conditionalFormatting sqref="B4:E10">
    <cfRule type="cellIs" dxfId="0" priority="0" stopIfTrue="1" operator="greaterThan">
      <formula>50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favorites</vt:lpstr>
      <vt:lpstr>discovery (2)</vt:lpstr>
      <vt:lpstr>discovery</vt:lpstr>
      <vt:lpstr>prefered</vt:lpstr>
      <vt:lpstr>agree</vt:lpstr>
      <vt:lpstr>agree (2)</vt:lpstr>
      <vt:lpstr>context</vt:lpstr>
      <vt:lpstr>context (2)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cp:lastPrinted>2012-02-23T18:50:57Z</cp:lastPrinted>
  <dcterms:created xsi:type="dcterms:W3CDTF">2012-02-09T17:37:19Z</dcterms:created>
  <dcterms:modified xsi:type="dcterms:W3CDTF">2012-02-23T18:51:00Z</dcterms:modified>
</cp:coreProperties>
</file>