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26.xml" ContentType="application/vnd.openxmlformats-officedocument.drawingml.chart+xml"/>
  <Override PartName="/xl/charts/chart12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xl/charts/chart19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5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charts/chart23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28760" yWindow="-1080" windowWidth="19920" windowHeight="18960" tabRatio="500" activeTab="1"/>
  </bookViews>
  <sheets>
    <sheet name="earlySanalysis" sheetId="3" r:id="rId1"/>
    <sheet name="earlySavg" sheetId="4" r:id="rId2"/>
    <sheet name="earlySResults" sheetId="5" r:id="rId3"/>
    <sheet name="earlySResults1" sheetId="1" r:id="rId4"/>
    <sheet name="earlySResults2" sheetId="2" r:id="rId5"/>
  </sheets>
  <definedNames>
    <definedName name="max">earlySavg!$I$36</definedName>
    <definedName name="min">earlySavg!$I$37</definedName>
    <definedName name="weight1">earlySavg!$I$2</definedName>
    <definedName name="weight2">earlySavg!$I$3</definedName>
    <definedName name="weight3">earlySavg!$I$4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" i="4"/>
  <c r="D28"/>
  <c r="D36"/>
  <c r="D9"/>
  <c r="D29"/>
  <c r="D37"/>
  <c r="D13"/>
  <c r="D30"/>
  <c r="D38"/>
  <c r="D17"/>
  <c r="D31"/>
  <c r="D39"/>
  <c r="D21"/>
  <c r="D32"/>
  <c r="D40"/>
  <c r="D25"/>
  <c r="D33"/>
  <c r="D41"/>
  <c r="D42"/>
  <c r="E5"/>
  <c r="E28"/>
  <c r="E36"/>
  <c r="E9"/>
  <c r="E29"/>
  <c r="E37"/>
  <c r="E13"/>
  <c r="E30"/>
  <c r="E38"/>
  <c r="E17"/>
  <c r="E31"/>
  <c r="E39"/>
  <c r="E21"/>
  <c r="E32"/>
  <c r="E40"/>
  <c r="E25"/>
  <c r="E33"/>
  <c r="E41"/>
  <c r="E42"/>
  <c r="F5"/>
  <c r="F28"/>
  <c r="F36"/>
  <c r="F9"/>
  <c r="F29"/>
  <c r="F37"/>
  <c r="F13"/>
  <c r="F30"/>
  <c r="F38"/>
  <c r="F17"/>
  <c r="F31"/>
  <c r="F39"/>
  <c r="F21"/>
  <c r="F32"/>
  <c r="F40"/>
  <c r="F25"/>
  <c r="F33"/>
  <c r="F41"/>
  <c r="F42"/>
  <c r="G5"/>
  <c r="G28"/>
  <c r="G36"/>
  <c r="G9"/>
  <c r="G29"/>
  <c r="G37"/>
  <c r="G13"/>
  <c r="G30"/>
  <c r="G38"/>
  <c r="G17"/>
  <c r="G31"/>
  <c r="G39"/>
  <c r="G21"/>
  <c r="G32"/>
  <c r="G40"/>
  <c r="G25"/>
  <c r="G33"/>
  <c r="G41"/>
  <c r="G42"/>
  <c r="H5"/>
  <c r="H28"/>
  <c r="H36"/>
  <c r="H9"/>
  <c r="H29"/>
  <c r="H37"/>
  <c r="H13"/>
  <c r="H30"/>
  <c r="H38"/>
  <c r="H17"/>
  <c r="H31"/>
  <c r="H39"/>
  <c r="H21"/>
  <c r="H32"/>
  <c r="H40"/>
  <c r="H25"/>
  <c r="H33"/>
  <c r="H41"/>
  <c r="H42"/>
  <c r="C5"/>
  <c r="C28"/>
  <c r="C36"/>
  <c r="C9"/>
  <c r="C29"/>
  <c r="C37"/>
  <c r="C13"/>
  <c r="C30"/>
  <c r="C38"/>
  <c r="C17"/>
  <c r="C31"/>
  <c r="C39"/>
  <c r="C21"/>
  <c r="C32"/>
  <c r="C40"/>
  <c r="C25"/>
  <c r="C33"/>
  <c r="C41"/>
  <c r="C42"/>
  <c r="H50"/>
  <c r="H58"/>
  <c r="G50"/>
  <c r="G58"/>
  <c r="F50"/>
  <c r="F58"/>
  <c r="E50"/>
  <c r="E58"/>
  <c r="D50"/>
  <c r="D58"/>
  <c r="C50"/>
  <c r="C58"/>
  <c r="H49"/>
  <c r="H57"/>
  <c r="G49"/>
  <c r="G57"/>
  <c r="F49"/>
  <c r="F57"/>
  <c r="E49"/>
  <c r="E57"/>
  <c r="D49"/>
  <c r="D57"/>
  <c r="C49"/>
  <c r="C57"/>
  <c r="H48"/>
  <c r="H56"/>
  <c r="G48"/>
  <c r="G56"/>
  <c r="F48"/>
  <c r="F56"/>
  <c r="E48"/>
  <c r="E56"/>
  <c r="D48"/>
  <c r="D56"/>
  <c r="C48"/>
  <c r="C56"/>
  <c r="H47"/>
  <c r="H55"/>
  <c r="G47"/>
  <c r="G55"/>
  <c r="F47"/>
  <c r="F55"/>
  <c r="E47"/>
  <c r="E55"/>
  <c r="D47"/>
  <c r="D55"/>
  <c r="C47"/>
  <c r="C55"/>
  <c r="H46"/>
  <c r="H54"/>
  <c r="G46"/>
  <c r="G54"/>
  <c r="F46"/>
  <c r="F54"/>
  <c r="E46"/>
  <c r="E54"/>
  <c r="D46"/>
  <c r="D54"/>
  <c r="C46"/>
  <c r="C54"/>
  <c r="H45"/>
  <c r="H53"/>
  <c r="G45"/>
  <c r="G53"/>
  <c r="F45"/>
  <c r="F53"/>
  <c r="E45"/>
  <c r="E53"/>
  <c r="D45"/>
  <c r="D53"/>
  <c r="C45"/>
  <c r="C53"/>
</calcChain>
</file>

<file path=xl/sharedStrings.xml><?xml version="1.0" encoding="utf-8"?>
<sst xmlns="http://schemas.openxmlformats.org/spreadsheetml/2006/main" count="136" uniqueCount="92">
  <si>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</si>
  <si>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</si>
  <si>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</si>
  <si>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</si>
  <si>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</si>
  <si>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Rotating</t>
    <phoneticPr fontId="2" type="noConversion"/>
  </si>
  <si>
    <t>Resizing</t>
    <phoneticPr fontId="2" type="noConversion"/>
  </si>
  <si>
    <t>Avg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</si>
  <si>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</si>
  <si>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</si>
  <si>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</si>
  <si>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Action Tabs</t>
    <phoneticPr fontId="2" type="noConversion"/>
  </si>
  <si>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</si>
  <si>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</si>
  <si>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</si>
  <si>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</si>
  <si>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</si>
  <si>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Constants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</si>
  <si>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</si>
  <si>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</si>
  <si>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</si>
  <si>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</si>
  <si>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</si>
  <si>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Dragging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</si>
  <si>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</si>
  <si>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</si>
  <si>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</si>
  <si>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</si>
  <si>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</si>
  <si>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Action Tabs</t>
    <phoneticPr fontId="2" type="noConversion"/>
  </si>
  <si>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</si>
  <si>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</si>
  <si>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</si>
  <si>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</si>
  <si>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</si>
  <si>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normalized values</t>
    <phoneticPr fontId="2" type="noConversion"/>
  </si>
  <si>
    <t>Dragging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</si>
  <si>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</si>
  <si>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</si>
  <si>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</si>
  <si>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</si>
  <si>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</si>
  <si>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Dragging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</si>
  <si>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</si>
  <si>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</si>
  <si>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</si>
  <si>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</si>
  <si>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</si>
  <si>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Action Tabs</t>
    <phoneticPr fontId="2" type="noConversion"/>
  </si>
  <si>
    <t>Action Bar</t>
    <phoneticPr fontId="2" type="noConversion"/>
  </si>
  <si>
    <t>Active Border + Corners</t>
    <phoneticPr fontId="2" type="noConversion"/>
  </si>
  <si>
    <t>Other</t>
    <phoneticPr fontId="2" type="noConversion"/>
  </si>
  <si>
    <t>Open Suggestion</t>
    <phoneticPr fontId="2" type="noConversion"/>
  </si>
  <si>
    <t>Active Border</t>
    <phoneticPr fontId="2" type="noConversion"/>
  </si>
  <si>
    <t>Active /Inactive Window</t>
    <phoneticPr fontId="2" type="noConversion"/>
  </si>
  <si>
    <t>RANK</t>
    <phoneticPr fontId="2" type="noConversion"/>
  </si>
  <si>
    <t>Dragging</t>
    <phoneticPr fontId="2" type="noConversion"/>
  </si>
  <si>
    <t>Action Tabs</t>
    <phoneticPr fontId="2" type="noConversion"/>
  </si>
  <si>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</si>
  <si>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</si>
  <si>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</si>
  <si>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</si>
  <si>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</si>
  <si>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Dragging</t>
    <phoneticPr fontId="2" type="noConversion"/>
  </si>
  <si>
    <t>Rotating</t>
    <phoneticPr fontId="2" type="noConversion"/>
  </si>
  <si>
    <t>Resizing</t>
    <phoneticPr fontId="2" type="noConversion"/>
  </si>
  <si>
    <t>Minimizing</t>
    <phoneticPr fontId="2" type="noConversion"/>
  </si>
  <si>
    <t>Hiding</t>
    <phoneticPr fontId="2" type="noConversion"/>
  </si>
  <si>
    <t>Exiting</t>
    <phoneticPr fontId="2" type="noConversion"/>
  </si>
  <si>
    <t>Window Toggle</t>
    <phoneticPr fontId="2" type="noConversion"/>
  </si>
  <si>
    <t>Active Corners</t>
    <phoneticPr fontId="2" type="noConversion"/>
  </si>
  <si>
    <t>RANK</t>
    <phoneticPr fontId="2" type="noConversion"/>
  </si>
  <si>
    <t>Action Tabs</t>
    <phoneticPr fontId="2" type="noConversion"/>
  </si>
  <si>
    <t>Action Bar</t>
    <phoneticPr fontId="2" type="noConversion"/>
  </si>
  <si>
    <t>Window Toggle</t>
    <phoneticPr fontId="2" type="noConversion"/>
  </si>
  <si>
    <t>Active Border</t>
    <phoneticPr fontId="2" type="noConversion"/>
  </si>
  <si>
    <t>Active Corners</t>
    <phoneticPr fontId="2" type="noConversion"/>
  </si>
  <si>
    <t>Other</t>
    <phoneticPr fontId="2" type="noConversion"/>
  </si>
  <si>
    <t>WEIGHTS</t>
    <phoneticPr fontId="2" type="noConversion"/>
  </si>
  <si>
    <t>Dragging</t>
    <phoneticPr fontId="2" type="noConversion"/>
  </si>
  <si>
    <t>Avg</t>
    <phoneticPr fontId="2" type="noConversion"/>
  </si>
  <si>
    <t>Rotating</t>
    <phoneticPr fontId="2" type="noConversion"/>
  </si>
  <si>
    <t>Avg</t>
    <phoneticPr fontId="2" type="noConversion"/>
  </si>
  <si>
    <t>Resizing</t>
    <phoneticPr fontId="2" type="noConversion"/>
  </si>
  <si>
    <t>Avg</t>
    <phoneticPr fontId="2" type="noConversion"/>
  </si>
  <si>
    <t>Minimizing</t>
    <phoneticPr fontId="2" type="noConversion"/>
  </si>
  <si>
    <t>Avg</t>
    <phoneticPr fontId="2" type="noConversion"/>
  </si>
  <si>
    <t>Hiding</t>
    <phoneticPr fontId="2" type="noConversion"/>
  </si>
  <si>
    <t>Avg</t>
    <phoneticPr fontId="2" type="noConversion"/>
  </si>
  <si>
    <t>Exiting</t>
    <phoneticPr fontId="2" type="noConversion"/>
  </si>
  <si>
    <t>Avg</t>
    <phoneticPr fontId="2" type="noConversion"/>
  </si>
  <si>
    <t>Action Tabs</t>
    <phoneticPr fontId="2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</si>
</sst>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8"/>
      <name val="Verdana"/>
    </font>
    <font>
      <sz val="10"/>
      <name val="Calibri"/>
    </font>
    <font>
      <b/>
      <sz val="10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1" xfId="0" applyBorder="1" applyAlignment="1">
      <alignment horizontal="center" wrapText="1"/>
    </xf>
    <xf numFmtId="0" fontId="0" fillId="0" borderId="23" xfId="0" applyBorder="1"/>
    <xf numFmtId="0" fontId="0" fillId="0" borderId="10" xfId="0" applyBorder="1"/>
    <xf numFmtId="0" fontId="0" fillId="0" borderId="16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0" fillId="0" borderId="7" xfId="0" applyBorder="1"/>
    <xf numFmtId="0" fontId="0" fillId="0" borderId="8" xfId="0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0" borderId="31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1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12" xfId="0" applyFill="1" applyBorder="1"/>
    <xf numFmtId="0" fontId="0" fillId="5" borderId="4" xfId="0" applyFill="1" applyBorder="1"/>
    <xf numFmtId="0" fontId="0" fillId="5" borderId="1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5" xfId="0" applyFill="1" applyBorder="1"/>
    <xf numFmtId="0" fontId="0" fillId="5" borderId="16" xfId="0" applyFill="1" applyBorder="1"/>
    <xf numFmtId="0" fontId="0" fillId="7" borderId="13" xfId="0" applyFill="1" applyBorder="1"/>
    <xf numFmtId="0" fontId="0" fillId="7" borderId="2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9" xfId="0" applyFill="1" applyBorder="1"/>
    <xf numFmtId="0" fontId="0" fillId="7" borderId="5" xfId="0" applyFill="1" applyBorder="1"/>
    <xf numFmtId="0" fontId="0" fillId="7" borderId="20" xfId="0" applyFill="1" applyBorder="1"/>
    <xf numFmtId="0" fontId="3" fillId="0" borderId="3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6" borderId="51" xfId="0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38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2" fontId="3" fillId="4" borderId="42" xfId="0" applyNumberFormat="1" applyFont="1" applyFill="1" applyBorder="1" applyAlignment="1">
      <alignment horizontal="center" vertical="center"/>
    </xf>
    <xf numFmtId="2" fontId="3" fillId="5" borderId="46" xfId="0" applyNumberFormat="1" applyFont="1" applyFill="1" applyBorder="1" applyAlignment="1">
      <alignment horizontal="center" vertical="center"/>
    </xf>
    <xf numFmtId="2" fontId="3" fillId="5" borderId="47" xfId="0" applyNumberFormat="1" applyFont="1" applyFill="1" applyBorder="1" applyAlignment="1">
      <alignment horizontal="center" vertical="center"/>
    </xf>
    <xf numFmtId="2" fontId="3" fillId="0" borderId="0" xfId="0" applyNumberFormat="1" applyFont="1"/>
    <xf numFmtId="0" fontId="3" fillId="2" borderId="43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/>
    <xf numFmtId="2" fontId="3" fillId="0" borderId="47" xfId="0" applyNumberFormat="1" applyFont="1" applyFill="1" applyBorder="1" applyAlignment="1">
      <alignment horizontal="center" vertical="center" wrapText="1"/>
    </xf>
    <xf numFmtId="2" fontId="3" fillId="0" borderId="48" xfId="0" applyNumberFormat="1" applyFont="1" applyFill="1" applyBorder="1" applyAlignment="1">
      <alignment horizontal="center" vertical="center" wrapText="1"/>
    </xf>
    <xf numFmtId="2" fontId="3" fillId="0" borderId="16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wrapText="1"/>
    </xf>
    <xf numFmtId="2" fontId="3" fillId="0" borderId="44" xfId="0" applyNumberFormat="1" applyFont="1" applyFill="1" applyBorder="1" applyAlignment="1">
      <alignment horizontal="center" vertical="center"/>
    </xf>
    <xf numFmtId="2" fontId="3" fillId="0" borderId="29" xfId="0" applyNumberFormat="1" applyFont="1" applyFill="1" applyBorder="1" applyAlignment="1">
      <alignment horizontal="center" vertical="center"/>
    </xf>
    <xf numFmtId="2" fontId="3" fillId="0" borderId="41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2" fontId="3" fillId="0" borderId="3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6" borderId="0" xfId="0" applyNumberFormat="1" applyFont="1" applyFill="1"/>
    <xf numFmtId="0" fontId="3" fillId="0" borderId="50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2" fontId="3" fillId="0" borderId="6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3" fillId="0" borderId="1" xfId="0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4" xfId="0" applyNumberFormat="1" applyFont="1" applyBorder="1"/>
    <xf numFmtId="2" fontId="3" fillId="0" borderId="5" xfId="0" applyNumberFormat="1" applyFont="1" applyBorder="1"/>
    <xf numFmtId="2" fontId="3" fillId="0" borderId="34" xfId="0" applyNumberFormat="1" applyFont="1" applyBorder="1"/>
    <xf numFmtId="2" fontId="3" fillId="0" borderId="4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50" xfId="0" applyNumberFormat="1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 vertical="center"/>
    </xf>
    <xf numFmtId="2" fontId="3" fillId="0" borderId="48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indexed="41"/>
      </font>
      <fill>
        <patternFill>
          <bgColor indexed="5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Minimizing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earlySanalysis!$C$11:$H$11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val>
            <c:numRef>
              <c:f>earlySanalysis!$C$12:$H$12</c:f>
              <c:numCache>
                <c:formatCode>General</c:formatCode>
                <c:ptCount val="6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val>
            <c:numRef>
              <c:f>earlySanalysis!$C$13:$H$13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  <c:pt idx="3">
                  <c:v>0.0</c:v>
                </c:pt>
                <c:pt idx="4">
                  <c:v>6.0</c:v>
                </c:pt>
                <c:pt idx="5">
                  <c:v>0.0</c:v>
                </c:pt>
              </c:numCache>
            </c:numRef>
          </c:val>
        </c:ser>
        <c:axId val="552354632"/>
        <c:axId val="552341736"/>
      </c:barChart>
      <c:catAx>
        <c:axId val="552354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2341736"/>
        <c:crosses val="autoZero"/>
        <c:lblAlgn val="ctr"/>
        <c:lblOffset val="100"/>
      </c:catAx>
      <c:valAx>
        <c:axId val="5523417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2354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Active Border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earlySanalysis!$C$31:$H$31</c:f>
              <c:numCache>
                <c:formatCode>General</c:formatCode>
                <c:ptCount val="6"/>
                <c:pt idx="0">
                  <c:v>5.0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</c:numCache>
            </c:numRef>
          </c:val>
        </c:ser>
        <c:ser>
          <c:idx val="1"/>
          <c:order val="1"/>
          <c:val>
            <c:numRef>
              <c:f>earlySanalysis!$C$32:$H$32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val>
            <c:numRef>
              <c:f>earlySanalysis!$C$33:$H$33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axId val="550823128"/>
        <c:axId val="550816152"/>
      </c:barChart>
      <c:catAx>
        <c:axId val="550823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0816152"/>
        <c:crosses val="autoZero"/>
        <c:lblAlgn val="ctr"/>
        <c:lblOffset val="100"/>
      </c:catAx>
      <c:valAx>
        <c:axId val="5508161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0823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Active Corners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earlySanalysis!$C$34:$H$34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val>
            <c:numRef>
              <c:f>earlySanalysis!$C$35:$H$35</c:f>
              <c:numCache>
                <c:formatCode>General</c:formatCode>
                <c:ptCount val="6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val>
            <c:numRef>
              <c:f>earlySanalysis!$C$36:$H$36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axId val="550781960"/>
        <c:axId val="550774984"/>
      </c:barChart>
      <c:catAx>
        <c:axId val="550781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0774984"/>
        <c:crosses val="autoZero"/>
        <c:lblAlgn val="ctr"/>
        <c:lblOffset val="100"/>
      </c:catAx>
      <c:valAx>
        <c:axId val="550774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0781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Other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earlySanalysis!$C$37:$H$37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6.0</c:v>
                </c:pt>
              </c:numCache>
            </c:numRef>
          </c:val>
        </c:ser>
        <c:ser>
          <c:idx val="1"/>
          <c:order val="1"/>
          <c:val>
            <c:numRef>
              <c:f>earlySanalysis!$C$38:$H$38</c:f>
              <c:numCache>
                <c:formatCode>General</c:formatCode>
                <c:ptCount val="6"/>
                <c:pt idx="0">
                  <c:v>0.0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val>
            <c:numRef>
              <c:f>earlySanalysis!$C$39:$H$39</c:f>
              <c:numCache>
                <c:formatCode>General</c:formatCode>
                <c:ptCount val="6"/>
                <c:pt idx="0">
                  <c:v>6.0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axId val="550740120"/>
        <c:axId val="550733144"/>
      </c:barChart>
      <c:catAx>
        <c:axId val="550740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0733144"/>
        <c:crosses val="autoZero"/>
        <c:lblAlgn val="ctr"/>
        <c:lblOffset val="100"/>
      </c:catAx>
      <c:valAx>
        <c:axId val="5507331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0740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Dragging</c:v>
          </c:tx>
          <c:dLbls>
            <c:showVal val="1"/>
          </c:dLbls>
          <c:val>
            <c:numRef>
              <c:f>earlySavg!$C$36:$H$36</c:f>
              <c:numCache>
                <c:formatCode>0.00</c:formatCode>
                <c:ptCount val="6"/>
                <c:pt idx="0">
                  <c:v>0.5</c:v>
                </c:pt>
                <c:pt idx="1">
                  <c:v>0.611111111111111</c:v>
                </c:pt>
                <c:pt idx="2">
                  <c:v>0.222222222222222</c:v>
                </c:pt>
                <c:pt idx="3">
                  <c:v>0.888888888888889</c:v>
                </c:pt>
                <c:pt idx="4">
                  <c:v>0.444444444444444</c:v>
                </c:pt>
                <c:pt idx="5">
                  <c:v>0.0</c:v>
                </c:pt>
              </c:numCache>
            </c:numRef>
          </c:val>
        </c:ser>
        <c:dLbls>
          <c:showVal val="1"/>
        </c:dLbls>
        <c:overlap val="100"/>
        <c:axId val="550665160"/>
        <c:axId val="550675304"/>
      </c:barChart>
      <c:catAx>
        <c:axId val="550665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  <c:layout/>
        </c:title>
        <c:tickLblPos val="nextTo"/>
        <c:crossAx val="550675304"/>
        <c:crosses val="autoZero"/>
        <c:lblAlgn val="ctr"/>
        <c:lblOffset val="100"/>
      </c:catAx>
      <c:valAx>
        <c:axId val="550675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50665160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action tabs</c:v>
          </c:tx>
          <c:spPr>
            <a:ln w="47625">
              <a:noFill/>
            </a:ln>
          </c:spPr>
          <c:yVal>
            <c:numRef>
              <c:f>earlySavg!$C$53:$H$53</c:f>
              <c:numCache>
                <c:formatCode>0.00</c:formatCode>
                <c:ptCount val="6"/>
                <c:pt idx="0">
                  <c:v>0.5</c:v>
                </c:pt>
                <c:pt idx="1">
                  <c:v>0.0555555555555555</c:v>
                </c:pt>
                <c:pt idx="2">
                  <c:v>0.555555555555556</c:v>
                </c:pt>
                <c:pt idx="3">
                  <c:v>0.444444444444444</c:v>
                </c:pt>
                <c:pt idx="4">
                  <c:v>0.333333333333333</c:v>
                </c:pt>
                <c:pt idx="5">
                  <c:v>0.277777777777778</c:v>
                </c:pt>
              </c:numCache>
            </c:numRef>
          </c:yVal>
        </c:ser>
        <c:ser>
          <c:idx val="1"/>
          <c:order val="1"/>
          <c:tx>
            <c:v>action bar</c:v>
          </c:tx>
          <c:spPr>
            <a:ln w="47625">
              <a:noFill/>
            </a:ln>
          </c:spPr>
          <c:yVal>
            <c:numRef>
              <c:f>earlySavg!$C$54:$H$54</c:f>
              <c:numCache>
                <c:formatCode>0.00</c:formatCode>
                <c:ptCount val="6"/>
                <c:pt idx="0">
                  <c:v>0.611111111111111</c:v>
                </c:pt>
                <c:pt idx="1">
                  <c:v>0.555555555555556</c:v>
                </c:pt>
                <c:pt idx="2">
                  <c:v>0.222222222222222</c:v>
                </c:pt>
                <c:pt idx="3">
                  <c:v>0.722222222222222</c:v>
                </c:pt>
                <c:pt idx="4">
                  <c:v>0.166666666666667</c:v>
                </c:pt>
                <c:pt idx="5">
                  <c:v>0.0555555555555555</c:v>
                </c:pt>
              </c:numCache>
            </c:numRef>
          </c:yVal>
        </c:ser>
        <c:ser>
          <c:idx val="2"/>
          <c:order val="2"/>
          <c:tx>
            <c:v>window toggle</c:v>
          </c:tx>
          <c:spPr>
            <a:ln w="47625">
              <a:noFill/>
            </a:ln>
          </c:spPr>
          <c:yVal>
            <c:numRef>
              <c:f>earlySavg!$C$55:$H$55</c:f>
              <c:numCache>
                <c:formatCode>0.00</c:formatCode>
                <c:ptCount val="6"/>
                <c:pt idx="0">
                  <c:v>0.222222222222222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0.0</c:v>
                </c:pt>
                <c:pt idx="4">
                  <c:v>0.388888888888889</c:v>
                </c:pt>
                <c:pt idx="5">
                  <c:v>0.5</c:v>
                </c:pt>
              </c:numCache>
            </c:numRef>
          </c:yVal>
        </c:ser>
        <c:ser>
          <c:idx val="3"/>
          <c:order val="3"/>
          <c:tx>
            <c:v>active border</c:v>
          </c:tx>
          <c:spPr>
            <a:ln w="47625">
              <a:noFill/>
            </a:ln>
          </c:spPr>
          <c:yVal>
            <c:numRef>
              <c:f>earlySavg!$C$56:$H$56</c:f>
              <c:numCache>
                <c:formatCode>0.00</c:formatCode>
                <c:ptCount val="6"/>
                <c:pt idx="0">
                  <c:v>0.888888888888889</c:v>
                </c:pt>
                <c:pt idx="1">
                  <c:v>0.611111111111111</c:v>
                </c:pt>
                <c:pt idx="2">
                  <c:v>0.5</c:v>
                </c:pt>
                <c:pt idx="3">
                  <c:v>0.666666666666667</c:v>
                </c:pt>
                <c:pt idx="4">
                  <c:v>0.777777777777778</c:v>
                </c:pt>
                <c:pt idx="5">
                  <c:v>0.5</c:v>
                </c:pt>
              </c:numCache>
            </c:numRef>
          </c:yVal>
        </c:ser>
        <c:ser>
          <c:idx val="4"/>
          <c:order val="4"/>
          <c:tx>
            <c:v>active corners</c:v>
          </c:tx>
          <c:spPr>
            <a:ln w="47625">
              <a:noFill/>
            </a:ln>
          </c:spPr>
          <c:yVal>
            <c:numRef>
              <c:f>earlySavg!$C$57:$H$57</c:f>
              <c:numCache>
                <c:formatCode>0.00</c:formatCode>
                <c:ptCount val="6"/>
                <c:pt idx="0">
                  <c:v>0.444444444444444</c:v>
                </c:pt>
                <c:pt idx="1">
                  <c:v>0.777777777777778</c:v>
                </c:pt>
                <c:pt idx="2">
                  <c:v>0.666666666666667</c:v>
                </c:pt>
                <c:pt idx="3">
                  <c:v>0.0</c:v>
                </c:pt>
                <c:pt idx="4">
                  <c:v>0.444444444444444</c:v>
                </c:pt>
                <c:pt idx="5">
                  <c:v>0.333333333333333</c:v>
                </c:pt>
              </c:numCache>
            </c:numRef>
          </c:yVal>
        </c:ser>
        <c:ser>
          <c:idx val="5"/>
          <c:order val="5"/>
          <c:tx>
            <c:v>other</c:v>
          </c:tx>
          <c:spPr>
            <a:ln w="47625">
              <a:noFill/>
            </a:ln>
          </c:spPr>
          <c:yVal>
            <c:numRef>
              <c:f>earlySavg!$C$58:$H$58</c:f>
              <c:numCache>
                <c:formatCode>0.00</c:formatCode>
                <c:ptCount val="6"/>
                <c:pt idx="0">
                  <c:v>0.0</c:v>
                </c:pt>
                <c:pt idx="1">
                  <c:v>0.5</c:v>
                </c:pt>
                <c:pt idx="2">
                  <c:v>0.555555555555556</c:v>
                </c:pt>
                <c:pt idx="3">
                  <c:v>0.666666666666667</c:v>
                </c:pt>
                <c:pt idx="4">
                  <c:v>0.555555555555556</c:v>
                </c:pt>
                <c:pt idx="5">
                  <c:v>1.0</c:v>
                </c:pt>
              </c:numCache>
            </c:numRef>
          </c:yVal>
        </c:ser>
        <c:axId val="550608696"/>
        <c:axId val="550605448"/>
      </c:scatterChart>
      <c:valAx>
        <c:axId val="550608696"/>
        <c:scaling>
          <c:orientation val="minMax"/>
        </c:scaling>
        <c:axPos val="b"/>
        <c:numFmt formatCode="General" sourceLinked="1"/>
        <c:tickLblPos val="nextTo"/>
        <c:crossAx val="550605448"/>
        <c:crosses val="autoZero"/>
        <c:crossBetween val="midCat"/>
      </c:valAx>
      <c:valAx>
        <c:axId val="550605448"/>
        <c:scaling>
          <c:orientation val="minMax"/>
        </c:scaling>
        <c:axPos val="l"/>
        <c:majorGridlines/>
        <c:numFmt formatCode="0.00" sourceLinked="1"/>
        <c:tickLblPos val="nextTo"/>
        <c:crossAx val="550608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Action Tabs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Action Tabs</c:v>
          </c:tx>
          <c:dLbls>
            <c:showVal val="1"/>
          </c:dLbls>
          <c:val>
            <c:numRef>
              <c:f>earlySavg!$C$53:$H$53</c:f>
              <c:numCache>
                <c:formatCode>0.00</c:formatCode>
                <c:ptCount val="6"/>
                <c:pt idx="0">
                  <c:v>0.5</c:v>
                </c:pt>
                <c:pt idx="1">
                  <c:v>0.0555555555555555</c:v>
                </c:pt>
                <c:pt idx="2">
                  <c:v>0.555555555555556</c:v>
                </c:pt>
                <c:pt idx="3">
                  <c:v>0.444444444444444</c:v>
                </c:pt>
                <c:pt idx="4">
                  <c:v>0.333333333333333</c:v>
                </c:pt>
                <c:pt idx="5">
                  <c:v>0.277777777777778</c:v>
                </c:pt>
              </c:numCache>
            </c:numRef>
          </c:val>
        </c:ser>
        <c:dLbls>
          <c:showVal val="1"/>
        </c:dLbls>
        <c:overlap val="100"/>
        <c:axId val="550593848"/>
        <c:axId val="550595816"/>
      </c:barChart>
      <c:catAx>
        <c:axId val="550593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  <c:layout/>
        </c:title>
        <c:tickLblPos val="nextTo"/>
        <c:crossAx val="550595816"/>
        <c:crosses val="autoZero"/>
        <c:auto val="1"/>
        <c:lblAlgn val="ctr"/>
        <c:lblOffset val="100"/>
      </c:catAx>
      <c:valAx>
        <c:axId val="550595816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50593848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dragging</c:v>
          </c:tx>
          <c:spPr>
            <a:ln w="47625">
              <a:noFill/>
            </a:ln>
          </c:spPr>
          <c:yVal>
            <c:numRef>
              <c:f>earlySavg!$C$36:$H$36</c:f>
              <c:numCache>
                <c:formatCode>0.00</c:formatCode>
                <c:ptCount val="6"/>
                <c:pt idx="0">
                  <c:v>0.5</c:v>
                </c:pt>
                <c:pt idx="1">
                  <c:v>0.611111111111111</c:v>
                </c:pt>
                <c:pt idx="2">
                  <c:v>0.222222222222222</c:v>
                </c:pt>
                <c:pt idx="3">
                  <c:v>0.888888888888889</c:v>
                </c:pt>
                <c:pt idx="4">
                  <c:v>0.444444444444444</c:v>
                </c:pt>
                <c:pt idx="5">
                  <c:v>0.0</c:v>
                </c:pt>
              </c:numCache>
            </c:numRef>
          </c:yVal>
        </c:ser>
        <c:ser>
          <c:idx val="1"/>
          <c:order val="1"/>
          <c:tx>
            <c:v>rotating</c:v>
          </c:tx>
          <c:spPr>
            <a:ln w="47625">
              <a:noFill/>
            </a:ln>
          </c:spPr>
          <c:yVal>
            <c:numRef>
              <c:f>earlySavg!$C$37:$H$37</c:f>
              <c:numCache>
                <c:formatCode>0.00</c:formatCode>
                <c:ptCount val="6"/>
                <c:pt idx="0">
                  <c:v>0.0555555555555555</c:v>
                </c:pt>
                <c:pt idx="1">
                  <c:v>0.555555555555556</c:v>
                </c:pt>
                <c:pt idx="2">
                  <c:v>0.166666666666667</c:v>
                </c:pt>
                <c:pt idx="3">
                  <c:v>0.611111111111111</c:v>
                </c:pt>
                <c:pt idx="4">
                  <c:v>0.777777777777778</c:v>
                </c:pt>
                <c:pt idx="5">
                  <c:v>0.5</c:v>
                </c:pt>
              </c:numCache>
            </c:numRef>
          </c:yVal>
        </c:ser>
        <c:ser>
          <c:idx val="2"/>
          <c:order val="2"/>
          <c:tx>
            <c:v>resizing</c:v>
          </c:tx>
          <c:spPr>
            <a:ln w="47625">
              <a:noFill/>
            </a:ln>
          </c:spPr>
          <c:yVal>
            <c:numRef>
              <c:f>earlySavg!$C$38:$H$38</c:f>
              <c:numCache>
                <c:formatCode>0.00</c:formatCode>
                <c:ptCount val="6"/>
                <c:pt idx="0">
                  <c:v>0.555555555555556</c:v>
                </c:pt>
                <c:pt idx="1">
                  <c:v>0.222222222222222</c:v>
                </c:pt>
                <c:pt idx="2">
                  <c:v>0.166666666666667</c:v>
                </c:pt>
                <c:pt idx="3">
                  <c:v>0.5</c:v>
                </c:pt>
                <c:pt idx="4">
                  <c:v>0.666666666666667</c:v>
                </c:pt>
                <c:pt idx="5">
                  <c:v>0.555555555555556</c:v>
                </c:pt>
              </c:numCache>
            </c:numRef>
          </c:yVal>
        </c:ser>
        <c:ser>
          <c:idx val="3"/>
          <c:order val="3"/>
          <c:tx>
            <c:v>minimizing</c:v>
          </c:tx>
          <c:spPr>
            <a:ln w="47625">
              <a:noFill/>
            </a:ln>
          </c:spPr>
          <c:yVal>
            <c:numRef>
              <c:f>earlySavg!$C$39:$H$39</c:f>
              <c:numCache>
                <c:formatCode>0.00</c:formatCode>
                <c:ptCount val="6"/>
                <c:pt idx="0">
                  <c:v>0.444444444444444</c:v>
                </c:pt>
                <c:pt idx="1">
                  <c:v>0.722222222222222</c:v>
                </c:pt>
                <c:pt idx="2">
                  <c:v>0.0</c:v>
                </c:pt>
                <c:pt idx="3">
                  <c:v>0.666666666666667</c:v>
                </c:pt>
                <c:pt idx="4">
                  <c:v>0.0</c:v>
                </c:pt>
                <c:pt idx="5">
                  <c:v>0.666666666666667</c:v>
                </c:pt>
              </c:numCache>
            </c:numRef>
          </c:yVal>
        </c:ser>
        <c:ser>
          <c:idx val="4"/>
          <c:order val="4"/>
          <c:tx>
            <c:v>hiding</c:v>
          </c:tx>
          <c:spPr>
            <a:ln w="47625">
              <a:noFill/>
            </a:ln>
          </c:spPr>
          <c:yVal>
            <c:numRef>
              <c:f>earlySavg!$C$40:$H$40</c:f>
              <c:numCache>
                <c:formatCode>0.00</c:formatCode>
                <c:ptCount val="6"/>
                <c:pt idx="0">
                  <c:v>0.333333333333333</c:v>
                </c:pt>
                <c:pt idx="1">
                  <c:v>0.166666666666667</c:v>
                </c:pt>
                <c:pt idx="2">
                  <c:v>0.388888888888889</c:v>
                </c:pt>
                <c:pt idx="3">
                  <c:v>0.777777777777778</c:v>
                </c:pt>
                <c:pt idx="4">
                  <c:v>0.444444444444444</c:v>
                </c:pt>
                <c:pt idx="5">
                  <c:v>0.555555555555556</c:v>
                </c:pt>
              </c:numCache>
            </c:numRef>
          </c:yVal>
        </c:ser>
        <c:ser>
          <c:idx val="5"/>
          <c:order val="5"/>
          <c:tx>
            <c:v>exiting</c:v>
          </c:tx>
          <c:spPr>
            <a:ln w="47625">
              <a:noFill/>
            </a:ln>
          </c:spPr>
          <c:yVal>
            <c:numRef>
              <c:f>earlySavg!$C$41:$H$41</c:f>
              <c:numCache>
                <c:formatCode>0.00</c:formatCode>
                <c:ptCount val="6"/>
                <c:pt idx="0">
                  <c:v>0.277777777777778</c:v>
                </c:pt>
                <c:pt idx="1">
                  <c:v>0.0555555555555555</c:v>
                </c:pt>
                <c:pt idx="2">
                  <c:v>0.5</c:v>
                </c:pt>
                <c:pt idx="3">
                  <c:v>0.5</c:v>
                </c:pt>
                <c:pt idx="4">
                  <c:v>0.333333333333333</c:v>
                </c:pt>
                <c:pt idx="5">
                  <c:v>1.0</c:v>
                </c:pt>
              </c:numCache>
            </c:numRef>
          </c:yVal>
        </c:ser>
        <c:axId val="550532728"/>
        <c:axId val="550529512"/>
      </c:scatterChart>
      <c:valAx>
        <c:axId val="550532728"/>
        <c:scaling>
          <c:orientation val="minMax"/>
        </c:scaling>
        <c:axPos val="b"/>
        <c:numFmt formatCode="0.00" sourceLinked="1"/>
        <c:tickLblPos val="nextTo"/>
        <c:crossAx val="550529512"/>
        <c:crosses val="autoZero"/>
        <c:crossBetween val="midCat"/>
      </c:valAx>
      <c:valAx>
        <c:axId val="550529512"/>
        <c:scaling>
          <c:orientation val="minMax"/>
        </c:scaling>
        <c:axPos val="l"/>
        <c:majorGridlines/>
        <c:numFmt formatCode="0.00" sourceLinked="1"/>
        <c:tickLblPos val="nextTo"/>
        <c:crossAx val="550532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Rotating</c:v>
          </c:tx>
          <c:dLbls>
            <c:showVal val="1"/>
          </c:dLbls>
          <c:val>
            <c:numRef>
              <c:f>earlySavg!$C$37:$H$37</c:f>
              <c:numCache>
                <c:formatCode>0.00</c:formatCode>
                <c:ptCount val="6"/>
                <c:pt idx="0">
                  <c:v>0.0555555555555555</c:v>
                </c:pt>
                <c:pt idx="1">
                  <c:v>0.555555555555556</c:v>
                </c:pt>
                <c:pt idx="2">
                  <c:v>0.166666666666667</c:v>
                </c:pt>
                <c:pt idx="3">
                  <c:v>0.611111111111111</c:v>
                </c:pt>
                <c:pt idx="4">
                  <c:v>0.777777777777778</c:v>
                </c:pt>
                <c:pt idx="5">
                  <c:v>0.5</c:v>
                </c:pt>
              </c:numCache>
            </c:numRef>
          </c:val>
        </c:ser>
        <c:dLbls>
          <c:showVal val="1"/>
        </c:dLbls>
        <c:overlap val="100"/>
        <c:axId val="550511160"/>
        <c:axId val="550521320"/>
      </c:barChart>
      <c:catAx>
        <c:axId val="550511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  <c:layout/>
        </c:title>
        <c:tickLblPos val="nextTo"/>
        <c:crossAx val="550521320"/>
        <c:crosses val="autoZero"/>
        <c:lblAlgn val="ctr"/>
        <c:lblOffset val="100"/>
      </c:catAx>
      <c:valAx>
        <c:axId val="5505213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50511160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Resizing</c:v>
          </c:tx>
          <c:dLbls>
            <c:showVal val="1"/>
          </c:dLbls>
          <c:val>
            <c:numRef>
              <c:f>earlySavg!$C$38:$H$38</c:f>
              <c:numCache>
                <c:formatCode>0.00</c:formatCode>
                <c:ptCount val="6"/>
                <c:pt idx="0">
                  <c:v>0.555555555555556</c:v>
                </c:pt>
                <c:pt idx="1">
                  <c:v>0.222222222222222</c:v>
                </c:pt>
                <c:pt idx="2">
                  <c:v>0.166666666666667</c:v>
                </c:pt>
                <c:pt idx="3">
                  <c:v>0.5</c:v>
                </c:pt>
                <c:pt idx="4">
                  <c:v>0.666666666666667</c:v>
                </c:pt>
                <c:pt idx="5">
                  <c:v>0.555555555555556</c:v>
                </c:pt>
              </c:numCache>
            </c:numRef>
          </c:val>
        </c:ser>
        <c:dLbls>
          <c:showVal val="1"/>
        </c:dLbls>
        <c:overlap val="100"/>
        <c:axId val="565571928"/>
        <c:axId val="565584104"/>
      </c:barChart>
      <c:catAx>
        <c:axId val="565571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  <c:layout/>
        </c:title>
        <c:tickLblPos val="nextTo"/>
        <c:crossAx val="565584104"/>
        <c:crosses val="autoZero"/>
        <c:lblAlgn val="ctr"/>
        <c:lblOffset val="100"/>
      </c:catAx>
      <c:valAx>
        <c:axId val="565584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571928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Minimizing</c:v>
          </c:tx>
          <c:dLbls>
            <c:showVal val="1"/>
          </c:dLbls>
          <c:val>
            <c:numRef>
              <c:f>earlySavg!$C$39:$H$39</c:f>
              <c:numCache>
                <c:formatCode>0.00</c:formatCode>
                <c:ptCount val="6"/>
                <c:pt idx="0">
                  <c:v>0.444444444444444</c:v>
                </c:pt>
                <c:pt idx="1">
                  <c:v>0.722222222222222</c:v>
                </c:pt>
                <c:pt idx="2">
                  <c:v>0.0</c:v>
                </c:pt>
                <c:pt idx="3">
                  <c:v>0.666666666666667</c:v>
                </c:pt>
                <c:pt idx="4">
                  <c:v>0.0</c:v>
                </c:pt>
                <c:pt idx="5">
                  <c:v>0.666666666666667</c:v>
                </c:pt>
              </c:numCache>
            </c:numRef>
          </c:val>
        </c:ser>
        <c:dLbls>
          <c:showVal val="1"/>
        </c:dLbls>
        <c:overlap val="100"/>
        <c:axId val="565607400"/>
        <c:axId val="565619576"/>
      </c:barChart>
      <c:catAx>
        <c:axId val="565607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  <c:layout/>
        </c:title>
        <c:tickLblPos val="nextTo"/>
        <c:crossAx val="565619576"/>
        <c:crosses val="autoZero"/>
        <c:lblAlgn val="ctr"/>
        <c:lblOffset val="100"/>
      </c:catAx>
      <c:valAx>
        <c:axId val="565619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607400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Hiding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earlySanalysis!$C$14:$H$14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val>
            <c:numRef>
              <c:f>earlySanalysis!$C$15:$H$15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val>
            <c:numRef>
              <c:f>earlySanalysis!$C$16:$H$16</c:f>
              <c:numCache>
                <c:formatCode>General</c:formatCode>
                <c:ptCount val="6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axId val="551213432"/>
        <c:axId val="551236104"/>
      </c:barChart>
      <c:catAx>
        <c:axId val="551213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236104"/>
        <c:crosses val="autoZero"/>
        <c:lblAlgn val="ctr"/>
        <c:lblOffset val="100"/>
      </c:catAx>
      <c:valAx>
        <c:axId val="551236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213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v>Hiding</c:v>
          </c:tx>
          <c:dLbls>
            <c:showVal val="1"/>
          </c:dLbls>
          <c:val>
            <c:numRef>
              <c:f>earlySavg!$C$40:$H$40</c:f>
              <c:numCache>
                <c:formatCode>0.00</c:formatCode>
                <c:ptCount val="6"/>
                <c:pt idx="0">
                  <c:v>0.333333333333333</c:v>
                </c:pt>
                <c:pt idx="1">
                  <c:v>0.166666666666667</c:v>
                </c:pt>
                <c:pt idx="2">
                  <c:v>0.388888888888889</c:v>
                </c:pt>
                <c:pt idx="3">
                  <c:v>0.777777777777778</c:v>
                </c:pt>
                <c:pt idx="4">
                  <c:v>0.444444444444444</c:v>
                </c:pt>
                <c:pt idx="5">
                  <c:v>0.555555555555556</c:v>
                </c:pt>
              </c:numCache>
            </c:numRef>
          </c:val>
        </c:ser>
        <c:dLbls>
          <c:showVal val="1"/>
        </c:dLbls>
        <c:overlap val="100"/>
        <c:axId val="565642888"/>
        <c:axId val="565655064"/>
      </c:barChart>
      <c:catAx>
        <c:axId val="565642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  <c:layout/>
        </c:title>
        <c:tickLblPos val="nextTo"/>
        <c:crossAx val="565655064"/>
        <c:crosses val="autoZero"/>
        <c:lblAlgn val="ctr"/>
        <c:lblOffset val="100"/>
      </c:catAx>
      <c:valAx>
        <c:axId val="565655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642888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/>
    <c:plotArea>
      <c:layout/>
      <c:barChart>
        <c:barDir val="col"/>
        <c:grouping val="stacked"/>
        <c:ser>
          <c:idx val="0"/>
          <c:order val="0"/>
          <c:tx>
            <c:v>Exiting</c:v>
          </c:tx>
          <c:dLbls>
            <c:showVal val="1"/>
          </c:dLbls>
          <c:val>
            <c:numRef>
              <c:f>earlySavg!$C$41:$H$41</c:f>
              <c:numCache>
                <c:formatCode>0.00</c:formatCode>
                <c:ptCount val="6"/>
                <c:pt idx="0">
                  <c:v>0.277777777777778</c:v>
                </c:pt>
                <c:pt idx="1">
                  <c:v>0.0555555555555555</c:v>
                </c:pt>
                <c:pt idx="2">
                  <c:v>0.5</c:v>
                </c:pt>
                <c:pt idx="3">
                  <c:v>0.5</c:v>
                </c:pt>
                <c:pt idx="4">
                  <c:v>0.333333333333333</c:v>
                </c:pt>
                <c:pt idx="5">
                  <c:v>1.0</c:v>
                </c:pt>
              </c:numCache>
            </c:numRef>
          </c:val>
        </c:ser>
        <c:dLbls>
          <c:showVal val="1"/>
        </c:dLbls>
        <c:overlap val="100"/>
        <c:axId val="565678440"/>
        <c:axId val="565690648"/>
      </c:barChart>
      <c:catAx>
        <c:axId val="565678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 (see **)</a:t>
                </a:r>
              </a:p>
            </c:rich>
          </c:tx>
        </c:title>
        <c:tickLblPos val="nextTo"/>
        <c:crossAx val="565690648"/>
        <c:crosses val="autoZero"/>
        <c:lblAlgn val="ctr"/>
        <c:lblOffset val="100"/>
      </c:catAx>
      <c:valAx>
        <c:axId val="5656906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565678440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Window Toggle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Window Toggle</c:v>
          </c:tx>
          <c:dLbls>
            <c:showVal val="1"/>
          </c:dLbls>
          <c:val>
            <c:numRef>
              <c:f>earlySavg!$C$55:$H$55</c:f>
              <c:numCache>
                <c:formatCode>0.00</c:formatCode>
                <c:ptCount val="6"/>
                <c:pt idx="0">
                  <c:v>0.222222222222222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0.0</c:v>
                </c:pt>
                <c:pt idx="4">
                  <c:v>0.388888888888889</c:v>
                </c:pt>
                <c:pt idx="5">
                  <c:v>0.5</c:v>
                </c:pt>
              </c:numCache>
            </c:numRef>
          </c:val>
        </c:ser>
        <c:dLbls>
          <c:showVal val="1"/>
        </c:dLbls>
        <c:overlap val="100"/>
        <c:axId val="565709736"/>
        <c:axId val="565722968"/>
      </c:barChart>
      <c:catAx>
        <c:axId val="565709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  <c:layout/>
        </c:title>
        <c:tickLblPos val="nextTo"/>
        <c:crossAx val="565722968"/>
        <c:crosses val="autoZero"/>
        <c:auto val="1"/>
        <c:lblAlgn val="ctr"/>
        <c:lblOffset val="100"/>
      </c:catAx>
      <c:valAx>
        <c:axId val="565722968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709736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Action Bar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Action Bar</c:v>
          </c:tx>
          <c:dLbls>
            <c:showVal val="1"/>
          </c:dLbls>
          <c:val>
            <c:numRef>
              <c:f>earlySavg!$C$54:$H$54</c:f>
              <c:numCache>
                <c:formatCode>0.00</c:formatCode>
                <c:ptCount val="6"/>
                <c:pt idx="0">
                  <c:v>0.611111111111111</c:v>
                </c:pt>
                <c:pt idx="1">
                  <c:v>0.555555555555556</c:v>
                </c:pt>
                <c:pt idx="2">
                  <c:v>0.222222222222222</c:v>
                </c:pt>
                <c:pt idx="3">
                  <c:v>0.722222222222222</c:v>
                </c:pt>
                <c:pt idx="4">
                  <c:v>0.166666666666667</c:v>
                </c:pt>
                <c:pt idx="5">
                  <c:v>0.0555555555555555</c:v>
                </c:pt>
              </c:numCache>
            </c:numRef>
          </c:val>
        </c:ser>
        <c:dLbls>
          <c:showVal val="1"/>
        </c:dLbls>
        <c:overlap val="100"/>
        <c:axId val="565750072"/>
        <c:axId val="565759304"/>
      </c:barChart>
      <c:catAx>
        <c:axId val="565750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  <c:layout/>
        </c:title>
        <c:tickLblPos val="nextTo"/>
        <c:crossAx val="565759304"/>
        <c:crosses val="autoZero"/>
        <c:auto val="1"/>
        <c:lblAlgn val="ctr"/>
        <c:lblOffset val="100"/>
      </c:catAx>
      <c:valAx>
        <c:axId val="565759304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750072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Active Border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Active Border</c:v>
          </c:tx>
          <c:dLbls>
            <c:showVal val="1"/>
          </c:dLbls>
          <c:val>
            <c:numRef>
              <c:f>earlySavg!$C$56:$H$56</c:f>
              <c:numCache>
                <c:formatCode>0.00</c:formatCode>
                <c:ptCount val="6"/>
                <c:pt idx="0">
                  <c:v>0.888888888888889</c:v>
                </c:pt>
                <c:pt idx="1">
                  <c:v>0.611111111111111</c:v>
                </c:pt>
                <c:pt idx="2">
                  <c:v>0.5</c:v>
                </c:pt>
                <c:pt idx="3">
                  <c:v>0.666666666666667</c:v>
                </c:pt>
                <c:pt idx="4">
                  <c:v>0.777777777777778</c:v>
                </c:pt>
                <c:pt idx="5">
                  <c:v>0.5</c:v>
                </c:pt>
              </c:numCache>
            </c:numRef>
          </c:val>
        </c:ser>
        <c:dLbls>
          <c:showVal val="1"/>
        </c:dLbls>
        <c:overlap val="100"/>
        <c:axId val="565782344"/>
        <c:axId val="565795624"/>
      </c:barChart>
      <c:catAx>
        <c:axId val="565782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  <c:layout/>
        </c:title>
        <c:tickLblPos val="nextTo"/>
        <c:crossAx val="565795624"/>
        <c:crosses val="autoZero"/>
        <c:auto val="1"/>
        <c:lblAlgn val="ctr"/>
        <c:lblOffset val="100"/>
      </c:catAx>
      <c:valAx>
        <c:axId val="565795624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782344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Active Corners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Active Corners</c:v>
          </c:tx>
          <c:dLbls>
            <c:showVal val="1"/>
          </c:dLbls>
          <c:val>
            <c:numRef>
              <c:f>earlySavg!$C$57:$H$57</c:f>
              <c:numCache>
                <c:formatCode>0.00</c:formatCode>
                <c:ptCount val="6"/>
                <c:pt idx="0">
                  <c:v>0.444444444444444</c:v>
                </c:pt>
                <c:pt idx="1">
                  <c:v>0.777777777777778</c:v>
                </c:pt>
                <c:pt idx="2">
                  <c:v>0.666666666666667</c:v>
                </c:pt>
                <c:pt idx="3">
                  <c:v>0.0</c:v>
                </c:pt>
                <c:pt idx="4">
                  <c:v>0.444444444444444</c:v>
                </c:pt>
                <c:pt idx="5">
                  <c:v>0.333333333333333</c:v>
                </c:pt>
              </c:numCache>
            </c:numRef>
          </c:val>
        </c:ser>
        <c:dLbls>
          <c:showVal val="1"/>
        </c:dLbls>
        <c:overlap val="100"/>
        <c:axId val="565818952"/>
        <c:axId val="565832232"/>
      </c:barChart>
      <c:catAx>
        <c:axId val="565818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  <c:layout/>
        </c:title>
        <c:tickLblPos val="nextTo"/>
        <c:crossAx val="565832232"/>
        <c:crosses val="autoZero"/>
        <c:auto val="1"/>
        <c:lblAlgn val="ctr"/>
        <c:lblOffset val="100"/>
      </c:catAx>
      <c:valAx>
        <c:axId val="565832232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  <c:layout/>
        </c:title>
        <c:numFmt formatCode="0.00" sourceLinked="1"/>
        <c:tickLblPos val="nextTo"/>
        <c:crossAx val="565818952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Other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other</c:v>
          </c:tx>
          <c:dLbls>
            <c:showVal val="1"/>
          </c:dLbls>
          <c:val>
            <c:numRef>
              <c:f>earlySavg!$C$58:$H$58</c:f>
              <c:numCache>
                <c:formatCode>0.00</c:formatCode>
                <c:ptCount val="6"/>
                <c:pt idx="0">
                  <c:v>0.0</c:v>
                </c:pt>
                <c:pt idx="1">
                  <c:v>0.5</c:v>
                </c:pt>
                <c:pt idx="2">
                  <c:v>0.555555555555556</c:v>
                </c:pt>
                <c:pt idx="3">
                  <c:v>0.666666666666667</c:v>
                </c:pt>
                <c:pt idx="4">
                  <c:v>0.555555555555556</c:v>
                </c:pt>
                <c:pt idx="5">
                  <c:v>1.0</c:v>
                </c:pt>
              </c:numCache>
            </c:numRef>
          </c:val>
        </c:ser>
        <c:dLbls>
          <c:showVal val="1"/>
        </c:dLbls>
        <c:overlap val="100"/>
        <c:axId val="565855800"/>
        <c:axId val="565869048"/>
      </c:barChart>
      <c:catAx>
        <c:axId val="565855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 (see **)</a:t>
                </a:r>
              </a:p>
            </c:rich>
          </c:tx>
        </c:title>
        <c:tickLblPos val="nextTo"/>
        <c:crossAx val="565869048"/>
        <c:crosses val="autoZero"/>
        <c:auto val="1"/>
        <c:lblAlgn val="ctr"/>
        <c:lblOffset val="100"/>
      </c:catAx>
      <c:valAx>
        <c:axId val="565869048"/>
        <c:scaling>
          <c:orientation val="minMax"/>
          <c:max val="1.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score (see *)</a:t>
                </a:r>
              </a:p>
            </c:rich>
          </c:tx>
        </c:title>
        <c:numFmt formatCode="0.00" sourceLinked="1"/>
        <c:tickLblPos val="nextTo"/>
        <c:crossAx val="565855800"/>
        <c:crosses val="autoZero"/>
        <c:crossBetween val="between"/>
        <c:majorUnit val="0.2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Exiting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earlySanalysis!$C$17:$H$17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6.0</c:v>
                </c:pt>
              </c:numCache>
            </c:numRef>
          </c:val>
        </c:ser>
        <c:ser>
          <c:idx val="1"/>
          <c:order val="1"/>
          <c:val>
            <c:numRef>
              <c:f>earlySanalysis!$C$18:$H$18</c:f>
              <c:numCache>
                <c:formatCode>General</c:formatCode>
                <c:ptCount val="6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val>
            <c:numRef>
              <c:f>earlySanalysis!$C$19:$H$19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3.0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axId val="551259960"/>
        <c:axId val="551282648"/>
      </c:barChart>
      <c:catAx>
        <c:axId val="551259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282648"/>
        <c:crosses val="autoZero"/>
        <c:lblAlgn val="ctr"/>
        <c:lblOffset val="100"/>
      </c:catAx>
      <c:valAx>
        <c:axId val="5512826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259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Resizing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earlySanalysis!$C$8:$H$8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val>
            <c:numRef>
              <c:f>earlySanalysis!$C$9:$H$9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0.0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val>
            <c:numRef>
              <c:f>earlySanalysis!$C$10:$H$10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5.0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</c:numCache>
            </c:numRef>
          </c:val>
        </c:ser>
        <c:axId val="551308696"/>
        <c:axId val="551331368"/>
      </c:barChart>
      <c:catAx>
        <c:axId val="551308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331368"/>
        <c:crosses val="autoZero"/>
        <c:lblAlgn val="ctr"/>
        <c:lblOffset val="100"/>
      </c:catAx>
      <c:valAx>
        <c:axId val="551331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308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Dragging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1st choice</c:v>
          </c:tx>
          <c:val>
            <c:numRef>
              <c:f>earlySanalysis!$C$2:$H$2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5.0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2nd choice</c:v>
          </c:tx>
          <c:val>
            <c:numRef>
              <c:f>earlySanalysis!$C$3:$H$3</c:f>
              <c:numCache>
                <c:formatCode>General</c:formatCode>
                <c:ptCount val="6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3rd choice</c:v>
          </c:tx>
          <c:val>
            <c:numRef>
              <c:f>earlySanalysis!$C$4:$H$4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</c:numCache>
            </c:numRef>
          </c:val>
        </c:ser>
        <c:axId val="551370552"/>
        <c:axId val="551378696"/>
      </c:barChart>
      <c:catAx>
        <c:axId val="551370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378696"/>
        <c:crosses val="autoZero"/>
        <c:lblAlgn val="ctr"/>
        <c:lblOffset val="100"/>
      </c:catAx>
      <c:valAx>
        <c:axId val="5513786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370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Rotating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earlySanalysis!$C$5:$H$5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</c:numCache>
            </c:numRef>
          </c:val>
        </c:ser>
        <c:ser>
          <c:idx val="1"/>
          <c:order val="1"/>
          <c:val>
            <c:numRef>
              <c:f>earlySanalysis!$C$6:$H$6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ser>
          <c:idx val="2"/>
          <c:order val="2"/>
          <c:val>
            <c:numRef>
              <c:f>earlySanalysis!$C$7:$H$7</c:f>
              <c:numCache>
                <c:formatCode>General</c:formatCode>
                <c:ptCount val="6"/>
                <c:pt idx="0">
                  <c:v>5.0</c:v>
                </c:pt>
                <c:pt idx="1">
                  <c:v>0.0</c:v>
                </c:pt>
                <c:pt idx="2">
                  <c:v>5.0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axId val="551402296"/>
        <c:axId val="551424968"/>
      </c:barChart>
      <c:catAx>
        <c:axId val="551402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strategies: 1) Action tabs 2) Action bar 3) Window toggle</a:t>
                </a:r>
              </a:p>
              <a:p>
                <a:pPr>
                  <a:defRPr/>
                </a:pPr>
                <a:r>
                  <a:rPr lang="en-US"/>
                  <a:t>4) Active border 5) Active border and corners 6) Other 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424968"/>
        <c:crosses val="autoZero"/>
        <c:lblAlgn val="ctr"/>
        <c:lblOffset val="100"/>
      </c:catAx>
      <c:valAx>
        <c:axId val="551424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402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Action Tabs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earlySanalysis!$C$22:$H$22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val>
            <c:numRef>
              <c:f>earlySanalysis!$C$23:$H$23</c:f>
              <c:numCache>
                <c:formatCode>General</c:formatCode>
                <c:ptCount val="6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3.0</c:v>
                </c:pt>
                <c:pt idx="5">
                  <c:v>5.0</c:v>
                </c:pt>
              </c:numCache>
            </c:numRef>
          </c:val>
        </c:ser>
        <c:ser>
          <c:idx val="2"/>
          <c:order val="2"/>
          <c:val>
            <c:numRef>
              <c:f>earlySanalysis!$C$24:$H$24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axId val="551455256"/>
        <c:axId val="551463336"/>
      </c:barChart>
      <c:catAx>
        <c:axId val="551455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 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463336"/>
        <c:crosses val="autoZero"/>
        <c:lblAlgn val="ctr"/>
        <c:lblOffset val="100"/>
      </c:catAx>
      <c:valAx>
        <c:axId val="5514633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455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Action Bar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earlySanalysis!$C$25:$H$25</c:f>
              <c:numCache>
                <c:formatCode>General</c:formatCode>
                <c:ptCount val="6"/>
                <c:pt idx="0">
                  <c:v>3.0</c:v>
                </c:pt>
                <c:pt idx="1">
                  <c:v>2.0</c:v>
                </c:pt>
                <c:pt idx="2">
                  <c:v>0.0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val>
            <c:numRef>
              <c:f>earlySanalysis!$C$26:$H$26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val>
            <c:numRef>
              <c:f>earlySanalysis!$C$27:$H$27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</c:ser>
        <c:axId val="551496968"/>
        <c:axId val="551506536"/>
      </c:barChart>
      <c:catAx>
        <c:axId val="551496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1506536"/>
        <c:crosses val="autoZero"/>
        <c:lblAlgn val="ctr"/>
        <c:lblOffset val="100"/>
      </c:catAx>
      <c:valAx>
        <c:axId val="5515065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1496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Window Toggle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val>
            <c:numRef>
              <c:f>earlySanalysis!$C$28:$H$28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val>
            <c:numRef>
              <c:f>earlySanalysis!$C$29:$H$29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val>
            <c:numRef>
              <c:f>earlySanalysis!$C$30:$H$30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</c:ser>
        <c:axId val="550868264"/>
        <c:axId val="550857240"/>
      </c:barChart>
      <c:catAx>
        <c:axId val="550868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Interaction primitives: 1) Dragging 2) Rotating 3) Resizing</a:t>
                </a:r>
              </a:p>
              <a:p>
                <a:pPr>
                  <a:defRPr/>
                </a:pPr>
                <a:r>
                  <a:rPr lang="en-US"/>
                  <a:t>4) Minimizing 5) Hiding 6) Exiting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50857240"/>
        <c:crosses val="autoZero"/>
        <c:lblAlgn val="ctr"/>
        <c:lblOffset val="100"/>
      </c:catAx>
      <c:valAx>
        <c:axId val="5508572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votes</a:t>
                </a:r>
              </a:p>
            </c:rich>
          </c:tx>
        </c:title>
        <c:numFmt formatCode="General" sourceLinked="1"/>
        <c:tickLblPos val="nextTo"/>
        <c:crossAx val="550868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3.xml"/><Relationship Id="rId12" Type="http://schemas.openxmlformats.org/officeDocument/2006/relationships/chart" Target="../charts/chart24.xml"/><Relationship Id="rId13" Type="http://schemas.openxmlformats.org/officeDocument/2006/relationships/chart" Target="../charts/chart25.xml"/><Relationship Id="rId14" Type="http://schemas.openxmlformats.org/officeDocument/2006/relationships/chart" Target="../charts/chart2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112</xdr:row>
      <xdr:rowOff>101599</xdr:rowOff>
    </xdr:from>
    <xdr:to>
      <xdr:col>6</xdr:col>
      <xdr:colOff>270933</xdr:colOff>
      <xdr:row>128</xdr:row>
      <xdr:rowOff>135466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33867</xdr:colOff>
      <xdr:row>133</xdr:row>
      <xdr:rowOff>16934</xdr:rowOff>
    </xdr:from>
    <xdr:to>
      <xdr:col>6</xdr:col>
      <xdr:colOff>228600</xdr:colOff>
      <xdr:row>149</xdr:row>
      <xdr:rowOff>50801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84667</xdr:colOff>
      <xdr:row>152</xdr:row>
      <xdr:rowOff>67733</xdr:rowOff>
    </xdr:from>
    <xdr:to>
      <xdr:col>6</xdr:col>
      <xdr:colOff>279400</xdr:colOff>
      <xdr:row>168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42334</xdr:colOff>
      <xdr:row>93</xdr:row>
      <xdr:rowOff>152401</xdr:rowOff>
    </xdr:from>
    <xdr:to>
      <xdr:col>6</xdr:col>
      <xdr:colOff>237067</xdr:colOff>
      <xdr:row>110</xdr:row>
      <xdr:rowOff>16934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</xdr:colOff>
      <xdr:row>54</xdr:row>
      <xdr:rowOff>135467</xdr:rowOff>
    </xdr:from>
    <xdr:to>
      <xdr:col>6</xdr:col>
      <xdr:colOff>296333</xdr:colOff>
      <xdr:row>71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</xdr:colOff>
      <xdr:row>74</xdr:row>
      <xdr:rowOff>127000</xdr:rowOff>
    </xdr:from>
    <xdr:to>
      <xdr:col>6</xdr:col>
      <xdr:colOff>220133</xdr:colOff>
      <xdr:row>90</xdr:row>
      <xdr:rowOff>160867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84667</xdr:colOff>
      <xdr:row>0</xdr:row>
      <xdr:rowOff>127000</xdr:rowOff>
    </xdr:from>
    <xdr:to>
      <xdr:col>12</xdr:col>
      <xdr:colOff>829733</xdr:colOff>
      <xdr:row>14</xdr:row>
      <xdr:rowOff>8467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76199</xdr:colOff>
      <xdr:row>17</xdr:row>
      <xdr:rowOff>25401</xdr:rowOff>
    </xdr:from>
    <xdr:to>
      <xdr:col>12</xdr:col>
      <xdr:colOff>821265</xdr:colOff>
      <xdr:row>33</xdr:row>
      <xdr:rowOff>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59267</xdr:colOff>
      <xdr:row>36</xdr:row>
      <xdr:rowOff>25400</xdr:rowOff>
    </xdr:from>
    <xdr:to>
      <xdr:col>12</xdr:col>
      <xdr:colOff>804333</xdr:colOff>
      <xdr:row>52</xdr:row>
      <xdr:rowOff>50800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67733</xdr:colOff>
      <xdr:row>55</xdr:row>
      <xdr:rowOff>16933</xdr:rowOff>
    </xdr:from>
    <xdr:to>
      <xdr:col>12</xdr:col>
      <xdr:colOff>812799</xdr:colOff>
      <xdr:row>71</xdr:row>
      <xdr:rowOff>50800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67733</xdr:colOff>
      <xdr:row>74</xdr:row>
      <xdr:rowOff>160867</xdr:rowOff>
    </xdr:from>
    <xdr:to>
      <xdr:col>12</xdr:col>
      <xdr:colOff>812799</xdr:colOff>
      <xdr:row>91</xdr:row>
      <xdr:rowOff>25400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93134</xdr:colOff>
      <xdr:row>93</xdr:row>
      <xdr:rowOff>160867</xdr:rowOff>
    </xdr:from>
    <xdr:to>
      <xdr:col>12</xdr:col>
      <xdr:colOff>838200</xdr:colOff>
      <xdr:row>110</xdr:row>
      <xdr:rowOff>25401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</xdr:colOff>
      <xdr:row>60</xdr:row>
      <xdr:rowOff>142240</xdr:rowOff>
    </xdr:from>
    <xdr:to>
      <xdr:col>6</xdr:col>
      <xdr:colOff>182880</xdr:colOff>
      <xdr:row>77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345440</xdr:colOff>
      <xdr:row>36</xdr:row>
      <xdr:rowOff>40640</xdr:rowOff>
    </xdr:from>
    <xdr:to>
      <xdr:col>22</xdr:col>
      <xdr:colOff>0</xdr:colOff>
      <xdr:row>52</xdr:row>
      <xdr:rowOff>172720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12</xdr:col>
      <xdr:colOff>751840</xdr:colOff>
      <xdr:row>77</xdr:row>
      <xdr:rowOff>142240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</xdr:colOff>
      <xdr:row>17</xdr:row>
      <xdr:rowOff>0</xdr:rowOff>
    </xdr:from>
    <xdr:to>
      <xdr:col>21</xdr:col>
      <xdr:colOff>111760</xdr:colOff>
      <xdr:row>33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172720</xdr:colOff>
      <xdr:row>95</xdr:row>
      <xdr:rowOff>142240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6</xdr:col>
      <xdr:colOff>172720</xdr:colOff>
      <xdr:row>113</xdr:row>
      <xdr:rowOff>142240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6</xdr:col>
      <xdr:colOff>172720</xdr:colOff>
      <xdr:row>131</xdr:row>
      <xdr:rowOff>142240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6</xdr:col>
      <xdr:colOff>172720</xdr:colOff>
      <xdr:row>149</xdr:row>
      <xdr:rowOff>142240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6</xdr:col>
      <xdr:colOff>172720</xdr:colOff>
      <xdr:row>167</xdr:row>
      <xdr:rowOff>142240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97</xdr:row>
      <xdr:rowOff>0</xdr:rowOff>
    </xdr:from>
    <xdr:to>
      <xdr:col>12</xdr:col>
      <xdr:colOff>751840</xdr:colOff>
      <xdr:row>113</xdr:row>
      <xdr:rowOff>142240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12</xdr:col>
      <xdr:colOff>751840</xdr:colOff>
      <xdr:row>95</xdr:row>
      <xdr:rowOff>142240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115</xdr:row>
      <xdr:rowOff>0</xdr:rowOff>
    </xdr:from>
    <xdr:to>
      <xdr:col>12</xdr:col>
      <xdr:colOff>751840</xdr:colOff>
      <xdr:row>131</xdr:row>
      <xdr:rowOff>142240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133</xdr:row>
      <xdr:rowOff>0</xdr:rowOff>
    </xdr:from>
    <xdr:to>
      <xdr:col>12</xdr:col>
      <xdr:colOff>751840</xdr:colOff>
      <xdr:row>149</xdr:row>
      <xdr:rowOff>142240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151</xdr:row>
      <xdr:rowOff>0</xdr:rowOff>
    </xdr:from>
    <xdr:to>
      <xdr:col>12</xdr:col>
      <xdr:colOff>751840</xdr:colOff>
      <xdr:row>167</xdr:row>
      <xdr:rowOff>142240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39"/>
  <sheetViews>
    <sheetView zoomScale="150" zoomScaleNormal="150" zoomScalePageLayoutView="150" workbookViewId="0">
      <selection activeCell="D20" sqref="D20"/>
    </sheetView>
  </sheetViews>
  <sheetFormatPr baseColWidth="10" defaultRowHeight="13"/>
  <cols>
    <col min="2" max="2" width="5.7109375" customWidth="1"/>
    <col min="3" max="8" width="8.85546875" customWidth="1"/>
  </cols>
  <sheetData>
    <row r="1" spans="1:8" s="1" customFormat="1" ht="43" customHeight="1" thickBot="1">
      <c r="A1" s="59"/>
      <c r="B1" s="51" t="s">
        <v>55</v>
      </c>
      <c r="C1" s="57" t="s">
        <v>48</v>
      </c>
      <c r="D1" s="58" t="s">
        <v>49</v>
      </c>
      <c r="E1" s="58" t="s">
        <v>69</v>
      </c>
      <c r="F1" s="58" t="s">
        <v>53</v>
      </c>
      <c r="G1" s="58" t="s">
        <v>70</v>
      </c>
      <c r="H1" s="62" t="s">
        <v>51</v>
      </c>
    </row>
    <row r="2" spans="1:8" ht="14" customHeight="1">
      <c r="A2" s="162" t="s">
        <v>56</v>
      </c>
      <c r="B2" s="52">
        <v>1</v>
      </c>
      <c r="C2" s="46">
        <v>2</v>
      </c>
      <c r="D2" s="42">
        <v>3</v>
      </c>
      <c r="E2" s="42">
        <v>1</v>
      </c>
      <c r="F2" s="42">
        <v>5</v>
      </c>
      <c r="G2" s="42">
        <v>1</v>
      </c>
      <c r="H2" s="43">
        <v>0</v>
      </c>
    </row>
    <row r="3" spans="1:8" ht="14" customHeight="1">
      <c r="A3" s="163"/>
      <c r="B3" s="53">
        <v>2</v>
      </c>
      <c r="C3" s="47">
        <v>3</v>
      </c>
      <c r="D3" s="36">
        <v>2</v>
      </c>
      <c r="E3" s="36">
        <v>1</v>
      </c>
      <c r="F3" s="36">
        <v>1</v>
      </c>
      <c r="G3" s="36">
        <v>5</v>
      </c>
      <c r="H3" s="37">
        <v>0</v>
      </c>
    </row>
    <row r="4" spans="1:8" ht="14" customHeight="1" thickBot="1">
      <c r="A4" s="164"/>
      <c r="B4" s="54">
        <v>3</v>
      </c>
      <c r="C4" s="48">
        <v>1</v>
      </c>
      <c r="D4" s="38">
        <v>1</v>
      </c>
      <c r="E4" s="38">
        <v>4</v>
      </c>
      <c r="F4" s="38">
        <v>0</v>
      </c>
      <c r="G4" s="38">
        <v>0</v>
      </c>
      <c r="H4" s="39">
        <v>6</v>
      </c>
    </row>
    <row r="5" spans="1:8" ht="14" customHeight="1">
      <c r="A5" s="165" t="s">
        <v>43</v>
      </c>
      <c r="B5" s="55">
        <v>1</v>
      </c>
      <c r="C5" s="49">
        <v>0</v>
      </c>
      <c r="D5" s="40">
        <v>2</v>
      </c>
      <c r="E5" s="40">
        <v>1</v>
      </c>
      <c r="F5" s="40">
        <v>3</v>
      </c>
      <c r="G5" s="40">
        <v>4</v>
      </c>
      <c r="H5" s="41">
        <v>2</v>
      </c>
    </row>
    <row r="6" spans="1:8" ht="14" customHeight="1">
      <c r="A6" s="165"/>
      <c r="B6" s="53">
        <v>2</v>
      </c>
      <c r="C6" s="47">
        <v>1</v>
      </c>
      <c r="D6" s="36">
        <v>4</v>
      </c>
      <c r="E6" s="36">
        <v>0</v>
      </c>
      <c r="F6" s="36">
        <v>2</v>
      </c>
      <c r="G6" s="36">
        <v>2</v>
      </c>
      <c r="H6" s="37">
        <v>3</v>
      </c>
    </row>
    <row r="7" spans="1:8" ht="14" customHeight="1" thickBot="1">
      <c r="A7" s="165"/>
      <c r="B7" s="56">
        <v>3</v>
      </c>
      <c r="C7" s="50">
        <v>5</v>
      </c>
      <c r="D7" s="44">
        <v>0</v>
      </c>
      <c r="E7" s="44">
        <v>5</v>
      </c>
      <c r="F7" s="44">
        <v>1</v>
      </c>
      <c r="G7" s="44">
        <v>0</v>
      </c>
      <c r="H7" s="45">
        <v>1</v>
      </c>
    </row>
    <row r="8" spans="1:8" ht="14" customHeight="1">
      <c r="A8" s="166" t="s">
        <v>44</v>
      </c>
      <c r="B8" s="52">
        <v>1</v>
      </c>
      <c r="C8" s="46">
        <v>3</v>
      </c>
      <c r="D8" s="42">
        <v>0</v>
      </c>
      <c r="E8" s="42">
        <v>1</v>
      </c>
      <c r="F8" s="42">
        <v>2</v>
      </c>
      <c r="G8" s="42">
        <v>3</v>
      </c>
      <c r="H8" s="43">
        <v>3</v>
      </c>
    </row>
    <row r="9" spans="1:8" ht="14" customHeight="1">
      <c r="A9" s="165"/>
      <c r="B9" s="53">
        <v>2</v>
      </c>
      <c r="C9" s="47">
        <v>1</v>
      </c>
      <c r="D9" s="36">
        <v>4</v>
      </c>
      <c r="E9" s="36">
        <v>0</v>
      </c>
      <c r="F9" s="36">
        <v>3</v>
      </c>
      <c r="G9" s="36">
        <v>3</v>
      </c>
      <c r="H9" s="37">
        <v>1</v>
      </c>
    </row>
    <row r="10" spans="1:8" ht="14" customHeight="1" thickBot="1">
      <c r="A10" s="167"/>
      <c r="B10" s="54">
        <v>3</v>
      </c>
      <c r="C10" s="48">
        <v>2</v>
      </c>
      <c r="D10" s="38">
        <v>2</v>
      </c>
      <c r="E10" s="38">
        <v>5</v>
      </c>
      <c r="F10" s="38">
        <v>1</v>
      </c>
      <c r="G10" s="38">
        <v>0</v>
      </c>
      <c r="H10" s="39">
        <v>2</v>
      </c>
    </row>
    <row r="11" spans="1:8" ht="14" customHeight="1">
      <c r="A11" s="165" t="s">
        <v>45</v>
      </c>
      <c r="B11" s="55">
        <v>2</v>
      </c>
      <c r="C11" s="49">
        <v>1</v>
      </c>
      <c r="D11" s="40">
        <v>4</v>
      </c>
      <c r="E11" s="40">
        <v>0</v>
      </c>
      <c r="F11" s="40">
        <v>3</v>
      </c>
      <c r="G11" s="40">
        <v>0</v>
      </c>
      <c r="H11" s="41">
        <v>3</v>
      </c>
    </row>
    <row r="12" spans="1:8" ht="14" customHeight="1">
      <c r="A12" s="165"/>
      <c r="B12" s="53">
        <v>2</v>
      </c>
      <c r="C12" s="47">
        <v>5</v>
      </c>
      <c r="D12" s="36">
        <v>1</v>
      </c>
      <c r="E12" s="36">
        <v>0</v>
      </c>
      <c r="F12" s="36">
        <v>3</v>
      </c>
      <c r="G12" s="36">
        <v>0</v>
      </c>
      <c r="H12" s="37">
        <v>3</v>
      </c>
    </row>
    <row r="13" spans="1:8" ht="14" customHeight="1" thickBot="1">
      <c r="A13" s="165"/>
      <c r="B13" s="56">
        <v>3</v>
      </c>
      <c r="C13" s="50">
        <v>0</v>
      </c>
      <c r="D13" s="44">
        <v>1</v>
      </c>
      <c r="E13" s="44">
        <v>6</v>
      </c>
      <c r="F13" s="44">
        <v>0</v>
      </c>
      <c r="G13" s="44">
        <v>6</v>
      </c>
      <c r="H13" s="45">
        <v>0</v>
      </c>
    </row>
    <row r="14" spans="1:8" ht="14" customHeight="1">
      <c r="A14" s="166" t="s">
        <v>46</v>
      </c>
      <c r="B14" s="52">
        <v>1</v>
      </c>
      <c r="C14" s="46">
        <v>1</v>
      </c>
      <c r="D14" s="42">
        <v>1</v>
      </c>
      <c r="E14" s="42">
        <v>1</v>
      </c>
      <c r="F14" s="42">
        <v>4</v>
      </c>
      <c r="G14" s="42">
        <v>2</v>
      </c>
      <c r="H14" s="43">
        <v>3</v>
      </c>
    </row>
    <row r="15" spans="1:8" ht="14" customHeight="1">
      <c r="A15" s="165"/>
      <c r="B15" s="53">
        <v>2</v>
      </c>
      <c r="C15" s="47">
        <v>3</v>
      </c>
      <c r="D15" s="36">
        <v>0</v>
      </c>
      <c r="E15" s="36">
        <v>4</v>
      </c>
      <c r="F15" s="36">
        <v>2</v>
      </c>
      <c r="G15" s="36">
        <v>2</v>
      </c>
      <c r="H15" s="37">
        <v>1</v>
      </c>
    </row>
    <row r="16" spans="1:8" ht="14" customHeight="1" thickBot="1">
      <c r="A16" s="167"/>
      <c r="B16" s="54">
        <v>3</v>
      </c>
      <c r="C16" s="48">
        <v>2</v>
      </c>
      <c r="D16" s="38">
        <v>5</v>
      </c>
      <c r="E16" s="38">
        <v>1</v>
      </c>
      <c r="F16" s="38">
        <v>0</v>
      </c>
      <c r="G16" s="38">
        <v>2</v>
      </c>
      <c r="H16" s="39">
        <v>2</v>
      </c>
    </row>
    <row r="17" spans="1:8" ht="14" customHeight="1">
      <c r="A17" s="165" t="s">
        <v>47</v>
      </c>
      <c r="B17" s="55">
        <v>1</v>
      </c>
      <c r="C17" s="49">
        <v>0</v>
      </c>
      <c r="D17" s="40">
        <v>0</v>
      </c>
      <c r="E17" s="40">
        <v>3</v>
      </c>
      <c r="F17" s="40">
        <v>2</v>
      </c>
      <c r="G17" s="40">
        <v>1</v>
      </c>
      <c r="H17" s="41">
        <v>6</v>
      </c>
    </row>
    <row r="18" spans="1:8">
      <c r="A18" s="165"/>
      <c r="B18" s="53">
        <v>2</v>
      </c>
      <c r="C18" s="47">
        <v>5</v>
      </c>
      <c r="D18" s="36">
        <v>1</v>
      </c>
      <c r="E18" s="36">
        <v>0</v>
      </c>
      <c r="F18" s="36">
        <v>3</v>
      </c>
      <c r="G18" s="36">
        <v>3</v>
      </c>
      <c r="H18" s="37">
        <v>0</v>
      </c>
    </row>
    <row r="19" spans="1:8" ht="14" thickBot="1">
      <c r="A19" s="167"/>
      <c r="B19" s="54">
        <v>3</v>
      </c>
      <c r="C19" s="48">
        <v>1</v>
      </c>
      <c r="D19" s="38">
        <v>5</v>
      </c>
      <c r="E19" s="38">
        <v>3</v>
      </c>
      <c r="F19" s="38">
        <v>1</v>
      </c>
      <c r="G19" s="38">
        <v>2</v>
      </c>
      <c r="H19" s="39">
        <v>0</v>
      </c>
    </row>
    <row r="20" spans="1:8" ht="14" thickBot="1"/>
    <row r="21" spans="1:8" ht="14" thickBot="1">
      <c r="A21" s="59"/>
      <c r="B21" s="51" t="s">
        <v>55</v>
      </c>
      <c r="C21" s="60" t="s">
        <v>63</v>
      </c>
      <c r="D21" s="61" t="s">
        <v>64</v>
      </c>
      <c r="E21" s="61" t="s">
        <v>65</v>
      </c>
      <c r="F21" s="61" t="s">
        <v>66</v>
      </c>
      <c r="G21" s="61" t="s">
        <v>67</v>
      </c>
      <c r="H21" s="61" t="s">
        <v>68</v>
      </c>
    </row>
    <row r="22" spans="1:8">
      <c r="A22" s="168" t="s">
        <v>57</v>
      </c>
      <c r="B22" s="52">
        <v>1</v>
      </c>
      <c r="C22" s="63">
        <v>2</v>
      </c>
      <c r="D22" s="42">
        <v>0</v>
      </c>
      <c r="E22" s="42">
        <v>3</v>
      </c>
      <c r="F22" s="42">
        <v>1</v>
      </c>
      <c r="G22" s="42">
        <v>1</v>
      </c>
      <c r="H22" s="43">
        <v>0</v>
      </c>
    </row>
    <row r="23" spans="1:8">
      <c r="A23" s="169"/>
      <c r="B23" s="53">
        <v>2</v>
      </c>
      <c r="C23" s="64">
        <v>3</v>
      </c>
      <c r="D23" s="36">
        <v>1</v>
      </c>
      <c r="E23" s="36">
        <v>1</v>
      </c>
      <c r="F23" s="36">
        <v>5</v>
      </c>
      <c r="G23" s="36">
        <v>3</v>
      </c>
      <c r="H23" s="37">
        <v>5</v>
      </c>
    </row>
    <row r="24" spans="1:8" ht="14" thickBot="1">
      <c r="A24" s="170"/>
      <c r="B24" s="54">
        <v>3</v>
      </c>
      <c r="C24" s="66">
        <v>1</v>
      </c>
      <c r="D24" s="44">
        <v>5</v>
      </c>
      <c r="E24" s="44">
        <v>2</v>
      </c>
      <c r="F24" s="44">
        <v>0</v>
      </c>
      <c r="G24" s="44">
        <v>2</v>
      </c>
      <c r="H24" s="45">
        <v>1</v>
      </c>
    </row>
    <row r="25" spans="1:8">
      <c r="A25" s="160" t="s">
        <v>58</v>
      </c>
      <c r="B25" s="55">
        <v>1</v>
      </c>
      <c r="C25" s="63">
        <v>3</v>
      </c>
      <c r="D25" s="42">
        <v>2</v>
      </c>
      <c r="E25" s="42">
        <v>0</v>
      </c>
      <c r="F25" s="42">
        <v>4</v>
      </c>
      <c r="G25" s="42">
        <v>1</v>
      </c>
      <c r="H25" s="43">
        <v>0</v>
      </c>
    </row>
    <row r="26" spans="1:8">
      <c r="A26" s="160"/>
      <c r="B26" s="53">
        <v>2</v>
      </c>
      <c r="C26" s="64">
        <v>2</v>
      </c>
      <c r="D26" s="36">
        <v>4</v>
      </c>
      <c r="E26" s="36">
        <v>4</v>
      </c>
      <c r="F26" s="36">
        <v>1</v>
      </c>
      <c r="G26" s="36">
        <v>0</v>
      </c>
      <c r="H26" s="37">
        <v>1</v>
      </c>
    </row>
    <row r="27" spans="1:8" ht="14" thickBot="1">
      <c r="A27" s="160"/>
      <c r="B27" s="56">
        <v>3</v>
      </c>
      <c r="C27" s="65">
        <v>1</v>
      </c>
      <c r="D27" s="38">
        <v>0</v>
      </c>
      <c r="E27" s="38">
        <v>2</v>
      </c>
      <c r="F27" s="38">
        <v>1</v>
      </c>
      <c r="G27" s="38">
        <v>5</v>
      </c>
      <c r="H27" s="39">
        <v>5</v>
      </c>
    </row>
    <row r="28" spans="1:8">
      <c r="A28" s="171" t="s">
        <v>59</v>
      </c>
      <c r="B28" s="52">
        <v>1</v>
      </c>
      <c r="C28" s="67">
        <v>1</v>
      </c>
      <c r="D28" s="40">
        <v>1</v>
      </c>
      <c r="E28" s="40">
        <v>1</v>
      </c>
      <c r="F28" s="40">
        <v>0</v>
      </c>
      <c r="G28" s="40">
        <v>1</v>
      </c>
      <c r="H28" s="41">
        <v>3</v>
      </c>
    </row>
    <row r="29" spans="1:8">
      <c r="A29" s="160"/>
      <c r="B29" s="53">
        <v>2</v>
      </c>
      <c r="C29" s="64">
        <v>1</v>
      </c>
      <c r="D29" s="36">
        <v>0</v>
      </c>
      <c r="E29" s="36">
        <v>0</v>
      </c>
      <c r="F29" s="36">
        <v>0</v>
      </c>
      <c r="G29" s="36">
        <v>4</v>
      </c>
      <c r="H29" s="37">
        <v>0</v>
      </c>
    </row>
    <row r="30" spans="1:8" ht="14" thickBot="1">
      <c r="A30" s="161"/>
      <c r="B30" s="54">
        <v>3</v>
      </c>
      <c r="C30" s="66">
        <v>4</v>
      </c>
      <c r="D30" s="44">
        <v>5</v>
      </c>
      <c r="E30" s="44">
        <v>5</v>
      </c>
      <c r="F30" s="44">
        <v>6</v>
      </c>
      <c r="G30" s="44">
        <v>1</v>
      </c>
      <c r="H30" s="45">
        <v>3</v>
      </c>
    </row>
    <row r="31" spans="1:8">
      <c r="A31" s="160" t="s">
        <v>60</v>
      </c>
      <c r="B31" s="55">
        <v>2</v>
      </c>
      <c r="C31" s="63">
        <v>5</v>
      </c>
      <c r="D31" s="42">
        <v>3</v>
      </c>
      <c r="E31" s="42">
        <v>2</v>
      </c>
      <c r="F31" s="42">
        <v>3</v>
      </c>
      <c r="G31" s="42">
        <v>4</v>
      </c>
      <c r="H31" s="43">
        <v>2</v>
      </c>
    </row>
    <row r="32" spans="1:8">
      <c r="A32" s="160"/>
      <c r="B32" s="53">
        <v>2</v>
      </c>
      <c r="C32" s="64">
        <v>1</v>
      </c>
      <c r="D32" s="36">
        <v>2</v>
      </c>
      <c r="E32" s="36">
        <v>3</v>
      </c>
      <c r="F32" s="36">
        <v>3</v>
      </c>
      <c r="G32" s="36">
        <v>2</v>
      </c>
      <c r="H32" s="37">
        <v>3</v>
      </c>
    </row>
    <row r="33" spans="1:8" ht="14" thickBot="1">
      <c r="A33" s="160"/>
      <c r="B33" s="56">
        <v>3</v>
      </c>
      <c r="C33" s="65">
        <v>0</v>
      </c>
      <c r="D33" s="38">
        <v>1</v>
      </c>
      <c r="E33" s="38">
        <v>1</v>
      </c>
      <c r="F33" s="38">
        <v>0</v>
      </c>
      <c r="G33" s="38">
        <v>0</v>
      </c>
      <c r="H33" s="39">
        <v>1</v>
      </c>
    </row>
    <row r="34" spans="1:8">
      <c r="A34" s="171" t="s">
        <v>61</v>
      </c>
      <c r="B34" s="52">
        <v>1</v>
      </c>
      <c r="C34" s="67">
        <v>1</v>
      </c>
      <c r="D34" s="40">
        <v>4</v>
      </c>
      <c r="E34" s="40">
        <v>3</v>
      </c>
      <c r="F34" s="40">
        <v>0</v>
      </c>
      <c r="G34" s="40">
        <v>2</v>
      </c>
      <c r="H34" s="41">
        <v>1</v>
      </c>
    </row>
    <row r="35" spans="1:8">
      <c r="A35" s="160"/>
      <c r="B35" s="53">
        <v>2</v>
      </c>
      <c r="C35" s="64">
        <v>5</v>
      </c>
      <c r="D35" s="36">
        <v>2</v>
      </c>
      <c r="E35" s="36">
        <v>3</v>
      </c>
      <c r="F35" s="36">
        <v>0</v>
      </c>
      <c r="G35" s="36">
        <v>2</v>
      </c>
      <c r="H35" s="37">
        <v>3</v>
      </c>
    </row>
    <row r="36" spans="1:8" ht="14" thickBot="1">
      <c r="A36" s="161"/>
      <c r="B36" s="54">
        <v>3</v>
      </c>
      <c r="C36" s="66">
        <v>0</v>
      </c>
      <c r="D36" s="44">
        <v>0</v>
      </c>
      <c r="E36" s="44">
        <v>0</v>
      </c>
      <c r="F36" s="44">
        <v>6</v>
      </c>
      <c r="G36" s="44">
        <v>2</v>
      </c>
      <c r="H36" s="45">
        <v>2</v>
      </c>
    </row>
    <row r="37" spans="1:8">
      <c r="A37" s="160" t="s">
        <v>62</v>
      </c>
      <c r="B37" s="55">
        <v>1</v>
      </c>
      <c r="C37" s="63">
        <v>0</v>
      </c>
      <c r="D37" s="42">
        <v>2</v>
      </c>
      <c r="E37" s="42">
        <v>3</v>
      </c>
      <c r="F37" s="42">
        <v>3</v>
      </c>
      <c r="G37" s="42">
        <v>3</v>
      </c>
      <c r="H37" s="43">
        <v>6</v>
      </c>
    </row>
    <row r="38" spans="1:8">
      <c r="A38" s="160"/>
      <c r="B38" s="53">
        <v>2</v>
      </c>
      <c r="C38" s="64">
        <v>0</v>
      </c>
      <c r="D38" s="36">
        <v>3</v>
      </c>
      <c r="E38" s="36">
        <v>1</v>
      </c>
      <c r="F38" s="36">
        <v>3</v>
      </c>
      <c r="G38" s="36">
        <v>1</v>
      </c>
      <c r="H38" s="37">
        <v>0</v>
      </c>
    </row>
    <row r="39" spans="1:8" ht="14" thickBot="1">
      <c r="A39" s="161"/>
      <c r="B39" s="54">
        <v>3</v>
      </c>
      <c r="C39" s="65">
        <v>6</v>
      </c>
      <c r="D39" s="38">
        <v>1</v>
      </c>
      <c r="E39" s="38">
        <v>2</v>
      </c>
      <c r="F39" s="38">
        <v>0</v>
      </c>
      <c r="G39" s="38">
        <v>2</v>
      </c>
      <c r="H39" s="39">
        <v>0</v>
      </c>
    </row>
  </sheetData>
  <sheetCalcPr fullCalcOnLoad="1"/>
  <mergeCells count="12">
    <mergeCell ref="A37:A39"/>
    <mergeCell ref="A2:A4"/>
    <mergeCell ref="A5:A7"/>
    <mergeCell ref="A8:A10"/>
    <mergeCell ref="A11:A13"/>
    <mergeCell ref="A14:A16"/>
    <mergeCell ref="A17:A19"/>
    <mergeCell ref="A22:A24"/>
    <mergeCell ref="A25:A27"/>
    <mergeCell ref="A28:A30"/>
    <mergeCell ref="A31:A33"/>
    <mergeCell ref="A34:A36"/>
  </mergeCells>
  <phoneticPr fontId="2" type="noConversion"/>
  <pageMargins left="0.75196850393700787" right="0.75196850393700787" top="0.64814814814814814" bottom="0.52777777777777779" header="0.3611111111111111" footer="0.5"/>
  <headerFooter>
    <oddHeader>&amp;C&amp;14result analysis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58"/>
  <sheetViews>
    <sheetView tabSelected="1" zoomScale="125" zoomScaleNormal="125" zoomScalePageLayoutView="125" workbookViewId="0">
      <selection activeCell="I32" sqref="I32"/>
    </sheetView>
  </sheetViews>
  <sheetFormatPr baseColWidth="10" defaultColWidth="4" defaultRowHeight="14"/>
  <cols>
    <col min="1" max="1" width="6.7109375" style="94" customWidth="1"/>
    <col min="2" max="2" width="4.140625" style="94" customWidth="1"/>
    <col min="3" max="8" width="7.85546875" style="94" customWidth="1"/>
    <col min="9" max="9" width="7.140625" style="94" customWidth="1"/>
    <col min="10" max="16384" width="4" style="94"/>
  </cols>
  <sheetData>
    <row r="1" spans="1:9" ht="29" thickBot="1">
      <c r="A1" s="88"/>
      <c r="B1" s="89" t="s">
        <v>71</v>
      </c>
      <c r="C1" s="90" t="s">
        <v>72</v>
      </c>
      <c r="D1" s="91" t="s">
        <v>73</v>
      </c>
      <c r="E1" s="91" t="s">
        <v>74</v>
      </c>
      <c r="F1" s="91" t="s">
        <v>75</v>
      </c>
      <c r="G1" s="91" t="s">
        <v>76</v>
      </c>
      <c r="H1" s="92" t="s">
        <v>77</v>
      </c>
      <c r="I1" s="93" t="s">
        <v>78</v>
      </c>
    </row>
    <row r="2" spans="1:9" ht="13" customHeight="1">
      <c r="A2" s="180" t="s">
        <v>79</v>
      </c>
      <c r="B2" s="95">
        <v>1</v>
      </c>
      <c r="C2" s="96">
        <v>2</v>
      </c>
      <c r="D2" s="97">
        <v>3</v>
      </c>
      <c r="E2" s="97">
        <v>1</v>
      </c>
      <c r="F2" s="97">
        <v>5</v>
      </c>
      <c r="G2" s="97">
        <v>1</v>
      </c>
      <c r="H2" s="98">
        <v>0</v>
      </c>
      <c r="I2" s="99">
        <v>3</v>
      </c>
    </row>
    <row r="3" spans="1:9" ht="13" customHeight="1">
      <c r="A3" s="181"/>
      <c r="B3" s="100">
        <v>2</v>
      </c>
      <c r="C3" s="101">
        <v>3</v>
      </c>
      <c r="D3" s="102">
        <v>2</v>
      </c>
      <c r="E3" s="102">
        <v>1</v>
      </c>
      <c r="F3" s="102">
        <v>1</v>
      </c>
      <c r="G3" s="102">
        <v>5</v>
      </c>
      <c r="H3" s="103">
        <v>0</v>
      </c>
      <c r="I3" s="99">
        <v>1</v>
      </c>
    </row>
    <row r="4" spans="1:9" ht="13" customHeight="1" thickBot="1">
      <c r="A4" s="181"/>
      <c r="B4" s="104">
        <v>3</v>
      </c>
      <c r="C4" s="105">
        <v>1</v>
      </c>
      <c r="D4" s="106">
        <v>1</v>
      </c>
      <c r="E4" s="106">
        <v>4</v>
      </c>
      <c r="F4" s="106">
        <v>0</v>
      </c>
      <c r="G4" s="106">
        <v>0</v>
      </c>
      <c r="H4" s="107">
        <v>6</v>
      </c>
      <c r="I4" s="99">
        <v>0</v>
      </c>
    </row>
    <row r="5" spans="1:9" s="111" customFormat="1" ht="13" customHeight="1" thickBot="1">
      <c r="A5" s="108"/>
      <c r="B5" s="109" t="s">
        <v>80</v>
      </c>
      <c r="C5" s="110">
        <f t="shared" ref="C5:H5" si="0">(weight1*C2+weight2*C3+weight3*C4)/6</f>
        <v>1.5</v>
      </c>
      <c r="D5" s="110">
        <f t="shared" si="0"/>
        <v>1.8333333333333333</v>
      </c>
      <c r="E5" s="110">
        <f t="shared" si="0"/>
        <v>0.66666666666666663</v>
      </c>
      <c r="F5" s="110">
        <f t="shared" si="0"/>
        <v>2.6666666666666665</v>
      </c>
      <c r="G5" s="110">
        <f t="shared" si="0"/>
        <v>1.3333333333333333</v>
      </c>
      <c r="H5" s="110">
        <f t="shared" si="0"/>
        <v>0</v>
      </c>
    </row>
    <row r="6" spans="1:9" ht="13" customHeight="1">
      <c r="A6" s="180" t="s">
        <v>81</v>
      </c>
      <c r="B6" s="112">
        <v>1</v>
      </c>
      <c r="C6" s="113">
        <v>0</v>
      </c>
      <c r="D6" s="114">
        <v>2</v>
      </c>
      <c r="E6" s="114">
        <v>1</v>
      </c>
      <c r="F6" s="114">
        <v>3</v>
      </c>
      <c r="G6" s="114">
        <v>4</v>
      </c>
      <c r="H6" s="115">
        <v>2</v>
      </c>
    </row>
    <row r="7" spans="1:9" ht="13" customHeight="1">
      <c r="A7" s="181"/>
      <c r="B7" s="100">
        <v>2</v>
      </c>
      <c r="C7" s="101">
        <v>1</v>
      </c>
      <c r="D7" s="102">
        <v>4</v>
      </c>
      <c r="E7" s="102">
        <v>0</v>
      </c>
      <c r="F7" s="102">
        <v>2</v>
      </c>
      <c r="G7" s="102">
        <v>2</v>
      </c>
      <c r="H7" s="103">
        <v>3</v>
      </c>
    </row>
    <row r="8" spans="1:9" ht="13" customHeight="1" thickBot="1">
      <c r="A8" s="181"/>
      <c r="B8" s="116">
        <v>3</v>
      </c>
      <c r="C8" s="117">
        <v>5</v>
      </c>
      <c r="D8" s="118">
        <v>0</v>
      </c>
      <c r="E8" s="118">
        <v>5</v>
      </c>
      <c r="F8" s="118">
        <v>1</v>
      </c>
      <c r="G8" s="118">
        <v>0</v>
      </c>
      <c r="H8" s="119">
        <v>1</v>
      </c>
    </row>
    <row r="9" spans="1:9" s="111" customFormat="1" ht="13" customHeight="1" thickBot="1">
      <c r="A9" s="108"/>
      <c r="B9" s="109" t="s">
        <v>82</v>
      </c>
      <c r="C9" s="110">
        <f t="shared" ref="C9:H9" si="1">(weight1*C6+weight2*C7+weight3*C8)/6</f>
        <v>0.16666666666666666</v>
      </c>
      <c r="D9" s="110">
        <f t="shared" si="1"/>
        <v>1.6666666666666667</v>
      </c>
      <c r="E9" s="110">
        <f t="shared" si="1"/>
        <v>0.5</v>
      </c>
      <c r="F9" s="110">
        <f t="shared" si="1"/>
        <v>1.8333333333333333</v>
      </c>
      <c r="G9" s="110">
        <f t="shared" si="1"/>
        <v>2.3333333333333335</v>
      </c>
      <c r="H9" s="110">
        <f t="shared" si="1"/>
        <v>1.5</v>
      </c>
    </row>
    <row r="10" spans="1:9" ht="13" customHeight="1">
      <c r="A10" s="180" t="s">
        <v>83</v>
      </c>
      <c r="B10" s="95">
        <v>1</v>
      </c>
      <c r="C10" s="96">
        <v>3</v>
      </c>
      <c r="D10" s="97">
        <v>0</v>
      </c>
      <c r="E10" s="97">
        <v>1</v>
      </c>
      <c r="F10" s="97">
        <v>2</v>
      </c>
      <c r="G10" s="97">
        <v>3</v>
      </c>
      <c r="H10" s="98">
        <v>3</v>
      </c>
    </row>
    <row r="11" spans="1:9" ht="13" customHeight="1">
      <c r="A11" s="181"/>
      <c r="B11" s="100">
        <v>2</v>
      </c>
      <c r="C11" s="101">
        <v>1</v>
      </c>
      <c r="D11" s="102">
        <v>4</v>
      </c>
      <c r="E11" s="102">
        <v>0</v>
      </c>
      <c r="F11" s="102">
        <v>3</v>
      </c>
      <c r="G11" s="102">
        <v>3</v>
      </c>
      <c r="H11" s="103">
        <v>1</v>
      </c>
    </row>
    <row r="12" spans="1:9" ht="13" customHeight="1" thickBot="1">
      <c r="A12" s="181"/>
      <c r="B12" s="116">
        <v>3</v>
      </c>
      <c r="C12" s="117">
        <v>2</v>
      </c>
      <c r="D12" s="118">
        <v>2</v>
      </c>
      <c r="E12" s="118">
        <v>5</v>
      </c>
      <c r="F12" s="118">
        <v>1</v>
      </c>
      <c r="G12" s="118">
        <v>0</v>
      </c>
      <c r="H12" s="119">
        <v>2</v>
      </c>
    </row>
    <row r="13" spans="1:9" s="111" customFormat="1" ht="13" customHeight="1" thickBot="1">
      <c r="A13" s="108"/>
      <c r="B13" s="109" t="s">
        <v>84</v>
      </c>
      <c r="C13" s="110">
        <f t="shared" ref="C13:H13" si="2">(weight1*C10+weight2*C11+weight3*C12)/6</f>
        <v>1.6666666666666667</v>
      </c>
      <c r="D13" s="110">
        <f t="shared" si="2"/>
        <v>0.66666666666666663</v>
      </c>
      <c r="E13" s="110">
        <f t="shared" si="2"/>
        <v>0.5</v>
      </c>
      <c r="F13" s="110">
        <f t="shared" si="2"/>
        <v>1.5</v>
      </c>
      <c r="G13" s="110">
        <f t="shared" si="2"/>
        <v>2</v>
      </c>
      <c r="H13" s="110">
        <f t="shared" si="2"/>
        <v>1.6666666666666667</v>
      </c>
    </row>
    <row r="14" spans="1:9" ht="13" customHeight="1">
      <c r="A14" s="180" t="s">
        <v>85</v>
      </c>
      <c r="B14" s="112">
        <v>2</v>
      </c>
      <c r="C14" s="113">
        <v>1</v>
      </c>
      <c r="D14" s="114">
        <v>4</v>
      </c>
      <c r="E14" s="114">
        <v>0</v>
      </c>
      <c r="F14" s="114">
        <v>3</v>
      </c>
      <c r="G14" s="114">
        <v>0</v>
      </c>
      <c r="H14" s="115">
        <v>3</v>
      </c>
    </row>
    <row r="15" spans="1:9" ht="13" customHeight="1">
      <c r="A15" s="181"/>
      <c r="B15" s="100">
        <v>2</v>
      </c>
      <c r="C15" s="101">
        <v>5</v>
      </c>
      <c r="D15" s="102">
        <v>1</v>
      </c>
      <c r="E15" s="102">
        <v>0</v>
      </c>
      <c r="F15" s="102">
        <v>3</v>
      </c>
      <c r="G15" s="102">
        <v>0</v>
      </c>
      <c r="H15" s="103">
        <v>3</v>
      </c>
    </row>
    <row r="16" spans="1:9" ht="13" customHeight="1" thickBot="1">
      <c r="A16" s="181"/>
      <c r="B16" s="116">
        <v>3</v>
      </c>
      <c r="C16" s="117">
        <v>0</v>
      </c>
      <c r="D16" s="118">
        <v>1</v>
      </c>
      <c r="E16" s="118">
        <v>6</v>
      </c>
      <c r="F16" s="118">
        <v>0</v>
      </c>
      <c r="G16" s="118">
        <v>6</v>
      </c>
      <c r="H16" s="119">
        <v>0</v>
      </c>
    </row>
    <row r="17" spans="1:8" s="111" customFormat="1" ht="13" customHeight="1" thickBot="1">
      <c r="A17" s="108"/>
      <c r="B17" s="109" t="s">
        <v>86</v>
      </c>
      <c r="C17" s="110">
        <f t="shared" ref="C17:H17" si="3">(weight1*C14+weight2*C15+weight3*C16)/6</f>
        <v>1.3333333333333333</v>
      </c>
      <c r="D17" s="110">
        <f t="shared" si="3"/>
        <v>2.1666666666666665</v>
      </c>
      <c r="E17" s="110">
        <f t="shared" si="3"/>
        <v>0</v>
      </c>
      <c r="F17" s="110">
        <f t="shared" si="3"/>
        <v>2</v>
      </c>
      <c r="G17" s="110">
        <f t="shared" si="3"/>
        <v>0</v>
      </c>
      <c r="H17" s="110">
        <f t="shared" si="3"/>
        <v>2</v>
      </c>
    </row>
    <row r="18" spans="1:8" ht="13" customHeight="1">
      <c r="A18" s="180" t="s">
        <v>87</v>
      </c>
      <c r="B18" s="112">
        <v>1</v>
      </c>
      <c r="C18" s="113">
        <v>1</v>
      </c>
      <c r="D18" s="114">
        <v>1</v>
      </c>
      <c r="E18" s="114">
        <v>1</v>
      </c>
      <c r="F18" s="114">
        <v>4</v>
      </c>
      <c r="G18" s="114">
        <v>2</v>
      </c>
      <c r="H18" s="115">
        <v>3</v>
      </c>
    </row>
    <row r="19" spans="1:8" ht="13" customHeight="1">
      <c r="A19" s="181"/>
      <c r="B19" s="100">
        <v>2</v>
      </c>
      <c r="C19" s="101">
        <v>3</v>
      </c>
      <c r="D19" s="102">
        <v>0</v>
      </c>
      <c r="E19" s="102">
        <v>4</v>
      </c>
      <c r="F19" s="102">
        <v>2</v>
      </c>
      <c r="G19" s="102">
        <v>2</v>
      </c>
      <c r="H19" s="103">
        <v>1</v>
      </c>
    </row>
    <row r="20" spans="1:8" ht="13" customHeight="1" thickBot="1">
      <c r="A20" s="181"/>
      <c r="B20" s="116">
        <v>3</v>
      </c>
      <c r="C20" s="117">
        <v>2</v>
      </c>
      <c r="D20" s="118">
        <v>5</v>
      </c>
      <c r="E20" s="118">
        <v>1</v>
      </c>
      <c r="F20" s="118">
        <v>0</v>
      </c>
      <c r="G20" s="118">
        <v>2</v>
      </c>
      <c r="H20" s="119">
        <v>2</v>
      </c>
    </row>
    <row r="21" spans="1:8" s="111" customFormat="1" ht="13" customHeight="1" thickBot="1">
      <c r="A21" s="108"/>
      <c r="B21" s="109" t="s">
        <v>88</v>
      </c>
      <c r="C21" s="110">
        <f t="shared" ref="C21:H21" si="4">(weight1*C18+weight2*C19+weight3*C20)/6</f>
        <v>1</v>
      </c>
      <c r="D21" s="110">
        <f t="shared" si="4"/>
        <v>0.5</v>
      </c>
      <c r="E21" s="110">
        <f t="shared" si="4"/>
        <v>1.1666666666666667</v>
      </c>
      <c r="F21" s="110">
        <f t="shared" si="4"/>
        <v>2.3333333333333335</v>
      </c>
      <c r="G21" s="110">
        <f t="shared" si="4"/>
        <v>1.3333333333333333</v>
      </c>
      <c r="H21" s="110">
        <f t="shared" si="4"/>
        <v>1.6666666666666667</v>
      </c>
    </row>
    <row r="22" spans="1:8" ht="13" customHeight="1">
      <c r="A22" s="180" t="s">
        <v>89</v>
      </c>
      <c r="B22" s="112">
        <v>1</v>
      </c>
      <c r="C22" s="113">
        <v>0</v>
      </c>
      <c r="D22" s="114">
        <v>0</v>
      </c>
      <c r="E22" s="114">
        <v>3</v>
      </c>
      <c r="F22" s="114">
        <v>2</v>
      </c>
      <c r="G22" s="114">
        <v>1</v>
      </c>
      <c r="H22" s="115">
        <v>6</v>
      </c>
    </row>
    <row r="23" spans="1:8" ht="13" customHeight="1">
      <c r="A23" s="181"/>
      <c r="B23" s="100">
        <v>2</v>
      </c>
      <c r="C23" s="101">
        <v>5</v>
      </c>
      <c r="D23" s="102">
        <v>1</v>
      </c>
      <c r="E23" s="102">
        <v>0</v>
      </c>
      <c r="F23" s="102">
        <v>3</v>
      </c>
      <c r="G23" s="102">
        <v>3</v>
      </c>
      <c r="H23" s="103">
        <v>0</v>
      </c>
    </row>
    <row r="24" spans="1:8" ht="13" customHeight="1" thickBot="1">
      <c r="A24" s="181"/>
      <c r="B24" s="116">
        <v>3</v>
      </c>
      <c r="C24" s="117">
        <v>1</v>
      </c>
      <c r="D24" s="118">
        <v>5</v>
      </c>
      <c r="E24" s="118">
        <v>3</v>
      </c>
      <c r="F24" s="118">
        <v>1</v>
      </c>
      <c r="G24" s="118">
        <v>2</v>
      </c>
      <c r="H24" s="119">
        <v>0</v>
      </c>
    </row>
    <row r="25" spans="1:8" s="111" customFormat="1" ht="13" customHeight="1" thickBot="1">
      <c r="A25" s="108"/>
      <c r="B25" s="109" t="s">
        <v>90</v>
      </c>
      <c r="C25" s="110">
        <f t="shared" ref="C25:H25" si="5">(weight1*C22+weight2*C23+weight3*C24)/6</f>
        <v>0.83333333333333337</v>
      </c>
      <c r="D25" s="110">
        <f t="shared" si="5"/>
        <v>0.16666666666666666</v>
      </c>
      <c r="E25" s="110">
        <f t="shared" si="5"/>
        <v>1.5</v>
      </c>
      <c r="F25" s="110">
        <f t="shared" si="5"/>
        <v>1.5</v>
      </c>
      <c r="G25" s="110">
        <f t="shared" si="5"/>
        <v>1</v>
      </c>
      <c r="H25" s="110">
        <f t="shared" si="5"/>
        <v>3</v>
      </c>
    </row>
    <row r="26" spans="1:8" s="121" customFormat="1" ht="13" customHeight="1" thickBot="1">
      <c r="A26" s="120"/>
      <c r="B26" s="120"/>
      <c r="C26" s="120"/>
      <c r="D26" s="120"/>
      <c r="E26" s="120"/>
      <c r="F26" s="120"/>
      <c r="G26" s="120"/>
      <c r="H26" s="120"/>
    </row>
    <row r="27" spans="1:8" s="125" customFormat="1" ht="29" customHeight="1" thickBot="1">
      <c r="A27" s="178"/>
      <c r="B27" s="179"/>
      <c r="C27" s="122" t="s">
        <v>91</v>
      </c>
      <c r="D27" s="123" t="s">
        <v>0</v>
      </c>
      <c r="E27" s="123" t="s">
        <v>1</v>
      </c>
      <c r="F27" s="123" t="s">
        <v>2</v>
      </c>
      <c r="G27" s="123" t="s">
        <v>3</v>
      </c>
      <c r="H27" s="124" t="s">
        <v>4</v>
      </c>
    </row>
    <row r="28" spans="1:8" s="121" customFormat="1" ht="13" customHeight="1">
      <c r="A28" s="176" t="s">
        <v>79</v>
      </c>
      <c r="B28" s="177"/>
      <c r="C28" s="126">
        <f t="shared" ref="C28:H28" si="6">C5</f>
        <v>1.5</v>
      </c>
      <c r="D28" s="126">
        <f t="shared" si="6"/>
        <v>1.8333333333333333</v>
      </c>
      <c r="E28" s="126">
        <f t="shared" si="6"/>
        <v>0.66666666666666663</v>
      </c>
      <c r="F28" s="126">
        <f t="shared" si="6"/>
        <v>2.6666666666666665</v>
      </c>
      <c r="G28" s="126">
        <f t="shared" si="6"/>
        <v>1.3333333333333333</v>
      </c>
      <c r="H28" s="127">
        <f t="shared" si="6"/>
        <v>0</v>
      </c>
    </row>
    <row r="29" spans="1:8" s="121" customFormat="1" ht="13" customHeight="1">
      <c r="A29" s="172" t="s">
        <v>5</v>
      </c>
      <c r="B29" s="173"/>
      <c r="C29" s="128">
        <f t="shared" ref="C29:H29" si="7">C9</f>
        <v>0.16666666666666666</v>
      </c>
      <c r="D29" s="128">
        <f t="shared" si="7"/>
        <v>1.6666666666666667</v>
      </c>
      <c r="E29" s="128">
        <f t="shared" si="7"/>
        <v>0.5</v>
      </c>
      <c r="F29" s="128">
        <f t="shared" si="7"/>
        <v>1.8333333333333333</v>
      </c>
      <c r="G29" s="128">
        <f t="shared" si="7"/>
        <v>2.3333333333333335</v>
      </c>
      <c r="H29" s="129">
        <f t="shared" si="7"/>
        <v>1.5</v>
      </c>
    </row>
    <row r="30" spans="1:8" s="121" customFormat="1" ht="13" customHeight="1">
      <c r="A30" s="172" t="s">
        <v>6</v>
      </c>
      <c r="B30" s="173"/>
      <c r="C30" s="128">
        <f t="shared" ref="C30:H30" si="8">C13</f>
        <v>1.6666666666666667</v>
      </c>
      <c r="D30" s="128">
        <f t="shared" si="8"/>
        <v>0.66666666666666663</v>
      </c>
      <c r="E30" s="128">
        <f t="shared" si="8"/>
        <v>0.5</v>
      </c>
      <c r="F30" s="128">
        <f t="shared" si="8"/>
        <v>1.5</v>
      </c>
      <c r="G30" s="128">
        <f t="shared" si="8"/>
        <v>2</v>
      </c>
      <c r="H30" s="129">
        <f t="shared" si="8"/>
        <v>1.6666666666666667</v>
      </c>
    </row>
    <row r="31" spans="1:8" s="121" customFormat="1" ht="13" customHeight="1">
      <c r="A31" s="172" t="s">
        <v>8</v>
      </c>
      <c r="B31" s="173"/>
      <c r="C31" s="128">
        <f t="shared" ref="C31:H31" si="9">C17</f>
        <v>1.3333333333333333</v>
      </c>
      <c r="D31" s="128">
        <f t="shared" si="9"/>
        <v>2.1666666666666665</v>
      </c>
      <c r="E31" s="128">
        <f t="shared" si="9"/>
        <v>0</v>
      </c>
      <c r="F31" s="128">
        <f t="shared" si="9"/>
        <v>2</v>
      </c>
      <c r="G31" s="128">
        <f t="shared" si="9"/>
        <v>0</v>
      </c>
      <c r="H31" s="129">
        <f t="shared" si="9"/>
        <v>2</v>
      </c>
    </row>
    <row r="32" spans="1:8" s="121" customFormat="1" ht="13" customHeight="1">
      <c r="A32" s="172" t="s">
        <v>9</v>
      </c>
      <c r="B32" s="173"/>
      <c r="C32" s="128">
        <f t="shared" ref="C32:H32" si="10">C21</f>
        <v>1</v>
      </c>
      <c r="D32" s="128">
        <f t="shared" si="10"/>
        <v>0.5</v>
      </c>
      <c r="E32" s="128">
        <f t="shared" si="10"/>
        <v>1.1666666666666667</v>
      </c>
      <c r="F32" s="128">
        <f t="shared" si="10"/>
        <v>2.3333333333333335</v>
      </c>
      <c r="G32" s="128">
        <f t="shared" si="10"/>
        <v>1.3333333333333333</v>
      </c>
      <c r="H32" s="129">
        <f t="shared" si="10"/>
        <v>1.6666666666666667</v>
      </c>
    </row>
    <row r="33" spans="1:9" s="121" customFormat="1" ht="13" customHeight="1" thickBot="1">
      <c r="A33" s="174" t="s">
        <v>10</v>
      </c>
      <c r="B33" s="175"/>
      <c r="C33" s="130">
        <f t="shared" ref="C33:H33" si="11">C25</f>
        <v>0.83333333333333337</v>
      </c>
      <c r="D33" s="130">
        <f t="shared" si="11"/>
        <v>0.16666666666666666</v>
      </c>
      <c r="E33" s="130">
        <f t="shared" si="11"/>
        <v>1.5</v>
      </c>
      <c r="F33" s="130">
        <f t="shared" si="11"/>
        <v>1.5</v>
      </c>
      <c r="G33" s="130">
        <f t="shared" si="11"/>
        <v>1</v>
      </c>
      <c r="H33" s="131">
        <f t="shared" si="11"/>
        <v>3</v>
      </c>
    </row>
    <row r="34" spans="1:9" s="121" customFormat="1" ht="9" customHeight="1" thickBot="1">
      <c r="A34" s="120"/>
      <c r="B34" s="132"/>
      <c r="C34" s="120"/>
      <c r="D34" s="120"/>
      <c r="E34" s="120"/>
      <c r="F34" s="120"/>
      <c r="G34" s="120"/>
      <c r="H34" s="120"/>
    </row>
    <row r="35" spans="1:9" s="121" customFormat="1" ht="29" customHeight="1" thickBot="1">
      <c r="A35" s="178"/>
      <c r="B35" s="179"/>
      <c r="C35" s="122" t="s">
        <v>11</v>
      </c>
      <c r="D35" s="123" t="s">
        <v>12</v>
      </c>
      <c r="E35" s="123" t="s">
        <v>13</v>
      </c>
      <c r="F35" s="123" t="s">
        <v>14</v>
      </c>
      <c r="G35" s="123" t="s">
        <v>15</v>
      </c>
      <c r="H35" s="124" t="s">
        <v>16</v>
      </c>
      <c r="I35" s="133" t="s">
        <v>17</v>
      </c>
    </row>
    <row r="36" spans="1:9" s="121" customFormat="1" ht="13" customHeight="1">
      <c r="A36" s="176" t="s">
        <v>79</v>
      </c>
      <c r="B36" s="177"/>
      <c r="C36" s="126">
        <f t="shared" ref="C36:H36" si="12">(C28-min)/(max-min)</f>
        <v>0.5</v>
      </c>
      <c r="D36" s="126">
        <f t="shared" si="12"/>
        <v>0.61111111111111105</v>
      </c>
      <c r="E36" s="126">
        <f t="shared" si="12"/>
        <v>0.22222222222222221</v>
      </c>
      <c r="F36" s="126">
        <f t="shared" si="12"/>
        <v>0.88888888888888884</v>
      </c>
      <c r="G36" s="126">
        <f t="shared" si="12"/>
        <v>0.44444444444444442</v>
      </c>
      <c r="H36" s="159">
        <f t="shared" si="12"/>
        <v>0</v>
      </c>
      <c r="I36" s="133">
        <v>3</v>
      </c>
    </row>
    <row r="37" spans="1:9" s="121" customFormat="1" ht="13" customHeight="1">
      <c r="A37" s="172" t="s">
        <v>18</v>
      </c>
      <c r="B37" s="173"/>
      <c r="C37" s="126">
        <f t="shared" ref="C37:H37" si="13">(C29-min)/(max-min)</f>
        <v>5.5555555555555552E-2</v>
      </c>
      <c r="D37" s="126">
        <f t="shared" si="13"/>
        <v>0.55555555555555558</v>
      </c>
      <c r="E37" s="126">
        <f t="shared" si="13"/>
        <v>0.16666666666666666</v>
      </c>
      <c r="F37" s="126">
        <f t="shared" si="13"/>
        <v>0.61111111111111105</v>
      </c>
      <c r="G37" s="126">
        <f t="shared" si="13"/>
        <v>0.77777777777777779</v>
      </c>
      <c r="H37" s="127">
        <f t="shared" si="13"/>
        <v>0.5</v>
      </c>
      <c r="I37" s="133">
        <v>0</v>
      </c>
    </row>
    <row r="38" spans="1:9" s="121" customFormat="1" ht="13" customHeight="1">
      <c r="A38" s="172" t="s">
        <v>19</v>
      </c>
      <c r="B38" s="173"/>
      <c r="C38" s="126">
        <f t="shared" ref="C38:H38" si="14">(C30-min)/(max-min)</f>
        <v>0.55555555555555558</v>
      </c>
      <c r="D38" s="126">
        <f t="shared" si="14"/>
        <v>0.22222222222222221</v>
      </c>
      <c r="E38" s="126">
        <f t="shared" si="14"/>
        <v>0.16666666666666666</v>
      </c>
      <c r="F38" s="126">
        <f t="shared" si="14"/>
        <v>0.5</v>
      </c>
      <c r="G38" s="126">
        <f t="shared" si="14"/>
        <v>0.66666666666666663</v>
      </c>
      <c r="H38" s="127">
        <f t="shared" si="14"/>
        <v>0.55555555555555558</v>
      </c>
    </row>
    <row r="39" spans="1:9" s="121" customFormat="1" ht="13" customHeight="1">
      <c r="A39" s="172" t="s">
        <v>20</v>
      </c>
      <c r="B39" s="173"/>
      <c r="C39" s="126">
        <f t="shared" ref="C39:H39" si="15">(C31-min)/(max-min)</f>
        <v>0.44444444444444442</v>
      </c>
      <c r="D39" s="126">
        <f t="shared" si="15"/>
        <v>0.72222222222222221</v>
      </c>
      <c r="E39" s="126">
        <f t="shared" si="15"/>
        <v>0</v>
      </c>
      <c r="F39" s="126">
        <f t="shared" si="15"/>
        <v>0.66666666666666663</v>
      </c>
      <c r="G39" s="126">
        <f t="shared" si="15"/>
        <v>0</v>
      </c>
      <c r="H39" s="127">
        <f t="shared" si="15"/>
        <v>0.66666666666666663</v>
      </c>
    </row>
    <row r="40" spans="1:9" s="121" customFormat="1" ht="13" customHeight="1">
      <c r="A40" s="172" t="s">
        <v>21</v>
      </c>
      <c r="B40" s="173"/>
      <c r="C40" s="126">
        <f t="shared" ref="C40:H40" si="16">(C32-min)/(max-min)</f>
        <v>0.33333333333333331</v>
      </c>
      <c r="D40" s="126">
        <f t="shared" si="16"/>
        <v>0.16666666666666666</v>
      </c>
      <c r="E40" s="126">
        <f t="shared" si="16"/>
        <v>0.3888888888888889</v>
      </c>
      <c r="F40" s="126">
        <f t="shared" si="16"/>
        <v>0.77777777777777779</v>
      </c>
      <c r="G40" s="126">
        <f t="shared" si="16"/>
        <v>0.44444444444444442</v>
      </c>
      <c r="H40" s="127">
        <f t="shared" si="16"/>
        <v>0.55555555555555558</v>
      </c>
    </row>
    <row r="41" spans="1:9" s="121" customFormat="1" ht="13" customHeight="1" thickBot="1">
      <c r="A41" s="174" t="s">
        <v>22</v>
      </c>
      <c r="B41" s="175"/>
      <c r="C41" s="157">
        <f t="shared" ref="C41:H41" si="17">(C33-min)/(max-min)</f>
        <v>0.27777777777777779</v>
      </c>
      <c r="D41" s="158">
        <f t="shared" si="17"/>
        <v>5.5555555555555552E-2</v>
      </c>
      <c r="E41" s="158">
        <f t="shared" si="17"/>
        <v>0.5</v>
      </c>
      <c r="F41" s="158">
        <f t="shared" si="17"/>
        <v>0.5</v>
      </c>
      <c r="G41" s="158">
        <f t="shared" si="17"/>
        <v>0.33333333333333331</v>
      </c>
      <c r="H41" s="131">
        <f t="shared" si="17"/>
        <v>1</v>
      </c>
    </row>
    <row r="42" spans="1:9" s="121" customFormat="1" ht="13" customHeight="1" thickBot="1">
      <c r="A42" s="188" t="s">
        <v>7</v>
      </c>
      <c r="B42" s="192"/>
      <c r="C42" s="191">
        <f>AVERAGE(C36:C41)</f>
        <v>0.3611111111111111</v>
      </c>
      <c r="D42" s="189">
        <f t="shared" ref="D42:H42" si="18">AVERAGE(D36:D41)</f>
        <v>0.38888888888888884</v>
      </c>
      <c r="E42" s="189">
        <f t="shared" si="18"/>
        <v>0.24074074074074073</v>
      </c>
      <c r="F42" s="189">
        <f t="shared" si="18"/>
        <v>0.65740740740740733</v>
      </c>
      <c r="G42" s="189">
        <f t="shared" si="18"/>
        <v>0.44444444444444442</v>
      </c>
      <c r="H42" s="190">
        <f t="shared" si="18"/>
        <v>0.54629629629629628</v>
      </c>
    </row>
    <row r="43" spans="1:9" ht="15" thickBot="1"/>
    <row r="44" spans="1:9" ht="15" thickBot="1">
      <c r="A44" s="134"/>
      <c r="B44" s="135"/>
      <c r="C44" s="136" t="s">
        <v>23</v>
      </c>
      <c r="D44" s="137" t="s">
        <v>24</v>
      </c>
      <c r="E44" s="137" t="s">
        <v>25</v>
      </c>
      <c r="F44" s="137" t="s">
        <v>26</v>
      </c>
      <c r="G44" s="137" t="s">
        <v>27</v>
      </c>
      <c r="H44" s="138" t="s">
        <v>28</v>
      </c>
    </row>
    <row r="45" spans="1:9">
      <c r="A45" s="184" t="s">
        <v>29</v>
      </c>
      <c r="B45" s="185"/>
      <c r="C45" s="139">
        <f>C5</f>
        <v>1.5</v>
      </c>
      <c r="D45" s="140">
        <f>C9</f>
        <v>0.16666666666666666</v>
      </c>
      <c r="E45" s="140">
        <f>C13</f>
        <v>1.6666666666666667</v>
      </c>
      <c r="F45" s="140">
        <f>C17</f>
        <v>1.3333333333333333</v>
      </c>
      <c r="G45" s="140">
        <f>C21</f>
        <v>1</v>
      </c>
      <c r="H45" s="141">
        <f>C25</f>
        <v>0.83333333333333337</v>
      </c>
    </row>
    <row r="46" spans="1:9" ht="13" customHeight="1">
      <c r="A46" s="186" t="s">
        <v>30</v>
      </c>
      <c r="B46" s="187"/>
      <c r="C46" s="142">
        <f>D5</f>
        <v>1.8333333333333333</v>
      </c>
      <c r="D46" s="143">
        <f>D9</f>
        <v>1.6666666666666667</v>
      </c>
      <c r="E46" s="143">
        <f>D13</f>
        <v>0.66666666666666663</v>
      </c>
      <c r="F46" s="143">
        <f>D17</f>
        <v>2.1666666666666665</v>
      </c>
      <c r="G46" s="143">
        <f>D21</f>
        <v>0.5</v>
      </c>
      <c r="H46" s="144">
        <f>D25</f>
        <v>0.16666666666666666</v>
      </c>
    </row>
    <row r="47" spans="1:9">
      <c r="A47" s="186" t="s">
        <v>31</v>
      </c>
      <c r="B47" s="187"/>
      <c r="C47" s="142">
        <f>E5</f>
        <v>0.66666666666666663</v>
      </c>
      <c r="D47" s="143">
        <f>E9</f>
        <v>0.5</v>
      </c>
      <c r="E47" s="143">
        <f>E13</f>
        <v>0.5</v>
      </c>
      <c r="F47" s="143">
        <f>E17</f>
        <v>0</v>
      </c>
      <c r="G47" s="143">
        <f>E21</f>
        <v>1.1666666666666667</v>
      </c>
      <c r="H47" s="144">
        <f>E25</f>
        <v>1.5</v>
      </c>
    </row>
    <row r="48" spans="1:9">
      <c r="A48" s="186" t="s">
        <v>32</v>
      </c>
      <c r="B48" s="187"/>
      <c r="C48" s="142">
        <f>F5</f>
        <v>2.6666666666666665</v>
      </c>
      <c r="D48" s="143">
        <f>F9</f>
        <v>1.8333333333333333</v>
      </c>
      <c r="E48" s="143">
        <f>F13</f>
        <v>1.5</v>
      </c>
      <c r="F48" s="143">
        <f>F17</f>
        <v>2</v>
      </c>
      <c r="G48" s="143">
        <f>F21</f>
        <v>2.3333333333333335</v>
      </c>
      <c r="H48" s="144">
        <f>F25</f>
        <v>1.5</v>
      </c>
    </row>
    <row r="49" spans="1:8">
      <c r="A49" s="186" t="s">
        <v>33</v>
      </c>
      <c r="B49" s="187"/>
      <c r="C49" s="142">
        <f>G5</f>
        <v>1.3333333333333333</v>
      </c>
      <c r="D49" s="143">
        <f>G9</f>
        <v>2.3333333333333335</v>
      </c>
      <c r="E49" s="143">
        <f>G13</f>
        <v>2</v>
      </c>
      <c r="F49" s="143">
        <f>G17</f>
        <v>0</v>
      </c>
      <c r="G49" s="143">
        <f>G21</f>
        <v>1.3333333333333333</v>
      </c>
      <c r="H49" s="144">
        <f>G25</f>
        <v>1</v>
      </c>
    </row>
    <row r="50" spans="1:8" ht="15" thickBot="1">
      <c r="A50" s="182" t="s">
        <v>34</v>
      </c>
      <c r="B50" s="183"/>
      <c r="C50" s="145">
        <f>H5</f>
        <v>0</v>
      </c>
      <c r="D50" s="146">
        <f>H9</f>
        <v>1.5</v>
      </c>
      <c r="E50" s="146">
        <f>H13</f>
        <v>1.6666666666666667</v>
      </c>
      <c r="F50" s="146">
        <f>H17</f>
        <v>2</v>
      </c>
      <c r="G50" s="146">
        <f>H21</f>
        <v>1.6666666666666667</v>
      </c>
      <c r="H50" s="147">
        <f>H25</f>
        <v>3</v>
      </c>
    </row>
    <row r="51" spans="1:8" ht="15" thickBot="1"/>
    <row r="52" spans="1:8" ht="22" customHeight="1" thickBot="1">
      <c r="A52" s="178" t="s">
        <v>35</v>
      </c>
      <c r="B52" s="179"/>
      <c r="C52" s="136" t="s">
        <v>36</v>
      </c>
      <c r="D52" s="137" t="s">
        <v>37</v>
      </c>
      <c r="E52" s="137" t="s">
        <v>38</v>
      </c>
      <c r="F52" s="137" t="s">
        <v>39</v>
      </c>
      <c r="G52" s="137" t="s">
        <v>40</v>
      </c>
      <c r="H52" s="138" t="s">
        <v>41</v>
      </c>
    </row>
    <row r="53" spans="1:8">
      <c r="A53" s="184" t="s">
        <v>72</v>
      </c>
      <c r="B53" s="185"/>
      <c r="C53" s="148">
        <f t="shared" ref="C53:H53" si="19">(C45-min)/(max-min)</f>
        <v>0.5</v>
      </c>
      <c r="D53" s="149">
        <f t="shared" si="19"/>
        <v>5.5555555555555552E-2</v>
      </c>
      <c r="E53" s="149">
        <f t="shared" si="19"/>
        <v>0.55555555555555558</v>
      </c>
      <c r="F53" s="149">
        <f t="shared" si="19"/>
        <v>0.44444444444444442</v>
      </c>
      <c r="G53" s="149">
        <f t="shared" si="19"/>
        <v>0.33333333333333331</v>
      </c>
      <c r="H53" s="150">
        <f t="shared" si="19"/>
        <v>0.27777777777777779</v>
      </c>
    </row>
    <row r="54" spans="1:8">
      <c r="A54" s="186" t="s">
        <v>73</v>
      </c>
      <c r="B54" s="187"/>
      <c r="C54" s="151">
        <f t="shared" ref="C54:H54" si="20">(C46-min)/(max-min)</f>
        <v>0.61111111111111105</v>
      </c>
      <c r="D54" s="152">
        <f t="shared" si="20"/>
        <v>0.55555555555555558</v>
      </c>
      <c r="E54" s="152">
        <f t="shared" si="20"/>
        <v>0.22222222222222221</v>
      </c>
      <c r="F54" s="152">
        <f t="shared" si="20"/>
        <v>0.72222222222222221</v>
      </c>
      <c r="G54" s="152">
        <f t="shared" si="20"/>
        <v>0.16666666666666666</v>
      </c>
      <c r="H54" s="153">
        <f t="shared" si="20"/>
        <v>5.5555555555555552E-2</v>
      </c>
    </row>
    <row r="55" spans="1:8">
      <c r="A55" s="186" t="s">
        <v>74</v>
      </c>
      <c r="B55" s="187"/>
      <c r="C55" s="151">
        <f t="shared" ref="C55:H55" si="21">(C47-min)/(max-min)</f>
        <v>0.22222222222222221</v>
      </c>
      <c r="D55" s="152">
        <f t="shared" si="21"/>
        <v>0.16666666666666666</v>
      </c>
      <c r="E55" s="152">
        <f t="shared" si="21"/>
        <v>0.16666666666666666</v>
      </c>
      <c r="F55" s="152">
        <f t="shared" si="21"/>
        <v>0</v>
      </c>
      <c r="G55" s="152">
        <f t="shared" si="21"/>
        <v>0.3888888888888889</v>
      </c>
      <c r="H55" s="153">
        <f t="shared" si="21"/>
        <v>0.5</v>
      </c>
    </row>
    <row r="56" spans="1:8">
      <c r="A56" s="186" t="s">
        <v>75</v>
      </c>
      <c r="B56" s="187"/>
      <c r="C56" s="151">
        <f t="shared" ref="C56:H56" si="22">(C48-min)/(max-min)</f>
        <v>0.88888888888888884</v>
      </c>
      <c r="D56" s="152">
        <f t="shared" si="22"/>
        <v>0.61111111111111105</v>
      </c>
      <c r="E56" s="152">
        <f t="shared" si="22"/>
        <v>0.5</v>
      </c>
      <c r="F56" s="152">
        <f t="shared" si="22"/>
        <v>0.66666666666666663</v>
      </c>
      <c r="G56" s="152">
        <f t="shared" si="22"/>
        <v>0.77777777777777779</v>
      </c>
      <c r="H56" s="153">
        <f t="shared" si="22"/>
        <v>0.5</v>
      </c>
    </row>
    <row r="57" spans="1:8">
      <c r="A57" s="186" t="s">
        <v>76</v>
      </c>
      <c r="B57" s="187"/>
      <c r="C57" s="151">
        <f t="shared" ref="C57:H57" si="23">(C49-min)/(max-min)</f>
        <v>0.44444444444444442</v>
      </c>
      <c r="D57" s="152">
        <f t="shared" si="23"/>
        <v>0.77777777777777779</v>
      </c>
      <c r="E57" s="152">
        <f t="shared" si="23"/>
        <v>0.66666666666666663</v>
      </c>
      <c r="F57" s="152">
        <f t="shared" si="23"/>
        <v>0</v>
      </c>
      <c r="G57" s="152">
        <f t="shared" si="23"/>
        <v>0.44444444444444442</v>
      </c>
      <c r="H57" s="153">
        <f t="shared" si="23"/>
        <v>0.33333333333333331</v>
      </c>
    </row>
    <row r="58" spans="1:8" ht="15" thickBot="1">
      <c r="A58" s="182" t="s">
        <v>77</v>
      </c>
      <c r="B58" s="183"/>
      <c r="C58" s="154">
        <f t="shared" ref="C58:H58" si="24">(C50-min)/(max-min)</f>
        <v>0</v>
      </c>
      <c r="D58" s="155">
        <f t="shared" si="24"/>
        <v>0.5</v>
      </c>
      <c r="E58" s="155">
        <f t="shared" si="24"/>
        <v>0.55555555555555558</v>
      </c>
      <c r="F58" s="155">
        <f t="shared" si="24"/>
        <v>0.66666666666666663</v>
      </c>
      <c r="G58" s="155">
        <f t="shared" si="24"/>
        <v>0.55555555555555558</v>
      </c>
      <c r="H58" s="156">
        <f t="shared" si="24"/>
        <v>1</v>
      </c>
    </row>
  </sheetData>
  <sheetCalcPr fullCalcOnLoad="1"/>
  <mergeCells count="34">
    <mergeCell ref="A42:B42"/>
    <mergeCell ref="A58:B58"/>
    <mergeCell ref="A45:B45"/>
    <mergeCell ref="A46:B46"/>
    <mergeCell ref="A47:B47"/>
    <mergeCell ref="A48:B48"/>
    <mergeCell ref="A49:B49"/>
    <mergeCell ref="A50:B50"/>
    <mergeCell ref="A52:B52"/>
    <mergeCell ref="A53:B53"/>
    <mergeCell ref="A54:B54"/>
    <mergeCell ref="A55:B55"/>
    <mergeCell ref="A56:B56"/>
    <mergeCell ref="A57:B57"/>
    <mergeCell ref="A2:A4"/>
    <mergeCell ref="A6:A8"/>
    <mergeCell ref="A10:A12"/>
    <mergeCell ref="A14:A16"/>
    <mergeCell ref="A18:A20"/>
    <mergeCell ref="A22:A24"/>
    <mergeCell ref="A29:B29"/>
    <mergeCell ref="A30:B30"/>
    <mergeCell ref="A31:B31"/>
    <mergeCell ref="A32:B32"/>
    <mergeCell ref="A33:B33"/>
    <mergeCell ref="A28:B28"/>
    <mergeCell ref="A27:B27"/>
    <mergeCell ref="A35:B35"/>
    <mergeCell ref="A36:B36"/>
    <mergeCell ref="A37:B37"/>
    <mergeCell ref="A38:B38"/>
    <mergeCell ref="A39:B39"/>
    <mergeCell ref="A40:B40"/>
    <mergeCell ref="A41:B41"/>
  </mergeCells>
  <phoneticPr fontId="2" type="noConversion"/>
  <conditionalFormatting sqref="C36:H42">
    <cfRule type="cellIs" dxfId="0" priority="0" stopIfTrue="1" operator="greaterThan">
      <formula>0.6</formula>
    </cfRule>
  </conditionalFormatting>
  <pageMargins left="0.75196850393700787" right="0.75196850393700787" top="0.56666666666666665" bottom="0.7" header="0.35555555555555557" footer="0.41111111111111109"/>
  <pageSetup paperSize="0" orientation="portrait" horizontalDpi="4294967292" verticalDpi="4294967292"/>
  <headerFooter>
    <oddHeader>&amp;Cresult analysis average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7"/>
  <sheetViews>
    <sheetView view="pageLayout" zoomScale="150" workbookViewId="0">
      <selection activeCell="C4" sqref="C4"/>
    </sheetView>
  </sheetViews>
  <sheetFormatPr baseColWidth="10" defaultRowHeight="13"/>
  <cols>
    <col min="1" max="1" width="8.5703125" customWidth="1"/>
    <col min="2" max="7" width="7.28515625" customWidth="1"/>
    <col min="8" max="8" width="16.140625" customWidth="1"/>
  </cols>
  <sheetData>
    <row r="1" spans="1:8" s="1" customFormat="1" ht="43" customHeight="1">
      <c r="A1" s="3"/>
      <c r="B1" s="11" t="s">
        <v>48</v>
      </c>
      <c r="C1" s="11" t="s">
        <v>49</v>
      </c>
      <c r="D1" s="11" t="s">
        <v>54</v>
      </c>
      <c r="E1" s="4" t="s">
        <v>53</v>
      </c>
      <c r="F1" s="4" t="s">
        <v>50</v>
      </c>
      <c r="G1" s="4" t="s">
        <v>51</v>
      </c>
      <c r="H1" s="5" t="s">
        <v>52</v>
      </c>
    </row>
    <row r="2" spans="1:8" ht="43" customHeight="1" thickBot="1">
      <c r="A2" s="10" t="s">
        <v>42</v>
      </c>
      <c r="B2" s="68"/>
      <c r="C2" s="69"/>
      <c r="D2" s="70"/>
      <c r="E2" s="81"/>
      <c r="F2" s="82"/>
      <c r="G2" s="82"/>
      <c r="H2" s="7"/>
    </row>
    <row r="3" spans="1:8" ht="43" customHeight="1" thickBot="1">
      <c r="A3" s="6" t="s">
        <v>43</v>
      </c>
      <c r="B3" s="83"/>
      <c r="C3" s="71"/>
      <c r="D3" s="72"/>
      <c r="E3" s="70"/>
      <c r="F3" s="81"/>
      <c r="G3" s="82"/>
      <c r="H3" s="7"/>
    </row>
    <row r="4" spans="1:8" ht="43" customHeight="1" thickBot="1">
      <c r="A4" s="6" t="s">
        <v>44</v>
      </c>
      <c r="B4" s="82"/>
      <c r="C4" s="83"/>
      <c r="D4" s="71"/>
      <c r="E4" s="73"/>
      <c r="F4" s="74"/>
      <c r="G4" s="81"/>
      <c r="H4" s="7"/>
    </row>
    <row r="5" spans="1:8" ht="43" customHeight="1" thickBot="1">
      <c r="A5" s="6" t="s">
        <v>45</v>
      </c>
      <c r="B5" s="84"/>
      <c r="C5" s="82"/>
      <c r="D5" s="83"/>
      <c r="E5" s="75"/>
      <c r="F5" s="76"/>
      <c r="G5" s="74"/>
      <c r="H5" s="18"/>
    </row>
    <row r="6" spans="1:8" ht="43" customHeight="1" thickBot="1">
      <c r="A6" s="10" t="s">
        <v>46</v>
      </c>
      <c r="B6" s="79"/>
      <c r="C6" s="81"/>
      <c r="D6" s="82"/>
      <c r="E6" s="83"/>
      <c r="F6" s="75"/>
      <c r="G6" s="77"/>
      <c r="H6" s="18"/>
    </row>
    <row r="7" spans="1:8" ht="43" customHeight="1" thickBot="1">
      <c r="A7" s="22" t="s">
        <v>47</v>
      </c>
      <c r="B7" s="71"/>
      <c r="C7" s="80"/>
      <c r="D7" s="85"/>
      <c r="E7" s="86"/>
      <c r="F7" s="87"/>
      <c r="G7" s="78"/>
      <c r="H7" s="20"/>
    </row>
  </sheetData>
  <sheetCalcPr fullCalcOnLoad="1"/>
  <phoneticPr fontId="2" type="noConversion"/>
  <pageMargins left="0.75196850393700787" right="0.75196850393700787" top="1" bottom="1" header="0.5" footer="0.5"/>
  <pageSetup paperSize="0" orientation="portrait" horizontalDpi="4294967292" verticalDpi="4294967292"/>
  <headerFooter>
    <oddHeader>&amp;C&amp;14Preliminary Usability Study Result Form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7"/>
  <sheetViews>
    <sheetView view="pageLayout" zoomScale="150" workbookViewId="0">
      <selection sqref="A1:XFD1"/>
    </sheetView>
  </sheetViews>
  <sheetFormatPr baseColWidth="10" defaultRowHeight="13"/>
  <cols>
    <col min="2" max="7" width="8.140625" customWidth="1"/>
    <col min="8" max="8" width="43" customWidth="1"/>
  </cols>
  <sheetData>
    <row r="1" spans="1:8" s="1" customFormat="1" ht="43" customHeight="1" thickBot="1">
      <c r="A1" s="3"/>
      <c r="B1" s="11" t="s">
        <v>48</v>
      </c>
      <c r="C1" s="11" t="s">
        <v>49</v>
      </c>
      <c r="D1" s="11" t="s">
        <v>54</v>
      </c>
      <c r="E1" s="4" t="s">
        <v>53</v>
      </c>
      <c r="F1" s="4" t="s">
        <v>50</v>
      </c>
      <c r="G1" s="4" t="s">
        <v>51</v>
      </c>
      <c r="H1" s="5" t="s">
        <v>52</v>
      </c>
    </row>
    <row r="2" spans="1:8" ht="43" customHeight="1" thickBot="1">
      <c r="A2" s="10" t="s">
        <v>42</v>
      </c>
      <c r="B2" s="13"/>
      <c r="C2" s="26"/>
      <c r="D2" s="27"/>
      <c r="E2" s="17"/>
      <c r="F2" s="2"/>
      <c r="G2" s="2"/>
      <c r="H2" s="7"/>
    </row>
    <row r="3" spans="1:8" ht="43" customHeight="1" thickBot="1">
      <c r="A3" s="6" t="s">
        <v>43</v>
      </c>
      <c r="B3" s="15"/>
      <c r="C3" s="24"/>
      <c r="D3" s="12"/>
      <c r="E3" s="27"/>
      <c r="F3" s="17"/>
      <c r="G3" s="2"/>
      <c r="H3" s="7"/>
    </row>
    <row r="4" spans="1:8" ht="43" customHeight="1" thickBot="1">
      <c r="A4" s="6" t="s">
        <v>44</v>
      </c>
      <c r="B4" s="2"/>
      <c r="C4" s="15"/>
      <c r="D4" s="24"/>
      <c r="E4" s="25"/>
      <c r="F4" s="16"/>
      <c r="G4" s="17"/>
      <c r="H4" s="7"/>
    </row>
    <row r="5" spans="1:8" ht="43" customHeight="1" thickBot="1">
      <c r="A5" s="6" t="s">
        <v>45</v>
      </c>
      <c r="B5" s="21"/>
      <c r="C5" s="2"/>
      <c r="D5" s="15"/>
      <c r="E5" s="8"/>
      <c r="F5" s="21"/>
      <c r="G5" s="16"/>
      <c r="H5" s="18"/>
    </row>
    <row r="6" spans="1:8" ht="43" customHeight="1" thickBot="1">
      <c r="A6" s="10" t="s">
        <v>46</v>
      </c>
      <c r="B6" s="30"/>
      <c r="C6" s="17"/>
      <c r="D6" s="2"/>
      <c r="E6" s="15"/>
      <c r="F6" s="8"/>
      <c r="G6" s="28"/>
      <c r="H6" s="18"/>
    </row>
    <row r="7" spans="1:8" ht="43" customHeight="1" thickBot="1">
      <c r="A7" s="22" t="s">
        <v>47</v>
      </c>
      <c r="B7" s="24"/>
      <c r="C7" s="14"/>
      <c r="D7" s="23"/>
      <c r="E7" s="9"/>
      <c r="F7" s="19"/>
      <c r="G7" s="29"/>
      <c r="H7" s="20"/>
    </row>
  </sheetData>
  <sheetCalcPr fullCalcOnLoad="1"/>
  <phoneticPr fontId="2" type="noConversion"/>
  <pageMargins left="0.75" right="0.75" top="1" bottom="1" header="0.5" footer="0.5"/>
  <pageSetup paperSize="0" orientation="landscape" horizontalDpi="4294967292" verticalDpi="4294967292"/>
  <headerFooter>
    <oddHeader>&amp;C&amp;14TIDE Early Usability Study (1)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7"/>
  <sheetViews>
    <sheetView view="pageLayout" zoomScale="150" workbookViewId="0">
      <selection activeCell="E6" activeCellId="1" sqref="D6 E6"/>
    </sheetView>
  </sheetViews>
  <sheetFormatPr baseColWidth="10" defaultRowHeight="13"/>
  <cols>
    <col min="2" max="7" width="8.140625" customWidth="1"/>
    <col min="8" max="8" width="43" customWidth="1"/>
  </cols>
  <sheetData>
    <row r="1" spans="1:8" s="1" customFormat="1" ht="43" customHeight="1" thickBot="1">
      <c r="A1" s="3"/>
      <c r="B1" s="11" t="s">
        <v>48</v>
      </c>
      <c r="C1" s="11" t="s">
        <v>49</v>
      </c>
      <c r="D1" s="11" t="s">
        <v>54</v>
      </c>
      <c r="E1" s="11" t="s">
        <v>53</v>
      </c>
      <c r="F1" s="11" t="s">
        <v>50</v>
      </c>
      <c r="G1" s="11" t="s">
        <v>51</v>
      </c>
      <c r="H1" s="5" t="s">
        <v>52</v>
      </c>
    </row>
    <row r="2" spans="1:8" ht="43" customHeight="1" thickBot="1">
      <c r="A2" s="10" t="s">
        <v>42</v>
      </c>
      <c r="B2" s="21"/>
      <c r="C2" s="2"/>
      <c r="D2" s="31"/>
      <c r="E2" s="13"/>
      <c r="F2" s="26"/>
      <c r="G2" s="27"/>
      <c r="H2" s="18"/>
    </row>
    <row r="3" spans="1:8" ht="43" customHeight="1" thickBot="1">
      <c r="A3" s="10" t="s">
        <v>43</v>
      </c>
      <c r="B3" s="30"/>
      <c r="C3" s="17"/>
      <c r="D3" s="2"/>
      <c r="E3" s="15"/>
      <c r="F3" s="24"/>
      <c r="G3" s="33"/>
      <c r="H3" s="18"/>
    </row>
    <row r="4" spans="1:8" ht="43" customHeight="1" thickBot="1">
      <c r="A4" s="10" t="s">
        <v>44</v>
      </c>
      <c r="B4" s="34"/>
      <c r="C4" s="27"/>
      <c r="D4" s="17"/>
      <c r="E4" s="2"/>
      <c r="F4" s="15"/>
      <c r="G4" s="32"/>
      <c r="H4" s="18"/>
    </row>
    <row r="5" spans="1:8" ht="43" customHeight="1" thickBot="1">
      <c r="A5" s="10" t="s">
        <v>45</v>
      </c>
      <c r="B5" s="24"/>
      <c r="C5" s="12"/>
      <c r="D5" s="27"/>
      <c r="E5" s="17"/>
      <c r="F5" s="2"/>
      <c r="G5" s="12"/>
      <c r="H5" s="18"/>
    </row>
    <row r="6" spans="1:8" ht="43" customHeight="1" thickBot="1">
      <c r="A6" s="10" t="s">
        <v>46</v>
      </c>
      <c r="B6" s="15"/>
      <c r="C6" s="24"/>
      <c r="D6" s="12"/>
      <c r="E6" s="27"/>
      <c r="F6" s="17"/>
      <c r="G6" s="2"/>
      <c r="H6" s="18"/>
    </row>
    <row r="7" spans="1:8" ht="43" customHeight="1" thickBot="1">
      <c r="A7" s="22" t="s">
        <v>47</v>
      </c>
      <c r="B7" s="9"/>
      <c r="C7" s="19"/>
      <c r="D7" s="24"/>
      <c r="E7" s="35"/>
      <c r="F7" s="14"/>
      <c r="G7" s="23"/>
      <c r="H7" s="20"/>
    </row>
  </sheetData>
  <sheetCalcPr fullCalcOnLoad="1"/>
  <phoneticPr fontId="2" type="noConversion"/>
  <pageMargins left="0.75" right="0.75" top="1" bottom="1" header="0.5" footer="0.5"/>
  <pageSetup paperSize="0" orientation="landscape" horizontalDpi="4294967292" verticalDpi="4294967292"/>
  <headerFooter>
    <oddHeader>&amp;C&amp;14Displex Early Usability Study (2)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earlySanalysis</vt:lpstr>
      <vt:lpstr>earlySavg</vt:lpstr>
      <vt:lpstr>earlySResults</vt:lpstr>
      <vt:lpstr>earlySResults1</vt:lpstr>
      <vt:lpstr>earlySResults2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</dc:creator>
  <cp:keywords/>
  <dc:description/>
  <cp:lastModifiedBy>Leo</cp:lastModifiedBy>
  <cp:lastPrinted>2012-01-27T08:44:02Z</cp:lastPrinted>
  <dcterms:created xsi:type="dcterms:W3CDTF">2011-11-28T16:10:39Z</dcterms:created>
  <dcterms:modified xsi:type="dcterms:W3CDTF">2012-01-27T15:37:26Z</dcterms:modified>
  <cp:category/>
</cp:coreProperties>
</file>