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9.xml" ContentType="application/vnd.openxmlformats-officedocument.drawingml.chart+xml"/>
  <Default Extension="rels" ContentType="application/vnd.openxmlformats-package.relationships+xml"/>
  <Default Extension="xml" ContentType="application/xml"/>
  <Override PartName="/xl/charts/chart16.xml" ContentType="application/vnd.openxmlformats-officedocument.drawingml.chart+xml"/>
  <Override PartName="/xl/charts/chart21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Override PartName="/xl/charts/chart14.xml" ContentType="application/vnd.openxmlformats-officedocument.drawingml.chart+xml"/>
  <Override PartName="/xl/charts/chart5.xml" ContentType="application/vnd.openxmlformats-officedocument.drawingml.chart+xml"/>
  <Override PartName="/xl/charts/chart26.xml" ContentType="application/vnd.openxmlformats-officedocument.drawingml.chart+xml"/>
  <Override PartName="/xl/charts/chart12.xml" ContentType="application/vnd.openxmlformats-officedocument.drawingml.chart+xml"/>
  <Override PartName="/xl/charts/chart24.xml" ContentType="application/vnd.openxmlformats-officedocument.drawingml.chart+xml"/>
  <Override PartName="/docProps/core.xml" ContentType="application/vnd.openxmlformats-package.core-properties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charts/chart19.xml" ContentType="application/vnd.openxmlformats-officedocument.drawingml.chart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7.xml" ContentType="application/vnd.openxmlformats-officedocument.drawingml.chart+xml"/>
  <Override PartName="/xl/charts/chart22.xml" ContentType="application/vnd.openxmlformats-officedocument.drawingml.chart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styles.xml" ContentType="application/vnd.openxmlformats-officedocument.spreadsheetml.styles+xml"/>
  <Override PartName="/xl/charts/chart15.xml" ContentType="application/vnd.openxmlformats-officedocument.drawingml.char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charts/chart25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  <Override PartName="/xl/charts/chart23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80" yWindow="-80" windowWidth="24380" windowHeight="17560" tabRatio="500" activeTab="1"/>
  </bookViews>
  <sheets>
    <sheet name="earlySanalysis" sheetId="3" r:id="rId1"/>
    <sheet name="earlySavg" sheetId="4" r:id="rId2"/>
    <sheet name="earlySResults1" sheetId="1" r:id="rId3"/>
    <sheet name="earlySResults2" sheetId="2" r:id="rId4"/>
  </sheets>
  <definedNames>
    <definedName name="max">earlySavg!$I$36</definedName>
    <definedName name="min">earlySavg!$I$37</definedName>
    <definedName name="weight1">earlySavg!$I$2</definedName>
    <definedName name="weight2">earlySavg!$I$3</definedName>
    <definedName name="weight3">earlySavg!$I$4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5" i="4"/>
  <c r="C28"/>
  <c r="C36"/>
  <c r="H25"/>
  <c r="H49"/>
  <c r="H57"/>
  <c r="H21"/>
  <c r="G49"/>
  <c r="G57"/>
  <c r="H17"/>
  <c r="F49"/>
  <c r="F57"/>
  <c r="H13"/>
  <c r="E49"/>
  <c r="E57"/>
  <c r="H9"/>
  <c r="D49"/>
  <c r="D57"/>
  <c r="H5"/>
  <c r="C49"/>
  <c r="C57"/>
  <c r="G25"/>
  <c r="H48"/>
  <c r="H56"/>
  <c r="G21"/>
  <c r="G48"/>
  <c r="G56"/>
  <c r="G17"/>
  <c r="F48"/>
  <c r="F56"/>
  <c r="G13"/>
  <c r="E48"/>
  <c r="E56"/>
  <c r="G9"/>
  <c r="D48"/>
  <c r="D56"/>
  <c r="G5"/>
  <c r="C48"/>
  <c r="C56"/>
  <c r="F25"/>
  <c r="H47"/>
  <c r="H55"/>
  <c r="F21"/>
  <c r="G47"/>
  <c r="G55"/>
  <c r="F17"/>
  <c r="F47"/>
  <c r="F55"/>
  <c r="F13"/>
  <c r="E47"/>
  <c r="E55"/>
  <c r="F9"/>
  <c r="D47"/>
  <c r="D55"/>
  <c r="F5"/>
  <c r="C47"/>
  <c r="C55"/>
  <c r="E25"/>
  <c r="H46"/>
  <c r="H54"/>
  <c r="E21"/>
  <c r="G46"/>
  <c r="G54"/>
  <c r="E17"/>
  <c r="F46"/>
  <c r="F54"/>
  <c r="E13"/>
  <c r="E46"/>
  <c r="E54"/>
  <c r="E9"/>
  <c r="D46"/>
  <c r="D54"/>
  <c r="E5"/>
  <c r="C46"/>
  <c r="C54"/>
  <c r="D25"/>
  <c r="H45"/>
  <c r="H53"/>
  <c r="D21"/>
  <c r="G45"/>
  <c r="G53"/>
  <c r="D17"/>
  <c r="F45"/>
  <c r="F53"/>
  <c r="D13"/>
  <c r="E45"/>
  <c r="E53"/>
  <c r="D9"/>
  <c r="D45"/>
  <c r="D53"/>
  <c r="D5"/>
  <c r="C45"/>
  <c r="C53"/>
  <c r="C25"/>
  <c r="H44"/>
  <c r="H52"/>
  <c r="C21"/>
  <c r="G44"/>
  <c r="G52"/>
  <c r="C17"/>
  <c r="F44"/>
  <c r="F52"/>
  <c r="C13"/>
  <c r="E44"/>
  <c r="E52"/>
  <c r="C9"/>
  <c r="D44"/>
  <c r="D52"/>
  <c r="C44"/>
  <c r="C52"/>
  <c r="H33"/>
  <c r="H41"/>
  <c r="G33"/>
  <c r="G41"/>
  <c r="F33"/>
  <c r="F41"/>
  <c r="E33"/>
  <c r="E41"/>
  <c r="D33"/>
  <c r="D41"/>
  <c r="C33"/>
  <c r="C41"/>
  <c r="H32"/>
  <c r="H40"/>
  <c r="G32"/>
  <c r="G40"/>
  <c r="F32"/>
  <c r="F40"/>
  <c r="E32"/>
  <c r="E40"/>
  <c r="D32"/>
  <c r="D40"/>
  <c r="C32"/>
  <c r="C40"/>
  <c r="H31"/>
  <c r="H39"/>
  <c r="G31"/>
  <c r="G39"/>
  <c r="F31"/>
  <c r="F39"/>
  <c r="E31"/>
  <c r="E39"/>
  <c r="D31"/>
  <c r="D39"/>
  <c r="C31"/>
  <c r="C39"/>
  <c r="H30"/>
  <c r="H38"/>
  <c r="G30"/>
  <c r="G38"/>
  <c r="F30"/>
  <c r="F38"/>
  <c r="E30"/>
  <c r="E38"/>
  <c r="D30"/>
  <c r="D38"/>
  <c r="C30"/>
  <c r="C38"/>
  <c r="H29"/>
  <c r="H37"/>
  <c r="G29"/>
  <c r="G37"/>
  <c r="F29"/>
  <c r="F37"/>
  <c r="E29"/>
  <c r="E37"/>
  <c r="D29"/>
  <c r="D37"/>
  <c r="C29"/>
  <c r="C37"/>
  <c r="H28"/>
  <c r="H36"/>
  <c r="G28"/>
  <c r="G36"/>
  <c r="F28"/>
  <c r="F36"/>
  <c r="E28"/>
  <c r="E36"/>
  <c r="D28"/>
  <c r="D36"/>
</calcChain>
</file>

<file path=xl/sharedStrings.xml><?xml version="1.0" encoding="utf-8"?>
<sst xmlns="http://schemas.openxmlformats.org/spreadsheetml/2006/main" count="123" uniqueCount="55">
  <si>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</si>
  <si>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</si>
  <si>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</si>
  <si>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</si>
  <si>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</si>
  <si>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</si>
  <si>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</si>
  <si>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</si>
  <si>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</si>
  <si>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</si>
  <si>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</si>
  <si>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</si>
  <si>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normalized values</t>
    <phoneticPr fontId="2" type="noConversion"/>
  </si>
  <si>
    <t>Constants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</si>
  <si>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</si>
  <si>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</si>
  <si>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</si>
  <si>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</si>
  <si>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</si>
  <si>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</si>
  <si>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</si>
  <si>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</si>
  <si>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Active Border + Corners</t>
    <phoneticPr fontId="2" type="noConversion"/>
  </si>
  <si>
    <t>Other</t>
    <phoneticPr fontId="2" type="noConversion"/>
  </si>
  <si>
    <t>Open Suggestion</t>
    <phoneticPr fontId="2" type="noConversion"/>
  </si>
  <si>
    <t>Active Border</t>
    <phoneticPr fontId="2" type="noConversion"/>
  </si>
  <si>
    <t>Active /Inactive Window</t>
    <phoneticPr fontId="2" type="noConversion"/>
  </si>
  <si>
    <t>RANK</t>
    <phoneticPr fontId="2" type="noConversion"/>
  </si>
  <si>
    <t>Dragging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</si>
  <si>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</si>
  <si>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</si>
  <si>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</si>
  <si>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</si>
  <si>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</si>
  <si>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</si>
  <si>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</si>
  <si>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</si>
  <si>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</si>
  <si>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</si>
  <si>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</si>
  <si>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</si>
  <si>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Window Toggle</t>
    <phoneticPr fontId="2" type="noConversion"/>
  </si>
  <si>
    <t>Active Corners</t>
    <phoneticPr fontId="2" type="noConversion"/>
  </si>
  <si>
    <t>Avg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</si>
  <si>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</si>
  <si>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</si>
  <si>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</si>
  <si>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</si>
  <si>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</si>
  <si>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</si>
  <si>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</si>
  <si>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</si>
  <si>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</si>
  <si>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</si>
  <si>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WEIGHTS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</si>
</sst>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1" fillId="4" borderId="42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4" borderId="42" xfId="0" applyNumberFormat="1" applyFill="1" applyBorder="1" applyAlignment="1">
      <alignment horizontal="center" vertical="center"/>
    </xf>
    <xf numFmtId="2" fontId="1" fillId="5" borderId="46" xfId="0" applyNumberFormat="1" applyFont="1" applyFill="1" applyBorder="1" applyAlignment="1">
      <alignment horizontal="center" vertical="center"/>
    </xf>
    <xf numFmtId="2" fontId="1" fillId="5" borderId="47" xfId="0" applyNumberFormat="1" applyFont="1" applyFill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/>
    <xf numFmtId="2" fontId="0" fillId="0" borderId="0" xfId="0" applyNumberFormat="1" applyFill="1" applyAlignment="1">
      <alignment wrapText="1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0" borderId="48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44" xfId="0" applyNumberFormat="1" applyFont="1" applyFill="1" applyBorder="1" applyAlignment="1">
      <alignment horizontal="center" vertical="center"/>
    </xf>
    <xf numFmtId="2" fontId="1" fillId="0" borderId="41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4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34" xfId="0" applyNumberFormat="1" applyBorder="1"/>
    <xf numFmtId="2" fontId="0" fillId="6" borderId="0" xfId="0" applyNumberFormat="1" applyFill="1"/>
    <xf numFmtId="0" fontId="0" fillId="6" borderId="51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50" xfId="0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indexed="41"/>
      </font>
      <fill>
        <patternFill>
          <bgColor indexed="8"/>
        </patternFill>
      </fill>
    </dxf>
    <dxf>
      <font>
        <condense val="0"/>
        <extend val="0"/>
        <color indexed="41"/>
      </font>
      <fill>
        <patternFill>
          <bgColor indexed="8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Minimizing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earlySanalysis!$C$11:$H$11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earlySanalysis!$C$12:$H$12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earlySanalysis!$C$13:$H$13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</c:numCache>
            </c:numRef>
          </c:val>
        </c:ser>
        <c:axId val="570759960"/>
        <c:axId val="570910136"/>
      </c:barChart>
      <c:catAx>
        <c:axId val="570759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70910136"/>
        <c:crosses val="autoZero"/>
        <c:lblAlgn val="ctr"/>
        <c:lblOffset val="100"/>
      </c:catAx>
      <c:valAx>
        <c:axId val="5709101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707599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Hiding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earlySanalysis!$C$14:$H$14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earlySanalysis!$C$15:$H$15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earlySanalysis!$C$16:$H$16</c:f>
              <c:numCache>
                <c:formatCode>General</c:formatCode>
                <c:ptCount val="6"/>
                <c:pt idx="0">
                  <c:v>2.0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570958552"/>
        <c:axId val="570981240"/>
      </c:barChart>
      <c:catAx>
        <c:axId val="570958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70981240"/>
        <c:crosses val="autoZero"/>
        <c:lblAlgn val="ctr"/>
        <c:lblOffset val="100"/>
      </c:catAx>
      <c:valAx>
        <c:axId val="5709812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709585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Exiting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earlySanalysis!$C$17:$H$17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earlySanalysis!$C$18:$H$18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earlySanalysis!$C$19:$H$19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3.0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571005064"/>
        <c:axId val="571027752"/>
      </c:barChart>
      <c:catAx>
        <c:axId val="571005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71027752"/>
        <c:crosses val="autoZero"/>
        <c:lblAlgn val="ctr"/>
        <c:lblOffset val="100"/>
      </c:catAx>
      <c:valAx>
        <c:axId val="5710277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71005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Resizing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earlySanalysis!$C$8:$H$8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earlySanalysis!$C$9:$H$9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earlySanalysis!$C$10:$H$10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axId val="571053128"/>
        <c:axId val="571075832"/>
      </c:barChart>
      <c:catAx>
        <c:axId val="571053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71075832"/>
        <c:crosses val="autoZero"/>
        <c:lblAlgn val="ctr"/>
        <c:lblOffset val="100"/>
      </c:catAx>
      <c:valAx>
        <c:axId val="5710758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710531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Dragging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1st choice</c:v>
          </c:tx>
          <c:val>
            <c:numRef>
              <c:f>earlySanalysis!$C$2:$H$2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v>2nd choice</c:v>
          </c:tx>
          <c:val>
            <c:numRef>
              <c:f>earlySanalysis!$C$3:$H$3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5.0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v>3rd choice</c:v>
          </c:tx>
          <c:val>
            <c:numRef>
              <c:f>earlySanalysis!$C$4:$H$4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4.0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</c:numCache>
            </c:numRef>
          </c:val>
        </c:ser>
        <c:axId val="556331432"/>
        <c:axId val="556339880"/>
      </c:barChart>
      <c:catAx>
        <c:axId val="556331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339880"/>
        <c:crosses val="autoZero"/>
        <c:lblAlgn val="ctr"/>
        <c:lblOffset val="100"/>
      </c:catAx>
      <c:valAx>
        <c:axId val="556339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3314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Rotating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earlySanalysis!$C$5:$H$5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earlySanalysis!$C$6:$H$6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earlySanalysis!$C$7:$H$7</c:f>
              <c:numCache>
                <c:formatCode>General</c:formatCode>
                <c:ptCount val="6"/>
                <c:pt idx="0">
                  <c:v>5.0</c:v>
                </c:pt>
                <c:pt idx="1">
                  <c:v>0.0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556369272"/>
        <c:axId val="556391944"/>
      </c:barChart>
      <c:catAx>
        <c:axId val="556369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391944"/>
        <c:crosses val="autoZero"/>
        <c:lblAlgn val="ctr"/>
        <c:lblOffset val="100"/>
      </c:catAx>
      <c:valAx>
        <c:axId val="5563919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369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earlySanalysis!$C$22:$H$22</c:f>
              <c:numCache>
                <c:formatCode>General</c:formatCode>
                <c:ptCount val="6"/>
                <c:pt idx="0">
                  <c:v>2.0</c:v>
                </c:pt>
                <c:pt idx="1">
                  <c:v>0.0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earlySanalysis!$C$23:$H$23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5.0</c:v>
                </c:pt>
                <c:pt idx="4">
                  <c:v>3.0</c:v>
                </c:pt>
                <c:pt idx="5">
                  <c:v>5.0</c:v>
                </c:pt>
              </c:numCache>
            </c:numRef>
          </c:val>
        </c:ser>
        <c:ser>
          <c:idx val="2"/>
          <c:order val="2"/>
          <c:val>
            <c:numRef>
              <c:f>earlySanalysis!$C$24:$H$24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axId val="556422280"/>
        <c:axId val="556430344"/>
      </c:barChart>
      <c:catAx>
        <c:axId val="556422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 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430344"/>
        <c:crosses val="autoZero"/>
        <c:lblAlgn val="ctr"/>
        <c:lblOffset val="100"/>
      </c:catAx>
      <c:valAx>
        <c:axId val="5564303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422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earlySanalysis!$C$25:$H$25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earlySanalysis!$C$26:$H$26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earlySanalysis!$C$27:$H$27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</c:ser>
        <c:axId val="556463912"/>
        <c:axId val="556473464"/>
      </c:barChart>
      <c:catAx>
        <c:axId val="556463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473464"/>
        <c:crosses val="autoZero"/>
        <c:lblAlgn val="ctr"/>
        <c:lblOffset val="100"/>
      </c:catAx>
      <c:valAx>
        <c:axId val="5564734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4639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earlySanalysis!$C$28:$H$28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earlySanalysis!$C$29:$H$29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earlySanalysis!$C$30:$H$30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axId val="556504728"/>
        <c:axId val="556514280"/>
      </c:barChart>
      <c:catAx>
        <c:axId val="556504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514280"/>
        <c:crosses val="autoZero"/>
        <c:lblAlgn val="ctr"/>
        <c:lblOffset val="100"/>
      </c:catAx>
      <c:valAx>
        <c:axId val="5565142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504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earlySanalysis!$C$31:$H$31</c:f>
              <c:numCache>
                <c:formatCode>General</c:formatCode>
                <c:ptCount val="6"/>
                <c:pt idx="0">
                  <c:v>5.0</c:v>
                </c:pt>
                <c:pt idx="1">
                  <c:v>3.0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earlySanalysis!$C$32:$H$32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earlySanalysis!$C$33:$H$33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556545912"/>
        <c:axId val="556555480"/>
      </c:barChart>
      <c:catAx>
        <c:axId val="556545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555480"/>
        <c:crosses val="autoZero"/>
        <c:lblAlgn val="ctr"/>
        <c:lblOffset val="100"/>
      </c:catAx>
      <c:valAx>
        <c:axId val="5565554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5459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earlySanalysis!$C$34:$H$34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1"/>
          <c:order val="1"/>
          <c:val>
            <c:numRef>
              <c:f>earlySanalysis!$C$35:$H$35</c:f>
              <c:numCache>
                <c:formatCode>General</c:formatCode>
                <c:ptCount val="6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earlySanalysis!$C$36:$H$36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556586952"/>
        <c:axId val="556596520"/>
      </c:barChart>
      <c:catAx>
        <c:axId val="556586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596520"/>
        <c:crosses val="autoZero"/>
        <c:lblAlgn val="ctr"/>
        <c:lblOffset val="100"/>
      </c:catAx>
      <c:valAx>
        <c:axId val="556596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5869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earlySanalysis!$C$37:$H$37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earlySanalysis!$C$38:$H$38</c:f>
              <c:numCache>
                <c:formatCode>General</c:formatCode>
                <c:ptCount val="6"/>
                <c:pt idx="0">
                  <c:v>0.0</c:v>
                </c:pt>
                <c:pt idx="1">
                  <c:v>3.0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earlySanalysis!$C$39:$H$39</c:f>
              <c:numCache>
                <c:formatCode>General</c:formatCode>
                <c:ptCount val="6"/>
                <c:pt idx="0">
                  <c:v>6.0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556629800"/>
        <c:axId val="556639368"/>
      </c:barChart>
      <c:catAx>
        <c:axId val="556629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6639368"/>
        <c:crosses val="autoZero"/>
        <c:lblAlgn val="ctr"/>
        <c:lblOffset val="100"/>
      </c:catAx>
      <c:valAx>
        <c:axId val="5566393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56629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Dragging</c:v>
          </c:tx>
          <c:dLbls>
            <c:showVal val="1"/>
          </c:dLbls>
          <c: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0.611111111111111</c:v>
                </c:pt>
                <c:pt idx="2">
                  <c:v>0.222222222222222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val>
        </c:ser>
        <c:dLbls>
          <c:showVal val="1"/>
        </c:dLbls>
        <c:overlap val="100"/>
        <c:axId val="570990936"/>
        <c:axId val="570752552"/>
      </c:barChart>
      <c:catAx>
        <c:axId val="570990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70752552"/>
        <c:crosses val="autoZero"/>
        <c:lblAlgn val="ctr"/>
        <c:lblOffset val="100"/>
      </c:catAx>
      <c:valAx>
        <c:axId val="5707525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70990936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action tabs</c:v>
          </c:tx>
          <c:spPr>
            <a:ln w="47625">
              <a:noFill/>
            </a:ln>
          </c:spPr>
          <c:yVal>
            <c:numRef>
              <c:f>earlySavg!$C$52:$H$52</c:f>
              <c:numCache>
                <c:formatCode>0.00</c:formatCode>
                <c:ptCount val="6"/>
                <c:pt idx="0">
                  <c:v>0.5</c:v>
                </c:pt>
                <c:pt idx="1">
                  <c:v>0.0555555555555555</c:v>
                </c:pt>
                <c:pt idx="2">
                  <c:v>0.555555555555556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yVal>
        </c:ser>
        <c:ser>
          <c:idx val="1"/>
          <c:order val="1"/>
          <c:tx>
            <c:v>action bar</c:v>
          </c:tx>
          <c:spPr>
            <a:ln w="47625">
              <a:noFill/>
            </a:ln>
          </c:spPr>
          <c:yVal>
            <c:numRef>
              <c:f>earlySavg!$C$53:$H$53</c:f>
              <c:numCache>
                <c:formatCode>0.00</c:formatCode>
                <c:ptCount val="6"/>
                <c:pt idx="0">
                  <c:v>0.611111111111111</c:v>
                </c:pt>
                <c:pt idx="1">
                  <c:v>0.555555555555556</c:v>
                </c:pt>
                <c:pt idx="2">
                  <c:v>0.222222222222222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yVal>
        </c:ser>
        <c:ser>
          <c:idx val="2"/>
          <c:order val="2"/>
          <c:tx>
            <c:v>window toggle</c:v>
          </c:tx>
          <c:spPr>
            <a:ln w="47625">
              <a:noFill/>
            </a:ln>
          </c:spPr>
          <c:yVal>
            <c:numRef>
              <c:f>earlySavg!$C$54:$H$54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yVal>
        </c:ser>
        <c:ser>
          <c:idx val="3"/>
          <c:order val="3"/>
          <c:tx>
            <c:v>active border</c:v>
          </c:tx>
          <c:spPr>
            <a:ln w="47625">
              <a:noFill/>
            </a:ln>
          </c:spPr>
          <c:yVal>
            <c:numRef>
              <c:f>earlySavg!$C$55:$H$55</c:f>
              <c:numCache>
                <c:formatCode>0.00</c:formatCode>
                <c:ptCount val="6"/>
                <c:pt idx="0">
                  <c:v>0.888888888888889</c:v>
                </c:pt>
                <c:pt idx="1">
                  <c:v>0.611111111111111</c:v>
                </c:pt>
                <c:pt idx="2">
                  <c:v>0.5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4"/>
          <c:order val="4"/>
          <c:tx>
            <c:v>active corners</c:v>
          </c:tx>
          <c:spPr>
            <a:ln w="47625">
              <a:noFill/>
            </a:ln>
          </c:spPr>
          <c:yVal>
            <c:numRef>
              <c:f>earlySavg!$C$56:$H$56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0.777777777777778</c:v>
                </c:pt>
                <c:pt idx="2">
                  <c:v>0.666666666666667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yVal>
        </c:ser>
        <c:ser>
          <c:idx val="5"/>
          <c:order val="5"/>
          <c:tx>
            <c:v>other</c:v>
          </c:tx>
          <c:spPr>
            <a:ln w="47625">
              <a:noFill/>
            </a:ln>
          </c:spPr>
          <c:yVal>
            <c:numRef>
              <c:f>earlySavg!$C$57:$H$57</c:f>
              <c:numCache>
                <c:formatCode>0.00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0.555555555555556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yVal>
        </c:ser>
        <c:axId val="489273160"/>
        <c:axId val="571104312"/>
      </c:scatterChart>
      <c:valAx>
        <c:axId val="489273160"/>
        <c:scaling>
          <c:orientation val="minMax"/>
        </c:scaling>
        <c:axPos val="b"/>
        <c:numFmt formatCode="General" sourceLinked="1"/>
        <c:tickLblPos val="nextTo"/>
        <c:crossAx val="571104312"/>
        <c:crosses val="autoZero"/>
        <c:crossBetween val="midCat"/>
      </c:valAx>
      <c:valAx>
        <c:axId val="571104312"/>
        <c:scaling>
          <c:orientation val="minMax"/>
        </c:scaling>
        <c:axPos val="l"/>
        <c:majorGridlines/>
        <c:numFmt formatCode="0.00" sourceLinked="1"/>
        <c:tickLblPos val="nextTo"/>
        <c:crossAx val="489273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Action Tabs</c:v>
          </c:tx>
          <c:dLbls>
            <c:showVal val="1"/>
          </c:dLbls>
          <c:val>
            <c:numRef>
              <c:f>earlySavg!$C$52:$H$52</c:f>
              <c:numCache>
                <c:formatCode>0.00</c:formatCode>
                <c:ptCount val="6"/>
                <c:pt idx="0">
                  <c:v>0.5</c:v>
                </c:pt>
                <c:pt idx="1">
                  <c:v>0.0555555555555555</c:v>
                </c:pt>
                <c:pt idx="2">
                  <c:v>0.555555555555556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val>
        </c:ser>
        <c:dLbls>
          <c:showVal val="1"/>
        </c:dLbls>
        <c:overlap val="100"/>
        <c:axId val="600092632"/>
        <c:axId val="599814152"/>
      </c:barChart>
      <c:catAx>
        <c:axId val="600092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99814152"/>
        <c:crosses val="autoZero"/>
        <c:auto val="1"/>
        <c:lblAlgn val="ctr"/>
        <c:lblOffset val="100"/>
      </c:catAx>
      <c:valAx>
        <c:axId val="599814152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60009263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dragging</c:v>
          </c:tx>
          <c:spPr>
            <a:ln w="47625">
              <a:noFill/>
            </a:ln>
          </c:spPr>
          <c:y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0.611111111111111</c:v>
                </c:pt>
                <c:pt idx="2">
                  <c:v>0.222222222222222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yVal>
        </c:ser>
        <c:ser>
          <c:idx val="1"/>
          <c:order val="1"/>
          <c:tx>
            <c:v>rotating</c:v>
          </c:tx>
          <c:spPr>
            <a:ln w="47625">
              <a:noFill/>
            </a:ln>
          </c:spPr>
          <c:y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0.555555555555556</c:v>
                </c:pt>
                <c:pt idx="2">
                  <c:v>0.166666666666667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2"/>
          <c:order val="2"/>
          <c:tx>
            <c:v>resizing</c:v>
          </c:tx>
          <c:spPr>
            <a:ln w="47625">
              <a:noFill/>
            </a:ln>
          </c:spPr>
          <c:y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0.222222222222222</c:v>
                </c:pt>
                <c:pt idx="2">
                  <c:v>0.166666666666667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yVal>
        </c:ser>
        <c:ser>
          <c:idx val="3"/>
          <c:order val="3"/>
          <c:tx>
            <c:v>minimizing</c:v>
          </c:tx>
          <c:spPr>
            <a:ln w="47625">
              <a:noFill/>
            </a:ln>
          </c:spPr>
          <c:y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0.722222222222222</c:v>
                </c:pt>
                <c:pt idx="2">
                  <c:v>0.0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yVal>
        </c:ser>
        <c:ser>
          <c:idx val="4"/>
          <c:order val="4"/>
          <c:tx>
            <c:v>hiding</c:v>
          </c:tx>
          <c:spPr>
            <a:ln w="47625">
              <a:noFill/>
            </a:ln>
          </c:spPr>
          <c:y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0.166666666666667</c:v>
                </c:pt>
                <c:pt idx="2">
                  <c:v>0.388888888888889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yVal>
        </c:ser>
        <c:ser>
          <c:idx val="5"/>
          <c:order val="5"/>
          <c:tx>
            <c:v>exiting</c:v>
          </c:tx>
          <c:spPr>
            <a:ln w="47625">
              <a:noFill/>
            </a:ln>
          </c:spPr>
          <c:y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0.0555555555555555</c:v>
                </c:pt>
                <c:pt idx="2">
                  <c:v>0.5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yVal>
        </c:ser>
        <c:axId val="498049112"/>
        <c:axId val="488826472"/>
      </c:scatterChart>
      <c:valAx>
        <c:axId val="498049112"/>
        <c:scaling>
          <c:orientation val="minMax"/>
        </c:scaling>
        <c:axPos val="b"/>
        <c:numFmt formatCode="0.00" sourceLinked="1"/>
        <c:tickLblPos val="nextTo"/>
        <c:crossAx val="488826472"/>
        <c:crosses val="autoZero"/>
        <c:crossBetween val="midCat"/>
      </c:valAx>
      <c:valAx>
        <c:axId val="488826472"/>
        <c:scaling>
          <c:orientation val="minMax"/>
        </c:scaling>
        <c:axPos val="l"/>
        <c:majorGridlines/>
        <c:numFmt formatCode="0.00" sourceLinked="1"/>
        <c:tickLblPos val="nextTo"/>
        <c:crossAx val="498049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Rotating</c:v>
          </c:tx>
          <c:dLbls>
            <c:showVal val="1"/>
          </c:dLbls>
          <c: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0.555555555555556</c:v>
                </c:pt>
                <c:pt idx="2">
                  <c:v>0.166666666666667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508705368"/>
        <c:axId val="491965256"/>
      </c:barChart>
      <c:catAx>
        <c:axId val="508705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491965256"/>
        <c:crosses val="autoZero"/>
        <c:lblAlgn val="ctr"/>
        <c:lblOffset val="100"/>
      </c:catAx>
      <c:valAx>
        <c:axId val="4919652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0870536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Resizing</c:v>
          </c:tx>
          <c:dLbls>
            <c:showVal val="1"/>
          </c:dLbls>
          <c: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0.222222222222222</c:v>
                </c:pt>
                <c:pt idx="2">
                  <c:v>0.166666666666667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492572760"/>
        <c:axId val="509930536"/>
      </c:barChart>
      <c:catAx>
        <c:axId val="492572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09930536"/>
        <c:crosses val="autoZero"/>
        <c:lblAlgn val="ctr"/>
        <c:lblOffset val="100"/>
      </c:catAx>
      <c:valAx>
        <c:axId val="5099305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49257276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Minimizing</c:v>
          </c:tx>
          <c:dLbls>
            <c:showVal val="1"/>
          </c:dLbls>
          <c: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0.722222222222222</c:v>
                </c:pt>
                <c:pt idx="2">
                  <c:v>0.0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val>
        </c:ser>
        <c:dLbls>
          <c:showVal val="1"/>
        </c:dLbls>
        <c:overlap val="100"/>
        <c:axId val="717665672"/>
        <c:axId val="509390536"/>
      </c:barChart>
      <c:catAx>
        <c:axId val="717665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09390536"/>
        <c:crosses val="autoZero"/>
        <c:lblAlgn val="ctr"/>
        <c:lblOffset val="100"/>
      </c:catAx>
      <c:valAx>
        <c:axId val="5093905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71766567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Hiding</c:v>
          </c:tx>
          <c:dLbls>
            <c:showVal val="1"/>
          </c:dLbls>
          <c: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0.166666666666667</c:v>
                </c:pt>
                <c:pt idx="2">
                  <c:v>0.388888888888889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521433944"/>
        <c:axId val="509540984"/>
      </c:barChart>
      <c:catAx>
        <c:axId val="521433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09540984"/>
        <c:crosses val="autoZero"/>
        <c:lblAlgn val="ctr"/>
        <c:lblOffset val="100"/>
      </c:catAx>
      <c:valAx>
        <c:axId val="50954098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2143394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Exiting</c:v>
          </c:tx>
          <c:dLbls>
            <c:showVal val="1"/>
          </c:dLbls>
          <c: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0.0555555555555555</c:v>
                </c:pt>
                <c:pt idx="2">
                  <c:v>0.5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507880104"/>
        <c:axId val="515202232"/>
      </c:barChart>
      <c:catAx>
        <c:axId val="507880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15202232"/>
        <c:crosses val="autoZero"/>
        <c:lblAlgn val="ctr"/>
        <c:lblOffset val="100"/>
      </c:catAx>
      <c:valAx>
        <c:axId val="5152022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0788010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Window Toggle</c:v>
          </c:tx>
          <c:dLbls>
            <c:showVal val="1"/>
          </c:dLbls>
          <c:val>
            <c:numRef>
              <c:f>earlySavg!$C$54:$H$54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484517560"/>
        <c:axId val="719107320"/>
      </c:barChart>
      <c:catAx>
        <c:axId val="484517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719107320"/>
        <c:crosses val="autoZero"/>
        <c:auto val="1"/>
        <c:lblAlgn val="ctr"/>
        <c:lblOffset val="100"/>
      </c:catAx>
      <c:valAx>
        <c:axId val="719107320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48451756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Action Bar</c:v>
          </c:tx>
          <c:dLbls>
            <c:showVal val="1"/>
          </c:dLbls>
          <c:val>
            <c:numRef>
              <c:f>earlySavg!$C$53:$H$53</c:f>
              <c:numCache>
                <c:formatCode>0.00</c:formatCode>
                <c:ptCount val="6"/>
                <c:pt idx="0">
                  <c:v>0.611111111111111</c:v>
                </c:pt>
                <c:pt idx="1">
                  <c:v>0.555555555555556</c:v>
                </c:pt>
                <c:pt idx="2">
                  <c:v>0.222222222222222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val>
        </c:ser>
        <c:dLbls>
          <c:showVal val="1"/>
        </c:dLbls>
        <c:overlap val="100"/>
        <c:axId val="521453768"/>
        <c:axId val="723356312"/>
      </c:barChart>
      <c:catAx>
        <c:axId val="521453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723356312"/>
        <c:crosses val="autoZero"/>
        <c:auto val="1"/>
        <c:lblAlgn val="ctr"/>
        <c:lblOffset val="100"/>
      </c:catAx>
      <c:valAx>
        <c:axId val="723356312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2145376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Active Border</c:v>
          </c:tx>
          <c:dLbls>
            <c:showVal val="1"/>
          </c:dLbls>
          <c:val>
            <c:numRef>
              <c:f>earlySavg!$C$55:$H$55</c:f>
              <c:numCache>
                <c:formatCode>0.00</c:formatCode>
                <c:ptCount val="6"/>
                <c:pt idx="0">
                  <c:v>0.888888888888889</c:v>
                </c:pt>
                <c:pt idx="1">
                  <c:v>0.611111111111111</c:v>
                </c:pt>
                <c:pt idx="2">
                  <c:v>0.5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522599448"/>
        <c:axId val="519003608"/>
      </c:barChart>
      <c:catAx>
        <c:axId val="522599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19003608"/>
        <c:crosses val="autoZero"/>
        <c:auto val="1"/>
        <c:lblAlgn val="ctr"/>
        <c:lblOffset val="100"/>
      </c:catAx>
      <c:valAx>
        <c:axId val="519003608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2259944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Active Corners</c:v>
          </c:tx>
          <c:dLbls>
            <c:showVal val="1"/>
          </c:dLbls>
          <c:val>
            <c:numRef>
              <c:f>earlySavg!$C$56:$H$56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0.777777777777778</c:v>
                </c:pt>
                <c:pt idx="2">
                  <c:v>0.666666666666667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val>
        </c:ser>
        <c:dLbls>
          <c:showVal val="1"/>
        </c:dLbls>
        <c:overlap val="100"/>
        <c:axId val="509095672"/>
        <c:axId val="510246024"/>
      </c:barChart>
      <c:catAx>
        <c:axId val="509095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10246024"/>
        <c:crosses val="autoZero"/>
        <c:auto val="1"/>
        <c:lblAlgn val="ctr"/>
        <c:lblOffset val="100"/>
      </c:catAx>
      <c:valAx>
        <c:axId val="510246024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0909567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other</c:v>
          </c:tx>
          <c:dLbls>
            <c:showVal val="1"/>
          </c:dLbls>
          <c:val>
            <c:numRef>
              <c:f>earlySavg!$C$57:$H$57</c:f>
              <c:numCache>
                <c:formatCode>0.00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0.555555555555556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747808152"/>
        <c:axId val="718722168"/>
      </c:barChart>
      <c:catAx>
        <c:axId val="747808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718722168"/>
        <c:crosses val="autoZero"/>
        <c:auto val="1"/>
        <c:lblAlgn val="ctr"/>
        <c:lblOffset val="100"/>
      </c:catAx>
      <c:valAx>
        <c:axId val="718722168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747808152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3.xml"/><Relationship Id="rId12" Type="http://schemas.openxmlformats.org/officeDocument/2006/relationships/chart" Target="../charts/chart24.xml"/><Relationship Id="rId13" Type="http://schemas.openxmlformats.org/officeDocument/2006/relationships/chart" Target="../charts/chart25.xml"/><Relationship Id="rId14" Type="http://schemas.openxmlformats.org/officeDocument/2006/relationships/chart" Target="../charts/chart26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112</xdr:row>
      <xdr:rowOff>101599</xdr:rowOff>
    </xdr:from>
    <xdr:to>
      <xdr:col>6</xdr:col>
      <xdr:colOff>270933</xdr:colOff>
      <xdr:row>128</xdr:row>
      <xdr:rowOff>135466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33867</xdr:colOff>
      <xdr:row>133</xdr:row>
      <xdr:rowOff>16934</xdr:rowOff>
    </xdr:from>
    <xdr:to>
      <xdr:col>6</xdr:col>
      <xdr:colOff>228600</xdr:colOff>
      <xdr:row>149</xdr:row>
      <xdr:rowOff>50801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84667</xdr:colOff>
      <xdr:row>152</xdr:row>
      <xdr:rowOff>67733</xdr:rowOff>
    </xdr:from>
    <xdr:to>
      <xdr:col>6</xdr:col>
      <xdr:colOff>279400</xdr:colOff>
      <xdr:row>168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42334</xdr:colOff>
      <xdr:row>93</xdr:row>
      <xdr:rowOff>152401</xdr:rowOff>
    </xdr:from>
    <xdr:to>
      <xdr:col>6</xdr:col>
      <xdr:colOff>237067</xdr:colOff>
      <xdr:row>110</xdr:row>
      <xdr:rowOff>16934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101600</xdr:colOff>
      <xdr:row>54</xdr:row>
      <xdr:rowOff>135467</xdr:rowOff>
    </xdr:from>
    <xdr:to>
      <xdr:col>6</xdr:col>
      <xdr:colOff>296333</xdr:colOff>
      <xdr:row>71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25400</xdr:colOff>
      <xdr:row>74</xdr:row>
      <xdr:rowOff>127000</xdr:rowOff>
    </xdr:from>
    <xdr:to>
      <xdr:col>6</xdr:col>
      <xdr:colOff>220133</xdr:colOff>
      <xdr:row>90</xdr:row>
      <xdr:rowOff>160867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84667</xdr:colOff>
      <xdr:row>0</xdr:row>
      <xdr:rowOff>127000</xdr:rowOff>
    </xdr:from>
    <xdr:to>
      <xdr:col>12</xdr:col>
      <xdr:colOff>829733</xdr:colOff>
      <xdr:row>14</xdr:row>
      <xdr:rowOff>8467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76199</xdr:colOff>
      <xdr:row>17</xdr:row>
      <xdr:rowOff>25401</xdr:rowOff>
    </xdr:from>
    <xdr:to>
      <xdr:col>12</xdr:col>
      <xdr:colOff>821265</xdr:colOff>
      <xdr:row>33</xdr:row>
      <xdr:rowOff>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59267</xdr:colOff>
      <xdr:row>36</xdr:row>
      <xdr:rowOff>25400</xdr:rowOff>
    </xdr:from>
    <xdr:to>
      <xdr:col>12</xdr:col>
      <xdr:colOff>804333</xdr:colOff>
      <xdr:row>52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67733</xdr:colOff>
      <xdr:row>55</xdr:row>
      <xdr:rowOff>16933</xdr:rowOff>
    </xdr:from>
    <xdr:to>
      <xdr:col>12</xdr:col>
      <xdr:colOff>812799</xdr:colOff>
      <xdr:row>71</xdr:row>
      <xdr:rowOff>50800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67733</xdr:colOff>
      <xdr:row>74</xdr:row>
      <xdr:rowOff>160867</xdr:rowOff>
    </xdr:from>
    <xdr:to>
      <xdr:col>12</xdr:col>
      <xdr:colOff>812799</xdr:colOff>
      <xdr:row>91</xdr:row>
      <xdr:rowOff>25400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93134</xdr:colOff>
      <xdr:row>93</xdr:row>
      <xdr:rowOff>160867</xdr:rowOff>
    </xdr:from>
    <xdr:to>
      <xdr:col>12</xdr:col>
      <xdr:colOff>838200</xdr:colOff>
      <xdr:row>110</xdr:row>
      <xdr:rowOff>25401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59</xdr:row>
      <xdr:rowOff>142240</xdr:rowOff>
    </xdr:from>
    <xdr:to>
      <xdr:col>6</xdr:col>
      <xdr:colOff>182880</xdr:colOff>
      <xdr:row>76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345440</xdr:colOff>
      <xdr:row>36</xdr:row>
      <xdr:rowOff>40640</xdr:rowOff>
    </xdr:from>
    <xdr:to>
      <xdr:col>14</xdr:col>
      <xdr:colOff>142240</xdr:colOff>
      <xdr:row>52</xdr:row>
      <xdr:rowOff>81280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12</xdr:col>
      <xdr:colOff>751840</xdr:colOff>
      <xdr:row>76</xdr:row>
      <xdr:rowOff>142240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426720</xdr:colOff>
      <xdr:row>17</xdr:row>
      <xdr:rowOff>20320</xdr:rowOff>
    </xdr:from>
    <xdr:to>
      <xdr:col>14</xdr:col>
      <xdr:colOff>223520</xdr:colOff>
      <xdr:row>33</xdr:row>
      <xdr:rowOff>60960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172720</xdr:colOff>
      <xdr:row>94</xdr:row>
      <xdr:rowOff>142240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6</xdr:col>
      <xdr:colOff>172720</xdr:colOff>
      <xdr:row>112</xdr:row>
      <xdr:rowOff>142240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6</xdr:col>
      <xdr:colOff>172720</xdr:colOff>
      <xdr:row>130</xdr:row>
      <xdr:rowOff>142240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132</xdr:row>
      <xdr:rowOff>0</xdr:rowOff>
    </xdr:from>
    <xdr:to>
      <xdr:col>6</xdr:col>
      <xdr:colOff>172720</xdr:colOff>
      <xdr:row>148</xdr:row>
      <xdr:rowOff>142240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6</xdr:col>
      <xdr:colOff>172720</xdr:colOff>
      <xdr:row>166</xdr:row>
      <xdr:rowOff>142240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96</xdr:row>
      <xdr:rowOff>0</xdr:rowOff>
    </xdr:from>
    <xdr:to>
      <xdr:col>12</xdr:col>
      <xdr:colOff>751840</xdr:colOff>
      <xdr:row>112</xdr:row>
      <xdr:rowOff>142240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78</xdr:row>
      <xdr:rowOff>0</xdr:rowOff>
    </xdr:from>
    <xdr:to>
      <xdr:col>12</xdr:col>
      <xdr:colOff>751840</xdr:colOff>
      <xdr:row>94</xdr:row>
      <xdr:rowOff>142240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114</xdr:row>
      <xdr:rowOff>0</xdr:rowOff>
    </xdr:from>
    <xdr:to>
      <xdr:col>12</xdr:col>
      <xdr:colOff>751840</xdr:colOff>
      <xdr:row>130</xdr:row>
      <xdr:rowOff>142240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132</xdr:row>
      <xdr:rowOff>0</xdr:rowOff>
    </xdr:from>
    <xdr:to>
      <xdr:col>12</xdr:col>
      <xdr:colOff>751840</xdr:colOff>
      <xdr:row>148</xdr:row>
      <xdr:rowOff>142240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150</xdr:row>
      <xdr:rowOff>0</xdr:rowOff>
    </xdr:from>
    <xdr:to>
      <xdr:col>12</xdr:col>
      <xdr:colOff>751840</xdr:colOff>
      <xdr:row>166</xdr:row>
      <xdr:rowOff>142240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9"/>
  <sheetViews>
    <sheetView zoomScale="150" zoomScaleNormal="150" zoomScalePageLayoutView="150" workbookViewId="0">
      <selection activeCell="D20" sqref="D20"/>
    </sheetView>
  </sheetViews>
  <sheetFormatPr baseColWidth="10" defaultRowHeight="13"/>
  <cols>
    <col min="2" max="2" width="5.7109375" customWidth="1"/>
    <col min="3" max="8" width="8.85546875" customWidth="1"/>
  </cols>
  <sheetData>
    <row r="1" spans="1:8" s="1" customFormat="1" ht="43" customHeight="1" thickBot="1">
      <c r="A1" s="59"/>
      <c r="B1" s="51" t="s">
        <v>27</v>
      </c>
      <c r="C1" s="57" t="s">
        <v>20</v>
      </c>
      <c r="D1" s="58" t="s">
        <v>21</v>
      </c>
      <c r="E1" s="58" t="s">
        <v>41</v>
      </c>
      <c r="F1" s="58" t="s">
        <v>25</v>
      </c>
      <c r="G1" s="58" t="s">
        <v>42</v>
      </c>
      <c r="H1" s="62" t="s">
        <v>23</v>
      </c>
    </row>
    <row r="2" spans="1:8" ht="14" customHeight="1">
      <c r="A2" s="115" t="s">
        <v>28</v>
      </c>
      <c r="B2" s="52">
        <v>1</v>
      </c>
      <c r="C2" s="46">
        <v>2</v>
      </c>
      <c r="D2" s="42">
        <v>3</v>
      </c>
      <c r="E2" s="42">
        <v>1</v>
      </c>
      <c r="F2" s="42">
        <v>5</v>
      </c>
      <c r="G2" s="42">
        <v>1</v>
      </c>
      <c r="H2" s="43">
        <v>0</v>
      </c>
    </row>
    <row r="3" spans="1:8" ht="14" customHeight="1">
      <c r="A3" s="116"/>
      <c r="B3" s="53">
        <v>2</v>
      </c>
      <c r="C3" s="47">
        <v>3</v>
      </c>
      <c r="D3" s="36">
        <v>2</v>
      </c>
      <c r="E3" s="36">
        <v>1</v>
      </c>
      <c r="F3" s="36">
        <v>1</v>
      </c>
      <c r="G3" s="36">
        <v>5</v>
      </c>
      <c r="H3" s="37">
        <v>0</v>
      </c>
    </row>
    <row r="4" spans="1:8" ht="14" customHeight="1" thickBot="1">
      <c r="A4" s="117"/>
      <c r="B4" s="54">
        <v>3</v>
      </c>
      <c r="C4" s="48">
        <v>1</v>
      </c>
      <c r="D4" s="38">
        <v>1</v>
      </c>
      <c r="E4" s="38">
        <v>4</v>
      </c>
      <c r="F4" s="38">
        <v>0</v>
      </c>
      <c r="G4" s="38">
        <v>0</v>
      </c>
      <c r="H4" s="39">
        <v>6</v>
      </c>
    </row>
    <row r="5" spans="1:8" ht="14" customHeight="1">
      <c r="A5" s="118" t="s">
        <v>15</v>
      </c>
      <c r="B5" s="55">
        <v>1</v>
      </c>
      <c r="C5" s="49">
        <v>0</v>
      </c>
      <c r="D5" s="40">
        <v>2</v>
      </c>
      <c r="E5" s="40">
        <v>1</v>
      </c>
      <c r="F5" s="40">
        <v>3</v>
      </c>
      <c r="G5" s="40">
        <v>4</v>
      </c>
      <c r="H5" s="41">
        <v>2</v>
      </c>
    </row>
    <row r="6" spans="1:8" ht="14" customHeight="1">
      <c r="A6" s="118"/>
      <c r="B6" s="53">
        <v>2</v>
      </c>
      <c r="C6" s="47">
        <v>1</v>
      </c>
      <c r="D6" s="36">
        <v>4</v>
      </c>
      <c r="E6" s="36">
        <v>0</v>
      </c>
      <c r="F6" s="36">
        <v>2</v>
      </c>
      <c r="G6" s="36">
        <v>2</v>
      </c>
      <c r="H6" s="37">
        <v>3</v>
      </c>
    </row>
    <row r="7" spans="1:8" ht="14" customHeight="1" thickBot="1">
      <c r="A7" s="118"/>
      <c r="B7" s="56">
        <v>3</v>
      </c>
      <c r="C7" s="50">
        <v>5</v>
      </c>
      <c r="D7" s="44">
        <v>0</v>
      </c>
      <c r="E7" s="44">
        <v>5</v>
      </c>
      <c r="F7" s="44">
        <v>1</v>
      </c>
      <c r="G7" s="44">
        <v>0</v>
      </c>
      <c r="H7" s="45">
        <v>1</v>
      </c>
    </row>
    <row r="8" spans="1:8" ht="14" customHeight="1">
      <c r="A8" s="119" t="s">
        <v>16</v>
      </c>
      <c r="B8" s="52">
        <v>1</v>
      </c>
      <c r="C8" s="46">
        <v>3</v>
      </c>
      <c r="D8" s="42">
        <v>0</v>
      </c>
      <c r="E8" s="42">
        <v>1</v>
      </c>
      <c r="F8" s="42">
        <v>2</v>
      </c>
      <c r="G8" s="42">
        <v>3</v>
      </c>
      <c r="H8" s="43">
        <v>3</v>
      </c>
    </row>
    <row r="9" spans="1:8" ht="14" customHeight="1">
      <c r="A9" s="118"/>
      <c r="B9" s="53">
        <v>2</v>
      </c>
      <c r="C9" s="47">
        <v>1</v>
      </c>
      <c r="D9" s="36">
        <v>4</v>
      </c>
      <c r="E9" s="36">
        <v>0</v>
      </c>
      <c r="F9" s="36">
        <v>3</v>
      </c>
      <c r="G9" s="36">
        <v>3</v>
      </c>
      <c r="H9" s="37">
        <v>1</v>
      </c>
    </row>
    <row r="10" spans="1:8" ht="14" customHeight="1" thickBot="1">
      <c r="A10" s="120"/>
      <c r="B10" s="54">
        <v>3</v>
      </c>
      <c r="C10" s="48">
        <v>2</v>
      </c>
      <c r="D10" s="38">
        <v>2</v>
      </c>
      <c r="E10" s="38">
        <v>5</v>
      </c>
      <c r="F10" s="38">
        <v>1</v>
      </c>
      <c r="G10" s="38">
        <v>0</v>
      </c>
      <c r="H10" s="39">
        <v>2</v>
      </c>
    </row>
    <row r="11" spans="1:8" ht="14" customHeight="1">
      <c r="A11" s="118" t="s">
        <v>17</v>
      </c>
      <c r="B11" s="55">
        <v>2</v>
      </c>
      <c r="C11" s="49">
        <v>1</v>
      </c>
      <c r="D11" s="40">
        <v>4</v>
      </c>
      <c r="E11" s="40">
        <v>0</v>
      </c>
      <c r="F11" s="40">
        <v>3</v>
      </c>
      <c r="G11" s="40">
        <v>0</v>
      </c>
      <c r="H11" s="41">
        <v>3</v>
      </c>
    </row>
    <row r="12" spans="1:8" ht="14" customHeight="1">
      <c r="A12" s="118"/>
      <c r="B12" s="53">
        <v>2</v>
      </c>
      <c r="C12" s="47">
        <v>5</v>
      </c>
      <c r="D12" s="36">
        <v>1</v>
      </c>
      <c r="E12" s="36">
        <v>0</v>
      </c>
      <c r="F12" s="36">
        <v>3</v>
      </c>
      <c r="G12" s="36">
        <v>0</v>
      </c>
      <c r="H12" s="37">
        <v>3</v>
      </c>
    </row>
    <row r="13" spans="1:8" ht="14" customHeight="1" thickBot="1">
      <c r="A13" s="118"/>
      <c r="B13" s="56">
        <v>3</v>
      </c>
      <c r="C13" s="50">
        <v>0</v>
      </c>
      <c r="D13" s="44">
        <v>1</v>
      </c>
      <c r="E13" s="44">
        <v>6</v>
      </c>
      <c r="F13" s="44">
        <v>0</v>
      </c>
      <c r="G13" s="44">
        <v>6</v>
      </c>
      <c r="H13" s="45">
        <v>0</v>
      </c>
    </row>
    <row r="14" spans="1:8" ht="14" customHeight="1">
      <c r="A14" s="119" t="s">
        <v>18</v>
      </c>
      <c r="B14" s="52">
        <v>1</v>
      </c>
      <c r="C14" s="46">
        <v>1</v>
      </c>
      <c r="D14" s="42">
        <v>1</v>
      </c>
      <c r="E14" s="42">
        <v>1</v>
      </c>
      <c r="F14" s="42">
        <v>4</v>
      </c>
      <c r="G14" s="42">
        <v>2</v>
      </c>
      <c r="H14" s="43">
        <v>3</v>
      </c>
    </row>
    <row r="15" spans="1:8" ht="14" customHeight="1">
      <c r="A15" s="118"/>
      <c r="B15" s="53">
        <v>2</v>
      </c>
      <c r="C15" s="47">
        <v>3</v>
      </c>
      <c r="D15" s="36">
        <v>0</v>
      </c>
      <c r="E15" s="36">
        <v>4</v>
      </c>
      <c r="F15" s="36">
        <v>2</v>
      </c>
      <c r="G15" s="36">
        <v>2</v>
      </c>
      <c r="H15" s="37">
        <v>1</v>
      </c>
    </row>
    <row r="16" spans="1:8" ht="14" customHeight="1" thickBot="1">
      <c r="A16" s="120"/>
      <c r="B16" s="54">
        <v>3</v>
      </c>
      <c r="C16" s="48">
        <v>2</v>
      </c>
      <c r="D16" s="38">
        <v>5</v>
      </c>
      <c r="E16" s="38">
        <v>1</v>
      </c>
      <c r="F16" s="38">
        <v>0</v>
      </c>
      <c r="G16" s="38">
        <v>2</v>
      </c>
      <c r="H16" s="39">
        <v>2</v>
      </c>
    </row>
    <row r="17" spans="1:8" ht="14" customHeight="1">
      <c r="A17" s="118" t="s">
        <v>19</v>
      </c>
      <c r="B17" s="55">
        <v>1</v>
      </c>
      <c r="C17" s="49">
        <v>0</v>
      </c>
      <c r="D17" s="40">
        <v>0</v>
      </c>
      <c r="E17" s="40">
        <v>3</v>
      </c>
      <c r="F17" s="40">
        <v>2</v>
      </c>
      <c r="G17" s="40">
        <v>1</v>
      </c>
      <c r="H17" s="41">
        <v>6</v>
      </c>
    </row>
    <row r="18" spans="1:8">
      <c r="A18" s="118"/>
      <c r="B18" s="53">
        <v>2</v>
      </c>
      <c r="C18" s="47">
        <v>5</v>
      </c>
      <c r="D18" s="36">
        <v>1</v>
      </c>
      <c r="E18" s="36">
        <v>0</v>
      </c>
      <c r="F18" s="36">
        <v>3</v>
      </c>
      <c r="G18" s="36">
        <v>3</v>
      </c>
      <c r="H18" s="37">
        <v>0</v>
      </c>
    </row>
    <row r="19" spans="1:8" ht="14" thickBot="1">
      <c r="A19" s="120"/>
      <c r="B19" s="54">
        <v>3</v>
      </c>
      <c r="C19" s="48">
        <v>1</v>
      </c>
      <c r="D19" s="38">
        <v>5</v>
      </c>
      <c r="E19" s="38">
        <v>3</v>
      </c>
      <c r="F19" s="38">
        <v>1</v>
      </c>
      <c r="G19" s="38">
        <v>2</v>
      </c>
      <c r="H19" s="39">
        <v>0</v>
      </c>
    </row>
    <row r="20" spans="1:8" ht="14" thickBot="1"/>
    <row r="21" spans="1:8" ht="14" thickBot="1">
      <c r="A21" s="59"/>
      <c r="B21" s="51" t="s">
        <v>27</v>
      </c>
      <c r="C21" s="60" t="s">
        <v>35</v>
      </c>
      <c r="D21" s="61" t="s">
        <v>36</v>
      </c>
      <c r="E21" s="61" t="s">
        <v>37</v>
      </c>
      <c r="F21" s="61" t="s">
        <v>38</v>
      </c>
      <c r="G21" s="61" t="s">
        <v>39</v>
      </c>
      <c r="H21" s="61" t="s">
        <v>40</v>
      </c>
    </row>
    <row r="22" spans="1:8">
      <c r="A22" s="121" t="s">
        <v>29</v>
      </c>
      <c r="B22" s="52">
        <v>1</v>
      </c>
      <c r="C22" s="63">
        <v>2</v>
      </c>
      <c r="D22" s="42">
        <v>0</v>
      </c>
      <c r="E22" s="42">
        <v>3</v>
      </c>
      <c r="F22" s="42">
        <v>1</v>
      </c>
      <c r="G22" s="42">
        <v>1</v>
      </c>
      <c r="H22" s="43">
        <v>0</v>
      </c>
    </row>
    <row r="23" spans="1:8">
      <c r="A23" s="122"/>
      <c r="B23" s="53">
        <v>2</v>
      </c>
      <c r="C23" s="64">
        <v>3</v>
      </c>
      <c r="D23" s="36">
        <v>1</v>
      </c>
      <c r="E23" s="36">
        <v>1</v>
      </c>
      <c r="F23" s="36">
        <v>5</v>
      </c>
      <c r="G23" s="36">
        <v>3</v>
      </c>
      <c r="H23" s="37">
        <v>5</v>
      </c>
    </row>
    <row r="24" spans="1:8" ht="14" thickBot="1">
      <c r="A24" s="123"/>
      <c r="B24" s="54">
        <v>3</v>
      </c>
      <c r="C24" s="66">
        <v>1</v>
      </c>
      <c r="D24" s="44">
        <v>5</v>
      </c>
      <c r="E24" s="44">
        <v>2</v>
      </c>
      <c r="F24" s="44">
        <v>0</v>
      </c>
      <c r="G24" s="44">
        <v>2</v>
      </c>
      <c r="H24" s="45">
        <v>1</v>
      </c>
    </row>
    <row r="25" spans="1:8">
      <c r="A25" s="113" t="s">
        <v>30</v>
      </c>
      <c r="B25" s="55">
        <v>1</v>
      </c>
      <c r="C25" s="63">
        <v>3</v>
      </c>
      <c r="D25" s="42">
        <v>2</v>
      </c>
      <c r="E25" s="42">
        <v>0</v>
      </c>
      <c r="F25" s="42">
        <v>4</v>
      </c>
      <c r="G25" s="42">
        <v>1</v>
      </c>
      <c r="H25" s="43">
        <v>0</v>
      </c>
    </row>
    <row r="26" spans="1:8">
      <c r="A26" s="113"/>
      <c r="B26" s="53">
        <v>2</v>
      </c>
      <c r="C26" s="64">
        <v>2</v>
      </c>
      <c r="D26" s="36">
        <v>4</v>
      </c>
      <c r="E26" s="36">
        <v>4</v>
      </c>
      <c r="F26" s="36">
        <v>1</v>
      </c>
      <c r="G26" s="36">
        <v>0</v>
      </c>
      <c r="H26" s="37">
        <v>1</v>
      </c>
    </row>
    <row r="27" spans="1:8" ht="14" thickBot="1">
      <c r="A27" s="113"/>
      <c r="B27" s="56">
        <v>3</v>
      </c>
      <c r="C27" s="65">
        <v>1</v>
      </c>
      <c r="D27" s="38">
        <v>0</v>
      </c>
      <c r="E27" s="38">
        <v>2</v>
      </c>
      <c r="F27" s="38">
        <v>1</v>
      </c>
      <c r="G27" s="38">
        <v>5</v>
      </c>
      <c r="H27" s="39">
        <v>5</v>
      </c>
    </row>
    <row r="28" spans="1:8">
      <c r="A28" s="124" t="s">
        <v>31</v>
      </c>
      <c r="B28" s="52">
        <v>1</v>
      </c>
      <c r="C28" s="67">
        <v>1</v>
      </c>
      <c r="D28" s="40">
        <v>1</v>
      </c>
      <c r="E28" s="40">
        <v>1</v>
      </c>
      <c r="F28" s="40">
        <v>0</v>
      </c>
      <c r="G28" s="40">
        <v>1</v>
      </c>
      <c r="H28" s="41">
        <v>3</v>
      </c>
    </row>
    <row r="29" spans="1:8">
      <c r="A29" s="113"/>
      <c r="B29" s="53">
        <v>2</v>
      </c>
      <c r="C29" s="64">
        <v>1</v>
      </c>
      <c r="D29" s="36">
        <v>0</v>
      </c>
      <c r="E29" s="36">
        <v>0</v>
      </c>
      <c r="F29" s="36">
        <v>0</v>
      </c>
      <c r="G29" s="36">
        <v>4</v>
      </c>
      <c r="H29" s="37">
        <v>0</v>
      </c>
    </row>
    <row r="30" spans="1:8" ht="14" thickBot="1">
      <c r="A30" s="114"/>
      <c r="B30" s="54">
        <v>3</v>
      </c>
      <c r="C30" s="66">
        <v>4</v>
      </c>
      <c r="D30" s="44">
        <v>5</v>
      </c>
      <c r="E30" s="44">
        <v>5</v>
      </c>
      <c r="F30" s="44">
        <v>6</v>
      </c>
      <c r="G30" s="44">
        <v>1</v>
      </c>
      <c r="H30" s="45">
        <v>3</v>
      </c>
    </row>
    <row r="31" spans="1:8">
      <c r="A31" s="113" t="s">
        <v>32</v>
      </c>
      <c r="B31" s="55">
        <v>2</v>
      </c>
      <c r="C31" s="63">
        <v>5</v>
      </c>
      <c r="D31" s="42">
        <v>3</v>
      </c>
      <c r="E31" s="42">
        <v>2</v>
      </c>
      <c r="F31" s="42">
        <v>3</v>
      </c>
      <c r="G31" s="42">
        <v>4</v>
      </c>
      <c r="H31" s="43">
        <v>2</v>
      </c>
    </row>
    <row r="32" spans="1:8">
      <c r="A32" s="113"/>
      <c r="B32" s="53">
        <v>2</v>
      </c>
      <c r="C32" s="64">
        <v>1</v>
      </c>
      <c r="D32" s="36">
        <v>2</v>
      </c>
      <c r="E32" s="36">
        <v>3</v>
      </c>
      <c r="F32" s="36">
        <v>3</v>
      </c>
      <c r="G32" s="36">
        <v>2</v>
      </c>
      <c r="H32" s="37">
        <v>3</v>
      </c>
    </row>
    <row r="33" spans="1:8" ht="14" thickBot="1">
      <c r="A33" s="113"/>
      <c r="B33" s="56">
        <v>3</v>
      </c>
      <c r="C33" s="65">
        <v>0</v>
      </c>
      <c r="D33" s="38">
        <v>1</v>
      </c>
      <c r="E33" s="38">
        <v>1</v>
      </c>
      <c r="F33" s="38">
        <v>0</v>
      </c>
      <c r="G33" s="38">
        <v>0</v>
      </c>
      <c r="H33" s="39">
        <v>1</v>
      </c>
    </row>
    <row r="34" spans="1:8">
      <c r="A34" s="124" t="s">
        <v>33</v>
      </c>
      <c r="B34" s="52">
        <v>1</v>
      </c>
      <c r="C34" s="67">
        <v>1</v>
      </c>
      <c r="D34" s="40">
        <v>4</v>
      </c>
      <c r="E34" s="40">
        <v>3</v>
      </c>
      <c r="F34" s="40">
        <v>0</v>
      </c>
      <c r="G34" s="40">
        <v>2</v>
      </c>
      <c r="H34" s="41">
        <v>1</v>
      </c>
    </row>
    <row r="35" spans="1:8">
      <c r="A35" s="113"/>
      <c r="B35" s="53">
        <v>2</v>
      </c>
      <c r="C35" s="64">
        <v>5</v>
      </c>
      <c r="D35" s="36">
        <v>2</v>
      </c>
      <c r="E35" s="36">
        <v>3</v>
      </c>
      <c r="F35" s="36">
        <v>0</v>
      </c>
      <c r="G35" s="36">
        <v>2</v>
      </c>
      <c r="H35" s="37">
        <v>3</v>
      </c>
    </row>
    <row r="36" spans="1:8" ht="14" thickBot="1">
      <c r="A36" s="114"/>
      <c r="B36" s="54">
        <v>3</v>
      </c>
      <c r="C36" s="66">
        <v>0</v>
      </c>
      <c r="D36" s="44">
        <v>0</v>
      </c>
      <c r="E36" s="44">
        <v>0</v>
      </c>
      <c r="F36" s="44">
        <v>6</v>
      </c>
      <c r="G36" s="44">
        <v>2</v>
      </c>
      <c r="H36" s="45">
        <v>2</v>
      </c>
    </row>
    <row r="37" spans="1:8">
      <c r="A37" s="113" t="s">
        <v>34</v>
      </c>
      <c r="B37" s="55">
        <v>1</v>
      </c>
      <c r="C37" s="63">
        <v>0</v>
      </c>
      <c r="D37" s="42">
        <v>2</v>
      </c>
      <c r="E37" s="42">
        <v>3</v>
      </c>
      <c r="F37" s="42">
        <v>3</v>
      </c>
      <c r="G37" s="42">
        <v>3</v>
      </c>
      <c r="H37" s="43">
        <v>6</v>
      </c>
    </row>
    <row r="38" spans="1:8">
      <c r="A38" s="113"/>
      <c r="B38" s="53">
        <v>2</v>
      </c>
      <c r="C38" s="64">
        <v>0</v>
      </c>
      <c r="D38" s="36">
        <v>3</v>
      </c>
      <c r="E38" s="36">
        <v>1</v>
      </c>
      <c r="F38" s="36">
        <v>3</v>
      </c>
      <c r="G38" s="36">
        <v>1</v>
      </c>
      <c r="H38" s="37">
        <v>0</v>
      </c>
    </row>
    <row r="39" spans="1:8" ht="14" thickBot="1">
      <c r="A39" s="114"/>
      <c r="B39" s="54">
        <v>3</v>
      </c>
      <c r="C39" s="65">
        <v>6</v>
      </c>
      <c r="D39" s="38">
        <v>1</v>
      </c>
      <c r="E39" s="38">
        <v>2</v>
      </c>
      <c r="F39" s="38">
        <v>0</v>
      </c>
      <c r="G39" s="38">
        <v>2</v>
      </c>
      <c r="H39" s="39">
        <v>0</v>
      </c>
    </row>
  </sheetData>
  <sheetCalcPr fullCalcOnLoad="1"/>
  <mergeCells count="12">
    <mergeCell ref="A37:A39"/>
    <mergeCell ref="A2:A4"/>
    <mergeCell ref="A5:A7"/>
    <mergeCell ref="A8:A10"/>
    <mergeCell ref="A11:A13"/>
    <mergeCell ref="A14:A16"/>
    <mergeCell ref="A17:A19"/>
    <mergeCell ref="A22:A24"/>
    <mergeCell ref="A25:A27"/>
    <mergeCell ref="A28:A30"/>
    <mergeCell ref="A31:A33"/>
    <mergeCell ref="A34:A36"/>
  </mergeCells>
  <phoneticPr fontId="2" type="noConversion"/>
  <pageMargins left="0.75196850393700787" right="0.75196850393700787" top="0.64814814814814814" bottom="0.52777777777777779" header="0.3611111111111111" footer="0.5"/>
  <headerFooter>
    <oddHeader>&amp;C&amp;14result analysis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7"/>
  <sheetViews>
    <sheetView tabSelected="1" topLeftCell="A126" zoomScale="125" zoomScaleNormal="125" zoomScalePageLayoutView="125" workbookViewId="0">
      <selection activeCell="N148" sqref="N148"/>
    </sheetView>
  </sheetViews>
  <sheetFormatPr baseColWidth="10" defaultRowHeight="13"/>
  <cols>
    <col min="1" max="1" width="8.140625" customWidth="1"/>
    <col min="2" max="2" width="5.7109375" customWidth="1"/>
    <col min="3" max="8" width="8.85546875" customWidth="1"/>
  </cols>
  <sheetData>
    <row r="1" spans="1:9" ht="27" thickBot="1">
      <c r="A1" s="59"/>
      <c r="B1" s="51" t="s">
        <v>27</v>
      </c>
      <c r="C1" s="57" t="s">
        <v>20</v>
      </c>
      <c r="D1" s="58" t="s">
        <v>21</v>
      </c>
      <c r="E1" s="58" t="s">
        <v>41</v>
      </c>
      <c r="F1" s="58" t="s">
        <v>25</v>
      </c>
      <c r="G1" s="58" t="s">
        <v>42</v>
      </c>
      <c r="H1" s="62" t="s">
        <v>23</v>
      </c>
      <c r="I1" s="111" t="s">
        <v>54</v>
      </c>
    </row>
    <row r="2" spans="1:9" ht="13" customHeight="1">
      <c r="A2" s="115" t="s">
        <v>28</v>
      </c>
      <c r="B2" s="52">
        <v>1</v>
      </c>
      <c r="C2" s="46">
        <v>2</v>
      </c>
      <c r="D2" s="42">
        <v>3</v>
      </c>
      <c r="E2" s="42">
        <v>1</v>
      </c>
      <c r="F2" s="42">
        <v>5</v>
      </c>
      <c r="G2" s="42">
        <v>1</v>
      </c>
      <c r="H2" s="43">
        <v>0</v>
      </c>
      <c r="I2" s="112">
        <v>3</v>
      </c>
    </row>
    <row r="3" spans="1:9" ht="13" customHeight="1">
      <c r="A3" s="116"/>
      <c r="B3" s="53">
        <v>2</v>
      </c>
      <c r="C3" s="47">
        <v>3</v>
      </c>
      <c r="D3" s="36">
        <v>2</v>
      </c>
      <c r="E3" s="36">
        <v>1</v>
      </c>
      <c r="F3" s="36">
        <v>1</v>
      </c>
      <c r="G3" s="36">
        <v>5</v>
      </c>
      <c r="H3" s="37">
        <v>0</v>
      </c>
      <c r="I3" s="112">
        <v>1</v>
      </c>
    </row>
    <row r="4" spans="1:9" ht="13" customHeight="1" thickBot="1">
      <c r="A4" s="116"/>
      <c r="B4" s="54">
        <v>3</v>
      </c>
      <c r="C4" s="48">
        <v>1</v>
      </c>
      <c r="D4" s="38">
        <v>1</v>
      </c>
      <c r="E4" s="38">
        <v>4</v>
      </c>
      <c r="F4" s="38">
        <v>0</v>
      </c>
      <c r="G4" s="38">
        <v>0</v>
      </c>
      <c r="H4" s="39">
        <v>6</v>
      </c>
      <c r="I4" s="112">
        <v>0</v>
      </c>
    </row>
    <row r="5" spans="1:9" s="73" customFormat="1" ht="13" customHeight="1" thickBot="1">
      <c r="A5" s="72"/>
      <c r="B5" s="75" t="s">
        <v>43</v>
      </c>
      <c r="C5" s="76">
        <f>(weight1*C2+weight2*C3+weight3*C4)/6</f>
        <v>1.5</v>
      </c>
      <c r="D5" s="76">
        <f t="shared" ref="D5:H5" si="0">(weight1*D2+weight2*D3+weight3*D4)/6</f>
        <v>1.8333333333333333</v>
      </c>
      <c r="E5" s="76">
        <f t="shared" si="0"/>
        <v>0.66666666666666663</v>
      </c>
      <c r="F5" s="76">
        <f t="shared" si="0"/>
        <v>2.6666666666666665</v>
      </c>
      <c r="G5" s="76">
        <f t="shared" si="0"/>
        <v>1.3333333333333333</v>
      </c>
      <c r="H5" s="76">
        <f t="shared" si="0"/>
        <v>0</v>
      </c>
    </row>
    <row r="6" spans="1:9" ht="13" customHeight="1">
      <c r="A6" s="119" t="s">
        <v>15</v>
      </c>
      <c r="B6" s="55">
        <v>1</v>
      </c>
      <c r="C6" s="49">
        <v>0</v>
      </c>
      <c r="D6" s="40">
        <v>2</v>
      </c>
      <c r="E6" s="40">
        <v>1</v>
      </c>
      <c r="F6" s="40">
        <v>3</v>
      </c>
      <c r="G6" s="40">
        <v>4</v>
      </c>
      <c r="H6" s="41">
        <v>2</v>
      </c>
    </row>
    <row r="7" spans="1:9" ht="13" customHeight="1">
      <c r="A7" s="118"/>
      <c r="B7" s="53">
        <v>2</v>
      </c>
      <c r="C7" s="47">
        <v>1</v>
      </c>
      <c r="D7" s="36">
        <v>4</v>
      </c>
      <c r="E7" s="36">
        <v>0</v>
      </c>
      <c r="F7" s="36">
        <v>2</v>
      </c>
      <c r="G7" s="36">
        <v>2</v>
      </c>
      <c r="H7" s="37">
        <v>3</v>
      </c>
    </row>
    <row r="8" spans="1:9" ht="13" customHeight="1" thickBot="1">
      <c r="A8" s="118"/>
      <c r="B8" s="56">
        <v>3</v>
      </c>
      <c r="C8" s="50">
        <v>5</v>
      </c>
      <c r="D8" s="44">
        <v>0</v>
      </c>
      <c r="E8" s="44">
        <v>5</v>
      </c>
      <c r="F8" s="44">
        <v>1</v>
      </c>
      <c r="G8" s="44">
        <v>0</v>
      </c>
      <c r="H8" s="45">
        <v>1</v>
      </c>
    </row>
    <row r="9" spans="1:9" s="73" customFormat="1" ht="13" customHeight="1" thickBot="1">
      <c r="A9" s="74"/>
      <c r="B9" s="75" t="s">
        <v>43</v>
      </c>
      <c r="C9" s="76">
        <f>(weight1*C6+weight2*C7+weight3*C8)/6</f>
        <v>0.16666666666666666</v>
      </c>
      <c r="D9" s="76">
        <f t="shared" ref="D9" si="1">(weight1*D6+weight2*D7+weight3*D8)/6</f>
        <v>1.6666666666666667</v>
      </c>
      <c r="E9" s="76">
        <f t="shared" ref="E9" si="2">(weight1*E6+weight2*E7+weight3*E8)/6</f>
        <v>0.5</v>
      </c>
      <c r="F9" s="76">
        <f t="shared" ref="F9" si="3">(weight1*F6+weight2*F7+weight3*F8)/6</f>
        <v>1.8333333333333333</v>
      </c>
      <c r="G9" s="76">
        <f t="shared" ref="G9" si="4">(weight1*G6+weight2*G7+weight3*G8)/6</f>
        <v>2.3333333333333335</v>
      </c>
      <c r="H9" s="76">
        <f t="shared" ref="H9" si="5">(weight1*H6+weight2*H7+weight3*H8)/6</f>
        <v>1.5</v>
      </c>
    </row>
    <row r="10" spans="1:9" ht="13" customHeight="1">
      <c r="A10" s="119" t="s">
        <v>16</v>
      </c>
      <c r="B10" s="52">
        <v>1</v>
      </c>
      <c r="C10" s="46">
        <v>3</v>
      </c>
      <c r="D10" s="42">
        <v>0</v>
      </c>
      <c r="E10" s="42">
        <v>1</v>
      </c>
      <c r="F10" s="42">
        <v>2</v>
      </c>
      <c r="G10" s="42">
        <v>3</v>
      </c>
      <c r="H10" s="43">
        <v>3</v>
      </c>
    </row>
    <row r="11" spans="1:9" ht="13" customHeight="1">
      <c r="A11" s="118"/>
      <c r="B11" s="53">
        <v>2</v>
      </c>
      <c r="C11" s="47">
        <v>1</v>
      </c>
      <c r="D11" s="36">
        <v>4</v>
      </c>
      <c r="E11" s="36">
        <v>0</v>
      </c>
      <c r="F11" s="36">
        <v>3</v>
      </c>
      <c r="G11" s="36">
        <v>3</v>
      </c>
      <c r="H11" s="37">
        <v>1</v>
      </c>
    </row>
    <row r="12" spans="1:9" ht="13" customHeight="1" thickBot="1">
      <c r="A12" s="118"/>
      <c r="B12" s="56">
        <v>3</v>
      </c>
      <c r="C12" s="50">
        <v>2</v>
      </c>
      <c r="D12" s="44">
        <v>2</v>
      </c>
      <c r="E12" s="44">
        <v>5</v>
      </c>
      <c r="F12" s="44">
        <v>1</v>
      </c>
      <c r="G12" s="44">
        <v>0</v>
      </c>
      <c r="H12" s="45">
        <v>2</v>
      </c>
    </row>
    <row r="13" spans="1:9" s="73" customFormat="1" ht="13" customHeight="1" thickBot="1">
      <c r="A13" s="74"/>
      <c r="B13" s="75" t="s">
        <v>43</v>
      </c>
      <c r="C13" s="76">
        <f>(weight1*C10+weight2*C11+weight3*C12)/6</f>
        <v>1.6666666666666667</v>
      </c>
      <c r="D13" s="76">
        <f t="shared" ref="D13" si="6">(weight1*D10+weight2*D11+weight3*D12)/6</f>
        <v>0.66666666666666663</v>
      </c>
      <c r="E13" s="76">
        <f t="shared" ref="E13" si="7">(weight1*E10+weight2*E11+weight3*E12)/6</f>
        <v>0.5</v>
      </c>
      <c r="F13" s="76">
        <f t="shared" ref="F13" si="8">(weight1*F10+weight2*F11+weight3*F12)/6</f>
        <v>1.5</v>
      </c>
      <c r="G13" s="76">
        <f t="shared" ref="G13" si="9">(weight1*G10+weight2*G11+weight3*G12)/6</f>
        <v>2</v>
      </c>
      <c r="H13" s="76">
        <f t="shared" ref="H13" si="10">(weight1*H10+weight2*H11+weight3*H12)/6</f>
        <v>1.6666666666666667</v>
      </c>
    </row>
    <row r="14" spans="1:9" ht="13" customHeight="1">
      <c r="A14" s="119" t="s">
        <v>17</v>
      </c>
      <c r="B14" s="55">
        <v>2</v>
      </c>
      <c r="C14" s="49">
        <v>1</v>
      </c>
      <c r="D14" s="40">
        <v>4</v>
      </c>
      <c r="E14" s="40">
        <v>0</v>
      </c>
      <c r="F14" s="40">
        <v>3</v>
      </c>
      <c r="G14" s="40">
        <v>0</v>
      </c>
      <c r="H14" s="41">
        <v>3</v>
      </c>
    </row>
    <row r="15" spans="1:9" ht="13" customHeight="1">
      <c r="A15" s="118"/>
      <c r="B15" s="53">
        <v>2</v>
      </c>
      <c r="C15" s="47">
        <v>5</v>
      </c>
      <c r="D15" s="36">
        <v>1</v>
      </c>
      <c r="E15" s="36">
        <v>0</v>
      </c>
      <c r="F15" s="36">
        <v>3</v>
      </c>
      <c r="G15" s="36">
        <v>0</v>
      </c>
      <c r="H15" s="37">
        <v>3</v>
      </c>
    </row>
    <row r="16" spans="1:9" ht="13" customHeight="1" thickBot="1">
      <c r="A16" s="118"/>
      <c r="B16" s="56">
        <v>3</v>
      </c>
      <c r="C16" s="50">
        <v>0</v>
      </c>
      <c r="D16" s="44">
        <v>1</v>
      </c>
      <c r="E16" s="44">
        <v>6</v>
      </c>
      <c r="F16" s="44">
        <v>0</v>
      </c>
      <c r="G16" s="44">
        <v>6</v>
      </c>
      <c r="H16" s="45">
        <v>0</v>
      </c>
    </row>
    <row r="17" spans="1:8" s="73" customFormat="1" ht="13" customHeight="1" thickBot="1">
      <c r="A17" s="74"/>
      <c r="B17" s="75" t="s">
        <v>43</v>
      </c>
      <c r="C17" s="76">
        <f>(weight1*C14+weight2*C15+weight3*C16)/6</f>
        <v>1.3333333333333333</v>
      </c>
      <c r="D17" s="76">
        <f t="shared" ref="D17" si="11">(weight1*D14+weight2*D15+weight3*D16)/6</f>
        <v>2.1666666666666665</v>
      </c>
      <c r="E17" s="76">
        <f t="shared" ref="E17" si="12">(weight1*E14+weight2*E15+weight3*E16)/6</f>
        <v>0</v>
      </c>
      <c r="F17" s="76">
        <f t="shared" ref="F17" si="13">(weight1*F14+weight2*F15+weight3*F16)/6</f>
        <v>2</v>
      </c>
      <c r="G17" s="76">
        <f t="shared" ref="G17" si="14">(weight1*G14+weight2*G15+weight3*G16)/6</f>
        <v>0</v>
      </c>
      <c r="H17" s="76">
        <f t="shared" ref="H17" si="15">(weight1*H14+weight2*H15+weight3*H16)/6</f>
        <v>2</v>
      </c>
    </row>
    <row r="18" spans="1:8" ht="13" customHeight="1">
      <c r="A18" s="119" t="s">
        <v>18</v>
      </c>
      <c r="B18" s="55">
        <v>1</v>
      </c>
      <c r="C18" s="49">
        <v>1</v>
      </c>
      <c r="D18" s="40">
        <v>1</v>
      </c>
      <c r="E18" s="40">
        <v>1</v>
      </c>
      <c r="F18" s="40">
        <v>4</v>
      </c>
      <c r="G18" s="40">
        <v>2</v>
      </c>
      <c r="H18" s="41">
        <v>3</v>
      </c>
    </row>
    <row r="19" spans="1:8" ht="13" customHeight="1">
      <c r="A19" s="118"/>
      <c r="B19" s="53">
        <v>2</v>
      </c>
      <c r="C19" s="47">
        <v>3</v>
      </c>
      <c r="D19" s="36">
        <v>0</v>
      </c>
      <c r="E19" s="36">
        <v>4</v>
      </c>
      <c r="F19" s="36">
        <v>2</v>
      </c>
      <c r="G19" s="36">
        <v>2</v>
      </c>
      <c r="H19" s="37">
        <v>1</v>
      </c>
    </row>
    <row r="20" spans="1:8" ht="13" customHeight="1" thickBot="1">
      <c r="A20" s="118"/>
      <c r="B20" s="56">
        <v>3</v>
      </c>
      <c r="C20" s="50">
        <v>2</v>
      </c>
      <c r="D20" s="44">
        <v>5</v>
      </c>
      <c r="E20" s="44">
        <v>1</v>
      </c>
      <c r="F20" s="44">
        <v>0</v>
      </c>
      <c r="G20" s="44">
        <v>2</v>
      </c>
      <c r="H20" s="45">
        <v>2</v>
      </c>
    </row>
    <row r="21" spans="1:8" s="73" customFormat="1" ht="13" customHeight="1" thickBot="1">
      <c r="A21" s="74"/>
      <c r="B21" s="75" t="s">
        <v>43</v>
      </c>
      <c r="C21" s="76">
        <f>(weight1*C18+weight2*C19+weight3*C20)/6</f>
        <v>1</v>
      </c>
      <c r="D21" s="76">
        <f t="shared" ref="D21" si="16">(weight1*D18+weight2*D19+weight3*D20)/6</f>
        <v>0.5</v>
      </c>
      <c r="E21" s="76">
        <f t="shared" ref="E21" si="17">(weight1*E18+weight2*E19+weight3*E20)/6</f>
        <v>1.1666666666666667</v>
      </c>
      <c r="F21" s="76">
        <f t="shared" ref="F21" si="18">(weight1*F18+weight2*F19+weight3*F20)/6</f>
        <v>2.3333333333333335</v>
      </c>
      <c r="G21" s="76">
        <f t="shared" ref="G21" si="19">(weight1*G18+weight2*G19+weight3*G20)/6</f>
        <v>1.3333333333333333</v>
      </c>
      <c r="H21" s="76">
        <f t="shared" ref="H21" si="20">(weight1*H18+weight2*H19+weight3*H20)/6</f>
        <v>1.6666666666666667</v>
      </c>
    </row>
    <row r="22" spans="1:8" ht="13" customHeight="1">
      <c r="A22" s="119" t="s">
        <v>19</v>
      </c>
      <c r="B22" s="55">
        <v>1</v>
      </c>
      <c r="C22" s="49">
        <v>0</v>
      </c>
      <c r="D22" s="40">
        <v>0</v>
      </c>
      <c r="E22" s="40">
        <v>3</v>
      </c>
      <c r="F22" s="40">
        <v>2</v>
      </c>
      <c r="G22" s="40">
        <v>1</v>
      </c>
      <c r="H22" s="41">
        <v>6</v>
      </c>
    </row>
    <row r="23" spans="1:8" ht="13" customHeight="1">
      <c r="A23" s="118"/>
      <c r="B23" s="53">
        <v>2</v>
      </c>
      <c r="C23" s="47">
        <v>5</v>
      </c>
      <c r="D23" s="36">
        <v>1</v>
      </c>
      <c r="E23" s="36">
        <v>0</v>
      </c>
      <c r="F23" s="36">
        <v>3</v>
      </c>
      <c r="G23" s="36">
        <v>3</v>
      </c>
      <c r="H23" s="37">
        <v>0</v>
      </c>
    </row>
    <row r="24" spans="1:8" ht="13" customHeight="1" thickBot="1">
      <c r="A24" s="118"/>
      <c r="B24" s="56">
        <v>3</v>
      </c>
      <c r="C24" s="50">
        <v>1</v>
      </c>
      <c r="D24" s="44">
        <v>5</v>
      </c>
      <c r="E24" s="44">
        <v>3</v>
      </c>
      <c r="F24" s="44">
        <v>1</v>
      </c>
      <c r="G24" s="44">
        <v>2</v>
      </c>
      <c r="H24" s="45">
        <v>0</v>
      </c>
    </row>
    <row r="25" spans="1:8" s="73" customFormat="1" ht="13" customHeight="1" thickBot="1">
      <c r="A25" s="74"/>
      <c r="B25" s="75" t="s">
        <v>43</v>
      </c>
      <c r="C25" s="76">
        <f>(weight1*C22+weight2*C23+weight3*C24)/6</f>
        <v>0.83333333333333337</v>
      </c>
      <c r="D25" s="76">
        <f t="shared" ref="D25" si="21">(weight1*D22+weight2*D23+weight3*D24)/6</f>
        <v>0.16666666666666666</v>
      </c>
      <c r="E25" s="76">
        <f t="shared" ref="E25" si="22">(weight1*E22+weight2*E23+weight3*E24)/6</f>
        <v>1.5</v>
      </c>
      <c r="F25" s="76">
        <f t="shared" ref="F25" si="23">(weight1*F22+weight2*F23+weight3*F24)/6</f>
        <v>1.5</v>
      </c>
      <c r="G25" s="76">
        <f t="shared" ref="G25" si="24">(weight1*G22+weight2*G23+weight3*G24)/6</f>
        <v>1</v>
      </c>
      <c r="H25" s="76">
        <f t="shared" ref="H25" si="25">(weight1*H22+weight2*H23+weight3*H24)/6</f>
        <v>3</v>
      </c>
    </row>
    <row r="26" spans="1:8" s="89" customFormat="1" ht="13" customHeight="1" thickBot="1">
      <c r="A26" s="87"/>
      <c r="B26" s="88"/>
      <c r="C26" s="88"/>
      <c r="D26" s="88"/>
      <c r="E26" s="88"/>
      <c r="F26" s="88"/>
      <c r="G26" s="88"/>
      <c r="H26" s="88"/>
    </row>
    <row r="27" spans="1:8" s="90" customFormat="1" ht="29" customHeight="1" thickBot="1">
      <c r="A27" s="131"/>
      <c r="B27" s="132"/>
      <c r="C27" s="99" t="s">
        <v>6</v>
      </c>
      <c r="D27" s="94" t="s">
        <v>7</v>
      </c>
      <c r="E27" s="94" t="s">
        <v>8</v>
      </c>
      <c r="F27" s="94" t="s">
        <v>9</v>
      </c>
      <c r="G27" s="94" t="s">
        <v>10</v>
      </c>
      <c r="H27" s="95" t="s">
        <v>11</v>
      </c>
    </row>
    <row r="28" spans="1:8" s="89" customFormat="1" ht="13" customHeight="1">
      <c r="A28" s="129" t="s">
        <v>0</v>
      </c>
      <c r="B28" s="130"/>
      <c r="C28" s="96">
        <f>C5</f>
        <v>1.5</v>
      </c>
      <c r="D28" s="96">
        <f t="shared" ref="D28:H28" si="26">D5</f>
        <v>1.8333333333333333</v>
      </c>
      <c r="E28" s="96">
        <f t="shared" si="26"/>
        <v>0.66666666666666663</v>
      </c>
      <c r="F28" s="96">
        <f t="shared" si="26"/>
        <v>2.6666666666666665</v>
      </c>
      <c r="G28" s="96">
        <f t="shared" si="26"/>
        <v>1.3333333333333333</v>
      </c>
      <c r="H28" s="93">
        <f t="shared" si="26"/>
        <v>0</v>
      </c>
    </row>
    <row r="29" spans="1:8" s="89" customFormat="1" ht="13" customHeight="1">
      <c r="A29" s="125" t="s">
        <v>1</v>
      </c>
      <c r="B29" s="126"/>
      <c r="C29" s="97">
        <f>C9</f>
        <v>0.16666666666666666</v>
      </c>
      <c r="D29" s="97">
        <f t="shared" ref="D29:H29" si="27">D9</f>
        <v>1.6666666666666667</v>
      </c>
      <c r="E29" s="97">
        <f t="shared" si="27"/>
        <v>0.5</v>
      </c>
      <c r="F29" s="97">
        <f t="shared" si="27"/>
        <v>1.8333333333333333</v>
      </c>
      <c r="G29" s="97">
        <f t="shared" si="27"/>
        <v>2.3333333333333335</v>
      </c>
      <c r="H29" s="91">
        <f t="shared" si="27"/>
        <v>1.5</v>
      </c>
    </row>
    <row r="30" spans="1:8" s="89" customFormat="1" ht="13" customHeight="1">
      <c r="A30" s="125" t="s">
        <v>2</v>
      </c>
      <c r="B30" s="126"/>
      <c r="C30" s="97">
        <f>C13</f>
        <v>1.6666666666666667</v>
      </c>
      <c r="D30" s="97">
        <f t="shared" ref="D30:H30" si="28">D13</f>
        <v>0.66666666666666663</v>
      </c>
      <c r="E30" s="97">
        <f t="shared" si="28"/>
        <v>0.5</v>
      </c>
      <c r="F30" s="97">
        <f t="shared" si="28"/>
        <v>1.5</v>
      </c>
      <c r="G30" s="97">
        <f t="shared" si="28"/>
        <v>2</v>
      </c>
      <c r="H30" s="91">
        <f t="shared" si="28"/>
        <v>1.6666666666666667</v>
      </c>
    </row>
    <row r="31" spans="1:8" s="89" customFormat="1" ht="13" customHeight="1">
      <c r="A31" s="125" t="s">
        <v>3</v>
      </c>
      <c r="B31" s="126"/>
      <c r="C31" s="97">
        <f>C17</f>
        <v>1.3333333333333333</v>
      </c>
      <c r="D31" s="97">
        <f t="shared" ref="D31:H31" si="29">D17</f>
        <v>2.1666666666666665</v>
      </c>
      <c r="E31" s="97">
        <f t="shared" si="29"/>
        <v>0</v>
      </c>
      <c r="F31" s="97">
        <f t="shared" si="29"/>
        <v>2</v>
      </c>
      <c r="G31" s="97">
        <f t="shared" si="29"/>
        <v>0</v>
      </c>
      <c r="H31" s="91">
        <f t="shared" si="29"/>
        <v>2</v>
      </c>
    </row>
    <row r="32" spans="1:8" s="89" customFormat="1" ht="13" customHeight="1">
      <c r="A32" s="125" t="s">
        <v>4</v>
      </c>
      <c r="B32" s="126"/>
      <c r="C32" s="97">
        <f>C21</f>
        <v>1</v>
      </c>
      <c r="D32" s="97">
        <f t="shared" ref="D32:H32" si="30">D21</f>
        <v>0.5</v>
      </c>
      <c r="E32" s="97">
        <f t="shared" si="30"/>
        <v>1.1666666666666667</v>
      </c>
      <c r="F32" s="97">
        <f t="shared" si="30"/>
        <v>2.3333333333333335</v>
      </c>
      <c r="G32" s="97">
        <f t="shared" si="30"/>
        <v>1.3333333333333333</v>
      </c>
      <c r="H32" s="91">
        <f t="shared" si="30"/>
        <v>1.6666666666666667</v>
      </c>
    </row>
    <row r="33" spans="1:9" s="89" customFormat="1" ht="13" customHeight="1" thickBot="1">
      <c r="A33" s="127" t="s">
        <v>5</v>
      </c>
      <c r="B33" s="128"/>
      <c r="C33" s="98">
        <f>C25</f>
        <v>0.83333333333333337</v>
      </c>
      <c r="D33" s="98">
        <f t="shared" ref="D33:H33" si="31">D25</f>
        <v>0.16666666666666666</v>
      </c>
      <c r="E33" s="98">
        <f t="shared" si="31"/>
        <v>1.5</v>
      </c>
      <c r="F33" s="98">
        <f t="shared" si="31"/>
        <v>1.5</v>
      </c>
      <c r="G33" s="98">
        <f t="shared" si="31"/>
        <v>1</v>
      </c>
      <c r="H33" s="92">
        <f t="shared" si="31"/>
        <v>3</v>
      </c>
    </row>
    <row r="34" spans="1:9" s="89" customFormat="1" ht="13" customHeight="1" thickBot="1">
      <c r="A34" s="87"/>
      <c r="B34" s="100"/>
      <c r="C34" s="88"/>
      <c r="D34" s="88"/>
      <c r="E34" s="88"/>
      <c r="F34" s="88"/>
      <c r="G34" s="88"/>
      <c r="H34" s="88"/>
    </row>
    <row r="35" spans="1:9" s="89" customFormat="1" ht="25" customHeight="1" thickBot="1">
      <c r="A35" s="131" t="s">
        <v>12</v>
      </c>
      <c r="B35" s="132"/>
      <c r="C35" s="99" t="s">
        <v>6</v>
      </c>
      <c r="D35" s="94" t="s">
        <v>7</v>
      </c>
      <c r="E35" s="94" t="s">
        <v>8</v>
      </c>
      <c r="F35" s="94" t="s">
        <v>9</v>
      </c>
      <c r="G35" s="94" t="s">
        <v>10</v>
      </c>
      <c r="H35" s="95" t="s">
        <v>11</v>
      </c>
      <c r="I35" s="110" t="s">
        <v>13</v>
      </c>
    </row>
    <row r="36" spans="1:9" s="89" customFormat="1" ht="13" customHeight="1">
      <c r="A36" s="129" t="s">
        <v>0</v>
      </c>
      <c r="B36" s="130"/>
      <c r="C36" s="96">
        <f>(C28-min)/(max-min)</f>
        <v>0.5</v>
      </c>
      <c r="D36" s="96">
        <f t="shared" ref="D36:H36" si="32">(D28-min)/(max-min)</f>
        <v>0.61111111111111105</v>
      </c>
      <c r="E36" s="96">
        <f t="shared" si="32"/>
        <v>0.22222222222222221</v>
      </c>
      <c r="F36" s="96">
        <f t="shared" si="32"/>
        <v>0.88888888888888884</v>
      </c>
      <c r="G36" s="96">
        <f t="shared" si="32"/>
        <v>0.44444444444444442</v>
      </c>
      <c r="H36" s="96">
        <f t="shared" si="32"/>
        <v>0</v>
      </c>
      <c r="I36" s="110">
        <v>3</v>
      </c>
    </row>
    <row r="37" spans="1:9" s="89" customFormat="1" ht="13" customHeight="1">
      <c r="A37" s="125" t="s">
        <v>1</v>
      </c>
      <c r="B37" s="126"/>
      <c r="C37" s="96">
        <f t="shared" ref="C37:H37" si="33">(C29-min)/(max-min)</f>
        <v>5.5555555555555552E-2</v>
      </c>
      <c r="D37" s="96">
        <f t="shared" si="33"/>
        <v>0.55555555555555558</v>
      </c>
      <c r="E37" s="96">
        <f t="shared" si="33"/>
        <v>0.16666666666666666</v>
      </c>
      <c r="F37" s="96">
        <f t="shared" si="33"/>
        <v>0.61111111111111105</v>
      </c>
      <c r="G37" s="96">
        <f t="shared" si="33"/>
        <v>0.77777777777777779</v>
      </c>
      <c r="H37" s="96">
        <f t="shared" si="33"/>
        <v>0.5</v>
      </c>
      <c r="I37" s="110">
        <v>0</v>
      </c>
    </row>
    <row r="38" spans="1:9" s="89" customFormat="1" ht="13" customHeight="1">
      <c r="A38" s="125" t="s">
        <v>2</v>
      </c>
      <c r="B38" s="126"/>
      <c r="C38" s="96">
        <f t="shared" ref="C38:H38" si="34">(C30-min)/(max-min)</f>
        <v>0.55555555555555558</v>
      </c>
      <c r="D38" s="96">
        <f t="shared" si="34"/>
        <v>0.22222222222222221</v>
      </c>
      <c r="E38" s="96">
        <f t="shared" si="34"/>
        <v>0.16666666666666666</v>
      </c>
      <c r="F38" s="96">
        <f t="shared" si="34"/>
        <v>0.5</v>
      </c>
      <c r="G38" s="96">
        <f t="shared" si="34"/>
        <v>0.66666666666666663</v>
      </c>
      <c r="H38" s="96">
        <f t="shared" si="34"/>
        <v>0.55555555555555558</v>
      </c>
    </row>
    <row r="39" spans="1:9" s="89" customFormat="1" ht="13" customHeight="1">
      <c r="A39" s="125" t="s">
        <v>3</v>
      </c>
      <c r="B39" s="126"/>
      <c r="C39" s="96">
        <f t="shared" ref="C39:H39" si="35">(C31-min)/(max-min)</f>
        <v>0.44444444444444442</v>
      </c>
      <c r="D39" s="96">
        <f t="shared" si="35"/>
        <v>0.72222222222222221</v>
      </c>
      <c r="E39" s="96">
        <f t="shared" si="35"/>
        <v>0</v>
      </c>
      <c r="F39" s="96">
        <f t="shared" si="35"/>
        <v>0.66666666666666663</v>
      </c>
      <c r="G39" s="96">
        <f t="shared" si="35"/>
        <v>0</v>
      </c>
      <c r="H39" s="96">
        <f t="shared" si="35"/>
        <v>0.66666666666666663</v>
      </c>
    </row>
    <row r="40" spans="1:9" s="89" customFormat="1" ht="13" customHeight="1">
      <c r="A40" s="125" t="s">
        <v>4</v>
      </c>
      <c r="B40" s="126"/>
      <c r="C40" s="96">
        <f t="shared" ref="C40:H40" si="36">(C32-min)/(max-min)</f>
        <v>0.33333333333333331</v>
      </c>
      <c r="D40" s="96">
        <f t="shared" si="36"/>
        <v>0.16666666666666666</v>
      </c>
      <c r="E40" s="96">
        <f t="shared" si="36"/>
        <v>0.3888888888888889</v>
      </c>
      <c r="F40" s="96">
        <f t="shared" si="36"/>
        <v>0.77777777777777779</v>
      </c>
      <c r="G40" s="96">
        <f t="shared" si="36"/>
        <v>0.44444444444444442</v>
      </c>
      <c r="H40" s="96">
        <f t="shared" si="36"/>
        <v>0.55555555555555558</v>
      </c>
    </row>
    <row r="41" spans="1:9" s="89" customFormat="1" ht="13" customHeight="1" thickBot="1">
      <c r="A41" s="127" t="s">
        <v>5</v>
      </c>
      <c r="B41" s="128"/>
      <c r="C41" s="96">
        <f t="shared" ref="C41:H41" si="37">(C33-min)/(max-min)</f>
        <v>0.27777777777777779</v>
      </c>
      <c r="D41" s="96">
        <f t="shared" si="37"/>
        <v>5.5555555555555552E-2</v>
      </c>
      <c r="E41" s="96">
        <f t="shared" si="37"/>
        <v>0.5</v>
      </c>
      <c r="F41" s="96">
        <f t="shared" si="37"/>
        <v>0.5</v>
      </c>
      <c r="G41" s="96">
        <f t="shared" si="37"/>
        <v>0.33333333333333331</v>
      </c>
      <c r="H41" s="96">
        <f t="shared" si="37"/>
        <v>1</v>
      </c>
    </row>
    <row r="42" spans="1:9" ht="14" thickBot="1"/>
    <row r="43" spans="1:9" ht="14" thickBot="1">
      <c r="A43" s="86"/>
      <c r="B43" s="71"/>
      <c r="C43" s="68" t="s">
        <v>28</v>
      </c>
      <c r="D43" s="69" t="s">
        <v>36</v>
      </c>
      <c r="E43" s="69" t="s">
        <v>50</v>
      </c>
      <c r="F43" s="69" t="s">
        <v>51</v>
      </c>
      <c r="G43" s="69" t="s">
        <v>52</v>
      </c>
      <c r="H43" s="70" t="s">
        <v>53</v>
      </c>
    </row>
    <row r="44" spans="1:9">
      <c r="A44" s="135" t="s">
        <v>44</v>
      </c>
      <c r="B44" s="136"/>
      <c r="C44" s="77">
        <f>C5</f>
        <v>1.5</v>
      </c>
      <c r="D44" s="80">
        <f>C9</f>
        <v>0.16666666666666666</v>
      </c>
      <c r="E44" s="80">
        <f>C13</f>
        <v>1.6666666666666667</v>
      </c>
      <c r="F44" s="80">
        <f>C17</f>
        <v>1.3333333333333333</v>
      </c>
      <c r="G44" s="80">
        <f>C21</f>
        <v>1</v>
      </c>
      <c r="H44" s="83">
        <f>C25</f>
        <v>0.83333333333333337</v>
      </c>
    </row>
    <row r="45" spans="1:9" ht="13" customHeight="1">
      <c r="A45" s="137" t="s">
        <v>45</v>
      </c>
      <c r="B45" s="138"/>
      <c r="C45" s="78">
        <f>D5</f>
        <v>1.8333333333333333</v>
      </c>
      <c r="D45" s="81">
        <f>D9</f>
        <v>1.6666666666666667</v>
      </c>
      <c r="E45" s="81">
        <f>D13</f>
        <v>0.66666666666666663</v>
      </c>
      <c r="F45" s="81">
        <f>D17</f>
        <v>2.1666666666666665</v>
      </c>
      <c r="G45" s="81">
        <f>D21</f>
        <v>0.5</v>
      </c>
      <c r="H45" s="84">
        <f>D25</f>
        <v>0.16666666666666666</v>
      </c>
    </row>
    <row r="46" spans="1:9">
      <c r="A46" s="137" t="s">
        <v>46</v>
      </c>
      <c r="B46" s="138"/>
      <c r="C46" s="78">
        <f>E5</f>
        <v>0.66666666666666663</v>
      </c>
      <c r="D46" s="81">
        <f>E9</f>
        <v>0.5</v>
      </c>
      <c r="E46" s="81">
        <f>E13</f>
        <v>0.5</v>
      </c>
      <c r="F46" s="81">
        <f>E17</f>
        <v>0</v>
      </c>
      <c r="G46" s="81">
        <f>E21</f>
        <v>1.1666666666666667</v>
      </c>
      <c r="H46" s="84">
        <f>E25</f>
        <v>1.5</v>
      </c>
    </row>
    <row r="47" spans="1:9">
      <c r="A47" s="137" t="s">
        <v>47</v>
      </c>
      <c r="B47" s="138"/>
      <c r="C47" s="78">
        <f>F5</f>
        <v>2.6666666666666665</v>
      </c>
      <c r="D47" s="81">
        <f>F9</f>
        <v>1.8333333333333333</v>
      </c>
      <c r="E47" s="81">
        <f>F13</f>
        <v>1.5</v>
      </c>
      <c r="F47" s="81">
        <f>F17</f>
        <v>2</v>
      </c>
      <c r="G47" s="81">
        <f>F21</f>
        <v>2.3333333333333335</v>
      </c>
      <c r="H47" s="84">
        <f>F25</f>
        <v>1.5</v>
      </c>
    </row>
    <row r="48" spans="1:9">
      <c r="A48" s="137" t="s">
        <v>48</v>
      </c>
      <c r="B48" s="138"/>
      <c r="C48" s="78">
        <f>G5</f>
        <v>1.3333333333333333</v>
      </c>
      <c r="D48" s="81">
        <f>G9</f>
        <v>2.3333333333333335</v>
      </c>
      <c r="E48" s="81">
        <f>G13</f>
        <v>2</v>
      </c>
      <c r="F48" s="81">
        <f>G17</f>
        <v>0</v>
      </c>
      <c r="G48" s="81">
        <f>G21</f>
        <v>1.3333333333333333</v>
      </c>
      <c r="H48" s="84">
        <f>G25</f>
        <v>1</v>
      </c>
    </row>
    <row r="49" spans="1:8" ht="14" thickBot="1">
      <c r="A49" s="133" t="s">
        <v>49</v>
      </c>
      <c r="B49" s="134"/>
      <c r="C49" s="79">
        <f>H5</f>
        <v>0</v>
      </c>
      <c r="D49" s="82">
        <f>H9</f>
        <v>1.5</v>
      </c>
      <c r="E49" s="82">
        <f>H13</f>
        <v>1.6666666666666667</v>
      </c>
      <c r="F49" s="82">
        <f>H17</f>
        <v>2</v>
      </c>
      <c r="G49" s="82">
        <f>H21</f>
        <v>1.6666666666666667</v>
      </c>
      <c r="H49" s="85">
        <f>H25</f>
        <v>3</v>
      </c>
    </row>
    <row r="50" spans="1:8" ht="14" thickBot="1"/>
    <row r="51" spans="1:8" ht="22" customHeight="1" thickBot="1">
      <c r="A51" s="131" t="s">
        <v>12</v>
      </c>
      <c r="B51" s="132"/>
      <c r="C51" s="68" t="s">
        <v>28</v>
      </c>
      <c r="D51" s="69" t="s">
        <v>36</v>
      </c>
      <c r="E51" s="69" t="s">
        <v>50</v>
      </c>
      <c r="F51" s="69" t="s">
        <v>51</v>
      </c>
      <c r="G51" s="69" t="s">
        <v>52</v>
      </c>
      <c r="H51" s="70" t="s">
        <v>53</v>
      </c>
    </row>
    <row r="52" spans="1:8">
      <c r="A52" s="135" t="s">
        <v>44</v>
      </c>
      <c r="B52" s="136"/>
      <c r="C52" s="101">
        <f>(C44-min)/(max-min)</f>
        <v>0.5</v>
      </c>
      <c r="D52" s="102">
        <f t="shared" ref="D52:H52" si="38">(D44-min)/(max-min)</f>
        <v>5.5555555555555552E-2</v>
      </c>
      <c r="E52" s="102">
        <f t="shared" si="38"/>
        <v>0.55555555555555558</v>
      </c>
      <c r="F52" s="102">
        <f t="shared" si="38"/>
        <v>0.44444444444444442</v>
      </c>
      <c r="G52" s="102">
        <f t="shared" si="38"/>
        <v>0.33333333333333331</v>
      </c>
      <c r="H52" s="103">
        <f t="shared" si="38"/>
        <v>0.27777777777777779</v>
      </c>
    </row>
    <row r="53" spans="1:8">
      <c r="A53" s="137" t="s">
        <v>45</v>
      </c>
      <c r="B53" s="138"/>
      <c r="C53" s="104">
        <f t="shared" ref="C53:H53" si="39">(C45-min)/(max-min)</f>
        <v>0.61111111111111105</v>
      </c>
      <c r="D53" s="105">
        <f t="shared" si="39"/>
        <v>0.55555555555555558</v>
      </c>
      <c r="E53" s="105">
        <f t="shared" si="39"/>
        <v>0.22222222222222221</v>
      </c>
      <c r="F53" s="105">
        <f t="shared" si="39"/>
        <v>0.72222222222222221</v>
      </c>
      <c r="G53" s="105">
        <f t="shared" si="39"/>
        <v>0.16666666666666666</v>
      </c>
      <c r="H53" s="106">
        <f t="shared" si="39"/>
        <v>5.5555555555555552E-2</v>
      </c>
    </row>
    <row r="54" spans="1:8">
      <c r="A54" s="137" t="s">
        <v>46</v>
      </c>
      <c r="B54" s="138"/>
      <c r="C54" s="104">
        <f t="shared" ref="C54:H54" si="40">(C46-min)/(max-min)</f>
        <v>0.22222222222222221</v>
      </c>
      <c r="D54" s="105">
        <f t="shared" si="40"/>
        <v>0.16666666666666666</v>
      </c>
      <c r="E54" s="105">
        <f t="shared" si="40"/>
        <v>0.16666666666666666</v>
      </c>
      <c r="F54" s="105">
        <f t="shared" si="40"/>
        <v>0</v>
      </c>
      <c r="G54" s="105">
        <f t="shared" si="40"/>
        <v>0.3888888888888889</v>
      </c>
      <c r="H54" s="106">
        <f t="shared" si="40"/>
        <v>0.5</v>
      </c>
    </row>
    <row r="55" spans="1:8">
      <c r="A55" s="137" t="s">
        <v>47</v>
      </c>
      <c r="B55" s="138"/>
      <c r="C55" s="104">
        <f t="shared" ref="C55:H55" si="41">(C47-min)/(max-min)</f>
        <v>0.88888888888888884</v>
      </c>
      <c r="D55" s="105">
        <f t="shared" si="41"/>
        <v>0.61111111111111105</v>
      </c>
      <c r="E55" s="105">
        <f t="shared" si="41"/>
        <v>0.5</v>
      </c>
      <c r="F55" s="105">
        <f t="shared" si="41"/>
        <v>0.66666666666666663</v>
      </c>
      <c r="G55" s="105">
        <f t="shared" si="41"/>
        <v>0.77777777777777779</v>
      </c>
      <c r="H55" s="106">
        <f t="shared" si="41"/>
        <v>0.5</v>
      </c>
    </row>
    <row r="56" spans="1:8">
      <c r="A56" s="137" t="s">
        <v>48</v>
      </c>
      <c r="B56" s="138"/>
      <c r="C56" s="104">
        <f t="shared" ref="C56:H56" si="42">(C48-min)/(max-min)</f>
        <v>0.44444444444444442</v>
      </c>
      <c r="D56" s="105">
        <f t="shared" si="42"/>
        <v>0.77777777777777779</v>
      </c>
      <c r="E56" s="105">
        <f t="shared" si="42"/>
        <v>0.66666666666666663</v>
      </c>
      <c r="F56" s="105">
        <f t="shared" si="42"/>
        <v>0</v>
      </c>
      <c r="G56" s="105">
        <f t="shared" si="42"/>
        <v>0.44444444444444442</v>
      </c>
      <c r="H56" s="106">
        <f t="shared" si="42"/>
        <v>0.33333333333333331</v>
      </c>
    </row>
    <row r="57" spans="1:8" ht="14" thickBot="1">
      <c r="A57" s="133" t="s">
        <v>49</v>
      </c>
      <c r="B57" s="134"/>
      <c r="C57" s="107">
        <f t="shared" ref="C57:H57" si="43">(C49-min)/(max-min)</f>
        <v>0</v>
      </c>
      <c r="D57" s="108">
        <f t="shared" si="43"/>
        <v>0.5</v>
      </c>
      <c r="E57" s="108">
        <f t="shared" si="43"/>
        <v>0.55555555555555558</v>
      </c>
      <c r="F57" s="108">
        <f t="shared" si="43"/>
        <v>0.66666666666666663</v>
      </c>
      <c r="G57" s="108">
        <f t="shared" si="43"/>
        <v>0.55555555555555558</v>
      </c>
      <c r="H57" s="109">
        <f t="shared" si="43"/>
        <v>1</v>
      </c>
    </row>
  </sheetData>
  <sheetCalcPr fullCalcOnLoad="1"/>
  <mergeCells count="33">
    <mergeCell ref="A57:B57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2:A4"/>
    <mergeCell ref="A6:A8"/>
    <mergeCell ref="A10:A12"/>
    <mergeCell ref="A14:A16"/>
    <mergeCell ref="A18:A20"/>
    <mergeCell ref="A22:A24"/>
    <mergeCell ref="A29:B29"/>
    <mergeCell ref="A30:B30"/>
    <mergeCell ref="A31:B31"/>
    <mergeCell ref="A32:B32"/>
    <mergeCell ref="A33:B33"/>
    <mergeCell ref="A28:B28"/>
    <mergeCell ref="A27:B27"/>
    <mergeCell ref="A35:B35"/>
    <mergeCell ref="A36:B36"/>
    <mergeCell ref="A37:B37"/>
    <mergeCell ref="A38:B38"/>
    <mergeCell ref="A39:B39"/>
    <mergeCell ref="A40:B40"/>
    <mergeCell ref="A41:B41"/>
  </mergeCells>
  <phoneticPr fontId="2" type="noConversion"/>
  <conditionalFormatting sqref="C36:H41">
    <cfRule type="cellIs" dxfId="0" priority="0" stopIfTrue="1" operator="greaterThan">
      <formula>0.5</formula>
    </cfRule>
  </conditionalFormatting>
  <pageMargins left="0.75196850393700787" right="0.75196850393700787" top="0.56666666666666665" bottom="0.7" header="0.35555555555555557" footer="0.41111111111111109"/>
  <pageSetup paperSize="0" orientation="portrait" horizontalDpi="4294967292" verticalDpi="4294967292"/>
  <headerFooter>
    <oddHeader>&amp;Cresult analysis average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20</v>
      </c>
      <c r="C1" s="11" t="s">
        <v>21</v>
      </c>
      <c r="D1" s="11" t="s">
        <v>26</v>
      </c>
      <c r="E1" s="4" t="s">
        <v>25</v>
      </c>
      <c r="F1" s="4" t="s">
        <v>22</v>
      </c>
      <c r="G1" s="4" t="s">
        <v>23</v>
      </c>
      <c r="H1" s="5" t="s">
        <v>24</v>
      </c>
    </row>
    <row r="2" spans="1:8" ht="43" customHeight="1" thickBot="1">
      <c r="A2" s="10" t="s">
        <v>14</v>
      </c>
      <c r="B2" s="13"/>
      <c r="C2" s="26"/>
      <c r="D2" s="27"/>
      <c r="E2" s="17"/>
      <c r="F2" s="2"/>
      <c r="G2" s="2"/>
      <c r="H2" s="7"/>
    </row>
    <row r="3" spans="1:8" ht="43" customHeight="1" thickBot="1">
      <c r="A3" s="6" t="s">
        <v>15</v>
      </c>
      <c r="B3" s="15"/>
      <c r="C3" s="24"/>
      <c r="D3" s="12"/>
      <c r="E3" s="27"/>
      <c r="F3" s="17"/>
      <c r="G3" s="2"/>
      <c r="H3" s="7"/>
    </row>
    <row r="4" spans="1:8" ht="43" customHeight="1" thickBot="1">
      <c r="A4" s="6" t="s">
        <v>16</v>
      </c>
      <c r="B4" s="2"/>
      <c r="C4" s="15"/>
      <c r="D4" s="24"/>
      <c r="E4" s="25"/>
      <c r="F4" s="16"/>
      <c r="G4" s="17"/>
      <c r="H4" s="7"/>
    </row>
    <row r="5" spans="1:8" ht="43" customHeight="1" thickBot="1">
      <c r="A5" s="6" t="s">
        <v>17</v>
      </c>
      <c r="B5" s="21"/>
      <c r="C5" s="2"/>
      <c r="D5" s="15"/>
      <c r="E5" s="8"/>
      <c r="F5" s="21"/>
      <c r="G5" s="16"/>
      <c r="H5" s="18"/>
    </row>
    <row r="6" spans="1:8" ht="43" customHeight="1" thickBot="1">
      <c r="A6" s="10" t="s">
        <v>18</v>
      </c>
      <c r="B6" s="30"/>
      <c r="C6" s="17"/>
      <c r="D6" s="2"/>
      <c r="E6" s="15"/>
      <c r="F6" s="8"/>
      <c r="G6" s="28"/>
      <c r="H6" s="18"/>
    </row>
    <row r="7" spans="1:8" ht="43" customHeight="1" thickBot="1">
      <c r="A7" s="22" t="s">
        <v>19</v>
      </c>
      <c r="B7" s="24"/>
      <c r="C7" s="14"/>
      <c r="D7" s="23"/>
      <c r="E7" s="9"/>
      <c r="F7" s="19"/>
      <c r="G7" s="29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activeCell="E6" activeCellId="1" sqref="D6 E6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20</v>
      </c>
      <c r="C1" s="11" t="s">
        <v>21</v>
      </c>
      <c r="D1" s="11" t="s">
        <v>26</v>
      </c>
      <c r="E1" s="11" t="s">
        <v>25</v>
      </c>
      <c r="F1" s="11" t="s">
        <v>22</v>
      </c>
      <c r="G1" s="11" t="s">
        <v>23</v>
      </c>
      <c r="H1" s="5" t="s">
        <v>24</v>
      </c>
    </row>
    <row r="2" spans="1:8" ht="43" customHeight="1" thickBot="1">
      <c r="A2" s="10" t="s">
        <v>14</v>
      </c>
      <c r="B2" s="21"/>
      <c r="C2" s="2"/>
      <c r="D2" s="31"/>
      <c r="E2" s="13"/>
      <c r="F2" s="26"/>
      <c r="G2" s="27"/>
      <c r="H2" s="18"/>
    </row>
    <row r="3" spans="1:8" ht="43" customHeight="1" thickBot="1">
      <c r="A3" s="10" t="s">
        <v>15</v>
      </c>
      <c r="B3" s="30"/>
      <c r="C3" s="17"/>
      <c r="D3" s="2"/>
      <c r="E3" s="15"/>
      <c r="F3" s="24"/>
      <c r="G3" s="33"/>
      <c r="H3" s="18"/>
    </row>
    <row r="4" spans="1:8" ht="43" customHeight="1" thickBot="1">
      <c r="A4" s="10" t="s">
        <v>16</v>
      </c>
      <c r="B4" s="34"/>
      <c r="C4" s="27"/>
      <c r="D4" s="17"/>
      <c r="E4" s="2"/>
      <c r="F4" s="15"/>
      <c r="G4" s="32"/>
      <c r="H4" s="18"/>
    </row>
    <row r="5" spans="1:8" ht="43" customHeight="1" thickBot="1">
      <c r="A5" s="10" t="s">
        <v>17</v>
      </c>
      <c r="B5" s="24"/>
      <c r="C5" s="12"/>
      <c r="D5" s="27"/>
      <c r="E5" s="17"/>
      <c r="F5" s="2"/>
      <c r="G5" s="12"/>
      <c r="H5" s="18"/>
    </row>
    <row r="6" spans="1:8" ht="43" customHeight="1" thickBot="1">
      <c r="A6" s="10" t="s">
        <v>18</v>
      </c>
      <c r="B6" s="15"/>
      <c r="C6" s="24"/>
      <c r="D6" s="12"/>
      <c r="E6" s="27"/>
      <c r="F6" s="17"/>
      <c r="G6" s="2"/>
      <c r="H6" s="18"/>
    </row>
    <row r="7" spans="1:8" ht="43" customHeight="1" thickBot="1">
      <c r="A7" s="22" t="s">
        <v>19</v>
      </c>
      <c r="B7" s="9"/>
      <c r="C7" s="19"/>
      <c r="D7" s="24"/>
      <c r="E7" s="35"/>
      <c r="F7" s="14"/>
      <c r="G7" s="23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earlySanalysis</vt:lpstr>
      <vt:lpstr>earlySavg</vt:lpstr>
      <vt:lpstr>earlySResults1</vt:lpstr>
      <vt:lpstr>earlySResults2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2011-12-15T14:39:01Z</cp:lastPrinted>
  <dcterms:created xsi:type="dcterms:W3CDTF">2011-11-28T16:10:39Z</dcterms:created>
  <dcterms:modified xsi:type="dcterms:W3CDTF">2012-01-06T14:52:49Z</dcterms:modified>
</cp:coreProperties>
</file>