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J:\! US HMC\NHMI website\Charting Application Data\2020\Nov 2020\"/>
    </mc:Choice>
  </mc:AlternateContent>
  <xr:revisionPtr revIDLastSave="0" documentId="13_ncr:1_{0C5D49EB-2B5B-4EA0-9706-BF1911A4A84B}" xr6:coauthVersionLast="45" xr6:coauthVersionMax="45" xr10:uidLastSave="{00000000-0000-0000-0000-000000000000}"/>
  <bookViews>
    <workbookView xWindow="768" yWindow="216" windowWidth="12228" windowHeight="8964" tabRatio="923" firstSheet="2" activeTab="5" xr2:uid="{00000000-000D-0000-FFFF-FFFF00000000}"/>
  </bookViews>
  <sheets>
    <sheet name="Descriptions" sheetId="1" r:id="rId1"/>
    <sheet name="Manufactured_Monthly" sheetId="5" r:id="rId2"/>
    <sheet name="Sales_Monthly" sheetId="3" r:id="rId3"/>
    <sheet name="ExistingPrices_Monthly" sheetId="13" r:id="rId4"/>
    <sheet name="HAI_Monthly" sheetId="18" r:id="rId5"/>
    <sheet name="BldView_Monthly" sheetId="24" r:id="rId6"/>
    <sheet name="NewPrices_Quarterly" sheetId="10" r:id="rId7"/>
    <sheet name="RentalAffordability_Quarterly" sheetId="26" r:id="rId8"/>
    <sheet name="HPI_Quarterly" sheetId="15" r:id="rId9"/>
    <sheet name="MrktAbs_Quarterly" sheetId="21" r:id="rId10"/>
    <sheet name="Manufactured_Annual" sheetId="4" r:id="rId11"/>
    <sheet name="Sales_Annual" sheetId="2" r:id="rId12"/>
    <sheet name="Prices_Annual" sheetId="9" r:id="rId13"/>
    <sheet name="HPI_Annual" sheetId="14" r:id="rId14"/>
    <sheet name="HAI_Annual" sheetId="17" r:id="rId15"/>
    <sheet name="RentalAffordability_Annual" sheetId="27" r:id="rId16"/>
    <sheet name="MrktAbs_Annual" sheetId="19" r:id="rId17"/>
    <sheet name="BldView_Annual" sheetId="23" r:id="rId18"/>
    <sheet name="SFRENTAL_Annual" sheetId="25" r:id="rId19"/>
  </sheets>
  <externalReferences>
    <externalReference r:id="rId20"/>
    <externalReference r:id="rId21"/>
    <externalReference r:id="rId22"/>
  </externalReferences>
  <definedNames>
    <definedName name="AllData">#REF!</definedName>
    <definedName name="Column_Offset" localSheetId="9">'[1]Historical Table'!$A$59:$H$59</definedName>
    <definedName name="Column_offset">[2]Starts_Annual!#REF!</definedName>
    <definedName name="Row_Offset" localSheetId="9">'[1]Historical Table'!$J$48:$J$54</definedName>
    <definedName name="Row_Offset">[2]Starts_Annual!#REF!</definedName>
    <definedName name="Table_07._Existing_Single_Family_Home_Sales__1968_Present">#REF!</definedName>
    <definedName name="Table_08b_Exsisting_Single_Family_Home_Prices">#REF!</definedName>
    <definedName name="Table_11_Hsg_Affordability_Index__1970_Present">'[3]TABLE 11'!$A$1:$H$97</definedName>
    <definedName name="Table_9._Existing_Home_Prices">#REF!</definedName>
    <definedName name="translation_table">[1]Time!$A$8:$B$11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7" l="1"/>
  <c r="A25" i="17" s="1"/>
  <c r="A24" i="17" s="1"/>
  <c r="A23" i="17" s="1"/>
  <c r="A22" i="17" s="1"/>
  <c r="G13" i="17"/>
  <c r="G12" i="17"/>
  <c r="G11" i="17"/>
  <c r="G10" i="17"/>
  <c r="G9" i="17"/>
  <c r="G8" i="17"/>
  <c r="G7" i="17"/>
  <c r="G6" i="17"/>
  <c r="G5" i="17"/>
  <c r="G4" i="17"/>
  <c r="G3" i="17"/>
  <c r="A3" i="17"/>
  <c r="G2" i="17"/>
</calcChain>
</file>

<file path=xl/sharedStrings.xml><?xml version="1.0" encoding="utf-8"?>
<sst xmlns="http://schemas.openxmlformats.org/spreadsheetml/2006/main" count="918" uniqueCount="410">
  <si>
    <t>Year</t>
  </si>
  <si>
    <t>Plcments_US</t>
  </si>
  <si>
    <t>Plcmnts_R_NE</t>
  </si>
  <si>
    <t>Plcmnts_R_MW</t>
  </si>
  <si>
    <t>Plcmnts_R_S</t>
  </si>
  <si>
    <t>Plcmnts_R_W</t>
  </si>
  <si>
    <t>Month</t>
  </si>
  <si>
    <t>MANUFACTURED HOUSING</t>
  </si>
  <si>
    <t>Average Sales Price for US</t>
  </si>
  <si>
    <t>Monthly (Manufactured_Monthly)</t>
  </si>
  <si>
    <t>Annual (Manufactured_Annual)</t>
  </si>
  <si>
    <t>Price_US</t>
  </si>
  <si>
    <t>Price_NE</t>
  </si>
  <si>
    <t>Price_MW</t>
  </si>
  <si>
    <t>Price_S</t>
  </si>
  <si>
    <t>Price_W</t>
  </si>
  <si>
    <t>Quarter</t>
  </si>
  <si>
    <t>Monthly  (ExistingPrices_Monthly)</t>
  </si>
  <si>
    <t>HPI_US</t>
  </si>
  <si>
    <t>HPI_NE</t>
  </si>
  <si>
    <t>HPI_MA</t>
  </si>
  <si>
    <t>HPI_SA</t>
  </si>
  <si>
    <t>HPI_ESC</t>
  </si>
  <si>
    <t>HPI_WSC</t>
  </si>
  <si>
    <t>HIP_WNC</t>
  </si>
  <si>
    <t>HPI_ENC</t>
  </si>
  <si>
    <t>HPI_MT</t>
  </si>
  <si>
    <t>HPI_PA</t>
  </si>
  <si>
    <t>CSI</t>
  </si>
  <si>
    <t>FHFA Purchase-Only Hous Price Index for US (SAAR)</t>
  </si>
  <si>
    <t>FHFA Purchase-Only Hous Price Index for Northeast(SAAR)</t>
  </si>
  <si>
    <t>FHFA Purchase-Only Hous Price Index for Middle Atlantic (SAAR)</t>
  </si>
  <si>
    <t>FHFA Purchase-Only Hous Price Index for South Atlantic (SAAR)</t>
  </si>
  <si>
    <t>FHFA Purchase-Only Hous Price Index forEast South Central (SAAR)</t>
  </si>
  <si>
    <t>FHFA Purchase-Only Hous Price Index for West South Central (SAAR)</t>
  </si>
  <si>
    <t>FHFA Purchase-Only Hous Price Index for West North Central (SAAR)</t>
  </si>
  <si>
    <t>FHFA Purchase-Only Hous Price Index for East North Central (SAAR)</t>
  </si>
  <si>
    <t>FHFA Purchase-Only Hous Price Index for Mountain (SAAR)</t>
  </si>
  <si>
    <t>FHFA Purchase-Only Hous Price Index for Pacific (SAAR)</t>
  </si>
  <si>
    <t>Case-Shiller House Price Index for US</t>
  </si>
  <si>
    <t>CSI_US</t>
  </si>
  <si>
    <t>Monthly (HPI_Monthly)</t>
  </si>
  <si>
    <t>Annual (HPI_Annual)</t>
  </si>
  <si>
    <t>HOUSING AFFORDABILITY INDEX</t>
  </si>
  <si>
    <t>Mrate_US</t>
  </si>
  <si>
    <t>MFI_US</t>
  </si>
  <si>
    <t>IQ_US</t>
  </si>
  <si>
    <t>COMP_US</t>
  </si>
  <si>
    <t>FIXED_US</t>
  </si>
  <si>
    <t>ExMedPrice_US</t>
  </si>
  <si>
    <t>Existing Median Home Price in US</t>
  </si>
  <si>
    <t>Mortgage Rate</t>
  </si>
  <si>
    <t>Median Family Income</t>
  </si>
  <si>
    <t>Income to Qualify</t>
  </si>
  <si>
    <t>Composite Affordability Index</t>
  </si>
  <si>
    <t>Fixed Affordability Index</t>
  </si>
  <si>
    <t>Monthly (HAI_Monthly)</t>
  </si>
  <si>
    <t>AvgPrice_US</t>
  </si>
  <si>
    <t>Plcmnts_NE</t>
  </si>
  <si>
    <t>Plcmnts_MW</t>
  </si>
  <si>
    <t>Plcmnts_S</t>
  </si>
  <si>
    <t>Plcmnts_W</t>
  </si>
  <si>
    <t>Condo_MedSalesPrice</t>
  </si>
  <si>
    <t>MARKET ABSORPTION OF NEW MULTIFAMILY UNITS</t>
  </si>
  <si>
    <t>Quarterly (MrktAbs_Quarterly)</t>
  </si>
  <si>
    <t>Annual (MrktAbs_Annual)</t>
  </si>
  <si>
    <t>Median New Home Price in US</t>
  </si>
  <si>
    <t>Median New Home Price in Northeast</t>
  </si>
  <si>
    <t>Median New Home Price in Midwest</t>
  </si>
  <si>
    <t>Median New Home Price in South</t>
  </si>
  <si>
    <t>Median New Home Price in West</t>
  </si>
  <si>
    <t>Median Existing Home Price in US</t>
  </si>
  <si>
    <t>Median Existing Home Price in Northeast</t>
  </si>
  <si>
    <t>Median Existing Home Price in Midwest</t>
  </si>
  <si>
    <t>Median Existing Home Price in South</t>
  </si>
  <si>
    <t>Median Existing Home Price in West</t>
  </si>
  <si>
    <t>NewSold_US</t>
  </si>
  <si>
    <t>NewSold_NE</t>
  </si>
  <si>
    <t>NewSold_NW</t>
  </si>
  <si>
    <t>NewSold_S</t>
  </si>
  <si>
    <t>NewSold_W</t>
  </si>
  <si>
    <t>ExSold_US</t>
  </si>
  <si>
    <t>ExSold_NE</t>
  </si>
  <si>
    <t>ExSold_NW</t>
  </si>
  <si>
    <t>ExSold_S</t>
  </si>
  <si>
    <t>ExSold_W</t>
  </si>
  <si>
    <t>NewPrice_US</t>
  </si>
  <si>
    <t>NewPrice_NE</t>
  </si>
  <si>
    <t>NewPrice_MW</t>
  </si>
  <si>
    <t>NewPrice_S</t>
  </si>
  <si>
    <t>NewPrice_W</t>
  </si>
  <si>
    <t>ExPrice_US</t>
  </si>
  <si>
    <t>ExPrice_NE</t>
  </si>
  <si>
    <t>ExPrice_MW</t>
  </si>
  <si>
    <t>ExPrice_S</t>
  </si>
  <si>
    <t>ExPrice_W</t>
  </si>
  <si>
    <t>New Homes Sold in US (SAAR)</t>
  </si>
  <si>
    <t>New Homes Sold in US</t>
  </si>
  <si>
    <t>New Homes Sold in Northest (SAAR)</t>
  </si>
  <si>
    <t>New Homes Sold in Northest</t>
  </si>
  <si>
    <t>New Homes Sold in Midwest (SAAR)</t>
  </si>
  <si>
    <t>New Homes Sold in Midwest</t>
  </si>
  <si>
    <t>New Homes Sold in South (SAAR)</t>
  </si>
  <si>
    <t>New Homes Sold in South</t>
  </si>
  <si>
    <t>New Homes Sold in West (SAAR)</t>
  </si>
  <si>
    <t>New Homes Sold in West</t>
  </si>
  <si>
    <t>Placements for US</t>
  </si>
  <si>
    <t>Placements for Northeast</t>
  </si>
  <si>
    <t>Placements for Midwest</t>
  </si>
  <si>
    <t>Placements for South</t>
  </si>
  <si>
    <t>Placements for West</t>
  </si>
  <si>
    <t>Existing Homes Sold in US (SAAR)</t>
  </si>
  <si>
    <t>Existing Homes Sold in US</t>
  </si>
  <si>
    <t>Existing Homes Sold in Northest (SAAR)</t>
  </si>
  <si>
    <t>Existing Homes Sold in Northest</t>
  </si>
  <si>
    <t>Existing Homes Sold in Midwest (SAAR)</t>
  </si>
  <si>
    <t>Existing Homes Sold in Midwest</t>
  </si>
  <si>
    <t>Existing Homes Sold in South (SAAR)</t>
  </si>
  <si>
    <t>Existing Homes Sold in South</t>
  </si>
  <si>
    <t>Existing Homes Sold in West (SAAR)</t>
  </si>
  <si>
    <t>Existing Homes Sold in West</t>
  </si>
  <si>
    <t>BVHMI_US</t>
  </si>
  <si>
    <t>BVCA_US</t>
  </si>
  <si>
    <t>BVFE_US</t>
  </si>
  <si>
    <t>BVPBT_US</t>
  </si>
  <si>
    <t>Housing Market Index for US</t>
  </si>
  <si>
    <t>Sales of Single-Family Detached Homes: Current Activity Index</t>
  </si>
  <si>
    <t>Sales of Single-Family Detached Homes: Future Expectations Index</t>
  </si>
  <si>
    <t>Prospective Buyer Traffic Index</t>
  </si>
  <si>
    <t>AptRnt3_US</t>
  </si>
  <si>
    <t>AptCmp_US</t>
  </si>
  <si>
    <t>AptMdRnt_US</t>
  </si>
  <si>
    <t>CndCmp_US</t>
  </si>
  <si>
    <t>CndSld3_US</t>
  </si>
  <si>
    <t>CndMedSlsPrc_US</t>
  </si>
  <si>
    <t>Monthly (BldView_Monthly)</t>
  </si>
  <si>
    <t>Annual (BldView_Annual)</t>
  </si>
  <si>
    <t>Monthly (Sales_Monthly)</t>
  </si>
  <si>
    <t>Annual (Sales_Annual)</t>
  </si>
  <si>
    <t>Quarterly (NewPrices_Quarterly)</t>
  </si>
  <si>
    <t>HOME SALES</t>
  </si>
  <si>
    <t>NEW HOMES PRICES</t>
  </si>
  <si>
    <t>EXISTING HOME PRICES</t>
  </si>
  <si>
    <t>BUILDERS'S VIEW OF HOUSING MARKET ACTIVITY</t>
  </si>
  <si>
    <t>Annual (Prices_Annual)</t>
  </si>
  <si>
    <t>Single Family Rentals</t>
  </si>
  <si>
    <t>SFRENTALS_US</t>
  </si>
  <si>
    <t>Annual (SFRENTAL_ANNUAL)</t>
  </si>
  <si>
    <t>Single family rental homes for US</t>
  </si>
  <si>
    <t>YEAR</t>
  </si>
  <si>
    <t>SF_RENTALS</t>
  </si>
  <si>
    <t>REPEAT SALES INDICIES</t>
  </si>
  <si>
    <t>Unfurnished Rental Apartments - Completed</t>
  </si>
  <si>
    <t>Unfurnished Rental Apartments – Median Asking Rent</t>
  </si>
  <si>
    <t>Condos/Co-ops - Completed</t>
  </si>
  <si>
    <t>Unfurnished Rental Apartments – Percent Absorbed in 3 months</t>
  </si>
  <si>
    <t>Condos/Co-ops – Percent Absorbed in 3 months</t>
  </si>
  <si>
    <t>Condos/Co-ops – Median Asking Price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</si>
  <si>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</si>
  <si>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</si>
  <si>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</si>
  <si>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</si>
  <si>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</si>
  <si>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</si>
  <si>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</si>
  <si>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</si>
  <si>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</si>
  <si>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</si>
  <si>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</si>
  <si>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</si>
  <si>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</si>
  <si>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</si>
  <si>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</si>
  <si>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</si>
  <si>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</si>
  <si>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</si>
  <si>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</si>
  <si>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</si>
  <si>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</si>
  <si>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</si>
  <si>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</si>
  <si>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</si>
  <si>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</si>
  <si>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</si>
  <si>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</si>
  <si>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</si>
  <si>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</si>
  <si>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</si>
  <si>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</si>
  <si>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</si>
  <si>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</si>
  <si>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</si>
  <si>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</si>
  <si>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</si>
  <si>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</si>
  <si>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</si>
  <si>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</si>
  <si>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</si>
  <si>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</si>
  <si>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</si>
  <si>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</si>
  <si>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</si>
  <si>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</si>
  <si>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</si>
  <si>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</si>
  <si>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</si>
  <si>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</si>
  <si>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</si>
  <si>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</si>
  <si>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</si>
  <si>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</si>
  <si>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</si>
  <si>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</si>
  <si>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</si>
  <si>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</si>
  <si>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</si>
  <si>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</si>
  <si>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</si>
  <si>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</si>
  <si>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</si>
  <si>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</si>
  <si>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</si>
  <si>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</si>
  <si>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</si>
  <si>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</si>
  <si>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</si>
  <si>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</si>
  <si>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</si>
  <si>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</si>
  <si>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</si>
  <si>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</si>
  <si>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</si>
  <si>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</si>
  <si>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</si>
  <si>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</si>
  <si>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</si>
  <si>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</si>
  <si>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</si>
  <si>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</si>
  <si>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</si>
  <si>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</si>
  <si>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</si>
  <si>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</si>
  <si>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</si>
  <si>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</si>
  <si>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</si>
  <si>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</si>
  <si>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</si>
  <si>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</si>
  <si>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</si>
  <si>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</si>
  <si>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</si>
  <si>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</si>
  <si>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</si>
  <si>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</si>
  <si>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</si>
  <si>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</si>
  <si>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</si>
  <si>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</si>
  <si>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</si>
  <si>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</si>
  <si>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</si>
  <si>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</si>
  <si>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</si>
  <si>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</si>
  <si>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</si>
  <si>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</si>
  <si>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</si>
  <si>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</si>
  <si>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</si>
  <si>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</si>
  <si>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</si>
  <si>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</si>
  <si>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</si>
  <si>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</si>
  <si>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</si>
  <si>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</si>
  <si>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</si>
  <si>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</si>
  <si>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</si>
  <si>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</si>
  <si>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</si>
  <si>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</si>
  <si>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</si>
  <si>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</si>
  <si>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</si>
  <si>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</si>
  <si>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</si>
  <si>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</si>
  <si>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</si>
  <si>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</si>
  <si>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</si>
  <si>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</si>
  <si>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</si>
  <si>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</si>
  <si>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</si>
  <si>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</si>
  <si>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</si>
  <si>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</si>
  <si>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</si>
  <si>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</si>
  <si>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</si>
  <si>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</si>
  <si>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</si>
  <si>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</si>
  <si>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</si>
  <si>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</si>
  <si>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</si>
  <si>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</si>
  <si>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</si>
  <si>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</si>
  <si>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</si>
  <si>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</si>
  <si>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</si>
  <si>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</si>
  <si>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</si>
  <si>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</si>
  <si>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</si>
  <si>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</si>
  <si>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</si>
  <si>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</si>
  <si>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</si>
  <si>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</si>
  <si>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</si>
  <si>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</si>
  <si>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</si>
  <si>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</si>
  <si>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</si>
  <si>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</si>
  <si>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</si>
  <si>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</si>
  <si>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</si>
  <si>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</si>
  <si>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</si>
  <si>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</si>
  <si>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</si>
  <si>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</si>
  <si>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</si>
  <si>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</si>
  <si>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</si>
  <si>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</si>
  <si>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</si>
  <si>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</si>
  <si>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</si>
  <si>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</si>
  <si>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</si>
  <si>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</si>
  <si>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</si>
  <si>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</si>
  <si>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</si>
  <si>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</si>
  <si>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</si>
  <si>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</si>
  <si>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</si>
  <si>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</si>
  <si>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</si>
  <si>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</si>
  <si>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</si>
  <si>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</si>
  <si>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</si>
  <si>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`</t>
  </si>
  <si>
    <t>NewSold_MW</t>
  </si>
  <si>
    <t>ExSold_MW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</si>
  <si>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</si>
  <si>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</si>
  <si>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</si>
  <si>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</si>
  <si>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</si>
  <si>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</si>
  <si>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</si>
  <si>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</si>
  <si>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</si>
  <si>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</si>
  <si>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</si>
  <si>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</si>
  <si>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</si>
  <si>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</si>
  <si>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MRP_US</t>
  </si>
  <si>
    <t>MRI_US</t>
  </si>
  <si>
    <t>RAI_US</t>
  </si>
  <si>
    <t xml:space="preserve">2005 Q4 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</si>
  <si>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</si>
  <si>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</si>
  <si>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</si>
  <si>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</si>
  <si>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</si>
  <si>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</si>
  <si>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</si>
  <si>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</si>
  <si>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</si>
  <si>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</si>
  <si>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</si>
  <si>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</si>
  <si>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</si>
  <si>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</si>
  <si>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 xml:space="preserve"> Jul 2020</t>
  </si>
  <si>
    <t>2020 Q3</t>
  </si>
  <si>
    <t xml:space="preserve"> Aug 2020</t>
  </si>
  <si>
    <t xml:space="preserve"> Sep 2020</t>
  </si>
  <si>
    <t xml:space="preserve"> Oct 2020</t>
  </si>
  <si>
    <t xml:space="preserve">The Q2 and Q3 2020 data on homeownership and vacancy rates, housing stock, and households should be viewed with caution. The data are based on the BLS Current Population Survey/Housing Vacancy Survey conducted by the Census Bureau and represent a break in the series because the surveys were conducted under COVID-19 restrictions that prevented normal data collection procedures. In-person interviews were suspended on March 20, 2020 and the Q2 survey was conducted solely by telephone interviews, resulting in a much lower survey response rate. In-person interviews were incrementally added back for the Q3 survey with 39 percent added in July, 50 percent in August, and 100 percent in September. See: (https://www.census.gov/housing/hvs/files/qtr320/source_20q3.pdf) </t>
  </si>
  <si>
    <t>RENTAL AFFORDABILITY INDEX</t>
  </si>
  <si>
    <t>Quarterly (RAI_Quarterly)</t>
  </si>
  <si>
    <r>
      <t>Median Monthly Price of Rental Housing in US (in Real Terms</t>
    </r>
    <r>
      <rPr>
        <sz val="11"/>
        <rFont val="Calibri"/>
        <family val="2"/>
        <scheme val="minor"/>
      </rPr>
      <t>; 2019 $s)</t>
    </r>
  </si>
  <si>
    <r>
      <t>Median Annual Income of Renter Households in US (in Real Term</t>
    </r>
    <r>
      <rPr>
        <sz val="11"/>
        <rFont val="Calibri"/>
        <family val="2"/>
        <scheme val="minor"/>
      </rPr>
      <t>s; $2019 $s</t>
    </r>
    <r>
      <rPr>
        <sz val="11"/>
        <color theme="1"/>
        <rFont val="Calibri"/>
        <family val="2"/>
        <scheme val="minor"/>
      </rPr>
      <t>)</t>
    </r>
  </si>
  <si>
    <t>HUD Rental Affordability Index for U.S.</t>
  </si>
  <si>
    <t xml:space="preserve">NOTE: The Q2 and Q3 Median Rental Price estimates are based on BLS CPS/HVS surveys conducted under COVID-19 restrictions, which may have affected the </t>
  </si>
  <si>
    <t xml:space="preserve">survey results and should be viewed with caution. The Q2 and Q3 RAI are based on the CPS/HVS Median Rental Price and should also be viewed with caution.  </t>
  </si>
  <si>
    <t>The MRP and RAI will be revised when ACS median rental price for recent movers data become available.</t>
  </si>
  <si>
    <t xml:space="preserve"> 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</si>
</sst>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5" formatCode="_(* #,##0_);_(* \(#,##0\);_(* &quot;-&quot;??_);_(@_)"/>
    <numFmt numFmtId="166" formatCode="0.0"/>
    <numFmt numFmtId="167" formatCode="mmmm\ d\,\ yyyy"/>
    <numFmt numFmtId="168" formatCode="#,##0\ ;\-#,##0\ ;\(\Z\)\ ;@\ "/>
    <numFmt numFmtId="169" formatCode="&quot;$&quot;#,##0"/>
    <numFmt numFmtId="170" formatCode="0.0_)"/>
    <numFmt numFmtId="171" formatCode="&quot;$&quot;#,##0.00"/>
    <numFmt numFmtId="172" formatCode="&quot;$&quot;#,##0\ ;\(&quot;$&quot;#,##0\)"/>
    <numFmt numFmtId="173" formatCode="m/d"/>
    <numFmt numFmtId="174" formatCode="_([$€-2]* #,##0.00_);_([$€-2]* \(#,##0.00\);_([$€-2]* &quot;-&quot;??_)"/>
    <numFmt numFmtId="175" formatCode="0.0000000000"/>
    <numFmt numFmtId="176" formatCode="0%_);\(0%\)"/>
    <numFmt numFmtId="177" formatCode="[$$-409]* #,##0_);_([$$-409]* \#\,##0\);_([$$-409]* &quot;-&quot;_);_(@_)"/>
    <numFmt numFmtId="178" formatCode="#,##0.0"/>
  </numFmts>
  <fonts count="9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Helv"/>
    </font>
    <font>
      <b/>
      <sz val="14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10"/>
      <name val="Helv"/>
    </font>
    <font>
      <b/>
      <sz val="12"/>
      <color theme="1"/>
      <name val="Calibri"/>
      <family val="2"/>
      <scheme val="minor"/>
    </font>
    <font>
      <u/>
      <sz val="10"/>
      <name val="Arial"/>
      <family val="2"/>
    </font>
    <font>
      <b/>
      <sz val="16"/>
      <name val="Arial"/>
      <family val="2"/>
    </font>
    <font>
      <sz val="10"/>
      <color theme="1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0"/>
      <color rgb="FF000000"/>
      <name val="Times New Roman"/>
      <family val="1"/>
    </font>
    <font>
      <b/>
      <sz val="11"/>
      <name val="Times New Roman"/>
      <family val="1"/>
    </font>
    <font>
      <b/>
      <sz val="10"/>
      <color rgb="FF555555"/>
      <name val="Arial"/>
      <family val="2"/>
    </font>
    <font>
      <b/>
      <sz val="10"/>
      <color theme="1"/>
      <name val="Arial"/>
      <family val="2"/>
    </font>
    <font>
      <sz val="11"/>
      <color theme="6" tint="-0.499984740745262"/>
      <name val="Arial"/>
      <family val="2"/>
    </font>
    <font>
      <sz val="10"/>
      <color theme="6" tint="-0.49998474074526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gray125">
        <fgColor indexed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mediumGray">
        <f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7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2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7" borderId="0"/>
    <xf numFmtId="37" fontId="5" fillId="0" borderId="0" applyFill="0" applyBorder="0" applyAlignment="0" applyProtection="0"/>
    <xf numFmtId="5" fontId="5" fillId="0" borderId="0" applyFill="0" applyBorder="0" applyAlignment="0" applyProtection="0"/>
    <xf numFmtId="167" fontId="5" fillId="0" borderId="0" applyFill="0" applyBorder="0" applyAlignment="0" applyProtection="0"/>
    <xf numFmtId="2" fontId="5" fillId="0" borderId="0" applyFill="0" applyBorder="0" applyAlignment="0" applyProtection="0"/>
    <xf numFmtId="0" fontId="5" fillId="0" borderId="0"/>
    <xf numFmtId="0" fontId="5" fillId="0" borderId="0" applyProtection="0"/>
    <xf numFmtId="43" fontId="1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"/>
    <xf numFmtId="0" fontId="12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2" fillId="7" borderId="0"/>
    <xf numFmtId="0" fontId="12" fillId="0" borderId="0"/>
    <xf numFmtId="0" fontId="12" fillId="0" borderId="1"/>
    <xf numFmtId="0" fontId="22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5" fillId="0" borderId="0" applyNumberFormat="0" applyAlignment="0"/>
    <xf numFmtId="0" fontId="25" fillId="0" borderId="0" applyFill="0">
      <alignment horizontal="center"/>
    </xf>
    <xf numFmtId="39" fontId="26" fillId="0" borderId="0">
      <alignment horizontal="right"/>
    </xf>
    <xf numFmtId="43" fontId="25" fillId="0" borderId="0" applyFont="0" applyFill="0" applyBorder="0" applyAlignment="0" applyProtection="0"/>
    <xf numFmtId="0" fontId="24" fillId="0" borderId="0"/>
    <xf numFmtId="171" fontId="13" fillId="0" borderId="4" applyFill="0"/>
    <xf numFmtId="0" fontId="5" fillId="0" borderId="0" applyFont="0" applyAlignment="0"/>
    <xf numFmtId="0" fontId="27" fillId="0" borderId="0" applyFill="0">
      <alignment vertical="top"/>
    </xf>
    <xf numFmtId="0" fontId="13" fillId="0" borderId="0" applyFill="0">
      <alignment horizontal="left" vertical="top"/>
    </xf>
    <xf numFmtId="171" fontId="8" fillId="0" borderId="5" applyFill="0"/>
    <xf numFmtId="0" fontId="5" fillId="0" borderId="0" applyNumberFormat="0" applyFont="0" applyAlignment="0"/>
    <xf numFmtId="0" fontId="27" fillId="0" borderId="0" applyFill="0">
      <alignment wrapText="1"/>
    </xf>
    <xf numFmtId="0" fontId="13" fillId="0" borderId="0" applyFill="0">
      <alignment horizontal="left" vertical="top" wrapText="1"/>
    </xf>
    <xf numFmtId="171" fontId="28" fillId="0" borderId="0" applyFill="0"/>
    <xf numFmtId="0" fontId="29" fillId="0" borderId="0" applyNumberFormat="0" applyFont="0" applyAlignment="0">
      <alignment horizontal="center"/>
    </xf>
    <xf numFmtId="0" fontId="30" fillId="0" borderId="0" applyFill="0">
      <alignment vertical="top" wrapText="1"/>
    </xf>
    <xf numFmtId="0" fontId="8" fillId="0" borderId="0" applyFill="0">
      <alignment horizontal="left" vertical="top" wrapText="1"/>
    </xf>
    <xf numFmtId="171" fontId="5" fillId="0" borderId="0" applyFill="0"/>
    <xf numFmtId="0" fontId="29" fillId="0" borderId="0" applyNumberFormat="0" applyFont="0" applyAlignment="0">
      <alignment horizontal="center"/>
    </xf>
    <xf numFmtId="0" fontId="31" fillId="0" borderId="0" applyFill="0">
      <alignment vertical="center" wrapText="1"/>
    </xf>
    <xf numFmtId="0" fontId="23" fillId="0" borderId="0">
      <alignment horizontal="left" vertical="center" wrapText="1"/>
    </xf>
    <xf numFmtId="171" fontId="32" fillId="0" borderId="0" applyFill="0"/>
    <xf numFmtId="0" fontId="29" fillId="0" borderId="0" applyNumberFormat="0" applyFont="0" applyAlignment="0">
      <alignment horizontal="center"/>
    </xf>
    <xf numFmtId="0" fontId="33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71" fontId="34" fillId="0" borderId="0" applyFill="0"/>
    <xf numFmtId="43" fontId="32" fillId="0" borderId="0" applyFill="0"/>
    <xf numFmtId="0" fontId="35" fillId="0" borderId="0" applyFill="0">
      <alignment horizontal="center" vertical="center" wrapText="1"/>
    </xf>
    <xf numFmtId="0" fontId="36" fillId="0" borderId="0" applyFill="0">
      <alignment horizontal="center" vertical="center" wrapText="1"/>
    </xf>
    <xf numFmtId="171" fontId="37" fillId="0" borderId="0" applyFill="0"/>
    <xf numFmtId="0" fontId="29" fillId="0" borderId="0" applyNumberFormat="0" applyFont="0" applyAlignment="0">
      <alignment horizontal="center"/>
    </xf>
    <xf numFmtId="0" fontId="38" fillId="0" borderId="0">
      <alignment horizontal="center" wrapText="1"/>
    </xf>
    <xf numFmtId="0" fontId="34" fillId="0" borderId="0" applyFill="0">
      <alignment horizontal="center" wrapText="1"/>
    </xf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40" fillId="0" borderId="0"/>
    <xf numFmtId="2" fontId="5" fillId="0" borderId="0" applyFont="0" applyFill="0" applyBorder="0" applyAlignment="0" applyProtection="0"/>
    <xf numFmtId="38" fontId="25" fillId="11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6">
      <alignment horizontal="left" vertical="center"/>
    </xf>
    <xf numFmtId="14" fontId="41" fillId="12" borderId="3">
      <alignment horizontal="center" vertical="center" wrapText="1"/>
    </xf>
    <xf numFmtId="0" fontId="42" fillId="13" borderId="0" applyNumberFormat="0" applyAlignment="0" applyProtection="0"/>
    <xf numFmtId="10" fontId="25" fillId="10" borderId="7" applyNumberFormat="0" applyBorder="0" applyAlignment="0" applyProtection="0"/>
    <xf numFmtId="0" fontId="25" fillId="11" borderId="0"/>
    <xf numFmtId="37" fontId="43" fillId="0" borderId="0"/>
    <xf numFmtId="175" fontId="5" fillId="0" borderId="0"/>
    <xf numFmtId="0" fontId="10" fillId="0" borderId="0"/>
    <xf numFmtId="0" fontId="39" fillId="0" borderId="0"/>
    <xf numFmtId="0" fontId="10" fillId="0" borderId="0"/>
    <xf numFmtId="0" fontId="4" fillId="0" borderId="0"/>
    <xf numFmtId="0" fontId="24" fillId="0" borderId="0"/>
    <xf numFmtId="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0" fillId="0" borderId="0" applyNumberFormat="0" applyFont="0" applyFill="0" applyBorder="0" applyAlignment="0" applyProtection="0">
      <alignment horizontal="left"/>
    </xf>
    <xf numFmtId="15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0" fontId="44" fillId="0" borderId="3">
      <alignment horizontal="center"/>
    </xf>
    <xf numFmtId="3" fontId="40" fillId="0" borderId="0" applyFont="0" applyFill="0" applyBorder="0" applyAlignment="0" applyProtection="0"/>
    <xf numFmtId="0" fontId="40" fillId="14" borderId="0" applyNumberFormat="0" applyFont="0" applyBorder="0" applyAlignment="0" applyProtection="0"/>
    <xf numFmtId="39" fontId="25" fillId="0" borderId="6" applyBorder="0">
      <protection locked="0"/>
    </xf>
    <xf numFmtId="0" fontId="45" fillId="0" borderId="0">
      <alignment horizontal="left" indent="7"/>
    </xf>
    <xf numFmtId="0" fontId="46" fillId="0" borderId="0" applyNumberFormat="0" applyFill="0" applyBorder="0" applyProtection="0">
      <alignment horizontal="left" indent="7"/>
    </xf>
    <xf numFmtId="39" fontId="26" fillId="0" borderId="0" applyFill="0">
      <alignment horizontal="right"/>
    </xf>
    <xf numFmtId="0" fontId="41" fillId="0" borderId="7" applyNumberFormat="0" applyFont="0" applyBorder="0" applyAlignment="0">
      <alignment horizontal="right"/>
    </xf>
    <xf numFmtId="0" fontId="1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39" fontId="32" fillId="0" borderId="0" applyFill="0">
      <alignment horizontal="right"/>
    </xf>
    <xf numFmtId="0" fontId="5" fillId="0" borderId="0" applyNumberFormat="0" applyFont="0" applyBorder="0" applyAlignment="0"/>
    <xf numFmtId="0" fontId="47" fillId="0" borderId="0" applyNumberFormat="0" applyFill="0" applyBorder="0" applyProtection="0">
      <alignment horizontal="left" indent="1"/>
    </xf>
    <xf numFmtId="0" fontId="48" fillId="0" borderId="0" applyNumberFormat="0" applyFill="0" applyBorder="0" applyProtection="0">
      <alignment horizontal="left" indent="1"/>
    </xf>
    <xf numFmtId="39" fontId="32" fillId="0" borderId="0" applyFill="0"/>
    <xf numFmtId="0" fontId="5" fillId="0" borderId="0" applyNumberFormat="0" applyFont="0" applyFill="0" applyBorder="0" applyAlignment="0"/>
    <xf numFmtId="0" fontId="49" fillId="0" borderId="0" applyNumberFormat="0" applyFill="0" applyBorder="0" applyProtection="0">
      <alignment horizontal="left" indent="2"/>
    </xf>
    <xf numFmtId="0" fontId="49" fillId="0" borderId="0" applyNumberFormat="0" applyFill="0" applyBorder="0" applyProtection="0">
      <alignment horizontal="left" indent="2"/>
    </xf>
    <xf numFmtId="39" fontId="32" fillId="0" borderId="0" applyFill="0"/>
    <xf numFmtId="0" fontId="5" fillId="0" borderId="0" applyNumberFormat="0" applyFont="0" applyBorder="0" applyAlignment="0"/>
    <xf numFmtId="0" fontId="50" fillId="0" borderId="0" applyNumberFormat="0" applyFill="0" applyBorder="0" applyProtection="0">
      <alignment horizontal="left" indent="3"/>
    </xf>
    <xf numFmtId="0" fontId="50" fillId="0" borderId="0" applyNumberFormat="0" applyFill="0" applyBorder="0" applyProtection="0">
      <alignment horizontal="left" indent="3"/>
    </xf>
    <xf numFmtId="39" fontId="32" fillId="0" borderId="0" applyFill="0"/>
    <xf numFmtId="0" fontId="5" fillId="0" borderId="0" applyNumberFormat="0" applyFont="0" applyBorder="0" applyAlignment="0"/>
    <xf numFmtId="0" fontId="51" fillId="0" borderId="0" applyNumberFormat="0" applyFill="0" applyBorder="0" applyProtection="0">
      <alignment horizontal="left" indent="4"/>
    </xf>
    <xf numFmtId="0" fontId="51" fillId="0" borderId="0" applyNumberFormat="0" applyFill="0" applyBorder="0" applyProtection="0">
      <alignment horizontal="left" indent="4"/>
    </xf>
    <xf numFmtId="39" fontId="32" fillId="0" borderId="0" applyFill="0"/>
    <xf numFmtId="0" fontId="5" fillId="0" borderId="0" applyNumberFormat="0" applyFont="0" applyBorder="0" applyAlignment="0"/>
    <xf numFmtId="0" fontId="52" fillId="0" borderId="0" applyNumberFormat="0" applyFill="0" applyBorder="0" applyProtection="0">
      <alignment horizontal="left" indent="5"/>
    </xf>
    <xf numFmtId="0" fontId="52" fillId="0" borderId="0" applyNumberFormat="0" applyFill="0" applyBorder="0" applyProtection="0">
      <alignment horizontal="left" indent="5"/>
    </xf>
    <xf numFmtId="39" fontId="32" fillId="0" borderId="0" applyFill="0"/>
    <xf numFmtId="0" fontId="5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6"/>
    </xf>
    <xf numFmtId="0" fontId="54" fillId="0" borderId="0" applyNumberFormat="0" applyFill="0" applyBorder="0" applyProtection="0">
      <alignment horizontal="left" indent="6"/>
    </xf>
    <xf numFmtId="39" fontId="32" fillId="0" borderId="0"/>
    <xf numFmtId="39" fontId="55" fillId="0" borderId="0" applyNumberFormat="0" applyFill="0" applyBorder="0" applyProtection="0">
      <alignment horizontal="left" indent="7"/>
    </xf>
    <xf numFmtId="39" fontId="55" fillId="0" borderId="0" applyNumberFormat="0" applyFill="0" applyBorder="0" applyProtection="0">
      <alignment horizontal="left" indent="7"/>
    </xf>
    <xf numFmtId="39" fontId="45" fillId="0" borderId="0" applyNumberFormat="0" applyFill="0" applyBorder="0" applyProtection="0">
      <alignment horizontal="left" indent="8"/>
    </xf>
    <xf numFmtId="39" fontId="45" fillId="0" borderId="0" applyNumberFormat="0" applyFill="0" applyBorder="0" applyProtection="0">
      <alignment horizontal="left" indent="8"/>
    </xf>
    <xf numFmtId="39" fontId="56" fillId="0" borderId="0" applyNumberFormat="0" applyFill="0" applyBorder="0" applyProtection="0">
      <alignment horizontal="left" indent="9"/>
    </xf>
    <xf numFmtId="39" fontId="56" fillId="0" borderId="0" applyNumberFormat="0" applyFill="0" applyBorder="0" applyProtection="0">
      <alignment horizontal="left" indent="9"/>
    </xf>
    <xf numFmtId="0" fontId="23" fillId="0" borderId="0"/>
    <xf numFmtId="0" fontId="57" fillId="0" borderId="0" applyFill="0" applyBorder="0" applyProtection="0">
      <alignment horizontal="left" vertical="top"/>
    </xf>
    <xf numFmtId="0" fontId="1" fillId="0" borderId="0"/>
    <xf numFmtId="0" fontId="16" fillId="0" borderId="0"/>
    <xf numFmtId="0" fontId="16" fillId="0" borderId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8" fillId="0" borderId="0"/>
    <xf numFmtId="43" fontId="5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9" fontId="58" fillId="0" borderId="0" applyFon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9" fillId="0" borderId="0"/>
    <xf numFmtId="0" fontId="16" fillId="0" borderId="0"/>
    <xf numFmtId="0" fontId="16" fillId="0" borderId="0"/>
    <xf numFmtId="0" fontId="16" fillId="0" borderId="0"/>
    <xf numFmtId="0" fontId="59" fillId="0" borderId="0"/>
    <xf numFmtId="0" fontId="16" fillId="0" borderId="0"/>
    <xf numFmtId="0" fontId="16" fillId="0" borderId="0"/>
    <xf numFmtId="0" fontId="16" fillId="0" borderId="0"/>
    <xf numFmtId="0" fontId="61" fillId="0" borderId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16" fillId="0" borderId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5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62" fillId="0" borderId="0"/>
    <xf numFmtId="0" fontId="62" fillId="0" borderId="0"/>
    <xf numFmtId="0" fontId="62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63" fillId="0" borderId="0"/>
    <xf numFmtId="0" fontId="16" fillId="0" borderId="0"/>
    <xf numFmtId="0" fontId="16" fillId="0" borderId="0"/>
    <xf numFmtId="0" fontId="16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0" applyNumberFormat="0" applyFill="0" applyBorder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8" fillId="0" borderId="10" applyNumberFormat="0" applyFill="0" applyAlignment="0" applyProtection="0"/>
    <xf numFmtId="0" fontId="68" fillId="0" borderId="0" applyNumberFormat="0" applyFill="0" applyBorder="0" applyAlignment="0" applyProtection="0"/>
    <xf numFmtId="0" fontId="69" fillId="15" borderId="0" applyNumberFormat="0" applyBorder="0" applyAlignment="0" applyProtection="0"/>
    <xf numFmtId="0" fontId="70" fillId="16" borderId="0" applyNumberFormat="0" applyBorder="0" applyAlignment="0" applyProtection="0"/>
    <xf numFmtId="0" fontId="71" fillId="17" borderId="0" applyNumberFormat="0" applyBorder="0" applyAlignment="0" applyProtection="0"/>
    <xf numFmtId="0" fontId="72" fillId="18" borderId="11" applyNumberFormat="0" applyAlignment="0" applyProtection="0"/>
    <xf numFmtId="0" fontId="73" fillId="19" borderId="12" applyNumberFormat="0" applyAlignment="0" applyProtection="0"/>
    <xf numFmtId="0" fontId="74" fillId="19" borderId="11" applyNumberFormat="0" applyAlignment="0" applyProtection="0"/>
    <xf numFmtId="0" fontId="75" fillId="0" borderId="13" applyNumberFormat="0" applyFill="0" applyAlignment="0" applyProtection="0"/>
    <xf numFmtId="0" fontId="76" fillId="20" borderId="14" applyNumberFormat="0" applyAlignment="0" applyProtection="0"/>
    <xf numFmtId="0" fontId="77" fillId="0" borderId="0" applyNumberFormat="0" applyFill="0" applyBorder="0" applyAlignment="0" applyProtection="0"/>
    <xf numFmtId="0" fontId="1" fillId="21" borderId="15" applyNumberFormat="0" applyFont="0" applyAlignment="0" applyProtection="0"/>
    <xf numFmtId="0" fontId="78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7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79" fillId="25" borderId="0" applyNumberFormat="0" applyBorder="0" applyAlignment="0" applyProtection="0"/>
    <xf numFmtId="0" fontId="7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79" fillId="37" borderId="0" applyNumberFormat="0" applyBorder="0" applyAlignment="0" applyProtection="0"/>
    <xf numFmtId="0" fontId="79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79" fillId="41" borderId="0" applyNumberFormat="0" applyBorder="0" applyAlignment="0" applyProtection="0"/>
    <xf numFmtId="0" fontId="7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79" fillId="45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4" fillId="0" borderId="0"/>
    <xf numFmtId="43" fontId="64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5" fillId="0" borderId="0"/>
    <xf numFmtId="0" fontId="5" fillId="0" borderId="0"/>
    <xf numFmtId="0" fontId="16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1" fillId="23" borderId="0" applyNumberFormat="0" applyBorder="0" applyAlignment="0" applyProtection="0"/>
    <xf numFmtId="0" fontId="16" fillId="0" borderId="0"/>
    <xf numFmtId="0" fontId="16" fillId="0" borderId="0"/>
    <xf numFmtId="0" fontId="80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43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3" fontId="5" fillId="0" borderId="0" applyFont="0" applyFill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21" borderId="15" applyNumberFormat="0" applyFont="0" applyAlignment="0" applyProtection="0"/>
    <xf numFmtId="0" fontId="1" fillId="21" borderId="15" applyNumberFormat="0" applyFont="0" applyAlignment="0" applyProtection="0"/>
    <xf numFmtId="0" fontId="16" fillId="0" borderId="0"/>
    <xf numFmtId="0" fontId="1" fillId="0" borderId="0"/>
    <xf numFmtId="43" fontId="1" fillId="0" borderId="0" applyFont="0" applyFill="0" applyBorder="0" applyAlignment="0" applyProtection="0"/>
    <xf numFmtId="0" fontId="80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2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0" borderId="0"/>
    <xf numFmtId="0" fontId="64" fillId="0" borderId="0"/>
    <xf numFmtId="37" fontId="5" fillId="0" borderId="0" applyFill="0" applyBorder="0" applyAlignment="0" applyProtection="0"/>
    <xf numFmtId="5" fontId="5" fillId="0" borderId="0" applyFill="0" applyBorder="0" applyAlignment="0" applyProtection="0"/>
    <xf numFmtId="167" fontId="5" fillId="0" borderId="0" applyFill="0" applyBorder="0" applyAlignment="0" applyProtection="0"/>
    <xf numFmtId="2" fontId="5" fillId="0" borderId="0" applyFill="0" applyBorder="0" applyAlignment="0" applyProtection="0"/>
    <xf numFmtId="0" fontId="5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4" fillId="0" borderId="0"/>
    <xf numFmtId="0" fontId="5" fillId="0" borderId="0"/>
    <xf numFmtId="3" fontId="5" fillId="0" borderId="0" applyFont="0" applyFill="0" applyBorder="0" applyAlignment="0" applyProtection="0"/>
    <xf numFmtId="0" fontId="5" fillId="0" borderId="0"/>
    <xf numFmtId="0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0" fillId="0" borderId="0"/>
    <xf numFmtId="0" fontId="5" fillId="0" borderId="0"/>
    <xf numFmtId="3" fontId="5" fillId="0" borderId="0"/>
    <xf numFmtId="177" fontId="5" fillId="0" borderId="0"/>
    <xf numFmtId="0" fontId="64" fillId="0" borderId="0"/>
    <xf numFmtId="3" fontId="5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3" fontId="5" fillId="0" borderId="0"/>
    <xf numFmtId="0" fontId="5" fillId="0" borderId="0"/>
    <xf numFmtId="0" fontId="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5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43" fontId="82" fillId="0" borderId="0" applyFont="0" applyFill="0" applyBorder="0" applyAlignment="0" applyProtection="0"/>
    <xf numFmtId="0" fontId="85" fillId="0" borderId="0"/>
    <xf numFmtId="0" fontId="85" fillId="0" borderId="0"/>
    <xf numFmtId="0" fontId="85" fillId="0" borderId="0"/>
    <xf numFmtId="0" fontId="82" fillId="0" borderId="0"/>
    <xf numFmtId="0" fontId="82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8" fillId="0" borderId="10" applyNumberFormat="0" applyFill="0" applyAlignment="0" applyProtection="0"/>
    <xf numFmtId="0" fontId="68" fillId="0" borderId="0" applyNumberFormat="0" applyFill="0" applyBorder="0" applyAlignment="0" applyProtection="0"/>
    <xf numFmtId="0" fontId="69" fillId="15" borderId="0" applyNumberFormat="0" applyBorder="0" applyAlignment="0" applyProtection="0"/>
    <xf numFmtId="0" fontId="70" fillId="16" borderId="0" applyNumberFormat="0" applyBorder="0" applyAlignment="0" applyProtection="0"/>
    <xf numFmtId="0" fontId="71" fillId="17" borderId="0" applyNumberFormat="0" applyBorder="0" applyAlignment="0" applyProtection="0"/>
    <xf numFmtId="0" fontId="72" fillId="18" borderId="11" applyNumberFormat="0" applyAlignment="0" applyProtection="0"/>
    <xf numFmtId="0" fontId="73" fillId="19" borderId="12" applyNumberFormat="0" applyAlignment="0" applyProtection="0"/>
    <xf numFmtId="0" fontId="74" fillId="19" borderId="11" applyNumberFormat="0" applyAlignment="0" applyProtection="0"/>
    <xf numFmtId="0" fontId="75" fillId="0" borderId="13" applyNumberFormat="0" applyFill="0" applyAlignment="0" applyProtection="0"/>
    <xf numFmtId="0" fontId="76" fillId="20" borderId="14" applyNumberFormat="0" applyAlignment="0" applyProtection="0"/>
    <xf numFmtId="0" fontId="77" fillId="0" borderId="0" applyNumberFormat="0" applyFill="0" applyBorder="0" applyAlignment="0" applyProtection="0"/>
    <xf numFmtId="0" fontId="1" fillId="21" borderId="15" applyNumberFormat="0" applyFont="0" applyAlignment="0" applyProtection="0"/>
    <xf numFmtId="0" fontId="78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7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79" fillId="25" borderId="0" applyNumberFormat="0" applyBorder="0" applyAlignment="0" applyProtection="0"/>
    <xf numFmtId="0" fontId="7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79" fillId="37" borderId="0" applyNumberFormat="0" applyBorder="0" applyAlignment="0" applyProtection="0"/>
    <xf numFmtId="0" fontId="79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79" fillId="41" borderId="0" applyNumberFormat="0" applyBorder="0" applyAlignment="0" applyProtection="0"/>
    <xf numFmtId="0" fontId="7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79" fillId="4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2" fillId="0" borderId="0"/>
    <xf numFmtId="0" fontId="16" fillId="0" borderId="0"/>
    <xf numFmtId="0" fontId="82" fillId="0" borderId="0"/>
    <xf numFmtId="0" fontId="1" fillId="0" borderId="0"/>
    <xf numFmtId="43" fontId="1" fillId="0" borderId="0" applyFont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6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82" fillId="0" borderId="0"/>
    <xf numFmtId="0" fontId="82" fillId="0" borderId="0"/>
    <xf numFmtId="0" fontId="82" fillId="0" borderId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8" fillId="0" borderId="10" applyNumberFormat="0" applyFill="0" applyAlignment="0" applyProtection="0"/>
    <xf numFmtId="0" fontId="68" fillId="0" borderId="0" applyNumberFormat="0" applyFill="0" applyBorder="0" applyAlignment="0" applyProtection="0"/>
    <xf numFmtId="0" fontId="69" fillId="15" borderId="0" applyNumberFormat="0" applyBorder="0" applyAlignment="0" applyProtection="0"/>
    <xf numFmtId="0" fontId="70" fillId="16" borderId="0" applyNumberFormat="0" applyBorder="0" applyAlignment="0" applyProtection="0"/>
    <xf numFmtId="0" fontId="71" fillId="17" borderId="0" applyNumberFormat="0" applyBorder="0" applyAlignment="0" applyProtection="0"/>
    <xf numFmtId="0" fontId="72" fillId="18" borderId="11" applyNumberFormat="0" applyAlignment="0" applyProtection="0"/>
    <xf numFmtId="0" fontId="73" fillId="19" borderId="12" applyNumberFormat="0" applyAlignment="0" applyProtection="0"/>
    <xf numFmtId="0" fontId="74" fillId="19" borderId="11" applyNumberFormat="0" applyAlignment="0" applyProtection="0"/>
    <xf numFmtId="0" fontId="75" fillId="0" borderId="13" applyNumberFormat="0" applyFill="0" applyAlignment="0" applyProtection="0"/>
    <xf numFmtId="0" fontId="76" fillId="20" borderId="14" applyNumberFormat="0" applyAlignment="0" applyProtection="0"/>
    <xf numFmtId="0" fontId="77" fillId="0" borderId="0" applyNumberFormat="0" applyFill="0" applyBorder="0" applyAlignment="0" applyProtection="0"/>
    <xf numFmtId="0" fontId="1" fillId="21" borderId="15" applyNumberFormat="0" applyFont="0" applyAlignment="0" applyProtection="0"/>
    <xf numFmtId="0" fontId="78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7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79" fillId="25" borderId="0" applyNumberFormat="0" applyBorder="0" applyAlignment="0" applyProtection="0"/>
    <xf numFmtId="0" fontId="7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79" fillId="37" borderId="0" applyNumberFormat="0" applyBorder="0" applyAlignment="0" applyProtection="0"/>
    <xf numFmtId="0" fontId="79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79" fillId="41" borderId="0" applyNumberFormat="0" applyBorder="0" applyAlignment="0" applyProtection="0"/>
    <xf numFmtId="0" fontId="7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79" fillId="45" borderId="0" applyNumberFormat="0" applyBorder="0" applyAlignment="0" applyProtection="0"/>
    <xf numFmtId="0" fontId="86" fillId="0" borderId="0"/>
    <xf numFmtId="0" fontId="79" fillId="26" borderId="0" applyNumberFormat="0" applyBorder="0" applyAlignment="0" applyProtection="0"/>
    <xf numFmtId="0" fontId="79" fillId="29" borderId="0" applyNumberFormat="0" applyBorder="0" applyAlignment="0" applyProtection="0"/>
    <xf numFmtId="0" fontId="76" fillId="20" borderId="14" applyNumberFormat="0" applyAlignment="0" applyProtection="0"/>
    <xf numFmtId="0" fontId="72" fillId="18" borderId="11" applyNumberFormat="0" applyAlignment="0" applyProtection="0"/>
    <xf numFmtId="0" fontId="68" fillId="0" borderId="0" applyNumberFormat="0" applyFill="0" applyBorder="0" applyAlignment="0" applyProtection="0"/>
    <xf numFmtId="3" fontId="5" fillId="0" borderId="0" applyFont="0" applyFill="0" applyBorder="0" applyAlignment="0" applyProtection="0"/>
    <xf numFmtId="0" fontId="79" fillId="37" borderId="0" applyNumberFormat="0" applyBorder="0" applyAlignment="0" applyProtection="0"/>
    <xf numFmtId="0" fontId="68" fillId="0" borderId="10" applyNumberFormat="0" applyFill="0" applyAlignment="0" applyProtection="0"/>
    <xf numFmtId="3" fontId="5" fillId="0" borderId="0" applyFont="0" applyFill="0" applyBorder="0" applyAlignment="0" applyProtection="0"/>
    <xf numFmtId="0" fontId="79" fillId="45" borderId="0" applyNumberFormat="0" applyBorder="0" applyAlignment="0" applyProtection="0"/>
    <xf numFmtId="0" fontId="82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2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0" borderId="0"/>
    <xf numFmtId="37" fontId="5" fillId="0" borderId="0" applyFill="0" applyBorder="0" applyAlignment="0" applyProtection="0"/>
    <xf numFmtId="5" fontId="5" fillId="0" borderId="0" applyFill="0" applyBorder="0" applyAlignment="0" applyProtection="0"/>
    <xf numFmtId="167" fontId="5" fillId="0" borderId="0" applyFill="0" applyBorder="0" applyAlignment="0" applyProtection="0"/>
    <xf numFmtId="2" fontId="5" fillId="0" borderId="0" applyFill="0" applyBorder="0" applyAlignment="0" applyProtection="0"/>
    <xf numFmtId="0" fontId="73" fillId="19" borderId="12" applyNumberFormat="0" applyAlignment="0" applyProtection="0"/>
    <xf numFmtId="0" fontId="79" fillId="22" borderId="0" applyNumberFormat="0" applyBorder="0" applyAlignment="0" applyProtection="0"/>
    <xf numFmtId="0" fontId="1" fillId="43" borderId="0" applyNumberFormat="0" applyBorder="0" applyAlignment="0" applyProtection="0"/>
    <xf numFmtId="0" fontId="75" fillId="0" borderId="13" applyNumberFormat="0" applyFill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79" fillId="34" borderId="0" applyNumberFormat="0" applyBorder="0" applyAlignment="0" applyProtection="0"/>
    <xf numFmtId="0" fontId="79" fillId="30" borderId="0" applyNumberFormat="0" applyBorder="0" applyAlignment="0" applyProtection="0"/>
    <xf numFmtId="0" fontId="1" fillId="24" borderId="0" applyNumberFormat="0" applyBorder="0" applyAlignment="0" applyProtection="0"/>
    <xf numFmtId="0" fontId="67" fillId="0" borderId="9" applyNumberFormat="0" applyFill="0" applyAlignment="0" applyProtection="0"/>
    <xf numFmtId="3" fontId="5" fillId="0" borderId="0" applyFont="0" applyFill="0" applyBorder="0" applyAlignment="0" applyProtection="0"/>
    <xf numFmtId="0" fontId="82" fillId="0" borderId="0"/>
    <xf numFmtId="0" fontId="1" fillId="35" borderId="0" applyNumberFormat="0" applyBorder="0" applyAlignment="0" applyProtection="0"/>
    <xf numFmtId="0" fontId="71" fillId="17" borderId="0" applyNumberFormat="0" applyBorder="0" applyAlignment="0" applyProtection="0"/>
    <xf numFmtId="0" fontId="1" fillId="21" borderId="15" applyNumberFormat="0" applyFont="0" applyAlignment="0" applyProtection="0"/>
    <xf numFmtId="0" fontId="74" fillId="19" borderId="11" applyNumberFormat="0" applyAlignment="0" applyProtection="0"/>
    <xf numFmtId="0" fontId="70" fillId="16" borderId="0" applyNumberFormat="0" applyBorder="0" applyAlignment="0" applyProtection="0"/>
    <xf numFmtId="0" fontId="66" fillId="0" borderId="8" applyNumberFormat="0" applyFill="0" applyAlignment="0" applyProtection="0"/>
    <xf numFmtId="0" fontId="79" fillId="38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31" borderId="0" applyNumberFormat="0" applyBorder="0" applyAlignment="0" applyProtection="0"/>
    <xf numFmtId="0" fontId="79" fillId="25" borderId="0" applyNumberFormat="0" applyBorder="0" applyAlignment="0" applyProtection="0"/>
    <xf numFmtId="0" fontId="77" fillId="0" borderId="0" applyNumberFormat="0" applyFill="0" applyBorder="0" applyAlignment="0" applyProtection="0"/>
    <xf numFmtId="0" fontId="1" fillId="44" borderId="0" applyNumberFormat="0" applyBorder="0" applyAlignment="0" applyProtection="0"/>
    <xf numFmtId="43" fontId="1" fillId="0" borderId="0" applyFont="0" applyFill="0" applyBorder="0" applyAlignment="0" applyProtection="0"/>
    <xf numFmtId="0" fontId="82" fillId="0" borderId="0"/>
    <xf numFmtId="0" fontId="69" fillId="15" borderId="0" applyNumberFormat="0" applyBorder="0" applyAlignment="0" applyProtection="0"/>
    <xf numFmtId="0" fontId="2" fillId="0" borderId="16" applyNumberFormat="0" applyFill="0" applyAlignment="0" applyProtection="0"/>
    <xf numFmtId="0" fontId="86" fillId="0" borderId="0"/>
    <xf numFmtId="0" fontId="1" fillId="39" borderId="0" applyNumberFormat="0" applyBorder="0" applyAlignment="0" applyProtection="0"/>
    <xf numFmtId="0" fontId="1" fillId="0" borderId="0"/>
    <xf numFmtId="0" fontId="79" fillId="41" borderId="0" applyNumberFormat="0" applyBorder="0" applyAlignment="0" applyProtection="0"/>
    <xf numFmtId="0" fontId="78" fillId="0" borderId="0" applyNumberFormat="0" applyFill="0" applyBorder="0" applyAlignment="0" applyProtection="0"/>
    <xf numFmtId="0" fontId="1" fillId="23" borderId="0" applyNumberFormat="0" applyBorder="0" applyAlignment="0" applyProtection="0"/>
    <xf numFmtId="0" fontId="86" fillId="0" borderId="0"/>
    <xf numFmtId="0" fontId="79" fillId="33" borderId="0" applyNumberFormat="0" applyBorder="0" applyAlignment="0" applyProtection="0"/>
    <xf numFmtId="0" fontId="79" fillId="42" borderId="0" applyNumberFormat="0" applyBorder="0" applyAlignment="0" applyProtection="0"/>
    <xf numFmtId="0" fontId="82" fillId="0" borderId="0"/>
    <xf numFmtId="0" fontId="82" fillId="0" borderId="0"/>
    <xf numFmtId="0" fontId="1" fillId="0" borderId="0"/>
    <xf numFmtId="43" fontId="1" fillId="0" borderId="0" applyFont="0" applyFill="0" applyBorder="0" applyAlignment="0" applyProtection="0"/>
    <xf numFmtId="0" fontId="66" fillId="0" borderId="8" applyNumberFormat="0" applyFill="0" applyAlignment="0" applyProtection="0"/>
    <xf numFmtId="0" fontId="67" fillId="0" borderId="9" applyNumberFormat="0" applyFill="0" applyAlignment="0" applyProtection="0"/>
    <xf numFmtId="0" fontId="68" fillId="0" borderId="10" applyNumberFormat="0" applyFill="0" applyAlignment="0" applyProtection="0"/>
    <xf numFmtId="0" fontId="68" fillId="0" borderId="0" applyNumberFormat="0" applyFill="0" applyBorder="0" applyAlignment="0" applyProtection="0"/>
    <xf numFmtId="0" fontId="69" fillId="15" borderId="0" applyNumberFormat="0" applyBorder="0" applyAlignment="0" applyProtection="0"/>
    <xf numFmtId="0" fontId="70" fillId="16" borderId="0" applyNumberFormat="0" applyBorder="0" applyAlignment="0" applyProtection="0"/>
    <xf numFmtId="0" fontId="71" fillId="17" borderId="0" applyNumberFormat="0" applyBorder="0" applyAlignment="0" applyProtection="0"/>
    <xf numFmtId="0" fontId="72" fillId="18" borderId="11" applyNumberFormat="0" applyAlignment="0" applyProtection="0"/>
    <xf numFmtId="0" fontId="73" fillId="19" borderId="12" applyNumberFormat="0" applyAlignment="0" applyProtection="0"/>
    <xf numFmtId="0" fontId="74" fillId="19" borderId="11" applyNumberFormat="0" applyAlignment="0" applyProtection="0"/>
    <xf numFmtId="0" fontId="75" fillId="0" borderId="13" applyNumberFormat="0" applyFill="0" applyAlignment="0" applyProtection="0"/>
    <xf numFmtId="0" fontId="76" fillId="20" borderId="14" applyNumberFormat="0" applyAlignment="0" applyProtection="0"/>
    <xf numFmtId="0" fontId="77" fillId="0" borderId="0" applyNumberFormat="0" applyFill="0" applyBorder="0" applyAlignment="0" applyProtection="0"/>
    <xf numFmtId="0" fontId="1" fillId="21" borderId="15" applyNumberFormat="0" applyFont="0" applyAlignment="0" applyProtection="0"/>
    <xf numFmtId="0" fontId="78" fillId="0" borderId="0" applyNumberFormat="0" applyFill="0" applyBorder="0" applyAlignment="0" applyProtection="0"/>
    <xf numFmtId="0" fontId="2" fillId="0" borderId="16" applyNumberFormat="0" applyFill="0" applyAlignment="0" applyProtection="0"/>
    <xf numFmtId="0" fontId="7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79" fillId="25" borderId="0" applyNumberFormat="0" applyBorder="0" applyAlignment="0" applyProtection="0"/>
    <xf numFmtId="0" fontId="7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79" fillId="37" borderId="0" applyNumberFormat="0" applyBorder="0" applyAlignment="0" applyProtection="0"/>
    <xf numFmtId="0" fontId="79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79" fillId="41" borderId="0" applyNumberFormat="0" applyBorder="0" applyAlignment="0" applyProtection="0"/>
    <xf numFmtId="0" fontId="79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79" fillId="45" borderId="0" applyNumberFormat="0" applyBorder="0" applyAlignment="0" applyProtection="0"/>
    <xf numFmtId="0" fontId="86" fillId="0" borderId="0"/>
    <xf numFmtId="3" fontId="5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2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0" borderId="0"/>
    <xf numFmtId="37" fontId="5" fillId="0" borderId="0" applyFill="0" applyBorder="0" applyAlignment="0" applyProtection="0"/>
    <xf numFmtId="5" fontId="5" fillId="0" borderId="0" applyFill="0" applyBorder="0" applyAlignment="0" applyProtection="0"/>
    <xf numFmtId="167" fontId="5" fillId="0" borderId="0" applyFill="0" applyBorder="0" applyAlignment="0" applyProtection="0"/>
    <xf numFmtId="2" fontId="5" fillId="0" borderId="0" applyFill="0" applyBorder="0" applyAlignment="0" applyProtection="0"/>
    <xf numFmtId="0" fontId="86" fillId="0" borderId="0"/>
    <xf numFmtId="3" fontId="5" fillId="0" borderId="0" applyFont="0" applyFill="0" applyBorder="0" applyAlignment="0" applyProtection="0"/>
    <xf numFmtId="0" fontId="86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2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0" borderId="0"/>
    <xf numFmtId="37" fontId="5" fillId="0" borderId="0" applyFill="0" applyBorder="0" applyAlignment="0" applyProtection="0"/>
    <xf numFmtId="5" fontId="5" fillId="0" borderId="0" applyFill="0" applyBorder="0" applyAlignment="0" applyProtection="0"/>
    <xf numFmtId="167" fontId="5" fillId="0" borderId="0" applyFill="0" applyBorder="0" applyAlignment="0" applyProtection="0"/>
    <xf numFmtId="2" fontId="5" fillId="0" borderId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86" fillId="0" borderId="0"/>
    <xf numFmtId="0" fontId="86" fillId="0" borderId="0"/>
    <xf numFmtId="0" fontId="4" fillId="0" borderId="0"/>
    <xf numFmtId="3" fontId="5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2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6" fillId="0" borderId="0"/>
    <xf numFmtId="37" fontId="5" fillId="0" borderId="0" applyFill="0" applyBorder="0" applyAlignment="0" applyProtection="0"/>
    <xf numFmtId="5" fontId="5" fillId="0" borderId="0" applyFill="0" applyBorder="0" applyAlignment="0" applyProtection="0"/>
    <xf numFmtId="167" fontId="5" fillId="0" borderId="0" applyFill="0" applyBorder="0" applyAlignment="0" applyProtection="0"/>
    <xf numFmtId="2" fontId="5" fillId="0" borderId="0" applyFill="0" applyBorder="0" applyAlignment="0" applyProtection="0"/>
    <xf numFmtId="0" fontId="5" fillId="0" borderId="0"/>
    <xf numFmtId="0" fontId="5" fillId="0" borderId="0"/>
    <xf numFmtId="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88" fillId="0" borderId="0"/>
    <xf numFmtId="0" fontId="88" fillId="0" borderId="0"/>
    <xf numFmtId="0" fontId="88" fillId="0" borderId="0"/>
    <xf numFmtId="0" fontId="5" fillId="0" borderId="0"/>
    <xf numFmtId="0" fontId="5" fillId="0" borderId="0"/>
    <xf numFmtId="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/>
    <xf numFmtId="0" fontId="88" fillId="0" borderId="0"/>
    <xf numFmtId="0" fontId="82" fillId="0" borderId="0"/>
    <xf numFmtId="0" fontId="5" fillId="0" borderId="0"/>
    <xf numFmtId="0" fontId="5" fillId="0" borderId="0"/>
    <xf numFmtId="0" fontId="5" fillId="0" borderId="0"/>
    <xf numFmtId="0" fontId="94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0" xfId="0" applyFont="1"/>
    <xf numFmtId="0" fontId="3" fillId="0" borderId="0" xfId="0" applyFont="1" applyAlignment="1"/>
    <xf numFmtId="164" fontId="4" fillId="0" borderId="0" xfId="0" applyNumberFormat="1" applyFont="1" applyBorder="1" applyAlignment="1"/>
    <xf numFmtId="0" fontId="4" fillId="0" borderId="0" xfId="0" applyFont="1" applyAlignment="1"/>
    <xf numFmtId="164" fontId="3" fillId="0" borderId="0" xfId="0" applyNumberFormat="1" applyFont="1" applyAlignment="1"/>
    <xf numFmtId="0" fontId="6" fillId="2" borderId="0" xfId="0" applyFont="1" applyFill="1" applyBorder="1" applyAlignment="1">
      <alignment horizontal="left" vertical="top"/>
    </xf>
    <xf numFmtId="0" fontId="3" fillId="2" borderId="0" xfId="0" applyFont="1" applyFill="1"/>
    <xf numFmtId="0" fontId="7" fillId="2" borderId="0" xfId="0" applyFont="1" applyFill="1"/>
    <xf numFmtId="0" fontId="3" fillId="2" borderId="0" xfId="0" applyFont="1" applyFill="1" applyAlignment="1"/>
    <xf numFmtId="0" fontId="6" fillId="3" borderId="0" xfId="0" applyFont="1" applyFill="1" applyAlignment="1"/>
    <xf numFmtId="0" fontId="3" fillId="3" borderId="0" xfId="0" applyFont="1" applyFill="1"/>
    <xf numFmtId="0" fontId="7" fillId="3" borderId="0" xfId="0" applyFont="1" applyFill="1"/>
    <xf numFmtId="0" fontId="0" fillId="3" borderId="0" xfId="0" applyFill="1"/>
    <xf numFmtId="0" fontId="3" fillId="0" borderId="0" xfId="0" applyFont="1" applyFill="1"/>
    <xf numFmtId="0" fontId="10" fillId="0" borderId="0" xfId="0" applyFont="1"/>
    <xf numFmtId="0" fontId="10" fillId="0" borderId="0" xfId="0" applyFont="1" applyFill="1"/>
    <xf numFmtId="0" fontId="0" fillId="0" borderId="0" xfId="0" applyFill="1"/>
    <xf numFmtId="0" fontId="5" fillId="0" borderId="0" xfId="5" applyNumberFormat="1" applyFont="1" applyFill="1" applyAlignment="1">
      <alignment horizontal="right"/>
    </xf>
    <xf numFmtId="0" fontId="5" fillId="0" borderId="0" xfId="3" applyFont="1"/>
    <xf numFmtId="0" fontId="10" fillId="0" borderId="0" xfId="0" applyFont="1" applyFill="1" applyBorder="1"/>
    <xf numFmtId="164" fontId="10" fillId="0" borderId="0" xfId="0" applyNumberFormat="1" applyFont="1" applyFill="1" applyBorder="1" applyAlignment="1">
      <alignment horizontal="right"/>
    </xf>
    <xf numFmtId="1" fontId="5" fillId="0" borderId="0" xfId="8" applyNumberFormat="1" applyAlignment="1">
      <alignment horizontal="right"/>
    </xf>
    <xf numFmtId="0" fontId="5" fillId="0" borderId="0" xfId="8" applyNumberFormat="1" applyAlignment="1">
      <alignment horizontal="right"/>
    </xf>
    <xf numFmtId="1" fontId="0" fillId="0" borderId="0" xfId="0" applyNumberFormat="1"/>
    <xf numFmtId="3" fontId="5" fillId="0" borderId="0" xfId="9" applyNumberFormat="1"/>
    <xf numFmtId="0" fontId="6" fillId="4" borderId="0" xfId="0" applyFont="1" applyFill="1"/>
    <xf numFmtId="0" fontId="0" fillId="4" borderId="0" xfId="0" applyFill="1"/>
    <xf numFmtId="0" fontId="3" fillId="4" borderId="0" xfId="0" applyFont="1" applyFill="1"/>
    <xf numFmtId="0" fontId="11" fillId="4" borderId="0" xfId="0" applyFont="1" applyFill="1"/>
    <xf numFmtId="0" fontId="2" fillId="4" borderId="0" xfId="0" applyFont="1" applyFill="1"/>
    <xf numFmtId="3" fontId="5" fillId="0" borderId="0" xfId="10" applyNumberFormat="1"/>
    <xf numFmtId="0" fontId="5" fillId="0" borderId="0" xfId="3" applyFont="1" applyFill="1" applyBorder="1" applyAlignment="1">
      <alignment horizontal="center"/>
    </xf>
    <xf numFmtId="1" fontId="10" fillId="0" borderId="0" xfId="0" applyNumberFormat="1" applyFont="1"/>
    <xf numFmtId="3" fontId="10" fillId="0" borderId="0" xfId="6" applyNumberFormat="1" applyFont="1" applyAlignment="1">
      <alignment horizontal="center"/>
    </xf>
    <xf numFmtId="0" fontId="6" fillId="5" borderId="0" xfId="0" applyFont="1" applyFill="1"/>
    <xf numFmtId="0" fontId="0" fillId="5" borderId="0" xfId="0" applyFill="1"/>
    <xf numFmtId="0" fontId="3" fillId="5" borderId="0" xfId="0" applyFont="1" applyFill="1"/>
    <xf numFmtId="0" fontId="11" fillId="5" borderId="0" xfId="0" applyFont="1" applyFill="1"/>
    <xf numFmtId="0" fontId="2" fillId="5" borderId="0" xfId="0" applyFont="1" applyFill="1"/>
    <xf numFmtId="0" fontId="5" fillId="0" borderId="0" xfId="0" applyFont="1" applyBorder="1" applyAlignment="1">
      <alignment horizontal="center" vertical="center"/>
    </xf>
    <xf numFmtId="2" fontId="5" fillId="0" borderId="0" xfId="0" quotePrefix="1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6" fillId="6" borderId="0" xfId="0" applyFont="1" applyFill="1"/>
    <xf numFmtId="0" fontId="0" fillId="6" borderId="0" xfId="0" applyFill="1"/>
    <xf numFmtId="2" fontId="5" fillId="6" borderId="0" xfId="0" quotePrefix="1" applyNumberFormat="1" applyFont="1" applyFill="1" applyBorder="1" applyAlignment="1">
      <alignment horizontal="left" vertical="center" wrapText="1"/>
    </xf>
    <xf numFmtId="0" fontId="15" fillId="6" borderId="0" xfId="0" applyFont="1" applyFill="1"/>
    <xf numFmtId="2" fontId="5" fillId="6" borderId="0" xfId="0" applyNumberFormat="1" applyFont="1" applyFill="1" applyBorder="1" applyAlignment="1">
      <alignment horizontal="left" vertical="center" wrapText="1"/>
    </xf>
    <xf numFmtId="0" fontId="11" fillId="6" borderId="0" xfId="0" applyFont="1" applyFill="1"/>
    <xf numFmtId="0" fontId="5" fillId="0" borderId="0" xfId="3" applyFont="1" applyFill="1" applyBorder="1" applyAlignment="1">
      <alignment horizontal="center" vertical="center" wrapText="1"/>
    </xf>
    <xf numFmtId="165" fontId="5" fillId="0" borderId="0" xfId="6" applyNumberFormat="1" applyFont="1" applyFill="1" applyBorder="1" applyAlignment="1">
      <alignment horizontal="center" vertical="center" wrapText="1"/>
    </xf>
    <xf numFmtId="0" fontId="5" fillId="0" borderId="0" xfId="3" applyFont="1" applyFill="1" applyBorder="1"/>
    <xf numFmtId="3" fontId="5" fillId="0" borderId="0" xfId="3" applyNumberFormat="1" applyFont="1" applyFill="1" applyBorder="1" applyAlignment="1"/>
    <xf numFmtId="0" fontId="5" fillId="0" borderId="0" xfId="3" applyFont="1" applyFill="1" applyBorder="1" applyAlignment="1">
      <alignment horizontal="right" vertical="top"/>
    </xf>
    <xf numFmtId="165" fontId="5" fillId="0" borderId="0" xfId="6" applyNumberFormat="1" applyFont="1" applyFill="1" applyBorder="1" applyAlignment="1">
      <alignment horizontal="right" vertical="top"/>
    </xf>
    <xf numFmtId="164" fontId="10" fillId="0" borderId="0" xfId="0" applyNumberFormat="1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 vertical="top"/>
    </xf>
    <xf numFmtId="1" fontId="5" fillId="0" borderId="0" xfId="1" applyNumberFormat="1" applyFont="1" applyFill="1" applyBorder="1" applyAlignment="1">
      <alignment horizontal="right" vertical="top"/>
    </xf>
    <xf numFmtId="1" fontId="10" fillId="0" borderId="0" xfId="1" applyNumberFormat="1" applyFont="1" applyFill="1" applyBorder="1" applyAlignment="1">
      <alignment horizontal="right" vertical="top"/>
    </xf>
    <xf numFmtId="0" fontId="0" fillId="8" borderId="0" xfId="0" applyFill="1"/>
    <xf numFmtId="1" fontId="5" fillId="8" borderId="0" xfId="1" applyNumberFormat="1" applyFont="1" applyFill="1" applyBorder="1" applyAlignment="1">
      <alignment horizontal="left" vertical="top"/>
    </xf>
    <xf numFmtId="165" fontId="5" fillId="8" borderId="0" xfId="6" applyNumberFormat="1" applyFont="1" applyFill="1" applyBorder="1" applyAlignment="1">
      <alignment horizontal="left" vertical="top"/>
    </xf>
    <xf numFmtId="2" fontId="13" fillId="8" borderId="0" xfId="0" applyNumberFormat="1" applyFont="1" applyFill="1" applyBorder="1" applyAlignment="1">
      <alignment horizontal="left" vertical="center"/>
    </xf>
    <xf numFmtId="2" fontId="8" fillId="8" borderId="0" xfId="0" applyNumberFormat="1" applyFont="1" applyFill="1" applyBorder="1" applyAlignment="1">
      <alignment horizontal="left" vertical="center" wrapText="1"/>
    </xf>
    <xf numFmtId="0" fontId="17" fillId="8" borderId="0" xfId="0" applyFont="1" applyFill="1"/>
    <xf numFmtId="2" fontId="8" fillId="8" borderId="0" xfId="0" applyNumberFormat="1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18" fillId="0" borderId="0" xfId="3" applyFont="1" applyFill="1" applyBorder="1" applyAlignment="1">
      <alignment horizontal="center" wrapText="1"/>
    </xf>
    <xf numFmtId="0" fontId="5" fillId="0" borderId="0" xfId="3" applyFont="1" applyFill="1" applyBorder="1" applyAlignment="1">
      <alignment wrapText="1"/>
    </xf>
    <xf numFmtId="0" fontId="5" fillId="0" borderId="0" xfId="3" applyFont="1" applyFill="1" applyBorder="1" applyAlignment="1">
      <alignment vertical="center" wrapText="1"/>
    </xf>
    <xf numFmtId="1" fontId="5" fillId="0" borderId="0" xfId="3" applyNumberFormat="1" applyFont="1" applyFill="1" applyBorder="1" applyAlignment="1">
      <alignment vertical="center" wrapText="1"/>
    </xf>
    <xf numFmtId="0" fontId="5" fillId="0" borderId="0" xfId="3" applyFont="1" applyFill="1" applyBorder="1" applyAlignment="1"/>
    <xf numFmtId="0" fontId="6" fillId="4" borderId="0" xfId="0" applyFont="1" applyFill="1" applyAlignment="1"/>
    <xf numFmtId="0" fontId="7" fillId="4" borderId="0" xfId="0" applyFont="1" applyFill="1" applyAlignment="1"/>
    <xf numFmtId="0" fontId="17" fillId="4" borderId="0" xfId="0" applyFont="1" applyFill="1"/>
    <xf numFmtId="0" fontId="5" fillId="4" borderId="0" xfId="3" applyFont="1" applyFill="1" applyBorder="1" applyAlignment="1">
      <alignment vertical="center" wrapText="1"/>
    </xf>
    <xf numFmtId="1" fontId="5" fillId="4" borderId="0" xfId="3" applyNumberFormat="1" applyFont="1" applyFill="1" applyBorder="1" applyAlignment="1">
      <alignment vertical="center" wrapText="1"/>
    </xf>
    <xf numFmtId="0" fontId="19" fillId="3" borderId="0" xfId="3" applyFont="1" applyFill="1" applyBorder="1" applyAlignment="1">
      <alignment vertical="center"/>
    </xf>
    <xf numFmtId="0" fontId="5" fillId="3" borderId="0" xfId="3" applyFont="1" applyFill="1" applyBorder="1" applyAlignment="1">
      <alignment vertical="center" wrapText="1"/>
    </xf>
    <xf numFmtId="0" fontId="20" fillId="3" borderId="0" xfId="0" applyFont="1" applyFill="1"/>
    <xf numFmtId="0" fontId="0" fillId="0" borderId="0" xfId="0" applyBorder="1" applyAlignment="1">
      <alignment horizontal="right"/>
    </xf>
    <xf numFmtId="1" fontId="5" fillId="0" borderId="0" xfId="25" applyNumberFormat="1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4" fillId="0" borderId="0" xfId="3" applyFont="1" applyFill="1" applyBorder="1" applyAlignment="1">
      <alignment horizontal="right" vertical="center" wrapText="1"/>
    </xf>
    <xf numFmtId="0" fontId="4" fillId="0" borderId="0" xfId="2" applyFont="1" applyFill="1" applyBorder="1" applyAlignment="1">
      <alignment horizontal="right"/>
    </xf>
    <xf numFmtId="0" fontId="8" fillId="3" borderId="0" xfId="3" applyFont="1" applyFill="1" applyBorder="1" applyAlignment="1">
      <alignment vertical="center"/>
    </xf>
    <xf numFmtId="0" fontId="0" fillId="3" borderId="0" xfId="0" applyFill="1" applyAlignment="1"/>
    <xf numFmtId="0" fontId="19" fillId="9" borderId="0" xfId="3" applyFont="1" applyFill="1" applyBorder="1" applyAlignment="1">
      <alignment vertical="center"/>
    </xf>
    <xf numFmtId="0" fontId="0" fillId="9" borderId="0" xfId="0" applyFill="1"/>
    <xf numFmtId="0" fontId="8" fillId="9" borderId="0" xfId="3" applyFont="1" applyFill="1" applyBorder="1" applyAlignment="1">
      <alignment vertical="center"/>
    </xf>
    <xf numFmtId="0" fontId="5" fillId="0" borderId="0" xfId="8" applyNumberFormat="1" applyFill="1" applyAlignment="1">
      <alignment horizontal="right"/>
    </xf>
    <xf numFmtId="168" fontId="21" fillId="0" borderId="0" xfId="4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/>
    <xf numFmtId="0" fontId="10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Fill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0" fontId="5" fillId="0" borderId="0" xfId="38" applyFont="1"/>
    <xf numFmtId="0" fontId="5" fillId="0" borderId="0" xfId="38" applyFont="1" applyAlignment="1">
      <alignment horizontal="center"/>
    </xf>
    <xf numFmtId="0" fontId="5" fillId="0" borderId="0" xfId="38" applyFont="1" applyFill="1" applyAlignment="1">
      <alignment horizontal="right"/>
    </xf>
    <xf numFmtId="0" fontId="5" fillId="0" borderId="0" xfId="38" applyFont="1" applyAlignment="1">
      <alignment horizontal="center" wrapText="1"/>
    </xf>
    <xf numFmtId="3" fontId="5" fillId="0" borderId="0" xfId="38" applyNumberFormat="1" applyFont="1" applyAlignment="1">
      <alignment horizontal="right" wrapText="1"/>
    </xf>
    <xf numFmtId="3" fontId="5" fillId="0" borderId="0" xfId="38" applyNumberFormat="1" applyFont="1" applyFill="1" applyAlignment="1">
      <alignment horizontal="right" wrapText="1"/>
    </xf>
    <xf numFmtId="0" fontId="5" fillId="0" borderId="0" xfId="38" applyFont="1" applyFill="1" applyAlignment="1">
      <alignment horizontal="center"/>
    </xf>
    <xf numFmtId="0" fontId="5" fillId="0" borderId="0" xfId="38" applyFont="1" applyAlignment="1">
      <alignment horizontal="right" wrapText="1"/>
    </xf>
    <xf numFmtId="0" fontId="5" fillId="0" borderId="0" xfId="38" applyFont="1" applyFill="1" applyAlignment="1">
      <alignment horizontal="right" wrapText="1"/>
    </xf>
    <xf numFmtId="170" fontId="0" fillId="0" borderId="0" xfId="0" applyNumberFormat="1"/>
    <xf numFmtId="0" fontId="5" fillId="0" borderId="0" xfId="0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5" fillId="0" borderId="0" xfId="0" applyFont="1"/>
    <xf numFmtId="3" fontId="5" fillId="0" borderId="0" xfId="0" applyNumberFormat="1" applyFont="1" applyFill="1" applyAlignment="1">
      <alignment horizontal="right" wrapText="1"/>
    </xf>
    <xf numFmtId="0" fontId="0" fillId="0" borderId="0" xfId="0"/>
    <xf numFmtId="166" fontId="4" fillId="0" borderId="0" xfId="0" applyNumberFormat="1" applyFont="1" applyFill="1" applyAlignment="1">
      <alignment horizontal="right" vertical="center"/>
    </xf>
    <xf numFmtId="3" fontId="4" fillId="0" borderId="0" xfId="188" applyNumberFormat="1" applyFont="1" applyBorder="1" applyAlignment="1">
      <alignment horizontal="right" vertical="center"/>
    </xf>
    <xf numFmtId="0" fontId="0" fillId="0" borderId="0" xfId="0"/>
    <xf numFmtId="1" fontId="39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60" fillId="0" borderId="0" xfId="0" applyFont="1" applyFill="1" applyBorder="1" applyAlignment="1">
      <alignment horizontal="right" vertical="center"/>
    </xf>
    <xf numFmtId="1" fontId="4" fillId="0" borderId="0" xfId="0" applyNumberFormat="1" applyFont="1" applyFill="1" applyBorder="1" applyAlignment="1">
      <alignment horizontal="right" vertical="center"/>
    </xf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Border="1"/>
    <xf numFmtId="0" fontId="5" fillId="0" borderId="0" xfId="307" applyFont="1" applyAlignment="1"/>
    <xf numFmtId="0" fontId="5" fillId="0" borderId="0" xfId="307" applyFont="1"/>
    <xf numFmtId="0" fontId="5" fillId="0" borderId="0" xfId="307" applyFont="1" applyAlignment="1">
      <alignment horizontal="center"/>
    </xf>
    <xf numFmtId="0" fontId="5" fillId="0" borderId="0" xfId="307" applyFont="1" applyFill="1"/>
    <xf numFmtId="0" fontId="5" fillId="0" borderId="0" xfId="307" applyFont="1" applyFill="1" applyAlignment="1">
      <alignment horizontal="right"/>
    </xf>
    <xf numFmtId="3" fontId="5" fillId="0" borderId="0" xfId="307" applyNumberFormat="1" applyFont="1" applyFill="1" applyAlignment="1">
      <alignment horizontal="right" wrapText="1"/>
    </xf>
    <xf numFmtId="0" fontId="5" fillId="0" borderId="0" xfId="307" applyFont="1" applyFill="1" applyAlignment="1">
      <alignment horizontal="center" wrapText="1"/>
    </xf>
    <xf numFmtId="6" fontId="5" fillId="0" borderId="0" xfId="307" applyNumberFormat="1" applyFont="1" applyFill="1" applyAlignment="1">
      <alignment horizontal="right"/>
    </xf>
    <xf numFmtId="0" fontId="5" fillId="0" borderId="0" xfId="307" applyFont="1" applyFill="1" applyAlignment="1"/>
    <xf numFmtId="0" fontId="5" fillId="0" borderId="0" xfId="307" applyFont="1" applyFill="1" applyAlignment="1">
      <alignment horizontal="right" wrapText="1"/>
    </xf>
    <xf numFmtId="169" fontId="5" fillId="0" borderId="0" xfId="307" applyNumberFormat="1" applyFont="1" applyFill="1" applyAlignment="1">
      <alignment horizontal="right"/>
    </xf>
    <xf numFmtId="3" fontId="5" fillId="0" borderId="0" xfId="307" applyNumberFormat="1" applyFont="1" applyAlignment="1">
      <alignment horizontal="center" wrapText="1"/>
    </xf>
    <xf numFmtId="3" fontId="14" fillId="0" borderId="0" xfId="7" applyNumberFormat="1" applyFont="1" applyFill="1"/>
    <xf numFmtId="0" fontId="5" fillId="0" borderId="0" xfId="0" applyFont="1" applyFill="1" applyAlignment="1">
      <alignment horizontal="right" wrapText="1"/>
    </xf>
    <xf numFmtId="0" fontId="0" fillId="0" borderId="0" xfId="0"/>
    <xf numFmtId="0" fontId="0" fillId="0" borderId="0" xfId="0"/>
    <xf numFmtId="3" fontId="5" fillId="0" borderId="0" xfId="0" applyNumberFormat="1" applyFont="1" applyBorder="1" applyAlignment="1">
      <alignment horizontal="right"/>
    </xf>
    <xf numFmtId="169" fontId="5" fillId="0" borderId="0" xfId="0" applyNumberFormat="1" applyFont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9" fontId="5" fillId="0" borderId="0" xfId="0" applyNumberFormat="1" applyFont="1" applyFill="1"/>
    <xf numFmtId="0" fontId="5" fillId="0" borderId="0" xfId="529" applyFill="1" applyAlignment="1">
      <alignment horizontal="left" wrapText="1"/>
    </xf>
    <xf numFmtId="0" fontId="5" fillId="0" borderId="0" xfId="529" applyFont="1"/>
    <xf numFmtId="3" fontId="5" fillId="0" borderId="0" xfId="529" applyNumberFormat="1" applyFont="1"/>
    <xf numFmtId="0" fontId="5" fillId="0" borderId="0" xfId="529"/>
    <xf numFmtId="0" fontId="5" fillId="0" borderId="0" xfId="529" applyFill="1"/>
    <xf numFmtId="0" fontId="0" fillId="0" borderId="0" xfId="0" applyAlignment="1">
      <alignment horizontal="left"/>
    </xf>
    <xf numFmtId="0" fontId="5" fillId="0" borderId="0" xfId="0" applyFont="1" applyFill="1"/>
    <xf numFmtId="3" fontId="5" fillId="0" borderId="0" xfId="0" applyNumberFormat="1" applyFont="1" applyFill="1" applyBorder="1"/>
    <xf numFmtId="3" fontId="5" fillId="0" borderId="0" xfId="0" applyNumberFormat="1" applyFont="1" applyFill="1"/>
    <xf numFmtId="3" fontId="81" fillId="0" borderId="0" xfId="0" applyNumberFormat="1" applyFont="1" applyAlignment="1">
      <alignment horizontal="right"/>
    </xf>
    <xf numFmtId="1" fontId="5" fillId="0" borderId="0" xfId="529" applyNumberFormat="1" applyFont="1"/>
    <xf numFmtId="1" fontId="83" fillId="0" borderId="0" xfId="0" applyNumberFormat="1" applyFont="1"/>
    <xf numFmtId="3" fontId="83" fillId="0" borderId="0" xfId="0" applyNumberFormat="1" applyFont="1"/>
    <xf numFmtId="166" fontId="5" fillId="0" borderId="0" xfId="529" applyNumberFormat="1"/>
    <xf numFmtId="178" fontId="5" fillId="0" borderId="0" xfId="0" applyNumberFormat="1" applyFont="1" applyFill="1" applyBorder="1"/>
    <xf numFmtId="3" fontId="83" fillId="0" borderId="0" xfId="0" applyNumberFormat="1" applyFont="1" applyFill="1"/>
    <xf numFmtId="166" fontId="83" fillId="0" borderId="0" xfId="0" applyNumberFormat="1" applyFont="1"/>
    <xf numFmtId="0" fontId="5" fillId="0" borderId="0" xfId="529" applyFont="1" applyFill="1"/>
    <xf numFmtId="3" fontId="81" fillId="0" borderId="0" xfId="529" applyNumberFormat="1" applyFont="1"/>
    <xf numFmtId="178" fontId="81" fillId="0" borderId="0" xfId="0" applyNumberFormat="1" applyFont="1" applyFill="1" applyBorder="1"/>
    <xf numFmtId="1" fontId="84" fillId="0" borderId="0" xfId="0" applyNumberFormat="1" applyFont="1"/>
    <xf numFmtId="0" fontId="0" fillId="0" borderId="0" xfId="0"/>
    <xf numFmtId="0" fontId="0" fillId="0" borderId="0" xfId="0" applyFont="1" applyFill="1" applyBorder="1"/>
    <xf numFmtId="169" fontId="5" fillId="0" borderId="0" xfId="625" applyNumberFormat="1" applyFont="1" applyFill="1" applyAlignment="1">
      <alignment horizontal="right"/>
    </xf>
    <xf numFmtId="3" fontId="5" fillId="0" borderId="0" xfId="625" applyNumberFormat="1" applyFont="1" applyFill="1" applyAlignment="1">
      <alignment horizontal="right"/>
    </xf>
    <xf numFmtId="0" fontId="5" fillId="0" borderId="0" xfId="625" applyFont="1" applyFill="1" applyAlignment="1">
      <alignment horizontal="right"/>
    </xf>
    <xf numFmtId="0" fontId="5" fillId="0" borderId="0" xfId="625" applyFont="1" applyFill="1"/>
    <xf numFmtId="3" fontId="5" fillId="0" borderId="0" xfId="625" applyNumberFormat="1" applyFont="1" applyFill="1" applyBorder="1" applyAlignment="1">
      <alignment horizontal="right"/>
    </xf>
    <xf numFmtId="3" fontId="5" fillId="0" borderId="0" xfId="625" applyNumberFormat="1" applyFont="1" applyFill="1"/>
    <xf numFmtId="169" fontId="5" fillId="0" borderId="0" xfId="625" applyNumberFormat="1" applyFont="1" applyFill="1"/>
    <xf numFmtId="0" fontId="5" fillId="0" borderId="0" xfId="529" applyFont="1" applyFill="1"/>
    <xf numFmtId="0" fontId="0" fillId="0" borderId="0" xfId="0" applyAlignment="1">
      <alignment horizontal="left"/>
    </xf>
    <xf numFmtId="0" fontId="5" fillId="0" borderId="0" xfId="529"/>
    <xf numFmtId="0" fontId="0" fillId="0" borderId="0" xfId="0" applyAlignment="1">
      <alignment vertical="center" wrapText="1"/>
    </xf>
    <xf numFmtId="3" fontId="10" fillId="0" borderId="0" xfId="0" applyNumberFormat="1" applyFont="1" applyFill="1"/>
    <xf numFmtId="3" fontId="0" fillId="0" borderId="0" xfId="0" applyNumberFormat="1"/>
    <xf numFmtId="0" fontId="0" fillId="0" borderId="0" xfId="0" applyFill="1" applyBorder="1"/>
    <xf numFmtId="0" fontId="87" fillId="0" borderId="0" xfId="0" applyFont="1"/>
    <xf numFmtId="0" fontId="0" fillId="0" borderId="0" xfId="0"/>
    <xf numFmtId="3" fontId="10" fillId="0" borderId="0" xfId="0" applyNumberFormat="1" applyFont="1"/>
    <xf numFmtId="3" fontId="5" fillId="0" borderId="0" xfId="0" applyNumberFormat="1" applyFont="1" applyAlignment="1">
      <alignment horizontal="center" vertical="center"/>
    </xf>
    <xf numFmtId="0" fontId="89" fillId="0" borderId="0" xfId="0" applyFont="1" applyAlignment="1">
      <alignment horizontal="center"/>
    </xf>
    <xf numFmtId="3" fontId="5" fillId="0" borderId="0" xfId="529" applyNumberFormat="1"/>
    <xf numFmtId="178" fontId="5" fillId="0" borderId="0" xfId="0" applyNumberFormat="1" applyFont="1"/>
    <xf numFmtId="178" fontId="81" fillId="0" borderId="0" xfId="0" applyNumberFormat="1" applyFont="1"/>
    <xf numFmtId="0" fontId="0" fillId="0" borderId="0" xfId="0"/>
    <xf numFmtId="0" fontId="0" fillId="0" borderId="0" xfId="0" applyFont="1"/>
    <xf numFmtId="0" fontId="0" fillId="0" borderId="0" xfId="0" applyFont="1" applyAlignment="1"/>
    <xf numFmtId="3" fontId="0" fillId="0" borderId="0" xfId="0" applyNumberFormat="1" applyFont="1" applyAlignment="1">
      <alignment horizontal="right"/>
    </xf>
    <xf numFmtId="0" fontId="0" fillId="0" borderId="0" xfId="0" applyFont="1" applyFill="1"/>
    <xf numFmtId="164" fontId="0" fillId="0" borderId="0" xfId="0" applyNumberFormat="1" applyFont="1" applyAlignment="1">
      <alignment horizontal="right"/>
    </xf>
    <xf numFmtId="3" fontId="84" fillId="0" borderId="0" xfId="0" applyNumberFormat="1" applyFont="1" applyAlignment="1">
      <alignment horizontal="right"/>
    </xf>
    <xf numFmtId="165" fontId="83" fillId="0" borderId="0" xfId="6" applyNumberFormat="1" applyFont="1" applyFill="1" applyBorder="1" applyAlignment="1">
      <alignment horizontal="center"/>
    </xf>
    <xf numFmtId="165" fontId="83" fillId="0" borderId="0" xfId="6" applyNumberFormat="1" applyFont="1" applyFill="1" applyBorder="1"/>
    <xf numFmtId="0" fontId="83" fillId="0" borderId="0" xfId="6" applyNumberFormat="1" applyFont="1" applyFill="1" applyBorder="1" applyAlignment="1">
      <alignment horizontal="center"/>
    </xf>
    <xf numFmtId="0" fontId="83" fillId="0" borderId="0" xfId="6" applyNumberFormat="1" applyFont="1" applyFill="1" applyBorder="1"/>
    <xf numFmtId="2" fontId="83" fillId="0" borderId="0" xfId="0" applyNumberFormat="1" applyFont="1"/>
    <xf numFmtId="0" fontId="5" fillId="46" borderId="0" xfId="3" applyFont="1" applyFill="1" applyBorder="1" applyAlignment="1">
      <alignment vertical="center" wrapText="1"/>
    </xf>
    <xf numFmtId="1" fontId="5" fillId="46" borderId="0" xfId="3" applyNumberFormat="1" applyFont="1" applyFill="1" applyBorder="1" applyAlignment="1">
      <alignment vertical="center" wrapText="1"/>
    </xf>
    <xf numFmtId="0" fontId="5" fillId="0" borderId="0" xfId="3" applyFont="1" applyFill="1" applyBorder="1" applyAlignment="1">
      <alignment horizontal="right"/>
    </xf>
    <xf numFmtId="3" fontId="5" fillId="0" borderId="0" xfId="0" applyNumberFormat="1" applyFont="1" applyFill="1" applyAlignment="1">
      <alignment horizontal="right"/>
    </xf>
    <xf numFmtId="0" fontId="83" fillId="0" borderId="0" xfId="0" applyFont="1"/>
    <xf numFmtId="0" fontId="5" fillId="0" borderId="0" xfId="3" applyFont="1" applyFill="1" applyBorder="1" applyAlignment="1">
      <alignment horizontal="left"/>
    </xf>
    <xf numFmtId="0" fontId="5" fillId="0" borderId="0" xfId="307" applyFont="1" applyFill="1" applyAlignment="1">
      <alignment horizontal="center"/>
    </xf>
    <xf numFmtId="0" fontId="5" fillId="0" borderId="0" xfId="307" applyFont="1" applyAlignment="1">
      <alignment horizontal="center" wrapText="1"/>
    </xf>
    <xf numFmtId="169" fontId="5" fillId="0" borderId="0" xfId="38" applyNumberFormat="1" applyFont="1" applyAlignment="1">
      <alignment horizontal="right"/>
    </xf>
    <xf numFmtId="169" fontId="5" fillId="0" borderId="0" xfId="38" applyNumberFormat="1" applyFont="1" applyFill="1" applyAlignment="1">
      <alignment horizontal="right"/>
    </xf>
    <xf numFmtId="169" fontId="5" fillId="0" borderId="0" xfId="307" applyNumberFormat="1" applyFont="1"/>
    <xf numFmtId="169" fontId="5" fillId="0" borderId="0" xfId="307" applyNumberFormat="1" applyFont="1" applyFill="1"/>
    <xf numFmtId="169" fontId="10" fillId="0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3" fontId="5" fillId="0" borderId="0" xfId="307" applyNumberFormat="1" applyFont="1" applyAlignment="1">
      <alignment horizontal="right"/>
    </xf>
    <xf numFmtId="0" fontId="5" fillId="0" borderId="0" xfId="3" applyNumberFormat="1" applyFont="1" applyFill="1" applyBorder="1" applyAlignment="1"/>
    <xf numFmtId="0" fontId="90" fillId="0" borderId="0" xfId="0" applyFont="1" applyAlignment="1">
      <alignment vertical="center"/>
    </xf>
    <xf numFmtId="0" fontId="91" fillId="46" borderId="0" xfId="0" applyFont="1" applyFill="1" applyAlignment="1"/>
    <xf numFmtId="0" fontId="10" fillId="46" borderId="0" xfId="0" applyFont="1" applyFill="1"/>
    <xf numFmtId="0" fontId="91" fillId="46" borderId="0" xfId="0" applyFont="1" applyFill="1"/>
    <xf numFmtId="0" fontId="93" fillId="0" borderId="0" xfId="0" applyFont="1" applyFill="1" applyBorder="1" applyAlignment="1">
      <alignment horizontal="right" vertical="top"/>
    </xf>
    <xf numFmtId="0" fontId="94" fillId="0" borderId="0" xfId="876"/>
    <xf numFmtId="0" fontId="92" fillId="0" borderId="0" xfId="0" applyFont="1" applyAlignment="1"/>
    <xf numFmtId="0" fontId="3" fillId="0" borderId="0" xfId="0" applyFont="1" applyAlignment="1">
      <alignment wrapText="1"/>
    </xf>
    <xf numFmtId="0" fontId="93" fillId="0" borderId="0" xfId="3" applyNumberFormat="1" applyFont="1"/>
    <xf numFmtId="164" fontId="83" fillId="0" borderId="0" xfId="0" applyNumberFormat="1" applyFont="1" applyAlignment="1">
      <alignment horizontal="right"/>
    </xf>
    <xf numFmtId="3" fontId="5" fillId="0" borderId="0" xfId="875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 applyFill="1" applyBorder="1" applyAlignment="1">
      <alignment horizontal="right" vertical="top"/>
    </xf>
    <xf numFmtId="170" fontId="83" fillId="0" borderId="0" xfId="0" applyNumberFormat="1" applyFont="1"/>
    <xf numFmtId="0" fontId="94" fillId="0" borderId="0" xfId="876" applyFill="1" applyBorder="1"/>
    <xf numFmtId="14" fontId="83" fillId="0" borderId="0" xfId="0" applyNumberFormat="1" applyFont="1" applyFill="1" applyBorder="1"/>
    <xf numFmtId="0" fontId="83" fillId="0" borderId="0" xfId="0" applyFont="1" applyFill="1" applyBorder="1" applyAlignment="1">
      <alignment horizontal="right"/>
    </xf>
    <xf numFmtId="0" fontId="83" fillId="0" borderId="0" xfId="0" applyFont="1" applyFill="1" applyBorder="1"/>
    <xf numFmtId="0" fontId="0" fillId="0" borderId="0" xfId="0"/>
    <xf numFmtId="17" fontId="83" fillId="0" borderId="0" xfId="0" applyNumberFormat="1" applyFont="1" applyAlignment="1">
      <alignment horizontal="right"/>
    </xf>
    <xf numFmtId="166" fontId="0" fillId="0" borderId="0" xfId="0" applyNumberFormat="1"/>
    <xf numFmtId="0" fontId="41" fillId="0" borderId="0" xfId="529" applyFont="1"/>
    <xf numFmtId="0" fontId="96" fillId="0" borderId="0" xfId="529" applyFont="1"/>
    <xf numFmtId="0" fontId="0" fillId="47" borderId="0" xfId="0" applyFill="1" applyAlignment="1">
      <alignment wrapText="1"/>
    </xf>
    <xf numFmtId="0" fontId="5" fillId="0" borderId="0" xfId="307" applyFont="1" applyFill="1" applyAlignment="1">
      <alignment horizontal="center"/>
    </xf>
    <xf numFmtId="0" fontId="5" fillId="0" borderId="0" xfId="307" applyFont="1" applyAlignment="1">
      <alignment horizontal="center" wrapText="1"/>
    </xf>
    <xf numFmtId="0" fontId="5" fillId="0" borderId="0" xfId="307" applyFont="1" applyAlignment="1">
      <alignment wrapText="1"/>
    </xf>
  </cellXfs>
  <cellStyles count="877">
    <cellStyle name="20% - Accent1" xfId="346" builtinId="30" customBuiltin="1"/>
    <cellStyle name="20% - Accent1 2" xfId="393" xr:uid="{00000000-0005-0000-0000-000001000000}"/>
    <cellStyle name="20% - Accent1 3" xfId="563" xr:uid="{00000000-0005-0000-0000-000022020000}"/>
    <cellStyle name="20% - Accent1 4" xfId="643" xr:uid="{00000000-0005-0000-0000-000079020000}"/>
    <cellStyle name="20% - Accent1 5" xfId="728" xr:uid="{00000000-0005-0000-0000-0000B7020000}"/>
    <cellStyle name="20% - Accent1 6" xfId="753" xr:uid="{00000000-0005-0000-0000-0000E3020000}"/>
    <cellStyle name="20% - Accent2" xfId="350" builtinId="34" customBuiltin="1"/>
    <cellStyle name="20% - Accent2 2" xfId="397" xr:uid="{00000000-0005-0000-0000-000003000000}"/>
    <cellStyle name="20% - Accent2 3" xfId="567" xr:uid="{00000000-0005-0000-0000-000023020000}"/>
    <cellStyle name="20% - Accent2 4" xfId="647" xr:uid="{00000000-0005-0000-0000-00007A020000}"/>
    <cellStyle name="20% - Accent2 5" xfId="698" xr:uid="{00000000-0005-0000-0000-0000B8020000}"/>
    <cellStyle name="20% - Accent2 6" xfId="757" xr:uid="{00000000-0005-0000-0000-0000E4020000}"/>
    <cellStyle name="20% - Accent3" xfId="354" builtinId="38" customBuiltin="1"/>
    <cellStyle name="20% - Accent3 2" xfId="398" xr:uid="{00000000-0005-0000-0000-000005000000}"/>
    <cellStyle name="20% - Accent3 3" xfId="571" xr:uid="{00000000-0005-0000-0000-000024020000}"/>
    <cellStyle name="20% - Accent3 4" xfId="651" xr:uid="{00000000-0005-0000-0000-00007B020000}"/>
    <cellStyle name="20% - Accent3 5" xfId="715" xr:uid="{00000000-0005-0000-0000-0000B9020000}"/>
    <cellStyle name="20% - Accent3 6" xfId="761" xr:uid="{00000000-0005-0000-0000-0000E5020000}"/>
    <cellStyle name="20% - Accent4" xfId="358" builtinId="42" customBuiltin="1"/>
    <cellStyle name="20% - Accent4 2" xfId="399" xr:uid="{00000000-0005-0000-0000-000007000000}"/>
    <cellStyle name="20% - Accent4 3" xfId="575" xr:uid="{00000000-0005-0000-0000-000025020000}"/>
    <cellStyle name="20% - Accent4 4" xfId="655" xr:uid="{00000000-0005-0000-0000-00007C020000}"/>
    <cellStyle name="20% - Accent4 5" xfId="705" xr:uid="{00000000-0005-0000-0000-0000BA020000}"/>
    <cellStyle name="20% - Accent4 6" xfId="765" xr:uid="{00000000-0005-0000-0000-0000E6020000}"/>
    <cellStyle name="20% - Accent5" xfId="362" builtinId="46" customBuiltin="1"/>
    <cellStyle name="20% - Accent5 2" xfId="400" xr:uid="{00000000-0005-0000-0000-000009000000}"/>
    <cellStyle name="20% - Accent5 3" xfId="579" xr:uid="{00000000-0005-0000-0000-000026020000}"/>
    <cellStyle name="20% - Accent5 4" xfId="659" xr:uid="{00000000-0005-0000-0000-00007D020000}"/>
    <cellStyle name="20% - Accent5 5" xfId="724" xr:uid="{00000000-0005-0000-0000-0000BB020000}"/>
    <cellStyle name="20% - Accent5 6" xfId="769" xr:uid="{00000000-0005-0000-0000-0000E7020000}"/>
    <cellStyle name="20% - Accent6" xfId="366" builtinId="50" customBuiltin="1"/>
    <cellStyle name="20% - Accent6 2" xfId="401" xr:uid="{00000000-0005-0000-0000-00000B000000}"/>
    <cellStyle name="20% - Accent6 3" xfId="583" xr:uid="{00000000-0005-0000-0000-000027020000}"/>
    <cellStyle name="20% - Accent6 4" xfId="663" xr:uid="{00000000-0005-0000-0000-00007E020000}"/>
    <cellStyle name="20% - Accent6 5" xfId="695" xr:uid="{00000000-0005-0000-0000-0000BC020000}"/>
    <cellStyle name="20% - Accent6 6" xfId="773" xr:uid="{00000000-0005-0000-0000-0000E8020000}"/>
    <cellStyle name="40% - Accent1" xfId="347" builtinId="31" customBuiltin="1"/>
    <cellStyle name="40% - Accent1 2" xfId="402" xr:uid="{00000000-0005-0000-0000-00000D000000}"/>
    <cellStyle name="40% - Accent1 3" xfId="564" xr:uid="{00000000-0005-0000-0000-000028020000}"/>
    <cellStyle name="40% - Accent1 4" xfId="644" xr:uid="{00000000-0005-0000-0000-00007F020000}"/>
    <cellStyle name="40% - Accent1 5" xfId="701" xr:uid="{00000000-0005-0000-0000-0000BD020000}"/>
    <cellStyle name="40% - Accent1 6" xfId="754" xr:uid="{00000000-0005-0000-0000-0000E9020000}"/>
    <cellStyle name="40% - Accent2" xfId="351" builtinId="35" customBuiltin="1"/>
    <cellStyle name="40% - Accent2 2" xfId="403" xr:uid="{00000000-0005-0000-0000-00000F000000}"/>
    <cellStyle name="40% - Accent2 3" xfId="568" xr:uid="{00000000-0005-0000-0000-000029020000}"/>
    <cellStyle name="40% - Accent2 4" xfId="648" xr:uid="{00000000-0005-0000-0000-000080020000}"/>
    <cellStyle name="40% - Accent2 5" xfId="712" xr:uid="{00000000-0005-0000-0000-0000BE020000}"/>
    <cellStyle name="40% - Accent2 6" xfId="758" xr:uid="{00000000-0005-0000-0000-0000EA020000}"/>
    <cellStyle name="40% - Accent3" xfId="355" builtinId="39" customBuiltin="1"/>
    <cellStyle name="40% - Accent3 2" xfId="404" xr:uid="{00000000-0005-0000-0000-000011000000}"/>
    <cellStyle name="40% - Accent3 3" xfId="572" xr:uid="{00000000-0005-0000-0000-00002A020000}"/>
    <cellStyle name="40% - Accent3 4" xfId="652" xr:uid="{00000000-0005-0000-0000-000081020000}"/>
    <cellStyle name="40% - Accent3 5" xfId="714" xr:uid="{00000000-0005-0000-0000-0000BF020000}"/>
    <cellStyle name="40% - Accent3 6" xfId="762" xr:uid="{00000000-0005-0000-0000-0000EB020000}"/>
    <cellStyle name="40% - Accent4" xfId="359" builtinId="43" customBuiltin="1"/>
    <cellStyle name="40% - Accent4 2" xfId="405" xr:uid="{00000000-0005-0000-0000-000013000000}"/>
    <cellStyle name="40% - Accent4 3" xfId="576" xr:uid="{00000000-0005-0000-0000-00002B020000}"/>
    <cellStyle name="40% - Accent4 4" xfId="656" xr:uid="{00000000-0005-0000-0000-000082020000}"/>
    <cellStyle name="40% - Accent4 5" xfId="713" xr:uid="{00000000-0005-0000-0000-0000C0020000}"/>
    <cellStyle name="40% - Accent4 6" xfId="766" xr:uid="{00000000-0005-0000-0000-0000EC020000}"/>
    <cellStyle name="40% - Accent5" xfId="363" builtinId="47" customBuiltin="1"/>
    <cellStyle name="40% - Accent5 2" xfId="406" xr:uid="{00000000-0005-0000-0000-000015000000}"/>
    <cellStyle name="40% - Accent5 3" xfId="580" xr:uid="{00000000-0005-0000-0000-00002C020000}"/>
    <cellStyle name="40% - Accent5 4" xfId="660" xr:uid="{00000000-0005-0000-0000-000083020000}"/>
    <cellStyle name="40% - Accent5 5" xfId="697" xr:uid="{00000000-0005-0000-0000-0000C1020000}"/>
    <cellStyle name="40% - Accent5 6" xfId="770" xr:uid="{00000000-0005-0000-0000-0000ED020000}"/>
    <cellStyle name="40% - Accent6" xfId="367" builtinId="51" customBuiltin="1"/>
    <cellStyle name="40% - Accent6 2" xfId="407" xr:uid="{00000000-0005-0000-0000-000017000000}"/>
    <cellStyle name="40% - Accent6 3" xfId="584" xr:uid="{00000000-0005-0000-0000-00002D020000}"/>
    <cellStyle name="40% - Accent6 4" xfId="664" xr:uid="{00000000-0005-0000-0000-000084020000}"/>
    <cellStyle name="40% - Accent6 5" xfId="718" xr:uid="{00000000-0005-0000-0000-0000C2020000}"/>
    <cellStyle name="40% - Accent6 6" xfId="774" xr:uid="{00000000-0005-0000-0000-0000EE020000}"/>
    <cellStyle name="60% - Accent1" xfId="348" builtinId="32" customBuiltin="1"/>
    <cellStyle name="60% - Accent1 2" xfId="565" xr:uid="{00000000-0005-0000-0000-00002E020000}"/>
    <cellStyle name="60% - Accent1 3" xfId="645" xr:uid="{00000000-0005-0000-0000-000085020000}"/>
    <cellStyle name="60% - Accent1 4" xfId="716" xr:uid="{00000000-0005-0000-0000-0000C3020000}"/>
    <cellStyle name="60% - Accent1 5" xfId="755" xr:uid="{00000000-0005-0000-0000-0000EF020000}"/>
    <cellStyle name="60% - Accent2" xfId="352" builtinId="36" customBuiltin="1"/>
    <cellStyle name="60% - Accent2 2" xfId="569" xr:uid="{00000000-0005-0000-0000-00002F020000}"/>
    <cellStyle name="60% - Accent2 3" xfId="649" xr:uid="{00000000-0005-0000-0000-000086020000}"/>
    <cellStyle name="60% - Accent2 4" xfId="668" xr:uid="{00000000-0005-0000-0000-0000C4020000}"/>
    <cellStyle name="60% - Accent2 5" xfId="759" xr:uid="{00000000-0005-0000-0000-0000F0020000}"/>
    <cellStyle name="60% - Accent3" xfId="356" builtinId="40" customBuiltin="1"/>
    <cellStyle name="60% - Accent3 2" xfId="573" xr:uid="{00000000-0005-0000-0000-000030020000}"/>
    <cellStyle name="60% - Accent3 3" xfId="653" xr:uid="{00000000-0005-0000-0000-000087020000}"/>
    <cellStyle name="60% - Accent3 4" xfId="730" xr:uid="{00000000-0005-0000-0000-0000C5020000}"/>
    <cellStyle name="60% - Accent3 5" xfId="763" xr:uid="{00000000-0005-0000-0000-0000F1020000}"/>
    <cellStyle name="60% - Accent4" xfId="360" builtinId="44" customBuiltin="1"/>
    <cellStyle name="60% - Accent4 2" xfId="577" xr:uid="{00000000-0005-0000-0000-000031020000}"/>
    <cellStyle name="60% - Accent4 3" xfId="657" xr:uid="{00000000-0005-0000-0000-000088020000}"/>
    <cellStyle name="60% - Accent4 4" xfId="673" xr:uid="{00000000-0005-0000-0000-0000C6020000}"/>
    <cellStyle name="60% - Accent4 5" xfId="767" xr:uid="{00000000-0005-0000-0000-0000F2020000}"/>
    <cellStyle name="60% - Accent5" xfId="364" builtinId="48" customBuiltin="1"/>
    <cellStyle name="60% - Accent5 2" xfId="581" xr:uid="{00000000-0005-0000-0000-000032020000}"/>
    <cellStyle name="60% - Accent5 3" xfId="661" xr:uid="{00000000-0005-0000-0000-000089020000}"/>
    <cellStyle name="60% - Accent5 4" xfId="726" xr:uid="{00000000-0005-0000-0000-0000C7020000}"/>
    <cellStyle name="60% - Accent5 5" xfId="771" xr:uid="{00000000-0005-0000-0000-0000F3020000}"/>
    <cellStyle name="60% - Accent6" xfId="368" builtinId="52" customBuiltin="1"/>
    <cellStyle name="60% - Accent6 2" xfId="585" xr:uid="{00000000-0005-0000-0000-000033020000}"/>
    <cellStyle name="60% - Accent6 3" xfId="665" xr:uid="{00000000-0005-0000-0000-00008A020000}"/>
    <cellStyle name="60% - Accent6 4" xfId="676" xr:uid="{00000000-0005-0000-0000-0000C8020000}"/>
    <cellStyle name="60% - Accent6 5" xfId="775" xr:uid="{00000000-0005-0000-0000-0000F4020000}"/>
    <cellStyle name="Accent1" xfId="345" builtinId="29" customBuiltin="1"/>
    <cellStyle name="Accent1 2" xfId="562" xr:uid="{00000000-0005-0000-0000-000034020000}"/>
    <cellStyle name="Accent1 3" xfId="642" xr:uid="{00000000-0005-0000-0000-00008B020000}"/>
    <cellStyle name="Accent1 4" xfId="694" xr:uid="{00000000-0005-0000-0000-0000C9020000}"/>
    <cellStyle name="Accent1 5" xfId="752" xr:uid="{00000000-0005-0000-0000-0000F5020000}"/>
    <cellStyle name="Accent2" xfId="349" builtinId="33" customBuiltin="1"/>
    <cellStyle name="Accent2 2" xfId="566" xr:uid="{00000000-0005-0000-0000-000035020000}"/>
    <cellStyle name="Accent2 3" xfId="646" xr:uid="{00000000-0005-0000-0000-00008C020000}"/>
    <cellStyle name="Accent2 4" xfId="667" xr:uid="{00000000-0005-0000-0000-0000CA020000}"/>
    <cellStyle name="Accent2 5" xfId="756" xr:uid="{00000000-0005-0000-0000-0000F6020000}"/>
    <cellStyle name="Accent3" xfId="353" builtinId="37" customBuiltin="1"/>
    <cellStyle name="Accent3 2" xfId="570" xr:uid="{00000000-0005-0000-0000-000036020000}"/>
    <cellStyle name="Accent3 3" xfId="650" xr:uid="{00000000-0005-0000-0000-00008D020000}"/>
    <cellStyle name="Accent3 4" xfId="700" xr:uid="{00000000-0005-0000-0000-0000CB020000}"/>
    <cellStyle name="Accent3 5" xfId="760" xr:uid="{00000000-0005-0000-0000-0000F7020000}"/>
    <cellStyle name="Accent4" xfId="357" builtinId="41" customBuiltin="1"/>
    <cellStyle name="Accent4 2" xfId="574" xr:uid="{00000000-0005-0000-0000-000037020000}"/>
    <cellStyle name="Accent4 3" xfId="654" xr:uid="{00000000-0005-0000-0000-00008E020000}"/>
    <cellStyle name="Accent4 4" xfId="699" xr:uid="{00000000-0005-0000-0000-0000CC020000}"/>
    <cellStyle name="Accent4 5" xfId="764" xr:uid="{00000000-0005-0000-0000-0000F8020000}"/>
    <cellStyle name="Accent5" xfId="361" builtinId="45" customBuiltin="1"/>
    <cellStyle name="Accent5 2" xfId="578" xr:uid="{00000000-0005-0000-0000-000038020000}"/>
    <cellStyle name="Accent5 3" xfId="658" xr:uid="{00000000-0005-0000-0000-00008F020000}"/>
    <cellStyle name="Accent5 4" xfId="711" xr:uid="{00000000-0005-0000-0000-0000CD020000}"/>
    <cellStyle name="Accent5 5" xfId="768" xr:uid="{00000000-0005-0000-0000-0000F9020000}"/>
    <cellStyle name="Accent6" xfId="365" builtinId="49" customBuiltin="1"/>
    <cellStyle name="Accent6 2" xfId="582" xr:uid="{00000000-0005-0000-0000-000039020000}"/>
    <cellStyle name="Accent6 3" xfId="662" xr:uid="{00000000-0005-0000-0000-000090020000}"/>
    <cellStyle name="Accent6 4" xfId="731" xr:uid="{00000000-0005-0000-0000-0000CE020000}"/>
    <cellStyle name="Accent6 5" xfId="772" xr:uid="{00000000-0005-0000-0000-0000FA020000}"/>
    <cellStyle name="active" xfId="60" xr:uid="{00000000-0005-0000-0000-000024000000}"/>
    <cellStyle name="Bad" xfId="334" builtinId="27" customBuiltin="1"/>
    <cellStyle name="Bad 2" xfId="551" xr:uid="{00000000-0005-0000-0000-00003A020000}"/>
    <cellStyle name="Bad 3" xfId="631" xr:uid="{00000000-0005-0000-0000-000091020000}"/>
    <cellStyle name="Bad 4" xfId="709" xr:uid="{00000000-0005-0000-0000-0000CF020000}"/>
    <cellStyle name="Bad 5" xfId="741" xr:uid="{00000000-0005-0000-0000-0000FB020000}"/>
    <cellStyle name="C00A" xfId="63" xr:uid="{00000000-0005-0000-0000-000026000000}"/>
    <cellStyle name="C00B" xfId="62" xr:uid="{00000000-0005-0000-0000-000027000000}"/>
    <cellStyle name="C00L" xfId="61" xr:uid="{00000000-0005-0000-0000-000028000000}"/>
    <cellStyle name="C01A" xfId="65" xr:uid="{00000000-0005-0000-0000-000029000000}"/>
    <cellStyle name="C01B" xfId="66" xr:uid="{00000000-0005-0000-0000-00002A000000}"/>
    <cellStyle name="C01H" xfId="67" xr:uid="{00000000-0005-0000-0000-00002B000000}"/>
    <cellStyle name="C01L" xfId="68" xr:uid="{00000000-0005-0000-0000-00002C000000}"/>
    <cellStyle name="C02A" xfId="69" xr:uid="{00000000-0005-0000-0000-00002D000000}"/>
    <cellStyle name="C02B" xfId="70" xr:uid="{00000000-0005-0000-0000-00002E000000}"/>
    <cellStyle name="C02H" xfId="71" xr:uid="{00000000-0005-0000-0000-00002F000000}"/>
    <cellStyle name="C02L" xfId="72" xr:uid="{00000000-0005-0000-0000-000030000000}"/>
    <cellStyle name="C03A" xfId="73" xr:uid="{00000000-0005-0000-0000-000031000000}"/>
    <cellStyle name="C03B" xfId="74" xr:uid="{00000000-0005-0000-0000-000032000000}"/>
    <cellStyle name="C03H" xfId="75" xr:uid="{00000000-0005-0000-0000-000033000000}"/>
    <cellStyle name="C03L" xfId="76" xr:uid="{00000000-0005-0000-0000-000034000000}"/>
    <cellStyle name="C04A" xfId="77" xr:uid="{00000000-0005-0000-0000-000035000000}"/>
    <cellStyle name="C04B" xfId="78" xr:uid="{00000000-0005-0000-0000-000036000000}"/>
    <cellStyle name="C04H" xfId="79" xr:uid="{00000000-0005-0000-0000-000037000000}"/>
    <cellStyle name="C04L" xfId="80" xr:uid="{00000000-0005-0000-0000-000038000000}"/>
    <cellStyle name="C05A" xfId="81" xr:uid="{00000000-0005-0000-0000-000039000000}"/>
    <cellStyle name="C05B" xfId="82" xr:uid="{00000000-0005-0000-0000-00003A000000}"/>
    <cellStyle name="C05H" xfId="83" xr:uid="{00000000-0005-0000-0000-00003B000000}"/>
    <cellStyle name="C05L" xfId="84" xr:uid="{00000000-0005-0000-0000-00003C000000}"/>
    <cellStyle name="C06A" xfId="85" xr:uid="{00000000-0005-0000-0000-00003D000000}"/>
    <cellStyle name="C06B" xfId="86" xr:uid="{00000000-0005-0000-0000-00003E000000}"/>
    <cellStyle name="C06H" xfId="87" xr:uid="{00000000-0005-0000-0000-00003F000000}"/>
    <cellStyle name="C06L" xfId="88" xr:uid="{00000000-0005-0000-0000-000040000000}"/>
    <cellStyle name="C07A" xfId="89" xr:uid="{00000000-0005-0000-0000-000041000000}"/>
    <cellStyle name="C07B" xfId="90" xr:uid="{00000000-0005-0000-0000-000042000000}"/>
    <cellStyle name="C07H" xfId="91" xr:uid="{00000000-0005-0000-0000-000043000000}"/>
    <cellStyle name="C07L" xfId="92" xr:uid="{00000000-0005-0000-0000-000044000000}"/>
    <cellStyle name="Calculation" xfId="338" builtinId="22" customBuiltin="1"/>
    <cellStyle name="Calculation 2" xfId="555" xr:uid="{00000000-0005-0000-0000-00003B020000}"/>
    <cellStyle name="Calculation 3" xfId="635" xr:uid="{00000000-0005-0000-0000-000092020000}"/>
    <cellStyle name="Calculation 4" xfId="708" xr:uid="{00000000-0005-0000-0000-0000D0020000}"/>
    <cellStyle name="Calculation 5" xfId="745" xr:uid="{00000000-0005-0000-0000-0000FC020000}"/>
    <cellStyle name="Check Cell" xfId="340" builtinId="23" customBuiltin="1"/>
    <cellStyle name="Check Cell 2" xfId="557" xr:uid="{00000000-0005-0000-0000-00003C020000}"/>
    <cellStyle name="Check Cell 3" xfId="637" xr:uid="{00000000-0005-0000-0000-000093020000}"/>
    <cellStyle name="Check Cell 4" xfId="669" xr:uid="{00000000-0005-0000-0000-0000D1020000}"/>
    <cellStyle name="Check Cell 5" xfId="747" xr:uid="{00000000-0005-0000-0000-0000FD020000}"/>
    <cellStyle name="Comma" xfId="1" builtinId="3"/>
    <cellStyle name="Comma 10" xfId="188" xr:uid="{00000000-0005-0000-0000-000048000000}"/>
    <cellStyle name="Comma 10 2" xfId="449" xr:uid="{00000000-0005-0000-0000-000049000000}"/>
    <cellStyle name="Comma 11" xfId="376" xr:uid="{00000000-0005-0000-0000-00004A000000}"/>
    <cellStyle name="Comma 11 2" xfId="587" xr:uid="{00000000-0005-0000-0000-00003D020000}"/>
    <cellStyle name="Comma 12" xfId="417" xr:uid="{00000000-0005-0000-0000-00004B000000}"/>
    <cellStyle name="Comma 13" xfId="534" xr:uid="{00000000-0005-0000-0000-00004C000000}"/>
    <cellStyle name="Comma 13 2" xfId="840" xr:uid="{00000000-0005-0000-0000-000036030000}"/>
    <cellStyle name="Comma 14" xfId="541" xr:uid="{00000000-0005-0000-0000-00003E020000}"/>
    <cellStyle name="Comma 15" xfId="616" xr:uid="{00000000-0005-0000-0000-00006A020000}"/>
    <cellStyle name="Comma 16" xfId="621" xr:uid="{00000000-0005-0000-0000-000094020000}"/>
    <cellStyle name="Comma 17" xfId="719" xr:uid="{00000000-0005-0000-0000-0000D2020000}"/>
    <cellStyle name="Comma 18" xfId="735" xr:uid="{00000000-0005-0000-0000-0000FE020000}"/>
    <cellStyle name="Comma 2" xfId="6" xr:uid="{00000000-0005-0000-0000-00004D000000}"/>
    <cellStyle name="Comma 2 2" xfId="26" xr:uid="{00000000-0005-0000-0000-00004E000000}"/>
    <cellStyle name="Comma 2 2 2" xfId="39" xr:uid="{00000000-0005-0000-0000-00004F000000}"/>
    <cellStyle name="Comma 2 3" xfId="93" xr:uid="{00000000-0005-0000-0000-000050000000}"/>
    <cellStyle name="Comma 2 4" xfId="423" xr:uid="{00000000-0005-0000-0000-000051000000}"/>
    <cellStyle name="Comma 2 5" xfId="682" xr:uid="{00000000-0005-0000-0000-00009E020000}"/>
    <cellStyle name="Comma 2 6" xfId="782" xr:uid="{00000000-0005-0000-0000-00000E030000}"/>
    <cellStyle name="Comma 2 7" xfId="800" xr:uid="{00000000-0005-0000-0000-00001F030000}"/>
    <cellStyle name="Comma 2 8" xfId="822" xr:uid="{00000000-0005-0000-0000-000037030000}"/>
    <cellStyle name="Comma 3" xfId="13" xr:uid="{00000000-0005-0000-0000-000052000000}"/>
    <cellStyle name="Comma 3 2" xfId="40" xr:uid="{00000000-0005-0000-0000-000053000000}"/>
    <cellStyle name="Comma 3 3" xfId="94" xr:uid="{00000000-0005-0000-0000-000054000000}"/>
    <cellStyle name="Comma 3 4" xfId="427" xr:uid="{00000000-0005-0000-0000-000055000000}"/>
    <cellStyle name="Comma 3 5" xfId="686" xr:uid="{00000000-0005-0000-0000-00009F020000}"/>
    <cellStyle name="Comma 3 6" xfId="786" xr:uid="{00000000-0005-0000-0000-00000F030000}"/>
    <cellStyle name="Comma 3 7" xfId="804" xr:uid="{00000000-0005-0000-0000-000020030000}"/>
    <cellStyle name="Comma 3 8" xfId="826" xr:uid="{00000000-0005-0000-0000-000038030000}"/>
    <cellStyle name="Comma 4" xfId="41" xr:uid="{00000000-0005-0000-0000-000056000000}"/>
    <cellStyle name="Comma 5" xfId="42" xr:uid="{00000000-0005-0000-0000-000057000000}"/>
    <cellStyle name="Comma 6" xfId="43" xr:uid="{00000000-0005-0000-0000-000058000000}"/>
    <cellStyle name="Comma 7" xfId="44" xr:uid="{00000000-0005-0000-0000-000059000000}"/>
    <cellStyle name="Comma 8" xfId="45" xr:uid="{00000000-0005-0000-0000-00005A000000}"/>
    <cellStyle name="Comma 8 2" xfId="46" xr:uid="{00000000-0005-0000-0000-00005B000000}"/>
    <cellStyle name="Comma 9" xfId="47" xr:uid="{00000000-0005-0000-0000-00005C000000}"/>
    <cellStyle name="Comma0" xfId="20" xr:uid="{00000000-0005-0000-0000-00005D000000}"/>
    <cellStyle name="Comma0 - Style1" xfId="17" xr:uid="{00000000-0005-0000-0000-00005E000000}"/>
    <cellStyle name="Comma0 - Style2" xfId="27" xr:uid="{00000000-0005-0000-0000-00005F000000}"/>
    <cellStyle name="Comma0 10" xfId="176" xr:uid="{00000000-0005-0000-0000-000060000000}"/>
    <cellStyle name="Comma0 11" xfId="168" xr:uid="{00000000-0005-0000-0000-000061000000}"/>
    <cellStyle name="Comma0 12" xfId="177" xr:uid="{00000000-0005-0000-0000-000062000000}"/>
    <cellStyle name="Comma0 13" xfId="270" xr:uid="{00000000-0005-0000-0000-000063000000}"/>
    <cellStyle name="Comma0 14" xfId="272" xr:uid="{00000000-0005-0000-0000-000064000000}"/>
    <cellStyle name="Comma0 15" xfId="269" xr:uid="{00000000-0005-0000-0000-000065000000}"/>
    <cellStyle name="Comma0 16" xfId="273" xr:uid="{00000000-0005-0000-0000-000066000000}"/>
    <cellStyle name="Comma0 17" xfId="268" xr:uid="{00000000-0005-0000-0000-000067000000}"/>
    <cellStyle name="Comma0 18" xfId="274" xr:uid="{00000000-0005-0000-0000-000068000000}"/>
    <cellStyle name="Comma0 19" xfId="267" xr:uid="{00000000-0005-0000-0000-000069000000}"/>
    <cellStyle name="Comma0 2" xfId="95" xr:uid="{00000000-0005-0000-0000-00006A000000}"/>
    <cellStyle name="Comma0 20" xfId="275" xr:uid="{00000000-0005-0000-0000-00006B000000}"/>
    <cellStyle name="Comma0 21" xfId="266" xr:uid="{00000000-0005-0000-0000-00006C000000}"/>
    <cellStyle name="Comma0 22" xfId="276" xr:uid="{00000000-0005-0000-0000-00006D000000}"/>
    <cellStyle name="Comma0 23" xfId="265" xr:uid="{00000000-0005-0000-0000-00006E000000}"/>
    <cellStyle name="Comma0 24" xfId="431" xr:uid="{00000000-0005-0000-0000-00006F000000}"/>
    <cellStyle name="Comma0 25" xfId="408" xr:uid="{00000000-0005-0000-0000-000070000000}"/>
    <cellStyle name="Comma0 26" xfId="485" xr:uid="{00000000-0005-0000-0000-000071000000}"/>
    <cellStyle name="Comma0 27" xfId="513" xr:uid="{00000000-0005-0000-0000-000072000000}"/>
    <cellStyle name="Comma0 28" xfId="499" xr:uid="{00000000-0005-0000-0000-000073000000}"/>
    <cellStyle name="Comma0 29" xfId="510" xr:uid="{00000000-0005-0000-0000-000074000000}"/>
    <cellStyle name="Comma0 3" xfId="172" xr:uid="{00000000-0005-0000-0000-000075000000}"/>
    <cellStyle name="Comma0 30" xfId="520" xr:uid="{00000000-0005-0000-0000-000076000000}"/>
    <cellStyle name="Comma0 31" xfId="689" xr:uid="{00000000-0005-0000-0000-0000A1020000}"/>
    <cellStyle name="Comma0 32" xfId="672" xr:uid="{00000000-0005-0000-0000-0000A0020000}"/>
    <cellStyle name="Comma0 33" xfId="675" xr:uid="{00000000-0005-0000-0000-0000AF020000}"/>
    <cellStyle name="Comma0 34" xfId="703" xr:uid="{00000000-0005-0000-0000-0000B1020000}"/>
    <cellStyle name="Comma0 35" xfId="789" xr:uid="{00000000-0005-0000-0000-000011030000}"/>
    <cellStyle name="Comma0 36" xfId="777" xr:uid="{00000000-0005-0000-0000-000010030000}"/>
    <cellStyle name="Comma0 37" xfId="807" xr:uid="{00000000-0005-0000-0000-000022030000}"/>
    <cellStyle name="Comma0 38" xfId="794" xr:uid="{00000000-0005-0000-0000-000021030000}"/>
    <cellStyle name="Comma0 39" xfId="811" xr:uid="{00000000-0005-0000-0000-000030030000}"/>
    <cellStyle name="Comma0 4" xfId="173" xr:uid="{00000000-0005-0000-0000-000077000000}"/>
    <cellStyle name="Comma0 40" xfId="812" xr:uid="{00000000-0005-0000-0000-000032030000}"/>
    <cellStyle name="Comma0 41" xfId="813" xr:uid="{00000000-0005-0000-0000-000034030000}"/>
    <cellStyle name="Comma0 42" xfId="829" xr:uid="{00000000-0005-0000-0000-00003A030000}"/>
    <cellStyle name="Comma0 43" xfId="817" xr:uid="{00000000-0005-0000-0000-000039030000}"/>
    <cellStyle name="Comma0 44" xfId="835" xr:uid="{00000000-0005-0000-0000-000068030000}"/>
    <cellStyle name="Comma0 45" xfId="846" xr:uid="{00000000-0005-0000-0000-00006A030000}"/>
    <cellStyle name="Comma0 5" xfId="171" xr:uid="{00000000-0005-0000-0000-000078000000}"/>
    <cellStyle name="Comma0 6" xfId="174" xr:uid="{00000000-0005-0000-0000-000079000000}"/>
    <cellStyle name="Comma0 7" xfId="170" xr:uid="{00000000-0005-0000-0000-00007A000000}"/>
    <cellStyle name="Comma0 8" xfId="175" xr:uid="{00000000-0005-0000-0000-00007B000000}"/>
    <cellStyle name="Comma0 9" xfId="169" xr:uid="{00000000-0005-0000-0000-00007C000000}"/>
    <cellStyle name="Curren - Style2" xfId="18" xr:uid="{00000000-0005-0000-0000-00007D000000}"/>
    <cellStyle name="Currency 2" xfId="12" xr:uid="{00000000-0005-0000-0000-00007E000000}"/>
    <cellStyle name="Currency0" xfId="21" xr:uid="{00000000-0005-0000-0000-00007F000000}"/>
    <cellStyle name="Currency0 2" xfId="96" xr:uid="{00000000-0005-0000-0000-000080000000}"/>
    <cellStyle name="Currency0 3" xfId="432" xr:uid="{00000000-0005-0000-0000-000081000000}"/>
    <cellStyle name="Currency0 4" xfId="511" xr:uid="{00000000-0005-0000-0000-000082000000}"/>
    <cellStyle name="Currency0 5" xfId="690" xr:uid="{00000000-0005-0000-0000-0000A2020000}"/>
    <cellStyle name="Currency0 6" xfId="790" xr:uid="{00000000-0005-0000-0000-000012030000}"/>
    <cellStyle name="Currency0 7" xfId="808" xr:uid="{00000000-0005-0000-0000-000023030000}"/>
    <cellStyle name="Currency0 8" xfId="830" xr:uid="{00000000-0005-0000-0000-00003B030000}"/>
    <cellStyle name="Date" xfId="22" xr:uid="{00000000-0005-0000-0000-000083000000}"/>
    <cellStyle name="Date 2" xfId="97" xr:uid="{00000000-0005-0000-0000-000084000000}"/>
    <cellStyle name="Date 3" xfId="433" xr:uid="{00000000-0005-0000-0000-000085000000}"/>
    <cellStyle name="Date 4" xfId="691" xr:uid="{00000000-0005-0000-0000-0000A3020000}"/>
    <cellStyle name="Date 5" xfId="791" xr:uid="{00000000-0005-0000-0000-000013030000}"/>
    <cellStyle name="Date 6" xfId="809" xr:uid="{00000000-0005-0000-0000-000024030000}"/>
    <cellStyle name="Date 7" xfId="831" xr:uid="{00000000-0005-0000-0000-00003C030000}"/>
    <cellStyle name="DOLLAR - Style5" xfId="28" xr:uid="{00000000-0005-0000-0000-000086000000}"/>
    <cellStyle name="DOLLAR - Style6" xfId="29" xr:uid="{00000000-0005-0000-0000-000087000000}"/>
    <cellStyle name="Euro" xfId="98" xr:uid="{00000000-0005-0000-0000-000088000000}"/>
    <cellStyle name="EXPENSE REPORT" xfId="99" xr:uid="{00000000-0005-0000-0000-000089000000}"/>
    <cellStyle name="Explanatory Text" xfId="343" builtinId="53" customBuiltin="1"/>
    <cellStyle name="Explanatory Text 2" xfId="560" xr:uid="{00000000-0005-0000-0000-00003F020000}"/>
    <cellStyle name="Explanatory Text 3" xfId="640" xr:uid="{00000000-0005-0000-0000-000095020000}"/>
    <cellStyle name="Explanatory Text 4" xfId="727" xr:uid="{00000000-0005-0000-0000-0000D3020000}"/>
    <cellStyle name="Explanatory Text 5" xfId="750" xr:uid="{00000000-0005-0000-0000-0000FF020000}"/>
    <cellStyle name="Fixed" xfId="23" xr:uid="{00000000-0005-0000-0000-00008B000000}"/>
    <cellStyle name="Fixed 2" xfId="100" xr:uid="{00000000-0005-0000-0000-00008C000000}"/>
    <cellStyle name="Fixed 3" xfId="434" xr:uid="{00000000-0005-0000-0000-00008D000000}"/>
    <cellStyle name="Fixed 4" xfId="692" xr:uid="{00000000-0005-0000-0000-0000A4020000}"/>
    <cellStyle name="Fixed 5" xfId="792" xr:uid="{00000000-0005-0000-0000-000014030000}"/>
    <cellStyle name="Fixed 6" xfId="810" xr:uid="{00000000-0005-0000-0000-000025030000}"/>
    <cellStyle name="Fixed 7" xfId="832" xr:uid="{00000000-0005-0000-0000-00003D030000}"/>
    <cellStyle name="Fixed1 - Style1" xfId="30" xr:uid="{00000000-0005-0000-0000-00008E000000}"/>
    <cellStyle name="Good" xfId="333" builtinId="26" customBuiltin="1"/>
    <cellStyle name="Good 2" xfId="550" xr:uid="{00000000-0005-0000-0000-000040020000}"/>
    <cellStyle name="Good 3" xfId="630" xr:uid="{00000000-0005-0000-0000-000096020000}"/>
    <cellStyle name="Good 4" xfId="721" xr:uid="{00000000-0005-0000-0000-0000D4020000}"/>
    <cellStyle name="Good 5" xfId="740" xr:uid="{00000000-0005-0000-0000-000000030000}"/>
    <cellStyle name="Grey" xfId="101" xr:uid="{00000000-0005-0000-0000-000090000000}"/>
    <cellStyle name="Header1" xfId="102" xr:uid="{00000000-0005-0000-0000-000091000000}"/>
    <cellStyle name="Header2" xfId="103" xr:uid="{00000000-0005-0000-0000-000092000000}"/>
    <cellStyle name="Heading" xfId="104" xr:uid="{00000000-0005-0000-0000-000093000000}"/>
    <cellStyle name="Heading 1" xfId="329" builtinId="16" customBuiltin="1"/>
    <cellStyle name="Heading 1 2" xfId="546" xr:uid="{00000000-0005-0000-0000-000041020000}"/>
    <cellStyle name="Heading 1 3" xfId="626" xr:uid="{00000000-0005-0000-0000-000097020000}"/>
    <cellStyle name="Heading 1 4" xfId="710" xr:uid="{00000000-0005-0000-0000-0000D5020000}"/>
    <cellStyle name="Heading 1 5" xfId="736" xr:uid="{00000000-0005-0000-0000-000001030000}"/>
    <cellStyle name="Heading 2" xfId="330" builtinId="17" customBuiltin="1"/>
    <cellStyle name="Heading 2 2" xfId="547" xr:uid="{00000000-0005-0000-0000-000042020000}"/>
    <cellStyle name="Heading 2 3" xfId="627" xr:uid="{00000000-0005-0000-0000-000098020000}"/>
    <cellStyle name="Heading 2 4" xfId="702" xr:uid="{00000000-0005-0000-0000-0000D6020000}"/>
    <cellStyle name="Heading 2 5" xfId="737" xr:uid="{00000000-0005-0000-0000-000002030000}"/>
    <cellStyle name="Heading 3" xfId="331" builtinId="18" customBuiltin="1"/>
    <cellStyle name="Heading 3 2" xfId="548" xr:uid="{00000000-0005-0000-0000-000043020000}"/>
    <cellStyle name="Heading 3 3" xfId="628" xr:uid="{00000000-0005-0000-0000-000099020000}"/>
    <cellStyle name="Heading 3 4" xfId="674" xr:uid="{00000000-0005-0000-0000-0000D7020000}"/>
    <cellStyle name="Heading 3 5" xfId="738" xr:uid="{00000000-0005-0000-0000-000003030000}"/>
    <cellStyle name="Heading 4" xfId="332" builtinId="19" customBuiltin="1"/>
    <cellStyle name="Heading 4 2" xfId="549" xr:uid="{00000000-0005-0000-0000-000044020000}"/>
    <cellStyle name="Heading 4 3" xfId="629" xr:uid="{00000000-0005-0000-0000-00009A020000}"/>
    <cellStyle name="Heading 4 4" xfId="671" xr:uid="{00000000-0005-0000-0000-0000D8020000}"/>
    <cellStyle name="Heading 4 5" xfId="739" xr:uid="{00000000-0005-0000-0000-000004030000}"/>
    <cellStyle name="Heading1" xfId="105" xr:uid="{00000000-0005-0000-0000-000098000000}"/>
    <cellStyle name="Hyperlink" xfId="876" builtinId="8"/>
    <cellStyle name="Hyperlink 2" xfId="11" xr:uid="{00000000-0005-0000-0000-000099000000}"/>
    <cellStyle name="Input" xfId="336" builtinId="20" customBuiltin="1"/>
    <cellStyle name="Input [yellow]" xfId="106" xr:uid="{00000000-0005-0000-0000-00009B000000}"/>
    <cellStyle name="Input 2" xfId="553" xr:uid="{00000000-0005-0000-0000-000045020000}"/>
    <cellStyle name="Input 3" xfId="633" xr:uid="{00000000-0005-0000-0000-00009B020000}"/>
    <cellStyle name="Input 4" xfId="670" xr:uid="{00000000-0005-0000-0000-0000D9020000}"/>
    <cellStyle name="Input 5" xfId="743" xr:uid="{00000000-0005-0000-0000-000005030000}"/>
    <cellStyle name="Lines" xfId="107" xr:uid="{00000000-0005-0000-0000-00009C000000}"/>
    <cellStyle name="Linked Cell" xfId="339" builtinId="24" customBuiltin="1"/>
    <cellStyle name="Linked Cell 2" xfId="556" xr:uid="{00000000-0005-0000-0000-000046020000}"/>
    <cellStyle name="Linked Cell 3" xfId="636" xr:uid="{00000000-0005-0000-0000-00009C020000}"/>
    <cellStyle name="Linked Cell 4" xfId="696" xr:uid="{00000000-0005-0000-0000-0000DA020000}"/>
    <cellStyle name="Linked Cell 5" xfId="746" xr:uid="{00000000-0005-0000-0000-000006030000}"/>
    <cellStyle name="Neutral" xfId="335" builtinId="28" customBuiltin="1"/>
    <cellStyle name="Neutral 2" xfId="552" xr:uid="{00000000-0005-0000-0000-000047020000}"/>
    <cellStyle name="Neutral 3" xfId="632" xr:uid="{00000000-0005-0000-0000-00009D020000}"/>
    <cellStyle name="Neutral 4" xfId="706" xr:uid="{00000000-0005-0000-0000-0000DB020000}"/>
    <cellStyle name="Neutral 5" xfId="742" xr:uid="{00000000-0005-0000-0000-000007030000}"/>
    <cellStyle name="no dec" xfId="108" xr:uid="{00000000-0005-0000-0000-00009F000000}"/>
    <cellStyle name="Normal" xfId="0" builtinId="0"/>
    <cellStyle name="Normal - Style1" xfId="109" xr:uid="{00000000-0005-0000-0000-0000A1000000}"/>
    <cellStyle name="Normal 10" xfId="24" xr:uid="{00000000-0005-0000-0000-0000A2000000}"/>
    <cellStyle name="Normal 100" xfId="263" xr:uid="{00000000-0005-0000-0000-0000A3000000}"/>
    <cellStyle name="Normal 101" xfId="264" xr:uid="{00000000-0005-0000-0000-0000A4000000}"/>
    <cellStyle name="Normal 101 2" xfId="487" xr:uid="{00000000-0005-0000-0000-0000A5000000}"/>
    <cellStyle name="Normal 102" xfId="279" xr:uid="{00000000-0005-0000-0000-0000A6000000}"/>
    <cellStyle name="Normal 102 2" xfId="489" xr:uid="{00000000-0005-0000-0000-0000A7000000}"/>
    <cellStyle name="Normal 103" xfId="280" xr:uid="{00000000-0005-0000-0000-0000A8000000}"/>
    <cellStyle name="Normal 103 2" xfId="490" xr:uid="{00000000-0005-0000-0000-0000A9000000}"/>
    <cellStyle name="Normal 104" xfId="281" xr:uid="{00000000-0005-0000-0000-0000AA000000}"/>
    <cellStyle name="Normal 104 2" xfId="491" xr:uid="{00000000-0005-0000-0000-0000AB000000}"/>
    <cellStyle name="Normal 105" xfId="282" xr:uid="{00000000-0005-0000-0000-0000AC000000}"/>
    <cellStyle name="Normal 105 2" xfId="492" xr:uid="{00000000-0005-0000-0000-0000AD000000}"/>
    <cellStyle name="Normal 106" xfId="283" xr:uid="{00000000-0005-0000-0000-0000AE000000}"/>
    <cellStyle name="Normal 106 2" xfId="493" xr:uid="{00000000-0005-0000-0000-0000AF000000}"/>
    <cellStyle name="Normal 107" xfId="284" xr:uid="{00000000-0005-0000-0000-0000B0000000}"/>
    <cellStyle name="Normal 107 2" xfId="494" xr:uid="{00000000-0005-0000-0000-0000B1000000}"/>
    <cellStyle name="Normal 107 3" xfId="529" xr:uid="{00000000-0005-0000-0000-0000B2000000}"/>
    <cellStyle name="Normal 108" xfId="285" xr:uid="{00000000-0005-0000-0000-0000B3000000}"/>
    <cellStyle name="Normal 108 2" xfId="495" xr:uid="{00000000-0005-0000-0000-0000B4000000}"/>
    <cellStyle name="Normal 109" xfId="286" xr:uid="{00000000-0005-0000-0000-0000B5000000}"/>
    <cellStyle name="Normal 109 2" xfId="496" xr:uid="{00000000-0005-0000-0000-0000B6000000}"/>
    <cellStyle name="Normal 11" xfId="32" xr:uid="{00000000-0005-0000-0000-0000B7000000}"/>
    <cellStyle name="Normal 11 2" xfId="165" xr:uid="{00000000-0005-0000-0000-0000B8000000}"/>
    <cellStyle name="Normal 110" xfId="287" xr:uid="{00000000-0005-0000-0000-0000B9000000}"/>
    <cellStyle name="Normal 110 2" xfId="497" xr:uid="{00000000-0005-0000-0000-0000BA000000}"/>
    <cellStyle name="Normal 111" xfId="288" xr:uid="{00000000-0005-0000-0000-0000BB000000}"/>
    <cellStyle name="Normal 111 2" xfId="498" xr:uid="{00000000-0005-0000-0000-0000BC000000}"/>
    <cellStyle name="Normal 112" xfId="289" xr:uid="{00000000-0005-0000-0000-0000BD000000}"/>
    <cellStyle name="Normal 113" xfId="277" xr:uid="{00000000-0005-0000-0000-0000BE000000}"/>
    <cellStyle name="Normal 114" xfId="271" xr:uid="{00000000-0005-0000-0000-0000BF000000}"/>
    <cellStyle name="Normal 115" xfId="278" xr:uid="{00000000-0005-0000-0000-0000C0000000}"/>
    <cellStyle name="Normal 116" xfId="290" xr:uid="{00000000-0005-0000-0000-0000C1000000}"/>
    <cellStyle name="Normal 117" xfId="291" xr:uid="{00000000-0005-0000-0000-0000C2000000}"/>
    <cellStyle name="Normal 118" xfId="292" xr:uid="{00000000-0005-0000-0000-0000C3000000}"/>
    <cellStyle name="Normal 119" xfId="293" xr:uid="{00000000-0005-0000-0000-0000C4000000}"/>
    <cellStyle name="Normal 12" xfId="38" xr:uid="{00000000-0005-0000-0000-0000C5000000}"/>
    <cellStyle name="Normal 12 2" xfId="435" xr:uid="{00000000-0005-0000-0000-0000C6000000}"/>
    <cellStyle name="Normal 120" xfId="294" xr:uid="{00000000-0005-0000-0000-0000C7000000}"/>
    <cellStyle name="Normal 121" xfId="295" xr:uid="{00000000-0005-0000-0000-0000C8000000}"/>
    <cellStyle name="Normal 122" xfId="296" xr:uid="{00000000-0005-0000-0000-0000C9000000}"/>
    <cellStyle name="Normal 122 2" xfId="500" xr:uid="{00000000-0005-0000-0000-0000CA000000}"/>
    <cellStyle name="Normal 123" xfId="297" xr:uid="{00000000-0005-0000-0000-0000CB000000}"/>
    <cellStyle name="Normal 123 2" xfId="501" xr:uid="{00000000-0005-0000-0000-0000CC000000}"/>
    <cellStyle name="Normal 124" xfId="298" xr:uid="{00000000-0005-0000-0000-0000CD000000}"/>
    <cellStyle name="Normal 124 2" xfId="502" xr:uid="{00000000-0005-0000-0000-0000CE000000}"/>
    <cellStyle name="Normal 125" xfId="299" xr:uid="{00000000-0005-0000-0000-0000CF000000}"/>
    <cellStyle name="Normal 126" xfId="300" xr:uid="{00000000-0005-0000-0000-0000D0000000}"/>
    <cellStyle name="Normal 127" xfId="301" xr:uid="{00000000-0005-0000-0000-0000D1000000}"/>
    <cellStyle name="Normal 128" xfId="302" xr:uid="{00000000-0005-0000-0000-0000D2000000}"/>
    <cellStyle name="Normal 129" xfId="303" xr:uid="{00000000-0005-0000-0000-0000D3000000}"/>
    <cellStyle name="Normal 13" xfId="64" xr:uid="{00000000-0005-0000-0000-0000D4000000}"/>
    <cellStyle name="Normal 13 2" xfId="437" xr:uid="{00000000-0005-0000-0000-0000D5000000}"/>
    <cellStyle name="Normal 130" xfId="304" xr:uid="{00000000-0005-0000-0000-0000D6000000}"/>
    <cellStyle name="Normal 131" xfId="305" xr:uid="{00000000-0005-0000-0000-0000D7000000}"/>
    <cellStyle name="Normal 132" xfId="306" xr:uid="{00000000-0005-0000-0000-0000D8000000}"/>
    <cellStyle name="Normal 132 2" xfId="503" xr:uid="{00000000-0005-0000-0000-0000D9000000}"/>
    <cellStyle name="Normal 133" xfId="308" xr:uid="{00000000-0005-0000-0000-0000DA000000}"/>
    <cellStyle name="Normal 133 2" xfId="505" xr:uid="{00000000-0005-0000-0000-0000DB000000}"/>
    <cellStyle name="Normal 134" xfId="309" xr:uid="{00000000-0005-0000-0000-0000DC000000}"/>
    <cellStyle name="Normal 134 2" xfId="506" xr:uid="{00000000-0005-0000-0000-0000DD000000}"/>
    <cellStyle name="Normal 135" xfId="310" xr:uid="{00000000-0005-0000-0000-0000DE000000}"/>
    <cellStyle name="Normal 135 2" xfId="507" xr:uid="{00000000-0005-0000-0000-0000DF000000}"/>
    <cellStyle name="Normal 136" xfId="307" xr:uid="{00000000-0005-0000-0000-0000E0000000}"/>
    <cellStyle name="Normal 136 2" xfId="504" xr:uid="{00000000-0005-0000-0000-0000E1000000}"/>
    <cellStyle name="Normal 137" xfId="311" xr:uid="{00000000-0005-0000-0000-0000E2000000}"/>
    <cellStyle name="Normal 138" xfId="312" xr:uid="{00000000-0005-0000-0000-0000E3000000}"/>
    <cellStyle name="Normal 139" xfId="313" xr:uid="{00000000-0005-0000-0000-0000E4000000}"/>
    <cellStyle name="Normal 14" xfId="114" xr:uid="{00000000-0005-0000-0000-0000E5000000}"/>
    <cellStyle name="Normal 14 2" xfId="438" xr:uid="{00000000-0005-0000-0000-0000E6000000}"/>
    <cellStyle name="Normal 140" xfId="314" xr:uid="{00000000-0005-0000-0000-0000E7000000}"/>
    <cellStyle name="Normal 141" xfId="315" xr:uid="{00000000-0005-0000-0000-0000E8000000}"/>
    <cellStyle name="Normal 142" xfId="316" xr:uid="{00000000-0005-0000-0000-0000E9000000}"/>
    <cellStyle name="Normal 143" xfId="317" xr:uid="{00000000-0005-0000-0000-0000EA000000}"/>
    <cellStyle name="Normal 144" xfId="318" xr:uid="{00000000-0005-0000-0000-0000EB000000}"/>
    <cellStyle name="Normal 145" xfId="319" xr:uid="{00000000-0005-0000-0000-0000EC000000}"/>
    <cellStyle name="Normal 146" xfId="320" xr:uid="{00000000-0005-0000-0000-0000ED000000}"/>
    <cellStyle name="Normal 146 2" xfId="509" xr:uid="{00000000-0005-0000-0000-0000EE000000}"/>
    <cellStyle name="Normal 147" xfId="321" xr:uid="{00000000-0005-0000-0000-0000EF000000}"/>
    <cellStyle name="Normal 148" xfId="322" xr:uid="{00000000-0005-0000-0000-0000F0000000}"/>
    <cellStyle name="Normal 149" xfId="323" xr:uid="{00000000-0005-0000-0000-0000F1000000}"/>
    <cellStyle name="Normal 15" xfId="178" xr:uid="{00000000-0005-0000-0000-0000F2000000}"/>
    <cellStyle name="Normal 15 2" xfId="439" xr:uid="{00000000-0005-0000-0000-0000F3000000}"/>
    <cellStyle name="Normal 150" xfId="324" xr:uid="{00000000-0005-0000-0000-0000F4000000}"/>
    <cellStyle name="Normal 150 2" xfId="542" xr:uid="{00000000-0005-0000-0000-000049020000}"/>
    <cellStyle name="Normal 151" xfId="325" xr:uid="{00000000-0005-0000-0000-0000F5000000}"/>
    <cellStyle name="Normal 151 2" xfId="543" xr:uid="{00000000-0005-0000-0000-00004A020000}"/>
    <cellStyle name="Normal 152" xfId="326" xr:uid="{00000000-0005-0000-0000-0000F6000000}"/>
    <cellStyle name="Normal 152 2" xfId="544" xr:uid="{00000000-0005-0000-0000-00004B020000}"/>
    <cellStyle name="Normal 153" xfId="327" xr:uid="{00000000-0005-0000-0000-0000F7000000}"/>
    <cellStyle name="Normal 153 2" xfId="545" xr:uid="{00000000-0005-0000-0000-00004C020000}"/>
    <cellStyle name="Normal 154" xfId="369" xr:uid="{00000000-0005-0000-0000-0000F8000000}"/>
    <cellStyle name="Normal 155" xfId="370" xr:uid="{00000000-0005-0000-0000-0000F9000000}"/>
    <cellStyle name="Normal 156" xfId="371" xr:uid="{00000000-0005-0000-0000-0000FA000000}"/>
    <cellStyle name="Normal 157" xfId="372" xr:uid="{00000000-0005-0000-0000-0000FB000000}"/>
    <cellStyle name="Normal 158" xfId="373" xr:uid="{00000000-0005-0000-0000-0000FC000000}"/>
    <cellStyle name="Normal 159" xfId="374" xr:uid="{00000000-0005-0000-0000-0000FD000000}"/>
    <cellStyle name="Normal 16" xfId="179" xr:uid="{00000000-0005-0000-0000-0000FE000000}"/>
    <cellStyle name="Normal 16 2" xfId="440" xr:uid="{00000000-0005-0000-0000-0000FF000000}"/>
    <cellStyle name="Normal 160" xfId="375" xr:uid="{00000000-0005-0000-0000-000000010000}"/>
    <cellStyle name="Normal 160 2" xfId="586" xr:uid="{00000000-0005-0000-0000-00004D020000}"/>
    <cellStyle name="Normal 161" xfId="377" xr:uid="{00000000-0005-0000-0000-000001010000}"/>
    <cellStyle name="Normal 162" xfId="379" xr:uid="{00000000-0005-0000-0000-000002010000}"/>
    <cellStyle name="Normal 163" xfId="380" xr:uid="{00000000-0005-0000-0000-000003010000}"/>
    <cellStyle name="Normal 164" xfId="381" xr:uid="{00000000-0005-0000-0000-000004010000}"/>
    <cellStyle name="Normal 165" xfId="378" xr:uid="{00000000-0005-0000-0000-000005010000}"/>
    <cellStyle name="Normal 166" xfId="382" xr:uid="{00000000-0005-0000-0000-000006010000}"/>
    <cellStyle name="Normal 166 2" xfId="588" xr:uid="{00000000-0005-0000-0000-00004E020000}"/>
    <cellStyle name="Normal 167" xfId="383" xr:uid="{00000000-0005-0000-0000-000007010000}"/>
    <cellStyle name="Normal 167 2" xfId="589" xr:uid="{00000000-0005-0000-0000-00004F020000}"/>
    <cellStyle name="Normal 168" xfId="384" xr:uid="{00000000-0005-0000-0000-000008010000}"/>
    <cellStyle name="Normal 168 2" xfId="590" xr:uid="{00000000-0005-0000-0000-000050020000}"/>
    <cellStyle name="Normal 169" xfId="385" xr:uid="{00000000-0005-0000-0000-000009010000}"/>
    <cellStyle name="Normal 169 2" xfId="591" xr:uid="{00000000-0005-0000-0000-000051020000}"/>
    <cellStyle name="Normal 17" xfId="180" xr:uid="{00000000-0005-0000-0000-00000A010000}"/>
    <cellStyle name="Normal 17 2" xfId="441" xr:uid="{00000000-0005-0000-0000-00000B010000}"/>
    <cellStyle name="Normal 170" xfId="386" xr:uid="{00000000-0005-0000-0000-00000C010000}"/>
    <cellStyle name="Normal 171" xfId="387" xr:uid="{00000000-0005-0000-0000-00000D010000}"/>
    <cellStyle name="Normal 172" xfId="388" xr:uid="{00000000-0005-0000-0000-00000E010000}"/>
    <cellStyle name="Normal 173" xfId="391" xr:uid="{00000000-0005-0000-0000-00000F010000}"/>
    <cellStyle name="Normal 174" xfId="392" xr:uid="{00000000-0005-0000-0000-000010010000}"/>
    <cellStyle name="Normal 175" xfId="394" xr:uid="{00000000-0005-0000-0000-000011010000}"/>
    <cellStyle name="Normal 176" xfId="395" xr:uid="{00000000-0005-0000-0000-000012010000}"/>
    <cellStyle name="Normal 177" xfId="419" xr:uid="{00000000-0005-0000-0000-000013010000}"/>
    <cellStyle name="Normal 178" xfId="396" xr:uid="{00000000-0005-0000-0000-000014010000}"/>
    <cellStyle name="Normal 178 2" xfId="592" xr:uid="{00000000-0005-0000-0000-000052020000}"/>
    <cellStyle name="Normal 179" xfId="418" xr:uid="{00000000-0005-0000-0000-000015010000}"/>
    <cellStyle name="Normal 179 2" xfId="593" xr:uid="{00000000-0005-0000-0000-000053020000}"/>
    <cellStyle name="Normal 18" xfId="181" xr:uid="{00000000-0005-0000-0000-000016010000}"/>
    <cellStyle name="Normal 18 2" xfId="442" xr:uid="{00000000-0005-0000-0000-000017010000}"/>
    <cellStyle name="Normal 180" xfId="508" xr:uid="{00000000-0005-0000-0000-000018010000}"/>
    <cellStyle name="Normal 180 2" xfId="598" xr:uid="{00000000-0005-0000-0000-000054020000}"/>
    <cellStyle name="Normal 181" xfId="488" xr:uid="{00000000-0005-0000-0000-000019010000}"/>
    <cellStyle name="Normal 181 2" xfId="597" xr:uid="{00000000-0005-0000-0000-000055020000}"/>
    <cellStyle name="Normal 182" xfId="515" xr:uid="{00000000-0005-0000-0000-00001A010000}"/>
    <cellStyle name="Normal 182 2" xfId="601" xr:uid="{00000000-0005-0000-0000-000056020000}"/>
    <cellStyle name="Normal 183" xfId="436" xr:uid="{00000000-0005-0000-0000-00001B010000}"/>
    <cellStyle name="Normal 183 2" xfId="595" xr:uid="{00000000-0005-0000-0000-000057020000}"/>
    <cellStyle name="Normal 184" xfId="483" xr:uid="{00000000-0005-0000-0000-00001C010000}"/>
    <cellStyle name="Normal 184 2" xfId="596" xr:uid="{00000000-0005-0000-0000-000058020000}"/>
    <cellStyle name="Normal 185" xfId="430" xr:uid="{00000000-0005-0000-0000-00001D010000}"/>
    <cellStyle name="Normal 185 2" xfId="594" xr:uid="{00000000-0005-0000-0000-000059020000}"/>
    <cellStyle name="Normal 186" xfId="416" xr:uid="{00000000-0005-0000-0000-00001E010000}"/>
    <cellStyle name="Normal 187" xfId="415" xr:uid="{00000000-0005-0000-0000-00001F010000}"/>
    <cellStyle name="Normal 188" xfId="409" xr:uid="{00000000-0005-0000-0000-000020010000}"/>
    <cellStyle name="Normal 189" xfId="518" xr:uid="{00000000-0005-0000-0000-000021010000}"/>
    <cellStyle name="Normal 189 2" xfId="604" xr:uid="{00000000-0005-0000-0000-00005A020000}"/>
    <cellStyle name="Normal 19" xfId="182" xr:uid="{00000000-0005-0000-0000-000022010000}"/>
    <cellStyle name="Normal 19 2" xfId="443" xr:uid="{00000000-0005-0000-0000-000023010000}"/>
    <cellStyle name="Normal 190" xfId="517" xr:uid="{00000000-0005-0000-0000-000024010000}"/>
    <cellStyle name="Normal 190 2" xfId="603" xr:uid="{00000000-0005-0000-0000-00005B020000}"/>
    <cellStyle name="Normal 191" xfId="514" xr:uid="{00000000-0005-0000-0000-000025010000}"/>
    <cellStyle name="Normal 191 2" xfId="600" xr:uid="{00000000-0005-0000-0000-00005C020000}"/>
    <cellStyle name="Normal 192" xfId="516" xr:uid="{00000000-0005-0000-0000-000026010000}"/>
    <cellStyle name="Normal 192 2" xfId="602" xr:uid="{00000000-0005-0000-0000-00005D020000}"/>
    <cellStyle name="Normal 193" xfId="519" xr:uid="{00000000-0005-0000-0000-000027010000}"/>
    <cellStyle name="Normal 193 2" xfId="605" xr:uid="{00000000-0005-0000-0000-00005E020000}"/>
    <cellStyle name="Normal 194" xfId="512" xr:uid="{00000000-0005-0000-0000-000028010000}"/>
    <cellStyle name="Normal 194 2" xfId="599" xr:uid="{00000000-0005-0000-0000-00005F020000}"/>
    <cellStyle name="Normal 195" xfId="521" xr:uid="{00000000-0005-0000-0000-000029010000}"/>
    <cellStyle name="Normal 196" xfId="522" xr:uid="{00000000-0005-0000-0000-00002A010000}"/>
    <cellStyle name="Normal 197" xfId="523" xr:uid="{00000000-0005-0000-0000-00002B010000}"/>
    <cellStyle name="Normal 197 2" xfId="606" xr:uid="{00000000-0005-0000-0000-000060020000}"/>
    <cellStyle name="Normal 198" xfId="524" xr:uid="{00000000-0005-0000-0000-00002C010000}"/>
    <cellStyle name="Normal 198 2" xfId="607" xr:uid="{00000000-0005-0000-0000-000061020000}"/>
    <cellStyle name="Normal 199" xfId="525" xr:uid="{00000000-0005-0000-0000-00002D010000}"/>
    <cellStyle name="Normal 199 2" xfId="608" xr:uid="{00000000-0005-0000-0000-000062020000}"/>
    <cellStyle name="normal 2" xfId="2" xr:uid="{00000000-0005-0000-0000-00002E010000}"/>
    <cellStyle name="Normal 2 2" xfId="3" xr:uid="{00000000-0005-0000-0000-00002F010000}"/>
    <cellStyle name="Normal 2 3" xfId="31" xr:uid="{00000000-0005-0000-0000-000030010000}"/>
    <cellStyle name="Normal 2 4" xfId="390" xr:uid="{00000000-0005-0000-0000-000031010000}"/>
    <cellStyle name="normal 2 5" xfId="420" xr:uid="{00000000-0005-0000-0000-000032010000}"/>
    <cellStyle name="normal 2 6" xfId="679" xr:uid="{00000000-0005-0000-0000-0000A6020000}"/>
    <cellStyle name="normal 2 7" xfId="779" xr:uid="{00000000-0005-0000-0000-000016030000}"/>
    <cellStyle name="normal 2 8" xfId="797" xr:uid="{00000000-0005-0000-0000-000027030000}"/>
    <cellStyle name="normal 2 9" xfId="819" xr:uid="{00000000-0005-0000-0000-00003F030000}"/>
    <cellStyle name="Normal 20" xfId="183" xr:uid="{00000000-0005-0000-0000-000033010000}"/>
    <cellStyle name="Normal 20 2" xfId="444" xr:uid="{00000000-0005-0000-0000-000034010000}"/>
    <cellStyle name="Normal 200" xfId="526" xr:uid="{00000000-0005-0000-0000-000035010000}"/>
    <cellStyle name="Normal 200 2" xfId="609" xr:uid="{00000000-0005-0000-0000-000063020000}"/>
    <cellStyle name="Normal 201" xfId="527" xr:uid="{00000000-0005-0000-0000-000036010000}"/>
    <cellStyle name="Normal 201 2" xfId="610" xr:uid="{00000000-0005-0000-0000-000064020000}"/>
    <cellStyle name="Normal 202" xfId="528" xr:uid="{00000000-0005-0000-0000-000037010000}"/>
    <cellStyle name="Normal 202 2" xfId="611" xr:uid="{00000000-0005-0000-0000-000065020000}"/>
    <cellStyle name="Normal 203" xfId="530" xr:uid="{00000000-0005-0000-0000-000038010000}"/>
    <cellStyle name="Normal 203 2" xfId="836" xr:uid="{00000000-0005-0000-0000-000040030000}"/>
    <cellStyle name="Normal 204" xfId="531" xr:uid="{00000000-0005-0000-0000-000039010000}"/>
    <cellStyle name="Normal 204 2" xfId="837" xr:uid="{00000000-0005-0000-0000-000041030000}"/>
    <cellStyle name="Normal 205" xfId="532" xr:uid="{00000000-0005-0000-0000-00003A010000}"/>
    <cellStyle name="Normal 205 2" xfId="838" xr:uid="{00000000-0005-0000-0000-000042030000}"/>
    <cellStyle name="Normal 206" xfId="533" xr:uid="{00000000-0005-0000-0000-00003B010000}"/>
    <cellStyle name="Normal 206 2" xfId="839" xr:uid="{00000000-0005-0000-0000-000043030000}"/>
    <cellStyle name="Normal 207" xfId="535" xr:uid="{00000000-0005-0000-0000-00001C020000}"/>
    <cellStyle name="Normal 207 2" xfId="841" xr:uid="{00000000-0005-0000-0000-000044030000}"/>
    <cellStyle name="Normal 208" xfId="536" xr:uid="{00000000-0005-0000-0000-00001D020000}"/>
    <cellStyle name="Normal 208 2" xfId="842" xr:uid="{00000000-0005-0000-0000-000045030000}"/>
    <cellStyle name="Normal 209" xfId="537" xr:uid="{00000000-0005-0000-0000-00001E020000}"/>
    <cellStyle name="Normal 209 2" xfId="843" xr:uid="{00000000-0005-0000-0000-000046030000}"/>
    <cellStyle name="Normal 21" xfId="184" xr:uid="{00000000-0005-0000-0000-00003C010000}"/>
    <cellStyle name="Normal 21 2" xfId="445" xr:uid="{00000000-0005-0000-0000-00003D010000}"/>
    <cellStyle name="Normal 210" xfId="538" xr:uid="{00000000-0005-0000-0000-00001F020000}"/>
    <cellStyle name="Normal 210 2" xfId="844" xr:uid="{00000000-0005-0000-0000-000047030000}"/>
    <cellStyle name="Normal 211" xfId="540" xr:uid="{00000000-0005-0000-0000-000066020000}"/>
    <cellStyle name="Normal 212" xfId="539" xr:uid="{00000000-0005-0000-0000-000048020000}"/>
    <cellStyle name="Normal 212 2" xfId="845" xr:uid="{00000000-0005-0000-0000-000048030000}"/>
    <cellStyle name="Normal 213" xfId="612" xr:uid="{00000000-0005-0000-0000-000069020000}"/>
    <cellStyle name="Normal 213 2" xfId="847" xr:uid="{00000000-0005-0000-0000-000049030000}"/>
    <cellStyle name="Normal 214" xfId="615" xr:uid="{00000000-0005-0000-0000-00006D020000}"/>
    <cellStyle name="Normal 215" xfId="613" xr:uid="{00000000-0005-0000-0000-00006C020000}"/>
    <cellStyle name="Normal 216" xfId="614" xr:uid="{00000000-0005-0000-0000-000071020000}"/>
    <cellStyle name="Normal 216 2" xfId="848" xr:uid="{00000000-0005-0000-0000-00004A030000}"/>
    <cellStyle name="Normal 217" xfId="625" xr:uid="{00000000-0005-0000-0000-000072020000}"/>
    <cellStyle name="Normal 217 2" xfId="854" xr:uid="{00000000-0005-0000-0000-00004B030000}"/>
    <cellStyle name="Normal 218" xfId="618" xr:uid="{00000000-0005-0000-0000-000073020000}"/>
    <cellStyle name="Normal 218 2" xfId="850" xr:uid="{00000000-0005-0000-0000-00004C030000}"/>
    <cellStyle name="Normal 219" xfId="617" xr:uid="{00000000-0005-0000-0000-000074020000}"/>
    <cellStyle name="Normal 219 2" xfId="849" xr:uid="{00000000-0005-0000-0000-00004D030000}"/>
    <cellStyle name="Normal 22" xfId="185" xr:uid="{00000000-0005-0000-0000-00003E010000}"/>
    <cellStyle name="Normal 22 2" xfId="446" xr:uid="{00000000-0005-0000-0000-00003F010000}"/>
    <cellStyle name="Normal 220" xfId="623" xr:uid="{00000000-0005-0000-0000-000075020000}"/>
    <cellStyle name="Normal 220 2" xfId="852" xr:uid="{00000000-0005-0000-0000-00004E030000}"/>
    <cellStyle name="Normal 221" xfId="619" xr:uid="{00000000-0005-0000-0000-000076020000}"/>
    <cellStyle name="Normal 221 2" xfId="851" xr:uid="{00000000-0005-0000-0000-00004F030000}"/>
    <cellStyle name="Normal 222" xfId="622" xr:uid="{00000000-0005-0000-0000-00009F020000}"/>
    <cellStyle name="Normal 223" xfId="624" xr:uid="{00000000-0005-0000-0000-00009E020000}"/>
    <cellStyle name="Normal 223 2" xfId="853" xr:uid="{00000000-0005-0000-0000-000050030000}"/>
    <cellStyle name="Normal 224" xfId="678" xr:uid="{00000000-0005-0000-0000-0000A7020000}"/>
    <cellStyle name="Normal 225" xfId="666" xr:uid="{00000000-0005-0000-0000-0000A5020000}"/>
    <cellStyle name="Normal 225 2" xfId="855" xr:uid="{00000000-0005-0000-0000-000051030000}"/>
    <cellStyle name="Normal 226" xfId="729" xr:uid="{00000000-0005-0000-0000-0000B0020000}"/>
    <cellStyle name="Normal 226 2" xfId="860" xr:uid="{00000000-0005-0000-0000-000052030000}"/>
    <cellStyle name="Normal 227" xfId="723" xr:uid="{00000000-0005-0000-0000-0000B2020000}"/>
    <cellStyle name="Normal 227 2" xfId="859" xr:uid="{00000000-0005-0000-0000-000053030000}"/>
    <cellStyle name="Normal 228" xfId="677" xr:uid="{00000000-0005-0000-0000-0000B3020000}"/>
    <cellStyle name="Normal 228 2" xfId="856" xr:uid="{00000000-0005-0000-0000-000054030000}"/>
    <cellStyle name="Normal 229" xfId="720" xr:uid="{00000000-0005-0000-0000-0000B4020000}"/>
    <cellStyle name="Normal 229 2" xfId="858" xr:uid="{00000000-0005-0000-0000-000055030000}"/>
    <cellStyle name="Normal 23" xfId="186" xr:uid="{00000000-0005-0000-0000-000040010000}"/>
    <cellStyle name="Normal 23 2" xfId="447" xr:uid="{00000000-0005-0000-0000-000041010000}"/>
    <cellStyle name="Normal 230" xfId="725" xr:uid="{00000000-0005-0000-0000-0000DD020000}"/>
    <cellStyle name="Normal 231" xfId="704" xr:uid="{00000000-0005-0000-0000-0000DC020000}"/>
    <cellStyle name="Normal 231 2" xfId="857" xr:uid="{00000000-0005-0000-0000-000056030000}"/>
    <cellStyle name="Normal 232" xfId="732" xr:uid="{00000000-0005-0000-0000-0000E0020000}"/>
    <cellStyle name="Normal 232 2" xfId="861" xr:uid="{00000000-0005-0000-0000-000057030000}"/>
    <cellStyle name="Normal 233" xfId="734" xr:uid="{00000000-0005-0000-0000-000009030000}"/>
    <cellStyle name="Normal 234" xfId="733" xr:uid="{00000000-0005-0000-0000-000008030000}"/>
    <cellStyle name="Normal 234 2" xfId="862" xr:uid="{00000000-0005-0000-0000-000058030000}"/>
    <cellStyle name="Normal 235" xfId="778" xr:uid="{00000000-0005-0000-0000-000017030000}"/>
    <cellStyle name="Normal 236" xfId="776" xr:uid="{00000000-0005-0000-0000-000015030000}"/>
    <cellStyle name="Normal 236 2" xfId="865" xr:uid="{00000000-0005-0000-0000-000059030000}"/>
    <cellStyle name="Normal 237" xfId="796" xr:uid="{00000000-0005-0000-0000-000028030000}"/>
    <cellStyle name="Normal 238" xfId="793" xr:uid="{00000000-0005-0000-0000-000026030000}"/>
    <cellStyle name="Normal 238 2" xfId="866" xr:uid="{00000000-0005-0000-0000-00005A030000}"/>
    <cellStyle name="Normal 239" xfId="815" xr:uid="{00000000-0005-0000-0000-000031030000}"/>
    <cellStyle name="Normal 239 2" xfId="869" xr:uid="{00000000-0005-0000-0000-00005B030000}"/>
    <cellStyle name="Normal 24" xfId="187" xr:uid="{00000000-0005-0000-0000-000042010000}"/>
    <cellStyle name="Normal 24 2" xfId="448" xr:uid="{00000000-0005-0000-0000-000043010000}"/>
    <cellStyle name="Normal 240" xfId="814" xr:uid="{00000000-0005-0000-0000-000033030000}"/>
    <cellStyle name="Normal 240 2" xfId="868" xr:uid="{00000000-0005-0000-0000-00005C030000}"/>
    <cellStyle name="Normal 241" xfId="795" xr:uid="{00000000-0005-0000-0000-000035030000}"/>
    <cellStyle name="Normal 241 2" xfId="867" xr:uid="{00000000-0005-0000-0000-00005D030000}"/>
    <cellStyle name="Normal 242" xfId="818" xr:uid="{00000000-0005-0000-0000-00005E030000}"/>
    <cellStyle name="Normal 243" xfId="834" xr:uid="{00000000-0005-0000-0000-00005F030000}"/>
    <cellStyle name="Normal 244" xfId="833" xr:uid="{00000000-0005-0000-0000-000060030000}"/>
    <cellStyle name="Normal 245" xfId="816" xr:uid="{00000000-0005-0000-0000-00003E030000}"/>
    <cellStyle name="Normal 246" xfId="863" xr:uid="{00000000-0005-0000-0000-000069030000}"/>
    <cellStyle name="Normal 247" xfId="864" xr:uid="{00000000-0005-0000-0000-00006B030000}"/>
    <cellStyle name="Normal 248" xfId="870" xr:uid="{00000000-0005-0000-0000-00006A030000}"/>
    <cellStyle name="Normal 249" xfId="871" xr:uid="{00000000-0005-0000-0000-00006B030000}"/>
    <cellStyle name="Normal 25" xfId="167" xr:uid="{00000000-0005-0000-0000-000044010000}"/>
    <cellStyle name="Normal 250" xfId="872" xr:uid="{5E341EFD-BE2F-42DF-9ACC-1589506B9E9B}"/>
    <cellStyle name="Normal 251" xfId="873" xr:uid="{6F95314A-0C2B-420A-861C-B543954DB11A}"/>
    <cellStyle name="Normal 252" xfId="874" xr:uid="{918598C7-A54E-420F-B910-024B6ABA0298}"/>
    <cellStyle name="Normal 253" xfId="875" xr:uid="{B47393E0-7EE7-4F5D-A919-210501B16BD2}"/>
    <cellStyle name="Normal 26" xfId="166" xr:uid="{00000000-0005-0000-0000-000045010000}"/>
    <cellStyle name="Normal 27" xfId="189" xr:uid="{00000000-0005-0000-0000-000046010000}"/>
    <cellStyle name="Normal 28" xfId="190" xr:uid="{00000000-0005-0000-0000-000047010000}"/>
    <cellStyle name="Normal 29" xfId="191" xr:uid="{00000000-0005-0000-0000-000048010000}"/>
    <cellStyle name="Normal 3" xfId="4" xr:uid="{00000000-0005-0000-0000-000049010000}"/>
    <cellStyle name="Normal 3 10" xfId="820" xr:uid="{00000000-0005-0000-0000-000061030000}"/>
    <cellStyle name="Normal 3 2" xfId="7" xr:uid="{00000000-0005-0000-0000-00004A010000}"/>
    <cellStyle name="Normal 3 2 2" xfId="111" xr:uid="{00000000-0005-0000-0000-00004B010000}"/>
    <cellStyle name="Normal 3 2 3" xfId="424" xr:uid="{00000000-0005-0000-0000-00004C010000}"/>
    <cellStyle name="Normal 3 2 4" xfId="683" xr:uid="{00000000-0005-0000-0000-0000A8020000}"/>
    <cellStyle name="Normal 3 2 5" xfId="783" xr:uid="{00000000-0005-0000-0000-000018030000}"/>
    <cellStyle name="Normal 3 2 6" xfId="801" xr:uid="{00000000-0005-0000-0000-000029030000}"/>
    <cellStyle name="Normal 3 2 7" xfId="823" xr:uid="{00000000-0005-0000-0000-000062030000}"/>
    <cellStyle name="Normal 3 3" xfId="48" xr:uid="{00000000-0005-0000-0000-00004D010000}"/>
    <cellStyle name="Normal 3 4" xfId="110" xr:uid="{00000000-0005-0000-0000-00004E010000}"/>
    <cellStyle name="Normal 3 5" xfId="389" xr:uid="{00000000-0005-0000-0000-00004F010000}"/>
    <cellStyle name="Normal 3 6" xfId="421" xr:uid="{00000000-0005-0000-0000-000050010000}"/>
    <cellStyle name="Normal 3 7" xfId="680" xr:uid="{00000000-0005-0000-0000-0000A9020000}"/>
    <cellStyle name="Normal 3 8" xfId="780" xr:uid="{00000000-0005-0000-0000-000019030000}"/>
    <cellStyle name="Normal 3 9" xfId="798" xr:uid="{00000000-0005-0000-0000-00002A030000}"/>
    <cellStyle name="Normal 30" xfId="192" xr:uid="{00000000-0005-0000-0000-000051010000}"/>
    <cellStyle name="Normal 31" xfId="193" xr:uid="{00000000-0005-0000-0000-000052010000}"/>
    <cellStyle name="Normal 32" xfId="194" xr:uid="{00000000-0005-0000-0000-000053010000}"/>
    <cellStyle name="Normal 33" xfId="195" xr:uid="{00000000-0005-0000-0000-000054010000}"/>
    <cellStyle name="Normal 33 2" xfId="450" xr:uid="{00000000-0005-0000-0000-000055010000}"/>
    <cellStyle name="Normal 34" xfId="196" xr:uid="{00000000-0005-0000-0000-000056010000}"/>
    <cellStyle name="Normal 34 2" xfId="451" xr:uid="{00000000-0005-0000-0000-000057010000}"/>
    <cellStyle name="Normal 35" xfId="197" xr:uid="{00000000-0005-0000-0000-000058010000}"/>
    <cellStyle name="Normal 35 2" xfId="452" xr:uid="{00000000-0005-0000-0000-000059010000}"/>
    <cellStyle name="Normal 36" xfId="198" xr:uid="{00000000-0005-0000-0000-00005A010000}"/>
    <cellStyle name="Normal 36 2" xfId="453" xr:uid="{00000000-0005-0000-0000-00005B010000}"/>
    <cellStyle name="Normal 37" xfId="199" xr:uid="{00000000-0005-0000-0000-00005C010000}"/>
    <cellStyle name="Normal 37 2" xfId="454" xr:uid="{00000000-0005-0000-0000-00005D010000}"/>
    <cellStyle name="Normal 38" xfId="200" xr:uid="{00000000-0005-0000-0000-00005E010000}"/>
    <cellStyle name="Normal 38 2" xfId="455" xr:uid="{00000000-0005-0000-0000-00005F010000}"/>
    <cellStyle name="Normal 39" xfId="201" xr:uid="{00000000-0005-0000-0000-000060010000}"/>
    <cellStyle name="Normal 39 2" xfId="456" xr:uid="{00000000-0005-0000-0000-000061010000}"/>
    <cellStyle name="Normal 4" xfId="5" xr:uid="{00000000-0005-0000-0000-000062010000}"/>
    <cellStyle name="Normal 4 2" xfId="113" xr:uid="{00000000-0005-0000-0000-000063010000}"/>
    <cellStyle name="Normal 4 3" xfId="112" xr:uid="{00000000-0005-0000-0000-000064010000}"/>
    <cellStyle name="Normal 4 4" xfId="422" xr:uid="{00000000-0005-0000-0000-000065010000}"/>
    <cellStyle name="Normal 4 5" xfId="681" xr:uid="{00000000-0005-0000-0000-0000AA020000}"/>
    <cellStyle name="Normal 4 6" xfId="781" xr:uid="{00000000-0005-0000-0000-00001A030000}"/>
    <cellStyle name="Normal 4 7" xfId="799" xr:uid="{00000000-0005-0000-0000-00002B030000}"/>
    <cellStyle name="Normal 4 8" xfId="821" xr:uid="{00000000-0005-0000-0000-000063030000}"/>
    <cellStyle name="Normal 40" xfId="202" xr:uid="{00000000-0005-0000-0000-000066010000}"/>
    <cellStyle name="Normal 40 2" xfId="457" xr:uid="{00000000-0005-0000-0000-000067010000}"/>
    <cellStyle name="Normal 41" xfId="203" xr:uid="{00000000-0005-0000-0000-000068010000}"/>
    <cellStyle name="Normal 41 2" xfId="458" xr:uid="{00000000-0005-0000-0000-000069010000}"/>
    <cellStyle name="Normal 42" xfId="204" xr:uid="{00000000-0005-0000-0000-00006A010000}"/>
    <cellStyle name="Normal 42 2" xfId="459" xr:uid="{00000000-0005-0000-0000-00006B010000}"/>
    <cellStyle name="Normal 43" xfId="206" xr:uid="{00000000-0005-0000-0000-00006C010000}"/>
    <cellStyle name="Normal 43 2" xfId="461" xr:uid="{00000000-0005-0000-0000-00006D010000}"/>
    <cellStyle name="Normal 44" xfId="207" xr:uid="{00000000-0005-0000-0000-00006E010000}"/>
    <cellStyle name="Normal 44 2" xfId="462" xr:uid="{00000000-0005-0000-0000-00006F010000}"/>
    <cellStyle name="Normal 45" xfId="208" xr:uid="{00000000-0005-0000-0000-000070010000}"/>
    <cellStyle name="Normal 45 2" xfId="463" xr:uid="{00000000-0005-0000-0000-000071010000}"/>
    <cellStyle name="Normal 46" xfId="209" xr:uid="{00000000-0005-0000-0000-000072010000}"/>
    <cellStyle name="Normal 46 2" xfId="464" xr:uid="{00000000-0005-0000-0000-000073010000}"/>
    <cellStyle name="Normal 47" xfId="210" xr:uid="{00000000-0005-0000-0000-000074010000}"/>
    <cellStyle name="Normal 47 2" xfId="465" xr:uid="{00000000-0005-0000-0000-000075010000}"/>
    <cellStyle name="Normal 48" xfId="211" xr:uid="{00000000-0005-0000-0000-000076010000}"/>
    <cellStyle name="Normal 48 2" xfId="466" xr:uid="{00000000-0005-0000-0000-000077010000}"/>
    <cellStyle name="Normal 49" xfId="212" xr:uid="{00000000-0005-0000-0000-000078010000}"/>
    <cellStyle name="Normal 49 2" xfId="467" xr:uid="{00000000-0005-0000-0000-000079010000}"/>
    <cellStyle name="Normal 5" xfId="8" xr:uid="{00000000-0005-0000-0000-00007A010000}"/>
    <cellStyle name="Normal 50" xfId="213" xr:uid="{00000000-0005-0000-0000-00007B010000}"/>
    <cellStyle name="Normal 50 2" xfId="468" xr:uid="{00000000-0005-0000-0000-00007C010000}"/>
    <cellStyle name="Normal 51" xfId="214" xr:uid="{00000000-0005-0000-0000-00007D010000}"/>
    <cellStyle name="Normal 51 2" xfId="469" xr:uid="{00000000-0005-0000-0000-00007E010000}"/>
    <cellStyle name="Normal 52" xfId="215" xr:uid="{00000000-0005-0000-0000-00007F010000}"/>
    <cellStyle name="Normal 52 2" xfId="470" xr:uid="{00000000-0005-0000-0000-000080010000}"/>
    <cellStyle name="Normal 53" xfId="216" xr:uid="{00000000-0005-0000-0000-000081010000}"/>
    <cellStyle name="Normal 53 2" xfId="471" xr:uid="{00000000-0005-0000-0000-000082010000}"/>
    <cellStyle name="Normal 54" xfId="217" xr:uid="{00000000-0005-0000-0000-000083010000}"/>
    <cellStyle name="Normal 54 2" xfId="472" xr:uid="{00000000-0005-0000-0000-000084010000}"/>
    <cellStyle name="Normal 55" xfId="218" xr:uid="{00000000-0005-0000-0000-000085010000}"/>
    <cellStyle name="Normal 55 2" xfId="473" xr:uid="{00000000-0005-0000-0000-000086010000}"/>
    <cellStyle name="Normal 56" xfId="219" xr:uid="{00000000-0005-0000-0000-000087010000}"/>
    <cellStyle name="Normal 56 2" xfId="474" xr:uid="{00000000-0005-0000-0000-000088010000}"/>
    <cellStyle name="Normal 57" xfId="220" xr:uid="{00000000-0005-0000-0000-000089010000}"/>
    <cellStyle name="Normal 57 2" xfId="475" xr:uid="{00000000-0005-0000-0000-00008A010000}"/>
    <cellStyle name="Normal 58" xfId="221" xr:uid="{00000000-0005-0000-0000-00008B010000}"/>
    <cellStyle name="Normal 58 2" xfId="476" xr:uid="{00000000-0005-0000-0000-00008C010000}"/>
    <cellStyle name="Normal 59" xfId="222" xr:uid="{00000000-0005-0000-0000-00008D010000}"/>
    <cellStyle name="Normal 59 2" xfId="477" xr:uid="{00000000-0005-0000-0000-00008E010000}"/>
    <cellStyle name="Normal 6" xfId="9" xr:uid="{00000000-0005-0000-0000-00008F010000}"/>
    <cellStyle name="Normal 6 2" xfId="425" xr:uid="{00000000-0005-0000-0000-000090010000}"/>
    <cellStyle name="Normal 6 3" xfId="410" xr:uid="{00000000-0005-0000-0000-000091010000}"/>
    <cellStyle name="Normal 6 4" xfId="684" xr:uid="{00000000-0005-0000-0000-0000AB020000}"/>
    <cellStyle name="Normal 6 5" xfId="784" xr:uid="{00000000-0005-0000-0000-00001B030000}"/>
    <cellStyle name="Normal 6 6" xfId="802" xr:uid="{00000000-0005-0000-0000-00002C030000}"/>
    <cellStyle name="Normal 6 7" xfId="824" xr:uid="{00000000-0005-0000-0000-000064030000}"/>
    <cellStyle name="Normal 60" xfId="223" xr:uid="{00000000-0005-0000-0000-000092010000}"/>
    <cellStyle name="Normal 60 2" xfId="478" xr:uid="{00000000-0005-0000-0000-000093010000}"/>
    <cellStyle name="Normal 61" xfId="224" xr:uid="{00000000-0005-0000-0000-000094010000}"/>
    <cellStyle name="Normal 61 2" xfId="479" xr:uid="{00000000-0005-0000-0000-000095010000}"/>
    <cellStyle name="Normal 62" xfId="225" xr:uid="{00000000-0005-0000-0000-000096010000}"/>
    <cellStyle name="Normal 62 2" xfId="480" xr:uid="{00000000-0005-0000-0000-000097010000}"/>
    <cellStyle name="Normal 63" xfId="226" xr:uid="{00000000-0005-0000-0000-000098010000}"/>
    <cellStyle name="Normal 63 2" xfId="481" xr:uid="{00000000-0005-0000-0000-000099010000}"/>
    <cellStyle name="Normal 64" xfId="227" xr:uid="{00000000-0005-0000-0000-00009A010000}"/>
    <cellStyle name="Normal 64 2" xfId="482" xr:uid="{00000000-0005-0000-0000-00009B010000}"/>
    <cellStyle name="Normal 65" xfId="228" xr:uid="{00000000-0005-0000-0000-00009C010000}"/>
    <cellStyle name="Normal 66" xfId="229" xr:uid="{00000000-0005-0000-0000-00009D010000}"/>
    <cellStyle name="Normal 67" xfId="230" xr:uid="{00000000-0005-0000-0000-00009E010000}"/>
    <cellStyle name="Normal 68" xfId="231" xr:uid="{00000000-0005-0000-0000-00009F010000}"/>
    <cellStyle name="Normal 69" xfId="232" xr:uid="{00000000-0005-0000-0000-0000A0010000}"/>
    <cellStyle name="Normal 7" xfId="10" xr:uid="{00000000-0005-0000-0000-0000A1010000}"/>
    <cellStyle name="Normal 7 2" xfId="426" xr:uid="{00000000-0005-0000-0000-0000A2010000}"/>
    <cellStyle name="Normal 7 3" xfId="411" xr:uid="{00000000-0005-0000-0000-0000A3010000}"/>
    <cellStyle name="Normal 7 4" xfId="685" xr:uid="{00000000-0005-0000-0000-0000AC020000}"/>
    <cellStyle name="Normal 7 5" xfId="785" xr:uid="{00000000-0005-0000-0000-00001C030000}"/>
    <cellStyle name="Normal 7 6" xfId="803" xr:uid="{00000000-0005-0000-0000-00002D030000}"/>
    <cellStyle name="Normal 7 7" xfId="825" xr:uid="{00000000-0005-0000-0000-000065030000}"/>
    <cellStyle name="Normal 70" xfId="234" xr:uid="{00000000-0005-0000-0000-0000A4010000}"/>
    <cellStyle name="Normal 71" xfId="233" xr:uid="{00000000-0005-0000-0000-0000A5010000}"/>
    <cellStyle name="Normal 72" xfId="236" xr:uid="{00000000-0005-0000-0000-0000A6010000}"/>
    <cellStyle name="Normal 73" xfId="237" xr:uid="{00000000-0005-0000-0000-0000A7010000}"/>
    <cellStyle name="Normal 74" xfId="238" xr:uid="{00000000-0005-0000-0000-0000A8010000}"/>
    <cellStyle name="Normal 75" xfId="239" xr:uid="{00000000-0005-0000-0000-0000A9010000}"/>
    <cellStyle name="Normal 76" xfId="240" xr:uid="{00000000-0005-0000-0000-0000AA010000}"/>
    <cellStyle name="Normal 77" xfId="241" xr:uid="{00000000-0005-0000-0000-0000AB010000}"/>
    <cellStyle name="Normal 78" xfId="242" xr:uid="{00000000-0005-0000-0000-0000AC010000}"/>
    <cellStyle name="Normal 79" xfId="243" xr:uid="{00000000-0005-0000-0000-0000AD010000}"/>
    <cellStyle name="Normal 8" xfId="15" xr:uid="{00000000-0005-0000-0000-0000AE010000}"/>
    <cellStyle name="Normal 8 2" xfId="49" xr:uid="{00000000-0005-0000-0000-0000AF010000}"/>
    <cellStyle name="Normal 8 3" xfId="429" xr:uid="{00000000-0005-0000-0000-0000B0010000}"/>
    <cellStyle name="Normal 8 4" xfId="412" xr:uid="{00000000-0005-0000-0000-0000B1010000}"/>
    <cellStyle name="Normal 8 5" xfId="688" xr:uid="{00000000-0005-0000-0000-0000AD020000}"/>
    <cellStyle name="Normal 8 6" xfId="788" xr:uid="{00000000-0005-0000-0000-00001D030000}"/>
    <cellStyle name="Normal 8 7" xfId="806" xr:uid="{00000000-0005-0000-0000-00002E030000}"/>
    <cellStyle name="Normal 8 8" xfId="828" xr:uid="{00000000-0005-0000-0000-000066030000}"/>
    <cellStyle name="Normal 80" xfId="244" xr:uid="{00000000-0005-0000-0000-0000B2010000}"/>
    <cellStyle name="Normal 81" xfId="235" xr:uid="{00000000-0005-0000-0000-0000B3010000}"/>
    <cellStyle name="Normal 82" xfId="245" xr:uid="{00000000-0005-0000-0000-0000B4010000}"/>
    <cellStyle name="Normal 83" xfId="246" xr:uid="{00000000-0005-0000-0000-0000B5010000}"/>
    <cellStyle name="Normal 84" xfId="247" xr:uid="{00000000-0005-0000-0000-0000B6010000}"/>
    <cellStyle name="Normal 85" xfId="248" xr:uid="{00000000-0005-0000-0000-0000B7010000}"/>
    <cellStyle name="Normal 86" xfId="249" xr:uid="{00000000-0005-0000-0000-0000B8010000}"/>
    <cellStyle name="Normal 87" xfId="250" xr:uid="{00000000-0005-0000-0000-0000B9010000}"/>
    <cellStyle name="Normal 88" xfId="251" xr:uid="{00000000-0005-0000-0000-0000BA010000}"/>
    <cellStyle name="Normal 89" xfId="252" xr:uid="{00000000-0005-0000-0000-0000BB010000}"/>
    <cellStyle name="Normal 9" xfId="16" xr:uid="{00000000-0005-0000-0000-0000BC010000}"/>
    <cellStyle name="Normal 9 2" xfId="51" xr:uid="{00000000-0005-0000-0000-0000BD010000}"/>
    <cellStyle name="Normal 9 3" xfId="50" xr:uid="{00000000-0005-0000-0000-0000BE010000}"/>
    <cellStyle name="Normal 90" xfId="253" xr:uid="{00000000-0005-0000-0000-0000BF010000}"/>
    <cellStyle name="Normal 91" xfId="254" xr:uid="{00000000-0005-0000-0000-0000C0010000}"/>
    <cellStyle name="Normal 92" xfId="255" xr:uid="{00000000-0005-0000-0000-0000C1010000}"/>
    <cellStyle name="Normal 93" xfId="256" xr:uid="{00000000-0005-0000-0000-0000C2010000}"/>
    <cellStyle name="Normal 93 2" xfId="484" xr:uid="{00000000-0005-0000-0000-0000C3010000}"/>
    <cellStyle name="Normal 94" xfId="257" xr:uid="{00000000-0005-0000-0000-0000C4010000}"/>
    <cellStyle name="Normal 95" xfId="258" xr:uid="{00000000-0005-0000-0000-0000C5010000}"/>
    <cellStyle name="Normal 96" xfId="259" xr:uid="{00000000-0005-0000-0000-0000C6010000}"/>
    <cellStyle name="Normal 97" xfId="261" xr:uid="{00000000-0005-0000-0000-0000C7010000}"/>
    <cellStyle name="Normal 98" xfId="260" xr:uid="{00000000-0005-0000-0000-0000C8010000}"/>
    <cellStyle name="Normal 98 2" xfId="486" xr:uid="{00000000-0005-0000-0000-0000C9010000}"/>
    <cellStyle name="Normal 99" xfId="262" xr:uid="{00000000-0005-0000-0000-0000CA010000}"/>
    <cellStyle name="Normal_08q1-T-13" xfId="25" xr:uid="{00000000-0005-0000-0000-0000CB010000}"/>
    <cellStyle name="Normal2" xfId="115" xr:uid="{00000000-0005-0000-0000-0000CC010000}"/>
    <cellStyle name="Note" xfId="342" builtinId="10" customBuiltin="1"/>
    <cellStyle name="Note 2" xfId="413" xr:uid="{00000000-0005-0000-0000-0000CE010000}"/>
    <cellStyle name="Note 3" xfId="414" xr:uid="{00000000-0005-0000-0000-0000CF010000}"/>
    <cellStyle name="Note 4" xfId="559" xr:uid="{00000000-0005-0000-0000-000067020000}"/>
    <cellStyle name="Note 5" xfId="639" xr:uid="{00000000-0005-0000-0000-0000A0020000}"/>
    <cellStyle name="Note 6" xfId="707" xr:uid="{00000000-0005-0000-0000-0000DE020000}"/>
    <cellStyle name="Note 7" xfId="749" xr:uid="{00000000-0005-0000-0000-00000A030000}"/>
    <cellStyle name="Output" xfId="337" builtinId="21" customBuiltin="1"/>
    <cellStyle name="Output 2" xfId="554" xr:uid="{00000000-0005-0000-0000-000068020000}"/>
    <cellStyle name="Output 3" xfId="634" xr:uid="{00000000-0005-0000-0000-0000A1020000}"/>
    <cellStyle name="Output 4" xfId="693" xr:uid="{00000000-0005-0000-0000-0000DF020000}"/>
    <cellStyle name="Output 5" xfId="744" xr:uid="{00000000-0005-0000-0000-00000B030000}"/>
    <cellStyle name="Percent (0)" xfId="116" xr:uid="{00000000-0005-0000-0000-0000D1010000}"/>
    <cellStyle name="Percent [2]" xfId="117" xr:uid="{00000000-0005-0000-0000-0000D2010000}"/>
    <cellStyle name="Percent 10" xfId="205" xr:uid="{00000000-0005-0000-0000-0000D3010000}"/>
    <cellStyle name="Percent 10 2" xfId="460" xr:uid="{00000000-0005-0000-0000-0000D4010000}"/>
    <cellStyle name="Percent 2" xfId="14" xr:uid="{00000000-0005-0000-0000-0000D5010000}"/>
    <cellStyle name="Percent 2 2" xfId="33" xr:uid="{00000000-0005-0000-0000-0000D6010000}"/>
    <cellStyle name="Percent 2 3" xfId="118" xr:uid="{00000000-0005-0000-0000-0000D7010000}"/>
    <cellStyle name="Percent 2 4" xfId="428" xr:uid="{00000000-0005-0000-0000-0000D8010000}"/>
    <cellStyle name="Percent 2 5" xfId="687" xr:uid="{00000000-0005-0000-0000-0000AE020000}"/>
    <cellStyle name="Percent 2 6" xfId="787" xr:uid="{00000000-0005-0000-0000-00001E030000}"/>
    <cellStyle name="Percent 2 7" xfId="805" xr:uid="{00000000-0005-0000-0000-00002F030000}"/>
    <cellStyle name="Percent 2 8" xfId="827" xr:uid="{00000000-0005-0000-0000-000067030000}"/>
    <cellStyle name="Percent 3" xfId="34" xr:uid="{00000000-0005-0000-0000-0000D9010000}"/>
    <cellStyle name="Percent 3 2" xfId="52" xr:uid="{00000000-0005-0000-0000-0000DA010000}"/>
    <cellStyle name="Percent 4" xfId="53" xr:uid="{00000000-0005-0000-0000-0000DB010000}"/>
    <cellStyle name="Percent 5" xfId="54" xr:uid="{00000000-0005-0000-0000-0000DC010000}"/>
    <cellStyle name="Percent 6" xfId="55" xr:uid="{00000000-0005-0000-0000-0000DD010000}"/>
    <cellStyle name="Percent 7" xfId="56" xr:uid="{00000000-0005-0000-0000-0000DE010000}"/>
    <cellStyle name="Percent 8" xfId="57" xr:uid="{00000000-0005-0000-0000-0000DF010000}"/>
    <cellStyle name="Percent 8 2" xfId="58" xr:uid="{00000000-0005-0000-0000-0000E0010000}"/>
    <cellStyle name="Percent 9" xfId="59" xr:uid="{00000000-0005-0000-0000-0000E1010000}"/>
    <cellStyle name="PSChar" xfId="119" xr:uid="{00000000-0005-0000-0000-0000E2010000}"/>
    <cellStyle name="PSDate" xfId="120" xr:uid="{00000000-0005-0000-0000-0000E3010000}"/>
    <cellStyle name="PSDec" xfId="121" xr:uid="{00000000-0005-0000-0000-0000E4010000}"/>
    <cellStyle name="PSHeading" xfId="122" xr:uid="{00000000-0005-0000-0000-0000E5010000}"/>
    <cellStyle name="PSInt" xfId="123" xr:uid="{00000000-0005-0000-0000-0000E6010000}"/>
    <cellStyle name="PSSpacer" xfId="124" xr:uid="{00000000-0005-0000-0000-0000E7010000}"/>
    <cellStyle name="R00A" xfId="125" xr:uid="{00000000-0005-0000-0000-0000E8010000}"/>
    <cellStyle name="R00B" xfId="126" xr:uid="{00000000-0005-0000-0000-0000E9010000}"/>
    <cellStyle name="R00L" xfId="127" xr:uid="{00000000-0005-0000-0000-0000EA010000}"/>
    <cellStyle name="R01A" xfId="128" xr:uid="{00000000-0005-0000-0000-0000EB010000}"/>
    <cellStyle name="R01B" xfId="129" xr:uid="{00000000-0005-0000-0000-0000EC010000}"/>
    <cellStyle name="R01H" xfId="130" xr:uid="{00000000-0005-0000-0000-0000ED010000}"/>
    <cellStyle name="R01L" xfId="131" xr:uid="{00000000-0005-0000-0000-0000EE010000}"/>
    <cellStyle name="R02A" xfId="132" xr:uid="{00000000-0005-0000-0000-0000EF010000}"/>
    <cellStyle name="R02B" xfId="133" xr:uid="{00000000-0005-0000-0000-0000F0010000}"/>
    <cellStyle name="R02H" xfId="134" xr:uid="{00000000-0005-0000-0000-0000F1010000}"/>
    <cellStyle name="R02L" xfId="135" xr:uid="{00000000-0005-0000-0000-0000F2010000}"/>
    <cellStyle name="R03A" xfId="136" xr:uid="{00000000-0005-0000-0000-0000F3010000}"/>
    <cellStyle name="R03B" xfId="137" xr:uid="{00000000-0005-0000-0000-0000F4010000}"/>
    <cellStyle name="R03H" xfId="138" xr:uid="{00000000-0005-0000-0000-0000F5010000}"/>
    <cellStyle name="R03L" xfId="139" xr:uid="{00000000-0005-0000-0000-0000F6010000}"/>
    <cellStyle name="R04A" xfId="140" xr:uid="{00000000-0005-0000-0000-0000F7010000}"/>
    <cellStyle name="R04B" xfId="141" xr:uid="{00000000-0005-0000-0000-0000F8010000}"/>
    <cellStyle name="R04H" xfId="142" xr:uid="{00000000-0005-0000-0000-0000F9010000}"/>
    <cellStyle name="R04L" xfId="143" xr:uid="{00000000-0005-0000-0000-0000FA010000}"/>
    <cellStyle name="R05A" xfId="144" xr:uid="{00000000-0005-0000-0000-0000FB010000}"/>
    <cellStyle name="R05B" xfId="145" xr:uid="{00000000-0005-0000-0000-0000FC010000}"/>
    <cellStyle name="R05H" xfId="146" xr:uid="{00000000-0005-0000-0000-0000FD010000}"/>
    <cellStyle name="R05L" xfId="147" xr:uid="{00000000-0005-0000-0000-0000FE010000}"/>
    <cellStyle name="R06A" xfId="148" xr:uid="{00000000-0005-0000-0000-0000FF010000}"/>
    <cellStyle name="R06B" xfId="149" xr:uid="{00000000-0005-0000-0000-000000020000}"/>
    <cellStyle name="R06H" xfId="150" xr:uid="{00000000-0005-0000-0000-000001020000}"/>
    <cellStyle name="R06L" xfId="151" xr:uid="{00000000-0005-0000-0000-000002020000}"/>
    <cellStyle name="R07A" xfId="152" xr:uid="{00000000-0005-0000-0000-000003020000}"/>
    <cellStyle name="R07B" xfId="153" xr:uid="{00000000-0005-0000-0000-000004020000}"/>
    <cellStyle name="R07H" xfId="154" xr:uid="{00000000-0005-0000-0000-000005020000}"/>
    <cellStyle name="R07L" xfId="155" xr:uid="{00000000-0005-0000-0000-000006020000}"/>
    <cellStyle name="R08A" xfId="156" xr:uid="{00000000-0005-0000-0000-000007020000}"/>
    <cellStyle name="R08H" xfId="157" xr:uid="{00000000-0005-0000-0000-000008020000}"/>
    <cellStyle name="R08L" xfId="158" xr:uid="{00000000-0005-0000-0000-000009020000}"/>
    <cellStyle name="R09H" xfId="159" xr:uid="{00000000-0005-0000-0000-00000A020000}"/>
    <cellStyle name="R09L" xfId="160" xr:uid="{00000000-0005-0000-0000-00000B020000}"/>
    <cellStyle name="R10H" xfId="161" xr:uid="{00000000-0005-0000-0000-00000C020000}"/>
    <cellStyle name="R10L" xfId="162" xr:uid="{00000000-0005-0000-0000-00000D020000}"/>
    <cellStyle name="shaded - Style3" xfId="19" xr:uid="{00000000-0005-0000-0000-00000E020000}"/>
    <cellStyle name="shaded - Style7" xfId="35" xr:uid="{00000000-0005-0000-0000-00000F020000}"/>
    <cellStyle name="Style 1" xfId="163" xr:uid="{00000000-0005-0000-0000-000010020000}"/>
    <cellStyle name="TABLET - Style3" xfId="36" xr:uid="{00000000-0005-0000-0000-000011020000}"/>
    <cellStyle name="THICKL - Style4" xfId="37" xr:uid="{00000000-0005-0000-0000-000012020000}"/>
    <cellStyle name="Tickmark" xfId="164" xr:uid="{00000000-0005-0000-0000-000013020000}"/>
    <cellStyle name="Title" xfId="328" builtinId="15" customBuiltin="1"/>
    <cellStyle name="Title 2" xfId="620" xr:uid="{00000000-0005-0000-0000-000070020000}"/>
    <cellStyle name="Total" xfId="344" builtinId="25" customBuiltin="1"/>
    <cellStyle name="Total 2" xfId="561" xr:uid="{00000000-0005-0000-0000-000069020000}"/>
    <cellStyle name="Total 3" xfId="641" xr:uid="{00000000-0005-0000-0000-0000A2020000}"/>
    <cellStyle name="Total 4" xfId="722" xr:uid="{00000000-0005-0000-0000-0000E0020000}"/>
    <cellStyle name="Total 5" xfId="751" xr:uid="{00000000-0005-0000-0000-00000C030000}"/>
    <cellStyle name="Warning Text" xfId="341" builtinId="11" customBuiltin="1"/>
    <cellStyle name="Warning Text 2" xfId="558" xr:uid="{00000000-0005-0000-0000-00006A020000}"/>
    <cellStyle name="Warning Text 3" xfId="638" xr:uid="{00000000-0005-0000-0000-0000A3020000}"/>
    <cellStyle name="Warning Text 4" xfId="717" xr:uid="{00000000-0005-0000-0000-0000E1020000}"/>
    <cellStyle name="Warning Text 5" xfId="748" xr:uid="{00000000-0005-0000-0000-00000D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285</xdr:row>
      <xdr:rowOff>0</xdr:rowOff>
    </xdr:from>
    <xdr:to>
      <xdr:col>1</xdr:col>
      <xdr:colOff>76200</xdr:colOff>
      <xdr:row>286</xdr:row>
      <xdr:rowOff>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219200" y="608266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847134</xdr:colOff>
      <xdr:row>71</xdr:row>
      <xdr:rowOff>197935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4419009" y="23505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15</xdr:col>
      <xdr:colOff>847134</xdr:colOff>
      <xdr:row>68</xdr:row>
      <xdr:rowOff>197935</xdr:rowOff>
    </xdr:from>
    <xdr:ext cx="184731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4419009" y="23505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8</xdr:col>
      <xdr:colOff>847134</xdr:colOff>
      <xdr:row>79</xdr:row>
      <xdr:rowOff>197935</xdr:rowOff>
    </xdr:from>
    <xdr:ext cx="184731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4838109" y="23505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0</xdr:col>
      <xdr:colOff>847134</xdr:colOff>
      <xdr:row>78</xdr:row>
      <xdr:rowOff>197935</xdr:rowOff>
    </xdr:from>
    <xdr:ext cx="184731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0305459" y="1532363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847725" y="276225"/>
          <a:ext cx="4848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>
          <a:off x="19050" y="276225"/>
          <a:ext cx="5676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%20US%20HMC%20TABLES/12Q3%20Tables%20Sent/Table%2012%20Apartment%20Absorp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!%20US%20HMC/NHMI%20website/Charting%20Application%20Data/2014/MAY%202014/HousingSupp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54093\Local%20Settings\Temporary%20Internet%20Files\Content.Outlook\0P7M01GI\01q1-T-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ime"/>
      <sheetName val="Qrtly Data"/>
      <sheetName val="Annual"/>
      <sheetName val="Table"/>
      <sheetName val="Historical Table"/>
      <sheetName val="paragraph"/>
    </sheetNames>
    <sheetDataSet>
      <sheetData sheetId="0" refreshError="1"/>
      <sheetData sheetId="1">
        <row r="8">
          <cell r="A8" t="str">
            <v>Q1</v>
          </cell>
          <cell r="B8" t="str">
            <v>first</v>
          </cell>
        </row>
        <row r="9">
          <cell r="A9" t="str">
            <v>Q2</v>
          </cell>
          <cell r="B9" t="str">
            <v>second</v>
          </cell>
        </row>
        <row r="10">
          <cell r="A10" t="str">
            <v>Q3</v>
          </cell>
          <cell r="B10" t="str">
            <v>third</v>
          </cell>
        </row>
        <row r="11">
          <cell r="A11" t="str">
            <v>Q4</v>
          </cell>
          <cell r="B11" t="str">
            <v>fourth</v>
          </cell>
        </row>
      </sheetData>
      <sheetData sheetId="2"/>
      <sheetData sheetId="3" refreshError="1"/>
      <sheetData sheetId="4" refreshError="1"/>
      <sheetData sheetId="5">
        <row r="49">
          <cell r="J49">
            <v>4</v>
          </cell>
        </row>
        <row r="50">
          <cell r="J50">
            <v>3</v>
          </cell>
        </row>
        <row r="51">
          <cell r="J51">
            <v>2</v>
          </cell>
        </row>
        <row r="53">
          <cell r="J53">
            <v>1</v>
          </cell>
        </row>
        <row r="54">
          <cell r="J54">
            <v>0</v>
          </cell>
        </row>
        <row r="59">
          <cell r="A59" t="str">
            <v>Column Offset:</v>
          </cell>
          <cell r="B59">
            <v>1</v>
          </cell>
          <cell r="C59">
            <v>2</v>
          </cell>
          <cell r="D59">
            <v>3</v>
          </cell>
          <cell r="E59">
            <v>4</v>
          </cell>
          <cell r="F59">
            <v>5</v>
          </cell>
          <cell r="G59">
            <v>6</v>
          </cell>
          <cell r="H59">
            <v>7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iptions"/>
      <sheetName val="Auth_Monthy"/>
      <sheetName val="Auth_Annual"/>
      <sheetName val="Starts_Monthly"/>
      <sheetName val="Starts_Annual"/>
      <sheetName val="UndCon_Monthly"/>
      <sheetName val="UndCon_Annual"/>
      <sheetName val="Comp_Monthly"/>
      <sheetName val="Comp_Annual"/>
      <sheetName val="Manufactured_Annual"/>
      <sheetName val="Manufactured_Monthly"/>
      <sheetName val="NewForSale_Monthly"/>
      <sheetName val="NewForSale_Annual"/>
      <sheetName val="ExistingForSale_Monthly"/>
      <sheetName val="ExistingForSale_Ann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1"/>
    </sheetNames>
    <sheetDataSet>
      <sheetData sheetId="0">
        <row r="1">
          <cell r="A1" t="str">
            <v>Table 11. Housing Affordability Index: 1970-Present</v>
          </cell>
        </row>
        <row r="2">
          <cell r="A2" t="str">
            <v>U.S.</v>
          </cell>
          <cell r="F2" t="str">
            <v>Affordability Indexes*</v>
          </cell>
        </row>
        <row r="3">
          <cell r="A3" t="str">
            <v>Period</v>
          </cell>
          <cell r="B3" t="str">
            <v xml:space="preserve">Median Existing Price </v>
          </cell>
          <cell r="C3" t="str">
            <v>Mortgage Rate</v>
          </cell>
          <cell r="D3" t="str">
            <v xml:space="preserve">Median Family Income       </v>
          </cell>
          <cell r="E3" t="str">
            <v xml:space="preserve">Income To Qualify       </v>
          </cell>
          <cell r="F3" t="str">
            <v>Composite</v>
          </cell>
          <cell r="G3" t="str">
            <v>Fixed</v>
          </cell>
          <cell r="H3" t="str">
            <v>ARM</v>
          </cell>
        </row>
        <row r="4">
          <cell r="A4" t="str">
            <v>Annual Data</v>
          </cell>
        </row>
        <row r="5">
          <cell r="A5">
            <v>1970</v>
          </cell>
          <cell r="B5">
            <v>23000</v>
          </cell>
          <cell r="C5">
            <v>8.35</v>
          </cell>
          <cell r="D5">
            <v>9867</v>
          </cell>
          <cell r="E5">
            <v>6697</v>
          </cell>
          <cell r="F5">
            <v>147.30000000000001</v>
          </cell>
          <cell r="G5">
            <v>147.30000000000001</v>
          </cell>
          <cell r="H5">
            <v>147.30000000000001</v>
          </cell>
        </row>
        <row r="6">
          <cell r="A6">
            <v>1971</v>
          </cell>
          <cell r="B6">
            <v>24800</v>
          </cell>
          <cell r="C6">
            <v>7.67</v>
          </cell>
          <cell r="D6">
            <v>10285</v>
          </cell>
          <cell r="E6">
            <v>6770</v>
          </cell>
          <cell r="F6">
            <v>151.9</v>
          </cell>
          <cell r="G6">
            <v>151.9</v>
          </cell>
          <cell r="H6">
            <v>151.9</v>
          </cell>
        </row>
        <row r="7">
          <cell r="A7">
            <v>1972</v>
          </cell>
          <cell r="B7">
            <v>26700</v>
          </cell>
          <cell r="C7">
            <v>7.52</v>
          </cell>
          <cell r="D7">
            <v>11116</v>
          </cell>
          <cell r="E7">
            <v>7183</v>
          </cell>
          <cell r="F7">
            <v>154.80000000000001</v>
          </cell>
          <cell r="G7">
            <v>154.80000000000001</v>
          </cell>
          <cell r="H7">
            <v>154.80000000000001</v>
          </cell>
        </row>
        <row r="8">
          <cell r="A8">
            <v>1973</v>
          </cell>
          <cell r="B8">
            <v>28900</v>
          </cell>
          <cell r="C8">
            <v>8.01</v>
          </cell>
          <cell r="D8">
            <v>12051</v>
          </cell>
          <cell r="E8">
            <v>8151</v>
          </cell>
          <cell r="F8">
            <v>147.9</v>
          </cell>
          <cell r="G8">
            <v>147.9</v>
          </cell>
          <cell r="H8">
            <v>147.9</v>
          </cell>
        </row>
        <row r="9">
          <cell r="A9">
            <v>1974</v>
          </cell>
          <cell r="B9">
            <v>32000</v>
          </cell>
          <cell r="C9">
            <v>9.02</v>
          </cell>
          <cell r="D9">
            <v>12902</v>
          </cell>
          <cell r="E9">
            <v>9905</v>
          </cell>
          <cell r="F9">
            <v>130.30000000000001</v>
          </cell>
          <cell r="G9">
            <v>130.30000000000001</v>
          </cell>
          <cell r="H9">
            <v>130.30000000000001</v>
          </cell>
        </row>
        <row r="10">
          <cell r="A10">
            <v>1975</v>
          </cell>
          <cell r="B10">
            <v>35300</v>
          </cell>
          <cell r="C10">
            <v>9.2100000000000009</v>
          </cell>
          <cell r="D10">
            <v>13719</v>
          </cell>
          <cell r="E10">
            <v>11112</v>
          </cell>
          <cell r="F10">
            <v>123.5</v>
          </cell>
          <cell r="G10">
            <v>123.5</v>
          </cell>
          <cell r="H10">
            <v>123.5</v>
          </cell>
        </row>
        <row r="11">
          <cell r="A11">
            <v>1976</v>
          </cell>
          <cell r="B11">
            <v>38100</v>
          </cell>
          <cell r="C11">
            <v>9.11</v>
          </cell>
          <cell r="D11">
            <v>14958</v>
          </cell>
          <cell r="E11">
            <v>11888</v>
          </cell>
          <cell r="F11">
            <v>125.8</v>
          </cell>
          <cell r="G11">
            <v>125.8</v>
          </cell>
          <cell r="H11">
            <v>125.8</v>
          </cell>
        </row>
        <row r="12">
          <cell r="A12">
            <v>1977</v>
          </cell>
          <cell r="B12">
            <v>42900</v>
          </cell>
          <cell r="C12">
            <v>9.02</v>
          </cell>
          <cell r="D12">
            <v>16010</v>
          </cell>
          <cell r="E12">
            <v>13279</v>
          </cell>
          <cell r="F12">
            <v>120.6</v>
          </cell>
          <cell r="G12">
            <v>120.6</v>
          </cell>
          <cell r="H12">
            <v>120.6</v>
          </cell>
        </row>
        <row r="13">
          <cell r="A13">
            <v>1978</v>
          </cell>
          <cell r="B13">
            <v>48700</v>
          </cell>
          <cell r="C13">
            <v>9.58</v>
          </cell>
          <cell r="D13">
            <v>17640</v>
          </cell>
          <cell r="E13">
            <v>15834</v>
          </cell>
          <cell r="F13">
            <v>111.4</v>
          </cell>
          <cell r="G13">
            <v>111.4</v>
          </cell>
          <cell r="H13">
            <v>111.4</v>
          </cell>
        </row>
        <row r="14">
          <cell r="A14">
            <v>1979</v>
          </cell>
          <cell r="B14">
            <v>55700</v>
          </cell>
          <cell r="C14">
            <v>10.92</v>
          </cell>
          <cell r="D14">
            <v>19680</v>
          </cell>
          <cell r="E14">
            <v>20240</v>
          </cell>
          <cell r="F14">
            <v>97.2</v>
          </cell>
          <cell r="G14">
            <v>97.2</v>
          </cell>
          <cell r="H14">
            <v>97.2</v>
          </cell>
        </row>
        <row r="15">
          <cell r="A15">
            <v>1980</v>
          </cell>
          <cell r="B15">
            <v>62200</v>
          </cell>
          <cell r="C15">
            <v>12.95</v>
          </cell>
          <cell r="D15">
            <v>21023</v>
          </cell>
          <cell r="E15">
            <v>26328</v>
          </cell>
          <cell r="F15">
            <v>79.900000000000006</v>
          </cell>
          <cell r="G15">
            <v>79.900000000000006</v>
          </cell>
          <cell r="H15">
            <v>79.900000000000006</v>
          </cell>
        </row>
        <row r="16">
          <cell r="A16">
            <v>1981</v>
          </cell>
          <cell r="B16">
            <v>66400</v>
          </cell>
          <cell r="C16">
            <v>15.12</v>
          </cell>
          <cell r="D16">
            <v>22388</v>
          </cell>
          <cell r="E16">
            <v>32485</v>
          </cell>
          <cell r="F16">
            <v>68.900000000000006</v>
          </cell>
          <cell r="G16">
            <v>68.900000000000006</v>
          </cell>
          <cell r="H16">
            <v>68.900000000000006</v>
          </cell>
        </row>
        <row r="17">
          <cell r="A17">
            <v>1982</v>
          </cell>
          <cell r="B17">
            <v>67800</v>
          </cell>
          <cell r="C17">
            <v>15.38</v>
          </cell>
          <cell r="D17">
            <v>23433</v>
          </cell>
          <cell r="E17">
            <v>33713</v>
          </cell>
          <cell r="F17">
            <v>69.5</v>
          </cell>
          <cell r="G17">
            <v>69.400000000000006</v>
          </cell>
          <cell r="H17">
            <v>69.7</v>
          </cell>
        </row>
        <row r="18">
          <cell r="A18">
            <v>1983</v>
          </cell>
          <cell r="B18">
            <v>70300</v>
          </cell>
          <cell r="C18">
            <v>12.85</v>
          </cell>
          <cell r="D18">
            <v>24580</v>
          </cell>
          <cell r="E18">
            <v>29546</v>
          </cell>
          <cell r="F18">
            <v>83.2</v>
          </cell>
          <cell r="G18">
            <v>81.7</v>
          </cell>
          <cell r="H18">
            <v>85.2</v>
          </cell>
        </row>
        <row r="19">
          <cell r="A19">
            <v>1984</v>
          </cell>
          <cell r="B19">
            <v>72400</v>
          </cell>
          <cell r="C19">
            <v>12.49</v>
          </cell>
          <cell r="D19">
            <v>26433</v>
          </cell>
          <cell r="E19">
            <v>29650</v>
          </cell>
          <cell r="F19">
            <v>89.1</v>
          </cell>
          <cell r="G19">
            <v>84.6</v>
          </cell>
          <cell r="H19">
            <v>92.1</v>
          </cell>
        </row>
        <row r="20">
          <cell r="A20">
            <v>1985</v>
          </cell>
          <cell r="B20">
            <v>75500</v>
          </cell>
          <cell r="C20">
            <v>11.74</v>
          </cell>
          <cell r="D20">
            <v>27735</v>
          </cell>
          <cell r="E20">
            <v>29243</v>
          </cell>
          <cell r="F20">
            <v>94.8</v>
          </cell>
          <cell r="G20">
            <v>89.6</v>
          </cell>
          <cell r="H20">
            <v>100.6</v>
          </cell>
        </row>
        <row r="21">
          <cell r="A21">
            <v>1986</v>
          </cell>
          <cell r="B21">
            <v>80300</v>
          </cell>
          <cell r="C21">
            <v>10.25</v>
          </cell>
          <cell r="D21">
            <v>29458</v>
          </cell>
          <cell r="E21">
            <v>27047</v>
          </cell>
          <cell r="F21">
            <v>108.9</v>
          </cell>
          <cell r="G21">
            <v>105.7</v>
          </cell>
          <cell r="H21">
            <v>116.3</v>
          </cell>
        </row>
        <row r="22">
          <cell r="A22">
            <v>1987</v>
          </cell>
          <cell r="B22">
            <v>85600</v>
          </cell>
          <cell r="C22">
            <v>9.2799999999999994</v>
          </cell>
          <cell r="D22">
            <v>30970</v>
          </cell>
          <cell r="E22">
            <v>27113</v>
          </cell>
          <cell r="F22">
            <v>114.2</v>
          </cell>
          <cell r="G22">
            <v>107.6</v>
          </cell>
          <cell r="H22">
            <v>122.4</v>
          </cell>
        </row>
        <row r="23">
          <cell r="A23">
            <v>1988</v>
          </cell>
          <cell r="B23">
            <v>89300</v>
          </cell>
          <cell r="C23">
            <v>9.31</v>
          </cell>
          <cell r="D23">
            <v>32191</v>
          </cell>
          <cell r="E23">
            <v>28360</v>
          </cell>
          <cell r="F23">
            <v>113.5</v>
          </cell>
          <cell r="G23">
            <v>103.6</v>
          </cell>
          <cell r="H23">
            <v>122</v>
          </cell>
        </row>
        <row r="24">
          <cell r="A24">
            <v>1989</v>
          </cell>
          <cell r="B24">
            <v>93100</v>
          </cell>
          <cell r="C24">
            <v>10.11</v>
          </cell>
          <cell r="D24">
            <v>34213</v>
          </cell>
          <cell r="E24">
            <v>31662</v>
          </cell>
          <cell r="F24">
            <v>108.1</v>
          </cell>
          <cell r="G24">
            <v>103.6</v>
          </cell>
          <cell r="H24">
            <v>114.3</v>
          </cell>
        </row>
        <row r="25">
          <cell r="A25">
            <v>1990</v>
          </cell>
          <cell r="B25">
            <v>95500</v>
          </cell>
          <cell r="C25">
            <v>10.039999999999999</v>
          </cell>
          <cell r="D25">
            <v>35353</v>
          </cell>
          <cell r="E25">
            <v>32286</v>
          </cell>
          <cell r="F25">
            <v>109.5</v>
          </cell>
          <cell r="G25">
            <v>106.5</v>
          </cell>
          <cell r="H25">
            <v>118.3</v>
          </cell>
        </row>
        <row r="26">
          <cell r="A26">
            <v>1991</v>
          </cell>
          <cell r="B26">
            <v>100300</v>
          </cell>
          <cell r="C26">
            <v>9.3000000000000007</v>
          </cell>
          <cell r="D26">
            <v>35939</v>
          </cell>
          <cell r="E26">
            <v>31825</v>
          </cell>
          <cell r="F26">
            <v>112.9</v>
          </cell>
          <cell r="G26">
            <v>109.9</v>
          </cell>
          <cell r="H26">
            <v>124.2</v>
          </cell>
        </row>
        <row r="27">
          <cell r="A27">
            <v>1992</v>
          </cell>
          <cell r="B27">
            <v>103700</v>
          </cell>
          <cell r="C27">
            <v>8.11</v>
          </cell>
          <cell r="D27">
            <v>36812</v>
          </cell>
          <cell r="E27">
            <v>29523</v>
          </cell>
          <cell r="F27">
            <v>124.7</v>
          </cell>
          <cell r="G27">
            <v>120.1</v>
          </cell>
          <cell r="H27">
            <v>145</v>
          </cell>
        </row>
        <row r="28">
          <cell r="A28">
            <v>1993</v>
          </cell>
          <cell r="B28">
            <v>106800</v>
          </cell>
          <cell r="C28">
            <v>7.16</v>
          </cell>
          <cell r="D28">
            <v>36959</v>
          </cell>
          <cell r="E28">
            <v>27727</v>
          </cell>
          <cell r="F28">
            <v>133.30000000000001</v>
          </cell>
          <cell r="G28">
            <v>128.4</v>
          </cell>
          <cell r="H28">
            <v>154.9</v>
          </cell>
        </row>
        <row r="29">
          <cell r="A29">
            <v>1994</v>
          </cell>
          <cell r="B29">
            <v>109900</v>
          </cell>
          <cell r="C29">
            <v>7.47</v>
          </cell>
          <cell r="D29">
            <v>38782</v>
          </cell>
          <cell r="E29">
            <v>29419</v>
          </cell>
          <cell r="F29">
            <v>131.80000000000001</v>
          </cell>
          <cell r="G29">
            <v>122.2</v>
          </cell>
          <cell r="H29">
            <v>149.5</v>
          </cell>
        </row>
        <row r="30">
          <cell r="A30">
            <v>1995</v>
          </cell>
          <cell r="B30">
            <v>113100</v>
          </cell>
          <cell r="C30">
            <v>7.85</v>
          </cell>
          <cell r="D30">
            <v>40611</v>
          </cell>
          <cell r="E30">
            <v>31415</v>
          </cell>
          <cell r="F30">
            <v>129.30000000000001</v>
          </cell>
          <cell r="G30">
            <v>123.7</v>
          </cell>
          <cell r="H30">
            <v>140</v>
          </cell>
        </row>
        <row r="31">
          <cell r="A31">
            <v>1996</v>
          </cell>
          <cell r="B31">
            <v>115800</v>
          </cell>
          <cell r="C31">
            <v>7.71</v>
          </cell>
          <cell r="D31">
            <v>42300</v>
          </cell>
          <cell r="E31">
            <v>31744</v>
          </cell>
          <cell r="F31">
            <v>133.30000000000001</v>
          </cell>
          <cell r="G31">
            <v>129.6</v>
          </cell>
          <cell r="H31">
            <v>142.9</v>
          </cell>
        </row>
        <row r="32">
          <cell r="A32">
            <v>1997</v>
          </cell>
          <cell r="B32">
            <v>121800</v>
          </cell>
          <cell r="C32">
            <v>7.68</v>
          </cell>
          <cell r="D32">
            <v>44568</v>
          </cell>
          <cell r="E32">
            <v>33282</v>
          </cell>
          <cell r="F32">
            <v>133.9</v>
          </cell>
          <cell r="G32">
            <v>130.80000000000001</v>
          </cell>
          <cell r="H32">
            <v>145.19999999999999</v>
          </cell>
        </row>
        <row r="33">
          <cell r="A33">
            <v>1998</v>
          </cell>
          <cell r="B33">
            <v>128400</v>
          </cell>
          <cell r="C33">
            <v>7.1</v>
          </cell>
          <cell r="D33">
            <v>46737</v>
          </cell>
          <cell r="E33">
            <v>33120</v>
          </cell>
          <cell r="F33">
            <v>141.1</v>
          </cell>
          <cell r="G33">
            <v>139.69999999999999</v>
          </cell>
          <cell r="H33">
            <v>151</v>
          </cell>
        </row>
        <row r="34">
          <cell r="A34">
            <v>1999</v>
          </cell>
          <cell r="B34">
            <v>133300</v>
          </cell>
          <cell r="C34">
            <v>7.33</v>
          </cell>
          <cell r="D34">
            <v>48950</v>
          </cell>
          <cell r="E34">
            <v>35184</v>
          </cell>
          <cell r="F34">
            <v>139.1</v>
          </cell>
          <cell r="G34">
            <v>136.30000000000001</v>
          </cell>
          <cell r="H34">
            <v>150.4</v>
          </cell>
        </row>
        <row r="35">
          <cell r="A35">
            <v>2000</v>
          </cell>
          <cell r="B35">
            <v>139000</v>
          </cell>
          <cell r="C35">
            <v>8.0299999999999994</v>
          </cell>
          <cell r="D35">
            <v>51642</v>
          </cell>
          <cell r="E35">
            <v>39264</v>
          </cell>
          <cell r="F35">
            <v>131.5</v>
          </cell>
          <cell r="G35">
            <v>129.9</v>
          </cell>
          <cell r="H35">
            <v>143.80000000000001</v>
          </cell>
        </row>
        <row r="37">
          <cell r="A37" t="str">
            <v>Monthly Data</v>
          </cell>
        </row>
        <row r="38">
          <cell r="A38">
            <v>1997</v>
          </cell>
        </row>
        <row r="39">
          <cell r="A39" t="str">
            <v>Jan</v>
          </cell>
          <cell r="B39">
            <v>120600</v>
          </cell>
          <cell r="C39">
            <v>7.71</v>
          </cell>
          <cell r="D39">
            <v>42536</v>
          </cell>
          <cell r="E39">
            <v>33049</v>
          </cell>
          <cell r="F39">
            <v>128.69999999999999</v>
          </cell>
          <cell r="G39">
            <v>125.1</v>
          </cell>
          <cell r="H39">
            <v>139</v>
          </cell>
        </row>
        <row r="40">
          <cell r="A40" t="str">
            <v>Feb</v>
          </cell>
          <cell r="B40">
            <v>117500</v>
          </cell>
          <cell r="C40">
            <v>7.69</v>
          </cell>
          <cell r="D40">
            <v>42687</v>
          </cell>
          <cell r="E40">
            <v>32138</v>
          </cell>
          <cell r="F40">
            <v>132.80000000000001</v>
          </cell>
          <cell r="G40">
            <v>129.19999999999999</v>
          </cell>
          <cell r="H40">
            <v>143.5</v>
          </cell>
        </row>
        <row r="41">
          <cell r="A41" t="str">
            <v>Mar</v>
          </cell>
          <cell r="B41">
            <v>120000</v>
          </cell>
          <cell r="C41">
            <v>7.76</v>
          </cell>
          <cell r="D41">
            <v>42705</v>
          </cell>
          <cell r="E41">
            <v>33044</v>
          </cell>
          <cell r="F41">
            <v>129.19999999999999</v>
          </cell>
          <cell r="G41">
            <v>126.1</v>
          </cell>
          <cell r="H41">
            <v>139.4</v>
          </cell>
        </row>
        <row r="42">
          <cell r="A42" t="str">
            <v>Apr</v>
          </cell>
          <cell r="B42">
            <v>120700</v>
          </cell>
          <cell r="C42">
            <v>7.9</v>
          </cell>
          <cell r="D42">
            <v>42840</v>
          </cell>
          <cell r="E42">
            <v>33687</v>
          </cell>
          <cell r="F42">
            <v>127.2</v>
          </cell>
          <cell r="G42">
            <v>123.5</v>
          </cell>
          <cell r="H42">
            <v>137.69999999999999</v>
          </cell>
        </row>
        <row r="43">
          <cell r="A43" t="str">
            <v>May</v>
          </cell>
          <cell r="B43">
            <v>123100</v>
          </cell>
          <cell r="C43">
            <v>7.91</v>
          </cell>
          <cell r="D43">
            <v>42975</v>
          </cell>
          <cell r="E43">
            <v>34389</v>
          </cell>
          <cell r="F43">
            <v>125</v>
          </cell>
          <cell r="G43">
            <v>121</v>
          </cell>
          <cell r="H43">
            <v>137.5</v>
          </cell>
        </row>
        <row r="44">
          <cell r="A44" t="str">
            <v>Jun</v>
          </cell>
          <cell r="B44">
            <v>127200</v>
          </cell>
          <cell r="C44">
            <v>7.85</v>
          </cell>
          <cell r="D44">
            <v>43110</v>
          </cell>
          <cell r="E44">
            <v>35331</v>
          </cell>
          <cell r="F44">
            <v>122</v>
          </cell>
          <cell r="G44">
            <v>118.8</v>
          </cell>
          <cell r="H44">
            <v>132.5</v>
          </cell>
        </row>
        <row r="45">
          <cell r="A45" t="str">
            <v>Jul</v>
          </cell>
          <cell r="B45">
            <v>126500</v>
          </cell>
          <cell r="C45">
            <v>7.68</v>
          </cell>
          <cell r="D45">
            <v>43245</v>
          </cell>
          <cell r="E45">
            <v>34566</v>
          </cell>
          <cell r="F45">
            <v>125.1</v>
          </cell>
          <cell r="G45">
            <v>122.1</v>
          </cell>
          <cell r="H45">
            <v>137.1</v>
          </cell>
        </row>
        <row r="46">
          <cell r="A46" t="str">
            <v>Aug</v>
          </cell>
          <cell r="B46">
            <v>127500</v>
          </cell>
          <cell r="C46">
            <v>7.63</v>
          </cell>
          <cell r="D46">
            <v>43380</v>
          </cell>
          <cell r="E46">
            <v>34670</v>
          </cell>
          <cell r="F46">
            <v>125.1</v>
          </cell>
          <cell r="G46">
            <v>122.7</v>
          </cell>
          <cell r="H46">
            <v>135.4</v>
          </cell>
        </row>
        <row r="47">
          <cell r="A47" t="str">
            <v>Sep</v>
          </cell>
          <cell r="B47">
            <v>125800</v>
          </cell>
          <cell r="C47">
            <v>7.61</v>
          </cell>
          <cell r="D47">
            <v>43515</v>
          </cell>
          <cell r="E47">
            <v>34142</v>
          </cell>
          <cell r="F47">
            <v>127.5</v>
          </cell>
          <cell r="G47">
            <v>125</v>
          </cell>
          <cell r="H47">
            <v>138.30000000000001</v>
          </cell>
        </row>
        <row r="48">
          <cell r="A48" t="str">
            <v>Oct</v>
          </cell>
          <cell r="B48">
            <v>124400</v>
          </cell>
          <cell r="C48">
            <v>7.53</v>
          </cell>
          <cell r="D48">
            <v>43650</v>
          </cell>
          <cell r="E48">
            <v>33499</v>
          </cell>
          <cell r="F48">
            <v>130.30000000000001</v>
          </cell>
          <cell r="G48">
            <v>128.19999999999999</v>
          </cell>
          <cell r="H48">
            <v>141.5</v>
          </cell>
        </row>
        <row r="49">
          <cell r="A49" t="str">
            <v>Nov</v>
          </cell>
          <cell r="B49">
            <v>124300</v>
          </cell>
          <cell r="C49">
            <v>7.48</v>
          </cell>
          <cell r="D49">
            <v>43785</v>
          </cell>
          <cell r="E49">
            <v>33309</v>
          </cell>
          <cell r="F49">
            <v>131.5</v>
          </cell>
          <cell r="G49">
            <v>129.5</v>
          </cell>
          <cell r="H49">
            <v>141.6</v>
          </cell>
        </row>
        <row r="50">
          <cell r="A50" t="str">
            <v>Dec</v>
          </cell>
          <cell r="B50">
            <v>125900</v>
          </cell>
          <cell r="C50">
            <v>7.41</v>
          </cell>
          <cell r="D50">
            <v>43920</v>
          </cell>
          <cell r="E50">
            <v>33507</v>
          </cell>
          <cell r="F50">
            <v>131.1</v>
          </cell>
          <cell r="G50">
            <v>129.30000000000001</v>
          </cell>
          <cell r="H50">
            <v>141.69999999999999</v>
          </cell>
        </row>
        <row r="51">
          <cell r="A51">
            <v>1998</v>
          </cell>
        </row>
        <row r="52">
          <cell r="A52" t="str">
            <v>Jan</v>
          </cell>
          <cell r="B52">
            <v>124300</v>
          </cell>
          <cell r="C52">
            <v>7.26</v>
          </cell>
          <cell r="D52">
            <v>44660</v>
          </cell>
          <cell r="E52">
            <v>32593.473529474235</v>
          </cell>
          <cell r="F52">
            <v>137.02129648628588</v>
          </cell>
          <cell r="G52">
            <v>135.9389934900961</v>
          </cell>
          <cell r="H52">
            <v>145.29910602168576</v>
          </cell>
        </row>
        <row r="53">
          <cell r="A53" t="str">
            <v>Feb</v>
          </cell>
          <cell r="B53">
            <v>122400</v>
          </cell>
          <cell r="C53">
            <v>7.2</v>
          </cell>
          <cell r="D53">
            <v>44752</v>
          </cell>
          <cell r="E53">
            <v>31904.131906105977</v>
          </cell>
          <cell r="F53">
            <v>140.27023249435328</v>
          </cell>
          <cell r="G53">
            <v>139.15824434485774</v>
          </cell>
          <cell r="H53">
            <v>148.7760895711713</v>
          </cell>
        </row>
        <row r="54">
          <cell r="A54" t="str">
            <v>Mar</v>
          </cell>
          <cell r="B54">
            <v>124600</v>
          </cell>
          <cell r="C54">
            <v>7.2</v>
          </cell>
          <cell r="D54">
            <v>44845</v>
          </cell>
          <cell r="E54">
            <v>32477.572185464094</v>
          </cell>
          <cell r="F54">
            <v>138.07990247519538</v>
          </cell>
          <cell r="G54">
            <v>136.84943274987242</v>
          </cell>
          <cell r="H54">
            <v>146.90789412916803</v>
          </cell>
        </row>
        <row r="55">
          <cell r="A55" t="str">
            <v>Apr</v>
          </cell>
          <cell r="B55">
            <v>125800</v>
          </cell>
          <cell r="C55">
            <v>7.21</v>
          </cell>
          <cell r="D55">
            <v>44937</v>
          </cell>
          <cell r="E55">
            <v>32823.065921324494</v>
          </cell>
          <cell r="F55">
            <v>136.9067719259136</v>
          </cell>
          <cell r="G55">
            <v>135.55309720830863</v>
          </cell>
          <cell r="H55">
            <v>146.25882045407783</v>
          </cell>
        </row>
        <row r="56">
          <cell r="A56" t="str">
            <v>May</v>
          </cell>
          <cell r="B56">
            <v>128900</v>
          </cell>
          <cell r="C56">
            <v>7.22</v>
          </cell>
          <cell r="D56">
            <v>45030</v>
          </cell>
          <cell r="E56">
            <v>33665.428627043373</v>
          </cell>
          <cell r="F56">
            <v>133.75739396892007</v>
          </cell>
          <cell r="G56">
            <v>132.43565668469319</v>
          </cell>
          <cell r="H56">
            <v>142.88859355371824</v>
          </cell>
        </row>
        <row r="57">
          <cell r="A57" t="str">
            <v>Jun</v>
          </cell>
          <cell r="B57">
            <v>131300</v>
          </cell>
          <cell r="C57">
            <v>7.19</v>
          </cell>
          <cell r="D57">
            <v>45123</v>
          </cell>
          <cell r="E57">
            <v>34189.83370167981</v>
          </cell>
          <cell r="F57">
            <v>131.97782824484176</v>
          </cell>
          <cell r="G57">
            <v>130.41250906733219</v>
          </cell>
          <cell r="H57">
            <v>141.88696097463429</v>
          </cell>
        </row>
        <row r="58">
          <cell r="A58" t="str">
            <v>Jul</v>
          </cell>
          <cell r="B58">
            <v>131900</v>
          </cell>
          <cell r="C58">
            <v>7.14</v>
          </cell>
          <cell r="D58">
            <v>45216</v>
          </cell>
          <cell r="E58">
            <v>34174.868579535439</v>
          </cell>
          <cell r="F58">
            <v>132.30775092746427</v>
          </cell>
          <cell r="G58">
            <v>130.99401282755105</v>
          </cell>
          <cell r="H58">
            <v>143.01924268375757</v>
          </cell>
        </row>
        <row r="59">
          <cell r="A59" t="str">
            <v>Aug</v>
          </cell>
          <cell r="B59">
            <v>130800</v>
          </cell>
          <cell r="C59">
            <v>7.11</v>
          </cell>
          <cell r="D59">
            <v>45310</v>
          </cell>
          <cell r="E59">
            <v>33788.158114196587</v>
          </cell>
          <cell r="F59">
            <v>134.10023667718764</v>
          </cell>
          <cell r="G59">
            <v>132.89872174244542</v>
          </cell>
          <cell r="H59">
            <v>142.87073630854513</v>
          </cell>
        </row>
        <row r="60">
          <cell r="A60" t="str">
            <v>Sep</v>
          </cell>
          <cell r="B60">
            <v>129400</v>
          </cell>
          <cell r="C60">
            <v>7</v>
          </cell>
          <cell r="D60">
            <v>45403</v>
          </cell>
          <cell r="E60">
            <v>33058.614864455543</v>
          </cell>
          <cell r="F60">
            <v>137.34090247325238</v>
          </cell>
          <cell r="G60">
            <v>136.10215707847439</v>
          </cell>
          <cell r="H60">
            <v>147.93221876518686</v>
          </cell>
        </row>
        <row r="61">
          <cell r="A61" t="str">
            <v>Oct</v>
          </cell>
          <cell r="B61">
            <v>128100</v>
          </cell>
          <cell r="C61">
            <v>6.86</v>
          </cell>
          <cell r="D61">
            <v>45497</v>
          </cell>
          <cell r="E61">
            <v>32265.303971191919</v>
          </cell>
          <cell r="F61">
            <v>141.00905430992375</v>
          </cell>
          <cell r="G61">
            <v>140.29418144352951</v>
          </cell>
          <cell r="H61">
            <v>150.37651117841045</v>
          </cell>
        </row>
        <row r="62">
          <cell r="A62" t="str">
            <v>Nov</v>
          </cell>
          <cell r="B62">
            <v>129400</v>
          </cell>
          <cell r="C62">
            <v>6.89</v>
          </cell>
          <cell r="D62">
            <v>45591</v>
          </cell>
          <cell r="E62">
            <v>32692.348049200307</v>
          </cell>
          <cell r="F62">
            <v>139.45465138015746</v>
          </cell>
          <cell r="G62">
            <v>138.60848113671773</v>
          </cell>
          <cell r="H62">
            <v>149.01580438448113</v>
          </cell>
        </row>
        <row r="63">
          <cell r="A63" t="str">
            <v>Dec</v>
          </cell>
          <cell r="B63">
            <v>128500</v>
          </cell>
          <cell r="C63">
            <v>6.9</v>
          </cell>
          <cell r="D63">
            <v>45684.895296698836</v>
          </cell>
          <cell r="E63">
            <v>32497.964942404018</v>
          </cell>
          <cell r="F63">
            <v>140.57771118181077</v>
          </cell>
          <cell r="G63">
            <v>139.30210067039931</v>
          </cell>
          <cell r="H63">
            <v>152.13178898592017</v>
          </cell>
        </row>
        <row r="64">
          <cell r="A64">
            <v>1999</v>
          </cell>
        </row>
        <row r="65">
          <cell r="A65" t="str">
            <v>Jan</v>
          </cell>
          <cell r="B65">
            <v>130300</v>
          </cell>
          <cell r="C65">
            <v>6.89</v>
          </cell>
          <cell r="D65">
            <v>47596</v>
          </cell>
          <cell r="E65">
            <v>32919.729140732612</v>
          </cell>
          <cell r="F65">
            <v>144.6</v>
          </cell>
          <cell r="G65">
            <v>143.6</v>
          </cell>
          <cell r="H65">
            <v>154.19999999999999</v>
          </cell>
        </row>
        <row r="66">
          <cell r="A66" t="str">
            <v>Feb</v>
          </cell>
          <cell r="B66">
            <v>128100</v>
          </cell>
          <cell r="C66">
            <v>6.93</v>
          </cell>
          <cell r="D66">
            <v>47723</v>
          </cell>
          <cell r="E66">
            <v>32495.570624319836</v>
          </cell>
          <cell r="F66">
            <v>146.9</v>
          </cell>
          <cell r="G66">
            <v>145.80000000000001</v>
          </cell>
          <cell r="H66">
            <v>156.6</v>
          </cell>
        </row>
        <row r="67">
          <cell r="A67" t="str">
            <v>Mar</v>
          </cell>
          <cell r="B67">
            <v>129600</v>
          </cell>
          <cell r="C67">
            <v>7.02</v>
          </cell>
          <cell r="D67">
            <v>47850</v>
          </cell>
          <cell r="E67">
            <v>33177</v>
          </cell>
          <cell r="F67">
            <v>144.19999999999999</v>
          </cell>
          <cell r="G67">
            <v>142.9</v>
          </cell>
          <cell r="H67">
            <v>155</v>
          </cell>
        </row>
        <row r="68">
          <cell r="A68" t="str">
            <v>Apr</v>
          </cell>
          <cell r="B68">
            <v>130700</v>
          </cell>
          <cell r="C68">
            <v>7.05</v>
          </cell>
          <cell r="D68">
            <v>47976</v>
          </cell>
          <cell r="E68">
            <v>33559</v>
          </cell>
          <cell r="F68">
            <v>143</v>
          </cell>
          <cell r="G68">
            <v>141.4</v>
          </cell>
          <cell r="H68">
            <v>155.4</v>
          </cell>
        </row>
        <row r="69">
          <cell r="A69" t="str">
            <v>May</v>
          </cell>
          <cell r="B69">
            <v>132800</v>
          </cell>
          <cell r="C69">
            <v>7.07</v>
          </cell>
          <cell r="D69">
            <v>48103</v>
          </cell>
          <cell r="E69">
            <v>34167</v>
          </cell>
          <cell r="F69">
            <v>140.80000000000001</v>
          </cell>
          <cell r="G69">
            <v>139.19999999999999</v>
          </cell>
          <cell r="H69">
            <v>151.9</v>
          </cell>
        </row>
        <row r="70">
          <cell r="A70" t="str">
            <v>Jun</v>
          </cell>
          <cell r="B70">
            <v>136900</v>
          </cell>
          <cell r="C70">
            <v>7.26</v>
          </cell>
          <cell r="D70">
            <v>48230</v>
          </cell>
          <cell r="E70">
            <v>35897</v>
          </cell>
          <cell r="F70">
            <v>134.4</v>
          </cell>
          <cell r="G70">
            <v>132.1</v>
          </cell>
          <cell r="H70">
            <v>145.19999999999999</v>
          </cell>
        </row>
        <row r="71">
          <cell r="A71" t="str">
            <v>Jul</v>
          </cell>
          <cell r="B71">
            <v>136000</v>
          </cell>
          <cell r="C71">
            <v>7.48</v>
          </cell>
          <cell r="D71">
            <v>48357</v>
          </cell>
          <cell r="E71">
            <v>36444</v>
          </cell>
          <cell r="F71">
            <v>132.69999999999999</v>
          </cell>
          <cell r="G71">
            <v>129.69999999999999</v>
          </cell>
          <cell r="H71">
            <v>142.6</v>
          </cell>
        </row>
        <row r="72">
          <cell r="A72" t="str">
            <v>Aug</v>
          </cell>
          <cell r="B72">
            <v>137400</v>
          </cell>
          <cell r="C72">
            <v>7.59</v>
          </cell>
          <cell r="D72">
            <v>48484</v>
          </cell>
          <cell r="E72">
            <v>37217</v>
          </cell>
          <cell r="F72">
            <v>130.30000000000001</v>
          </cell>
          <cell r="G72">
            <v>126.6</v>
          </cell>
          <cell r="H72">
            <v>141.69999999999999</v>
          </cell>
        </row>
        <row r="73">
          <cell r="A73" t="str">
            <v>Sep</v>
          </cell>
          <cell r="B73">
            <v>134400</v>
          </cell>
          <cell r="C73">
            <v>7.68</v>
          </cell>
          <cell r="D73">
            <v>48611</v>
          </cell>
          <cell r="E73">
            <v>36724</v>
          </cell>
          <cell r="F73">
            <v>132.4</v>
          </cell>
          <cell r="G73">
            <v>128.69999999999999</v>
          </cell>
          <cell r="H73">
            <v>144.30000000000001</v>
          </cell>
        </row>
        <row r="74">
          <cell r="A74" t="str">
            <v>Oct</v>
          </cell>
          <cell r="B74">
            <v>132500</v>
          </cell>
          <cell r="C74">
            <v>7.67</v>
          </cell>
          <cell r="D74">
            <v>48737</v>
          </cell>
          <cell r="E74">
            <v>36170</v>
          </cell>
          <cell r="F74">
            <v>134.69999999999999</v>
          </cell>
          <cell r="G74">
            <v>130.80000000000001</v>
          </cell>
          <cell r="H74">
            <v>147.4</v>
          </cell>
        </row>
        <row r="75">
          <cell r="A75" t="str">
            <v>Nov</v>
          </cell>
          <cell r="B75">
            <v>133200</v>
          </cell>
          <cell r="C75">
            <v>7.66</v>
          </cell>
          <cell r="D75">
            <v>48864</v>
          </cell>
          <cell r="E75">
            <v>36326</v>
          </cell>
          <cell r="F75">
            <v>134.5</v>
          </cell>
          <cell r="G75">
            <v>130.4</v>
          </cell>
          <cell r="H75">
            <v>147.30000000000001</v>
          </cell>
        </row>
        <row r="76">
          <cell r="A76" t="str">
            <v>Dec</v>
          </cell>
          <cell r="B76">
            <v>133700</v>
          </cell>
          <cell r="C76">
            <v>7.65</v>
          </cell>
          <cell r="D76">
            <v>48991</v>
          </cell>
          <cell r="E76">
            <v>36427</v>
          </cell>
          <cell r="F76">
            <v>134.5</v>
          </cell>
          <cell r="G76">
            <v>130</v>
          </cell>
          <cell r="H76">
            <v>147.30000000000001</v>
          </cell>
        </row>
        <row r="77">
          <cell r="A77">
            <v>2000</v>
          </cell>
        </row>
        <row r="78">
          <cell r="A78" t="str">
            <v>Jan</v>
          </cell>
          <cell r="B78">
            <v>133000</v>
          </cell>
          <cell r="C78">
            <v>7.9</v>
          </cell>
          <cell r="D78">
            <v>49174</v>
          </cell>
          <cell r="E78">
            <v>37104</v>
          </cell>
          <cell r="F78">
            <v>132.5</v>
          </cell>
          <cell r="G78">
            <v>130.5</v>
          </cell>
          <cell r="H78">
            <v>144.5</v>
          </cell>
        </row>
        <row r="79">
          <cell r="A79" t="str">
            <v>Feb</v>
          </cell>
          <cell r="B79">
            <v>133700</v>
          </cell>
          <cell r="C79">
            <v>8.06</v>
          </cell>
          <cell r="D79">
            <v>49399</v>
          </cell>
          <cell r="E79">
            <v>37872</v>
          </cell>
          <cell r="F79">
            <v>130.4</v>
          </cell>
          <cell r="G79">
            <v>128</v>
          </cell>
          <cell r="H79">
            <v>141.4</v>
          </cell>
        </row>
        <row r="80">
          <cell r="A80" t="str">
            <v>Mar</v>
          </cell>
          <cell r="B80">
            <v>134700</v>
          </cell>
          <cell r="C80">
            <v>8.11</v>
          </cell>
          <cell r="D80">
            <v>49623</v>
          </cell>
          <cell r="E80">
            <v>38352</v>
          </cell>
          <cell r="F80">
            <v>129.4</v>
          </cell>
          <cell r="G80">
            <v>127.2</v>
          </cell>
          <cell r="H80">
            <v>139.9</v>
          </cell>
        </row>
        <row r="81">
          <cell r="A81" t="str">
            <v>Apr</v>
          </cell>
          <cell r="B81">
            <v>136100</v>
          </cell>
          <cell r="C81">
            <v>8.1</v>
          </cell>
          <cell r="D81">
            <v>49847</v>
          </cell>
          <cell r="E81">
            <v>38736</v>
          </cell>
          <cell r="F81">
            <v>128.69999999999999</v>
          </cell>
          <cell r="G81">
            <v>126.6</v>
          </cell>
          <cell r="H81">
            <v>140.1</v>
          </cell>
        </row>
        <row r="82">
          <cell r="A82" t="str">
            <v>May</v>
          </cell>
          <cell r="B82">
            <v>137600</v>
          </cell>
          <cell r="C82">
            <v>8.19</v>
          </cell>
          <cell r="D82">
            <v>50072</v>
          </cell>
          <cell r="E82">
            <v>39456</v>
          </cell>
          <cell r="F82">
            <v>126.9</v>
          </cell>
          <cell r="G82">
            <v>124.8</v>
          </cell>
          <cell r="H82">
            <v>137.4</v>
          </cell>
        </row>
        <row r="83">
          <cell r="A83" t="str">
            <v>Jun</v>
          </cell>
          <cell r="B83">
            <v>140200</v>
          </cell>
          <cell r="C83">
            <v>8.27</v>
          </cell>
          <cell r="D83">
            <v>50296</v>
          </cell>
          <cell r="E83">
            <v>40512</v>
          </cell>
          <cell r="F83">
            <v>124.2</v>
          </cell>
          <cell r="G83">
            <v>122.1</v>
          </cell>
          <cell r="H83">
            <v>134.9</v>
          </cell>
        </row>
        <row r="84">
          <cell r="A84" t="str">
            <v>Jul</v>
          </cell>
          <cell r="B84">
            <v>143300</v>
          </cell>
          <cell r="C84">
            <v>8.1999999999999993</v>
          </cell>
          <cell r="D84">
            <v>50520</v>
          </cell>
          <cell r="E84">
            <v>41136</v>
          </cell>
          <cell r="F84">
            <v>122.8</v>
          </cell>
          <cell r="G84">
            <v>121.7</v>
          </cell>
          <cell r="H84">
            <v>134.1</v>
          </cell>
        </row>
        <row r="85">
          <cell r="A85" t="str">
            <v>Aug</v>
          </cell>
          <cell r="B85">
            <v>143200</v>
          </cell>
          <cell r="C85">
            <v>8.1</v>
          </cell>
          <cell r="D85">
            <v>50745</v>
          </cell>
          <cell r="E85">
            <v>40752</v>
          </cell>
          <cell r="F85">
            <v>124.5</v>
          </cell>
          <cell r="G85">
            <v>123.5</v>
          </cell>
          <cell r="H85">
            <v>136.80000000000001</v>
          </cell>
        </row>
        <row r="86">
          <cell r="A86" t="str">
            <v>Sep</v>
          </cell>
          <cell r="B86">
            <v>141600</v>
          </cell>
          <cell r="C86">
            <v>8</v>
          </cell>
          <cell r="D86">
            <v>50969</v>
          </cell>
          <cell r="E86">
            <v>39888</v>
          </cell>
          <cell r="F86">
            <v>127.8</v>
          </cell>
          <cell r="G86">
            <v>127.3</v>
          </cell>
          <cell r="H86">
            <v>140.30000000000001</v>
          </cell>
        </row>
        <row r="87">
          <cell r="A87" t="str">
            <v>Oct</v>
          </cell>
          <cell r="B87">
            <v>138600</v>
          </cell>
          <cell r="C87">
            <v>7.91</v>
          </cell>
          <cell r="D87">
            <v>51193</v>
          </cell>
          <cell r="E87">
            <v>38736</v>
          </cell>
          <cell r="F87">
            <v>132.19999999999999</v>
          </cell>
          <cell r="G87">
            <v>131.5</v>
          </cell>
          <cell r="H87">
            <v>146.69999999999999</v>
          </cell>
        </row>
        <row r="88">
          <cell r="A88" t="str">
            <v>Nov</v>
          </cell>
          <cell r="B88">
            <v>139500</v>
          </cell>
          <cell r="C88">
            <v>7.83</v>
          </cell>
          <cell r="D88">
            <v>51418</v>
          </cell>
          <cell r="E88">
            <v>38688</v>
          </cell>
          <cell r="F88">
            <v>132.9</v>
          </cell>
          <cell r="G88">
            <v>132.19999999999999</v>
          </cell>
          <cell r="H88">
            <v>147.19999999999999</v>
          </cell>
        </row>
        <row r="89">
          <cell r="A89" t="str">
            <v>Dec</v>
          </cell>
          <cell r="B89">
            <v>139700</v>
          </cell>
          <cell r="C89">
            <v>7.68</v>
          </cell>
          <cell r="D89">
            <v>51642</v>
          </cell>
          <cell r="E89">
            <v>38160</v>
          </cell>
          <cell r="F89">
            <v>135.30000000000001</v>
          </cell>
          <cell r="G89">
            <v>134.80000000000001</v>
          </cell>
          <cell r="H89">
            <v>149</v>
          </cell>
        </row>
        <row r="90">
          <cell r="A90">
            <v>2001</v>
          </cell>
        </row>
        <row r="91">
          <cell r="A91" t="str">
            <v>Jan</v>
          </cell>
          <cell r="B91">
            <v>137100</v>
          </cell>
          <cell r="C91">
            <v>7.34</v>
          </cell>
          <cell r="D91">
            <v>51849</v>
          </cell>
          <cell r="E91">
            <v>36240</v>
          </cell>
          <cell r="F91">
            <v>143.1</v>
          </cell>
          <cell r="G91">
            <v>142.9</v>
          </cell>
          <cell r="H91">
            <v>155.4</v>
          </cell>
        </row>
        <row r="92">
          <cell r="A92" t="str">
            <v>Feb</v>
          </cell>
          <cell r="B92">
            <v>138600</v>
          </cell>
          <cell r="C92">
            <v>7.18</v>
          </cell>
          <cell r="D92">
            <v>52055</v>
          </cell>
          <cell r="E92">
            <v>36048</v>
          </cell>
          <cell r="F92">
            <v>144.4</v>
          </cell>
          <cell r="G92">
            <v>145</v>
          </cell>
          <cell r="H92">
            <v>151.9</v>
          </cell>
        </row>
        <row r="93">
          <cell r="A93" t="str">
            <v>Mar</v>
          </cell>
          <cell r="B93">
            <v>143500</v>
          </cell>
          <cell r="C93">
            <v>7.11</v>
          </cell>
          <cell r="D93">
            <v>52262</v>
          </cell>
          <cell r="E93">
            <v>37056</v>
          </cell>
          <cell r="F93">
            <v>141</v>
          </cell>
          <cell r="G93">
            <v>141.6</v>
          </cell>
          <cell r="H93">
            <v>149.4</v>
          </cell>
        </row>
        <row r="95">
          <cell r="A95" t="str">
            <v>Note to ASPEN:</v>
          </cell>
        </row>
        <row r="96">
          <cell r="A96" t="str">
            <v>Bold=New and/or Revised data.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3"/>
  <sheetViews>
    <sheetView topLeftCell="A64" workbookViewId="0">
      <selection activeCell="A83" sqref="A83:E83"/>
    </sheetView>
  </sheetViews>
  <sheetFormatPr defaultRowHeight="14.4" x14ac:dyDescent="0.3"/>
  <cols>
    <col min="1" max="1" width="30.109375" customWidth="1"/>
    <col min="2" max="2" width="46.109375" customWidth="1"/>
    <col min="3" max="3" width="6.44140625" customWidth="1"/>
    <col min="4" max="4" width="25" customWidth="1"/>
    <col min="5" max="5" width="47.44140625" customWidth="1"/>
  </cols>
  <sheetData>
    <row r="2" spans="1:5" ht="17.399999999999999" x14ac:dyDescent="0.3">
      <c r="A2" s="10" t="s">
        <v>140</v>
      </c>
      <c r="B2" s="11"/>
      <c r="C2" s="11"/>
      <c r="D2" s="11"/>
      <c r="E2" s="11"/>
    </row>
    <row r="3" spans="1:5" ht="15.6" x14ac:dyDescent="0.3">
      <c r="A3" s="12" t="s">
        <v>137</v>
      </c>
      <c r="B3" s="13"/>
      <c r="C3" s="13"/>
      <c r="D3" s="12" t="s">
        <v>138</v>
      </c>
      <c r="E3" s="11"/>
    </row>
    <row r="4" spans="1:5" x14ac:dyDescent="0.3">
      <c r="A4" s="11" t="s">
        <v>76</v>
      </c>
      <c r="B4" s="13" t="s">
        <v>96</v>
      </c>
      <c r="C4" s="13"/>
      <c r="D4" s="11" t="s">
        <v>76</v>
      </c>
      <c r="E4" s="13" t="s">
        <v>97</v>
      </c>
    </row>
    <row r="5" spans="1:5" x14ac:dyDescent="0.3">
      <c r="A5" s="11" t="s">
        <v>77</v>
      </c>
      <c r="B5" s="13" t="s">
        <v>98</v>
      </c>
      <c r="C5" s="13"/>
      <c r="D5" s="11" t="s">
        <v>77</v>
      </c>
      <c r="E5" s="13" t="s">
        <v>99</v>
      </c>
    </row>
    <row r="6" spans="1:5" x14ac:dyDescent="0.3">
      <c r="A6" s="11" t="s">
        <v>78</v>
      </c>
      <c r="B6" s="13" t="s">
        <v>100</v>
      </c>
      <c r="C6" s="13"/>
      <c r="D6" s="11" t="s">
        <v>78</v>
      </c>
      <c r="E6" s="13" t="s">
        <v>101</v>
      </c>
    </row>
    <row r="7" spans="1:5" x14ac:dyDescent="0.3">
      <c r="A7" s="11" t="s">
        <v>79</v>
      </c>
      <c r="B7" s="13" t="s">
        <v>102</v>
      </c>
      <c r="C7" s="13"/>
      <c r="D7" s="11" t="s">
        <v>79</v>
      </c>
      <c r="E7" s="13" t="s">
        <v>103</v>
      </c>
    </row>
    <row r="8" spans="1:5" x14ac:dyDescent="0.3">
      <c r="A8" s="11" t="s">
        <v>80</v>
      </c>
      <c r="B8" s="13" t="s">
        <v>104</v>
      </c>
      <c r="C8" s="13"/>
      <c r="D8" s="11" t="s">
        <v>80</v>
      </c>
      <c r="E8" s="13" t="s">
        <v>105</v>
      </c>
    </row>
    <row r="9" spans="1:5" s="17" customFormat="1" x14ac:dyDescent="0.3">
      <c r="A9" s="11" t="s">
        <v>81</v>
      </c>
      <c r="B9" s="13" t="s">
        <v>111</v>
      </c>
      <c r="C9" s="13"/>
      <c r="D9" s="11" t="s">
        <v>81</v>
      </c>
      <c r="E9" s="13" t="s">
        <v>112</v>
      </c>
    </row>
    <row r="10" spans="1:5" s="17" customFormat="1" x14ac:dyDescent="0.3">
      <c r="A10" s="11" t="s">
        <v>82</v>
      </c>
      <c r="B10" s="13" t="s">
        <v>113</v>
      </c>
      <c r="C10" s="13"/>
      <c r="D10" s="11" t="s">
        <v>82</v>
      </c>
      <c r="E10" s="13" t="s">
        <v>114</v>
      </c>
    </row>
    <row r="11" spans="1:5" s="17" customFormat="1" x14ac:dyDescent="0.3">
      <c r="A11" s="11" t="s">
        <v>83</v>
      </c>
      <c r="B11" s="13" t="s">
        <v>115</v>
      </c>
      <c r="C11" s="13"/>
      <c r="D11" s="11" t="s">
        <v>83</v>
      </c>
      <c r="E11" s="13" t="s">
        <v>116</v>
      </c>
    </row>
    <row r="12" spans="1:5" s="17" customFormat="1" x14ac:dyDescent="0.3">
      <c r="A12" s="11" t="s">
        <v>84</v>
      </c>
      <c r="B12" s="13" t="s">
        <v>117</v>
      </c>
      <c r="C12" s="13"/>
      <c r="D12" s="11" t="s">
        <v>84</v>
      </c>
      <c r="E12" s="13" t="s">
        <v>118</v>
      </c>
    </row>
    <row r="13" spans="1:5" s="17" customFormat="1" x14ac:dyDescent="0.3">
      <c r="A13" s="11" t="s">
        <v>85</v>
      </c>
      <c r="B13" s="13" t="s">
        <v>119</v>
      </c>
      <c r="C13" s="13"/>
      <c r="D13" s="11" t="s">
        <v>85</v>
      </c>
      <c r="E13" s="13" t="s">
        <v>120</v>
      </c>
    </row>
    <row r="14" spans="1:5" s="17" customFormat="1" x14ac:dyDescent="0.3">
      <c r="A14" s="14"/>
      <c r="D14" s="14"/>
    </row>
    <row r="15" spans="1:5" s="17" customFormat="1" ht="17.399999999999999" x14ac:dyDescent="0.3">
      <c r="A15" s="26" t="s">
        <v>141</v>
      </c>
      <c r="B15" s="27"/>
      <c r="C15" s="27"/>
      <c r="D15" s="28"/>
      <c r="E15" s="27"/>
    </row>
    <row r="16" spans="1:5" s="17" customFormat="1" x14ac:dyDescent="0.3">
      <c r="A16" s="29" t="s">
        <v>139</v>
      </c>
      <c r="B16" s="30"/>
      <c r="C16" s="30"/>
      <c r="D16" s="29" t="s">
        <v>144</v>
      </c>
      <c r="E16" s="27"/>
    </row>
    <row r="17" spans="1:5" s="17" customFormat="1" x14ac:dyDescent="0.3">
      <c r="A17" s="28" t="s">
        <v>86</v>
      </c>
      <c r="B17" s="27" t="s">
        <v>66</v>
      </c>
      <c r="C17" s="27"/>
      <c r="D17" s="28" t="s">
        <v>86</v>
      </c>
      <c r="E17" s="27" t="s">
        <v>66</v>
      </c>
    </row>
    <row r="18" spans="1:5" s="17" customFormat="1" x14ac:dyDescent="0.3">
      <c r="A18" s="28" t="s">
        <v>87</v>
      </c>
      <c r="B18" s="27" t="s">
        <v>67</v>
      </c>
      <c r="C18" s="27"/>
      <c r="D18" s="28" t="s">
        <v>87</v>
      </c>
      <c r="E18" s="27" t="s">
        <v>67</v>
      </c>
    </row>
    <row r="19" spans="1:5" s="17" customFormat="1" x14ac:dyDescent="0.3">
      <c r="A19" s="28" t="s">
        <v>88</v>
      </c>
      <c r="B19" s="27" t="s">
        <v>68</v>
      </c>
      <c r="C19" s="27"/>
      <c r="D19" s="28" t="s">
        <v>88</v>
      </c>
      <c r="E19" s="27" t="s">
        <v>68</v>
      </c>
    </row>
    <row r="20" spans="1:5" s="17" customFormat="1" x14ac:dyDescent="0.3">
      <c r="A20" s="28" t="s">
        <v>89</v>
      </c>
      <c r="B20" s="27" t="s">
        <v>69</v>
      </c>
      <c r="C20" s="27"/>
      <c r="D20" s="28" t="s">
        <v>89</v>
      </c>
      <c r="E20" s="27" t="s">
        <v>69</v>
      </c>
    </row>
    <row r="21" spans="1:5" s="17" customFormat="1" x14ac:dyDescent="0.3">
      <c r="A21" s="28" t="s">
        <v>90</v>
      </c>
      <c r="B21" s="27" t="s">
        <v>70</v>
      </c>
      <c r="C21" s="27"/>
      <c r="D21" s="28" t="s">
        <v>90</v>
      </c>
      <c r="E21" s="27" t="s">
        <v>70</v>
      </c>
    </row>
    <row r="22" spans="1:5" s="17" customFormat="1" x14ac:dyDescent="0.3">
      <c r="A22" s="14"/>
      <c r="D22" s="14"/>
    </row>
    <row r="23" spans="1:5" s="17" customFormat="1" ht="17.399999999999999" x14ac:dyDescent="0.3">
      <c r="A23" s="35" t="s">
        <v>142</v>
      </c>
      <c r="B23" s="36"/>
      <c r="C23" s="36"/>
      <c r="D23" s="37"/>
      <c r="E23" s="36"/>
    </row>
    <row r="24" spans="1:5" s="17" customFormat="1" x14ac:dyDescent="0.3">
      <c r="A24" s="38" t="s">
        <v>17</v>
      </c>
      <c r="B24" s="39"/>
      <c r="C24" s="39"/>
      <c r="D24" s="38" t="s">
        <v>144</v>
      </c>
      <c r="E24" s="36"/>
    </row>
    <row r="25" spans="1:5" s="17" customFormat="1" x14ac:dyDescent="0.3">
      <c r="A25" s="37" t="s">
        <v>91</v>
      </c>
      <c r="B25" s="36" t="s">
        <v>71</v>
      </c>
      <c r="C25" s="36"/>
      <c r="D25" s="37" t="s">
        <v>91</v>
      </c>
      <c r="E25" s="36" t="s">
        <v>71</v>
      </c>
    </row>
    <row r="26" spans="1:5" s="17" customFormat="1" x14ac:dyDescent="0.3">
      <c r="A26" s="37" t="s">
        <v>92</v>
      </c>
      <c r="B26" s="36" t="s">
        <v>72</v>
      </c>
      <c r="C26" s="36"/>
      <c r="D26" s="37" t="s">
        <v>92</v>
      </c>
      <c r="E26" s="36" t="s">
        <v>72</v>
      </c>
    </row>
    <row r="27" spans="1:5" s="17" customFormat="1" x14ac:dyDescent="0.3">
      <c r="A27" s="37" t="s">
        <v>93</v>
      </c>
      <c r="B27" s="36" t="s">
        <v>73</v>
      </c>
      <c r="C27" s="36"/>
      <c r="D27" s="37" t="s">
        <v>93</v>
      </c>
      <c r="E27" s="36" t="s">
        <v>73</v>
      </c>
    </row>
    <row r="28" spans="1:5" s="17" customFormat="1" x14ac:dyDescent="0.3">
      <c r="A28" s="37" t="s">
        <v>94</v>
      </c>
      <c r="B28" s="36" t="s">
        <v>74</v>
      </c>
      <c r="C28" s="36"/>
      <c r="D28" s="37" t="s">
        <v>94</v>
      </c>
      <c r="E28" s="36" t="s">
        <v>74</v>
      </c>
    </row>
    <row r="29" spans="1:5" s="17" customFormat="1" x14ac:dyDescent="0.3">
      <c r="A29" s="37" t="s">
        <v>95</v>
      </c>
      <c r="B29" s="36" t="s">
        <v>75</v>
      </c>
      <c r="C29" s="36"/>
      <c r="D29" s="37" t="s">
        <v>95</v>
      </c>
      <c r="E29" s="36" t="s">
        <v>75</v>
      </c>
    </row>
    <row r="30" spans="1:5" s="17" customFormat="1" x14ac:dyDescent="0.3">
      <c r="A30" s="14"/>
      <c r="D30" s="14"/>
    </row>
    <row r="31" spans="1:5" s="17" customFormat="1" ht="17.399999999999999" x14ac:dyDescent="0.3">
      <c r="A31" s="45" t="s">
        <v>151</v>
      </c>
      <c r="B31" s="46"/>
      <c r="C31" s="46"/>
      <c r="D31" s="46"/>
      <c r="E31" s="46"/>
    </row>
    <row r="32" spans="1:5" s="17" customFormat="1" x14ac:dyDescent="0.3">
      <c r="A32" s="50" t="s">
        <v>41</v>
      </c>
      <c r="B32" s="46"/>
      <c r="C32" s="46"/>
      <c r="D32" s="50" t="s">
        <v>42</v>
      </c>
      <c r="E32" s="46"/>
    </row>
    <row r="33" spans="1:5" s="17" customFormat="1" x14ac:dyDescent="0.3">
      <c r="A33" s="47" t="s">
        <v>18</v>
      </c>
      <c r="B33" s="48" t="s">
        <v>29</v>
      </c>
      <c r="C33" s="46"/>
      <c r="D33" s="47" t="s">
        <v>18</v>
      </c>
      <c r="E33" s="48" t="s">
        <v>29</v>
      </c>
    </row>
    <row r="34" spans="1:5" s="17" customFormat="1" x14ac:dyDescent="0.3">
      <c r="A34" s="49" t="s">
        <v>19</v>
      </c>
      <c r="B34" s="48" t="s">
        <v>30</v>
      </c>
      <c r="C34" s="46"/>
      <c r="D34" s="49" t="s">
        <v>19</v>
      </c>
      <c r="E34" s="48" t="s">
        <v>30</v>
      </c>
    </row>
    <row r="35" spans="1:5" s="17" customFormat="1" x14ac:dyDescent="0.3">
      <c r="A35" s="49" t="s">
        <v>20</v>
      </c>
      <c r="B35" s="48" t="s">
        <v>31</v>
      </c>
      <c r="C35" s="46"/>
      <c r="D35" s="49" t="s">
        <v>20</v>
      </c>
      <c r="E35" s="48" t="s">
        <v>31</v>
      </c>
    </row>
    <row r="36" spans="1:5" s="17" customFormat="1" x14ac:dyDescent="0.3">
      <c r="A36" s="49" t="s">
        <v>21</v>
      </c>
      <c r="B36" s="48" t="s">
        <v>32</v>
      </c>
      <c r="C36" s="46"/>
      <c r="D36" s="49" t="s">
        <v>21</v>
      </c>
      <c r="E36" s="48" t="s">
        <v>32</v>
      </c>
    </row>
    <row r="37" spans="1:5" s="17" customFormat="1" x14ac:dyDescent="0.3">
      <c r="A37" s="49" t="s">
        <v>22</v>
      </c>
      <c r="B37" s="48" t="s">
        <v>33</v>
      </c>
      <c r="C37" s="46"/>
      <c r="D37" s="49" t="s">
        <v>22</v>
      </c>
      <c r="E37" s="48" t="s">
        <v>33</v>
      </c>
    </row>
    <row r="38" spans="1:5" s="17" customFormat="1" x14ac:dyDescent="0.3">
      <c r="A38" s="49" t="s">
        <v>23</v>
      </c>
      <c r="B38" s="48" t="s">
        <v>34</v>
      </c>
      <c r="C38" s="46"/>
      <c r="D38" s="49" t="s">
        <v>23</v>
      </c>
      <c r="E38" s="48" t="s">
        <v>34</v>
      </c>
    </row>
    <row r="39" spans="1:5" s="17" customFormat="1" x14ac:dyDescent="0.3">
      <c r="A39" s="49" t="s">
        <v>24</v>
      </c>
      <c r="B39" s="48" t="s">
        <v>35</v>
      </c>
      <c r="C39" s="46"/>
      <c r="D39" s="49" t="s">
        <v>24</v>
      </c>
      <c r="E39" s="48" t="s">
        <v>35</v>
      </c>
    </row>
    <row r="40" spans="1:5" s="17" customFormat="1" x14ac:dyDescent="0.3">
      <c r="A40" s="49" t="s">
        <v>25</v>
      </c>
      <c r="B40" s="48" t="s">
        <v>36</v>
      </c>
      <c r="C40" s="46"/>
      <c r="D40" s="49" t="s">
        <v>25</v>
      </c>
      <c r="E40" s="48" t="s">
        <v>36</v>
      </c>
    </row>
    <row r="41" spans="1:5" s="17" customFormat="1" x14ac:dyDescent="0.3">
      <c r="A41" s="49" t="s">
        <v>26</v>
      </c>
      <c r="B41" s="48" t="s">
        <v>37</v>
      </c>
      <c r="C41" s="46"/>
      <c r="D41" s="49" t="s">
        <v>26</v>
      </c>
      <c r="E41" s="48" t="s">
        <v>37</v>
      </c>
    </row>
    <row r="42" spans="1:5" s="17" customFormat="1" x14ac:dyDescent="0.3">
      <c r="A42" s="49" t="s">
        <v>27</v>
      </c>
      <c r="B42" s="48" t="s">
        <v>38</v>
      </c>
      <c r="C42" s="46"/>
      <c r="D42" s="49" t="s">
        <v>27</v>
      </c>
      <c r="E42" s="48" t="s">
        <v>38</v>
      </c>
    </row>
    <row r="43" spans="1:5" s="17" customFormat="1" x14ac:dyDescent="0.3">
      <c r="A43" s="49" t="s">
        <v>40</v>
      </c>
      <c r="B43" s="48" t="s">
        <v>39</v>
      </c>
      <c r="C43" s="46"/>
      <c r="D43" s="49" t="s">
        <v>40</v>
      </c>
      <c r="E43" s="48" t="s">
        <v>39</v>
      </c>
    </row>
    <row r="44" spans="1:5" s="17" customFormat="1" x14ac:dyDescent="0.3"/>
    <row r="45" spans="1:5" s="17" customFormat="1" ht="17.399999999999999" x14ac:dyDescent="0.3">
      <c r="A45" s="64" t="s">
        <v>43</v>
      </c>
      <c r="B45" s="61"/>
      <c r="C45" s="61"/>
      <c r="D45" s="61"/>
      <c r="E45" s="61"/>
    </row>
    <row r="46" spans="1:5" s="17" customFormat="1" ht="15.6" x14ac:dyDescent="0.3">
      <c r="A46" s="65" t="s">
        <v>56</v>
      </c>
      <c r="B46" s="66"/>
      <c r="C46" s="66"/>
      <c r="D46" s="67" t="s">
        <v>56</v>
      </c>
      <c r="E46" s="61"/>
    </row>
    <row r="47" spans="1:5" s="17" customFormat="1" x14ac:dyDescent="0.3">
      <c r="A47" s="61" t="s">
        <v>49</v>
      </c>
      <c r="B47" s="61" t="s">
        <v>50</v>
      </c>
      <c r="C47" s="61"/>
      <c r="D47" s="62" t="s">
        <v>49</v>
      </c>
      <c r="E47" s="61" t="s">
        <v>50</v>
      </c>
    </row>
    <row r="48" spans="1:5" s="17" customFormat="1" x14ac:dyDescent="0.3">
      <c r="A48" s="61" t="s">
        <v>44</v>
      </c>
      <c r="B48" s="61" t="s">
        <v>51</v>
      </c>
      <c r="C48" s="61"/>
      <c r="D48" s="63" t="s">
        <v>44</v>
      </c>
      <c r="E48" s="61" t="s">
        <v>51</v>
      </c>
    </row>
    <row r="49" spans="1:5" s="17" customFormat="1" x14ac:dyDescent="0.3">
      <c r="A49" s="61" t="s">
        <v>45</v>
      </c>
      <c r="B49" s="61" t="s">
        <v>52</v>
      </c>
      <c r="C49" s="61"/>
      <c r="D49" s="63" t="s">
        <v>45</v>
      </c>
      <c r="E49" s="61" t="s">
        <v>52</v>
      </c>
    </row>
    <row r="50" spans="1:5" s="17" customFormat="1" x14ac:dyDescent="0.3">
      <c r="A50" s="61" t="s">
        <v>46</v>
      </c>
      <c r="B50" s="61" t="s">
        <v>53</v>
      </c>
      <c r="C50" s="61"/>
      <c r="D50" s="63" t="s">
        <v>46</v>
      </c>
      <c r="E50" s="61" t="s">
        <v>53</v>
      </c>
    </row>
    <row r="51" spans="1:5" s="17" customFormat="1" x14ac:dyDescent="0.3">
      <c r="A51" s="61" t="s">
        <v>47</v>
      </c>
      <c r="B51" s="61" t="s">
        <v>54</v>
      </c>
      <c r="C51" s="61"/>
      <c r="D51" s="63" t="s">
        <v>47</v>
      </c>
      <c r="E51" s="61" t="s">
        <v>54</v>
      </c>
    </row>
    <row r="52" spans="1:5" s="17" customFormat="1" x14ac:dyDescent="0.3">
      <c r="A52" s="61" t="s">
        <v>48</v>
      </c>
      <c r="B52" s="61" t="s">
        <v>55</v>
      </c>
      <c r="C52" s="61"/>
      <c r="D52" s="63" t="s">
        <v>48</v>
      </c>
      <c r="E52" s="61" t="s">
        <v>55</v>
      </c>
    </row>
    <row r="53" spans="1:5" s="17" customFormat="1" x14ac:dyDescent="0.3"/>
    <row r="54" spans="1:5" ht="17.399999999999999" x14ac:dyDescent="0.3">
      <c r="A54" s="6" t="s">
        <v>7</v>
      </c>
      <c r="B54" s="7"/>
      <c r="C54" s="7"/>
      <c r="D54" s="7"/>
      <c r="E54" s="7"/>
    </row>
    <row r="55" spans="1:5" ht="15.6" x14ac:dyDescent="0.3">
      <c r="A55" s="8" t="s">
        <v>9</v>
      </c>
      <c r="B55" s="8"/>
      <c r="C55" s="8"/>
      <c r="D55" s="8" t="s">
        <v>10</v>
      </c>
      <c r="E55" s="7"/>
    </row>
    <row r="56" spans="1:5" x14ac:dyDescent="0.3">
      <c r="A56" s="9" t="s">
        <v>1</v>
      </c>
      <c r="B56" s="7" t="s">
        <v>106</v>
      </c>
      <c r="C56" s="7"/>
      <c r="D56" s="9" t="s">
        <v>1</v>
      </c>
      <c r="E56" s="7" t="s">
        <v>106</v>
      </c>
    </row>
    <row r="57" spans="1:5" x14ac:dyDescent="0.3">
      <c r="A57" s="9" t="s">
        <v>58</v>
      </c>
      <c r="B57" s="7" t="s">
        <v>107</v>
      </c>
      <c r="C57" s="7"/>
      <c r="D57" s="9" t="s">
        <v>58</v>
      </c>
      <c r="E57" s="7" t="s">
        <v>107</v>
      </c>
    </row>
    <row r="58" spans="1:5" x14ac:dyDescent="0.3">
      <c r="A58" s="9" t="s">
        <v>59</v>
      </c>
      <c r="B58" s="7" t="s">
        <v>108</v>
      </c>
      <c r="C58" s="7"/>
      <c r="D58" s="9" t="s">
        <v>59</v>
      </c>
      <c r="E58" s="7" t="s">
        <v>108</v>
      </c>
    </row>
    <row r="59" spans="1:5" x14ac:dyDescent="0.3">
      <c r="A59" s="9" t="s">
        <v>60</v>
      </c>
      <c r="B59" s="7" t="s">
        <v>109</v>
      </c>
      <c r="C59" s="7"/>
      <c r="D59" s="9" t="s">
        <v>60</v>
      </c>
      <c r="E59" s="7" t="s">
        <v>109</v>
      </c>
    </row>
    <row r="60" spans="1:5" x14ac:dyDescent="0.3">
      <c r="A60" s="9" t="s">
        <v>61</v>
      </c>
      <c r="B60" s="7" t="s">
        <v>110</v>
      </c>
      <c r="C60" s="7"/>
      <c r="D60" s="9" t="s">
        <v>61</v>
      </c>
      <c r="E60" s="7" t="s">
        <v>110</v>
      </c>
    </row>
    <row r="61" spans="1:5" x14ac:dyDescent="0.3">
      <c r="A61" s="9" t="s">
        <v>57</v>
      </c>
      <c r="B61" s="7" t="s">
        <v>8</v>
      </c>
      <c r="C61" s="7"/>
      <c r="D61" s="9" t="s">
        <v>57</v>
      </c>
      <c r="E61" s="7" t="s">
        <v>8</v>
      </c>
    </row>
    <row r="63" spans="1:5" ht="17.399999999999999" x14ac:dyDescent="0.3">
      <c r="A63" s="75" t="s">
        <v>63</v>
      </c>
      <c r="B63" s="27"/>
      <c r="C63" s="27"/>
      <c r="D63" s="27"/>
      <c r="E63" s="27"/>
    </row>
    <row r="64" spans="1:5" ht="15.6" x14ac:dyDescent="0.3">
      <c r="A64" s="76" t="s">
        <v>64</v>
      </c>
      <c r="B64" s="77"/>
      <c r="C64" s="77"/>
      <c r="D64" s="76" t="s">
        <v>65</v>
      </c>
      <c r="E64" s="27"/>
    </row>
    <row r="65" spans="1:5" x14ac:dyDescent="0.3">
      <c r="A65" s="78" t="s">
        <v>130</v>
      </c>
      <c r="B65" s="27" t="s">
        <v>152</v>
      </c>
      <c r="C65" s="27"/>
      <c r="D65" s="78" t="s">
        <v>130</v>
      </c>
      <c r="E65" s="27" t="s">
        <v>152</v>
      </c>
    </row>
    <row r="66" spans="1:5" x14ac:dyDescent="0.3">
      <c r="A66" s="79" t="s">
        <v>129</v>
      </c>
      <c r="B66" s="27" t="s">
        <v>155</v>
      </c>
      <c r="C66" s="27"/>
      <c r="D66" s="79" t="s">
        <v>129</v>
      </c>
      <c r="E66" s="27" t="s">
        <v>155</v>
      </c>
    </row>
    <row r="67" spans="1:5" x14ac:dyDescent="0.3">
      <c r="A67" s="78" t="s">
        <v>131</v>
      </c>
      <c r="B67" s="27" t="s">
        <v>153</v>
      </c>
      <c r="C67" s="27"/>
      <c r="D67" s="78" t="s">
        <v>131</v>
      </c>
      <c r="E67" s="27" t="s">
        <v>153</v>
      </c>
    </row>
    <row r="68" spans="1:5" x14ac:dyDescent="0.3">
      <c r="A68" s="78" t="s">
        <v>132</v>
      </c>
      <c r="B68" s="27" t="s">
        <v>154</v>
      </c>
      <c r="C68" s="27"/>
      <c r="D68" s="78" t="s">
        <v>132</v>
      </c>
      <c r="E68" s="27" t="s">
        <v>154</v>
      </c>
    </row>
    <row r="69" spans="1:5" x14ac:dyDescent="0.3">
      <c r="A69" s="78" t="s">
        <v>133</v>
      </c>
      <c r="B69" s="27" t="s">
        <v>156</v>
      </c>
      <c r="C69" s="27"/>
      <c r="D69" s="78" t="s">
        <v>133</v>
      </c>
      <c r="E69" s="27" t="s">
        <v>156</v>
      </c>
    </row>
    <row r="70" spans="1:5" x14ac:dyDescent="0.3">
      <c r="A70" s="78"/>
      <c r="B70" s="27"/>
      <c r="C70" s="27"/>
      <c r="D70" s="78" t="s">
        <v>134</v>
      </c>
      <c r="E70" s="27" t="s">
        <v>157</v>
      </c>
    </row>
    <row r="72" spans="1:5" ht="21" x14ac:dyDescent="0.3">
      <c r="A72" s="80" t="s">
        <v>143</v>
      </c>
      <c r="B72" s="13"/>
      <c r="C72" s="13"/>
      <c r="D72" s="13"/>
      <c r="E72" s="13"/>
    </row>
    <row r="73" spans="1:5" ht="15.6" x14ac:dyDescent="0.3">
      <c r="A73" s="91" t="s">
        <v>135</v>
      </c>
      <c r="B73" s="92"/>
      <c r="C73" s="92"/>
      <c r="D73" s="91" t="s">
        <v>136</v>
      </c>
      <c r="E73" s="13"/>
    </row>
    <row r="74" spans="1:5" x14ac:dyDescent="0.3">
      <c r="A74" s="81" t="s">
        <v>121</v>
      </c>
      <c r="B74" s="82" t="s">
        <v>125</v>
      </c>
      <c r="C74" s="13"/>
      <c r="D74" s="81" t="s">
        <v>121</v>
      </c>
      <c r="E74" s="82" t="s">
        <v>125</v>
      </c>
    </row>
    <row r="75" spans="1:5" x14ac:dyDescent="0.3">
      <c r="A75" s="81" t="s">
        <v>122</v>
      </c>
      <c r="B75" s="82" t="s">
        <v>126</v>
      </c>
      <c r="C75" s="13"/>
      <c r="D75" s="81" t="s">
        <v>122</v>
      </c>
      <c r="E75" s="82" t="s">
        <v>126</v>
      </c>
    </row>
    <row r="76" spans="1:5" x14ac:dyDescent="0.3">
      <c r="A76" s="81" t="s">
        <v>123</v>
      </c>
      <c r="B76" s="82" t="s">
        <v>127</v>
      </c>
      <c r="C76" s="13"/>
      <c r="D76" s="81" t="s">
        <v>123</v>
      </c>
      <c r="E76" s="82" t="s">
        <v>127</v>
      </c>
    </row>
    <row r="77" spans="1:5" x14ac:dyDescent="0.3">
      <c r="A77" s="81" t="s">
        <v>124</v>
      </c>
      <c r="B77" s="82" t="s">
        <v>128</v>
      </c>
      <c r="C77" s="13"/>
      <c r="D77" s="81" t="s">
        <v>124</v>
      </c>
      <c r="E77" s="82" t="s">
        <v>128</v>
      </c>
    </row>
    <row r="79" spans="1:5" ht="21" x14ac:dyDescent="0.3">
      <c r="A79" s="93" t="s">
        <v>145</v>
      </c>
      <c r="B79" s="94"/>
      <c r="C79" s="94"/>
      <c r="D79" s="94"/>
      <c r="E79" s="94"/>
    </row>
    <row r="80" spans="1:5" ht="15.6" x14ac:dyDescent="0.3">
      <c r="A80" s="94"/>
      <c r="B80" s="94"/>
      <c r="C80" s="94"/>
      <c r="D80" s="95" t="s">
        <v>147</v>
      </c>
      <c r="E80" s="94"/>
    </row>
    <row r="81" spans="1:5" x14ac:dyDescent="0.3">
      <c r="A81" s="94"/>
      <c r="B81" s="94"/>
      <c r="C81" s="94"/>
      <c r="D81" s="94" t="s">
        <v>146</v>
      </c>
      <c r="E81" s="94" t="s">
        <v>148</v>
      </c>
    </row>
    <row r="83" spans="1:5" ht="79.5" customHeight="1" x14ac:dyDescent="0.3">
      <c r="A83" s="253" t="s">
        <v>400</v>
      </c>
      <c r="B83" s="253"/>
      <c r="C83" s="253"/>
      <c r="D83" s="253"/>
      <c r="E83" s="253"/>
    </row>
  </sheetData>
  <mergeCells count="1">
    <mergeCell ref="A83:E8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autoPageBreaks="0"/>
  </sheetPr>
  <dimension ref="A1:IC117"/>
  <sheetViews>
    <sheetView showGridLines="0" zoomScaleNormal="100" workbookViewId="0">
      <pane ySplit="1" topLeftCell="A97" activePane="bottomLeft" state="frozen"/>
      <selection pane="bottomLeft" activeCell="G98" sqref="G98"/>
    </sheetView>
  </sheetViews>
  <sheetFormatPr defaultColWidth="9.109375" defaultRowHeight="13.2" x14ac:dyDescent="0.25"/>
  <cols>
    <col min="1" max="1" width="9.109375" style="53"/>
    <col min="2" max="2" width="13.33203125" style="54" customWidth="1"/>
    <col min="3" max="3" width="11.44140625" style="74" customWidth="1"/>
    <col min="4" max="4" width="17.6640625" style="54" customWidth="1"/>
    <col min="5" max="5" width="13.44140625" style="74" customWidth="1"/>
    <col min="6" max="6" width="17.109375" style="74" customWidth="1"/>
    <col min="7" max="7" width="16.44140625" style="74" customWidth="1"/>
    <col min="8" max="9" width="9.109375" style="53"/>
    <col min="10" max="10" width="12" style="53" customWidth="1"/>
    <col min="11" max="11" width="13" style="53" customWidth="1"/>
    <col min="12" max="12" width="12.88671875" style="53" customWidth="1"/>
    <col min="13" max="13" width="24.109375" style="53" customWidth="1"/>
    <col min="14" max="14" width="26.33203125" style="53" customWidth="1"/>
    <col min="15" max="15" width="11.88671875" style="53" customWidth="1"/>
    <col min="16" max="16" width="16.109375" style="53" customWidth="1"/>
    <col min="17" max="16384" width="9.109375" style="53"/>
  </cols>
  <sheetData>
    <row r="1" spans="1:237" s="71" customFormat="1" ht="21.75" customHeight="1" x14ac:dyDescent="0.25">
      <c r="A1" s="71" t="s">
        <v>16</v>
      </c>
      <c r="B1" s="72" t="s">
        <v>130</v>
      </c>
      <c r="C1" s="73" t="s">
        <v>129</v>
      </c>
      <c r="D1" s="72" t="s">
        <v>131</v>
      </c>
      <c r="E1" s="72" t="s">
        <v>132</v>
      </c>
      <c r="F1" s="72" t="s">
        <v>133</v>
      </c>
      <c r="G1" s="72" t="s">
        <v>62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X1" s="70"/>
      <c r="GY1" s="70"/>
      <c r="GZ1" s="70"/>
      <c r="HA1" s="70"/>
      <c r="HB1" s="70"/>
      <c r="HC1" s="70"/>
      <c r="HD1" s="70"/>
      <c r="HE1" s="70"/>
      <c r="HF1" s="70"/>
      <c r="HG1" s="70"/>
      <c r="HH1" s="70"/>
      <c r="HI1" s="70"/>
      <c r="HJ1" s="70"/>
      <c r="HK1" s="70"/>
      <c r="HL1" s="70"/>
      <c r="HM1" s="70"/>
      <c r="HN1" s="70"/>
      <c r="HO1" s="70"/>
      <c r="HP1" s="70"/>
      <c r="HQ1" s="70"/>
      <c r="HR1" s="70"/>
      <c r="HS1" s="70"/>
      <c r="HT1" s="70"/>
      <c r="HU1" s="70"/>
      <c r="HV1" s="70"/>
      <c r="HW1" s="70"/>
      <c r="HX1" s="70"/>
      <c r="HY1" s="70"/>
      <c r="HZ1" s="70"/>
      <c r="IA1" s="70"/>
      <c r="IB1" s="70"/>
      <c r="IC1" s="70"/>
    </row>
    <row r="2" spans="1:237" x14ac:dyDescent="0.25">
      <c r="A2" s="53" t="s">
        <v>289</v>
      </c>
      <c r="B2" s="15">
        <v>45600</v>
      </c>
      <c r="C2" s="15">
        <v>76</v>
      </c>
      <c r="D2" s="15">
        <v>676</v>
      </c>
      <c r="E2" s="15">
        <v>9400</v>
      </c>
      <c r="F2" s="15">
        <v>83</v>
      </c>
      <c r="G2" s="15"/>
    </row>
    <row r="3" spans="1:237" x14ac:dyDescent="0.25">
      <c r="A3" s="53" t="s">
        <v>290</v>
      </c>
      <c r="B3" s="15">
        <v>43700</v>
      </c>
      <c r="C3" s="15">
        <v>75</v>
      </c>
      <c r="D3" s="15">
        <v>616</v>
      </c>
      <c r="E3" s="15">
        <v>5600</v>
      </c>
      <c r="F3" s="15">
        <v>76</v>
      </c>
      <c r="G3" s="15"/>
    </row>
    <row r="4" spans="1:237" x14ac:dyDescent="0.25">
      <c r="A4" s="53" t="s">
        <v>291</v>
      </c>
      <c r="B4" s="15">
        <v>50700</v>
      </c>
      <c r="C4" s="15">
        <v>72</v>
      </c>
      <c r="D4" s="15">
        <v>687</v>
      </c>
      <c r="E4" s="15">
        <v>6400</v>
      </c>
      <c r="F4" s="15">
        <v>80</v>
      </c>
      <c r="G4" s="15"/>
    </row>
    <row r="5" spans="1:237" x14ac:dyDescent="0.25">
      <c r="A5" s="53" t="s">
        <v>292</v>
      </c>
      <c r="B5" s="15">
        <v>53700</v>
      </c>
      <c r="C5" s="15">
        <v>71</v>
      </c>
      <c r="D5" s="15">
        <v>682</v>
      </c>
      <c r="E5" s="15">
        <v>10600</v>
      </c>
      <c r="F5" s="15">
        <v>81</v>
      </c>
      <c r="G5" s="15"/>
    </row>
    <row r="6" spans="1:237" x14ac:dyDescent="0.25">
      <c r="A6" s="53" t="s">
        <v>293</v>
      </c>
      <c r="B6" s="15">
        <v>43200</v>
      </c>
      <c r="C6" s="15">
        <v>70</v>
      </c>
      <c r="D6" s="15">
        <v>693</v>
      </c>
      <c r="E6" s="15">
        <v>14200</v>
      </c>
      <c r="F6" s="15">
        <v>90</v>
      </c>
      <c r="G6" s="15"/>
    </row>
    <row r="7" spans="1:237" x14ac:dyDescent="0.25">
      <c r="A7" s="53" t="s">
        <v>294</v>
      </c>
      <c r="B7" s="15">
        <v>38400</v>
      </c>
      <c r="C7" s="15">
        <v>72</v>
      </c>
      <c r="D7" s="15">
        <v>760</v>
      </c>
      <c r="E7" s="15">
        <v>9500</v>
      </c>
      <c r="F7" s="15">
        <v>76</v>
      </c>
      <c r="G7" s="15"/>
    </row>
    <row r="8" spans="1:237" x14ac:dyDescent="0.25">
      <c r="A8" s="53" t="s">
        <v>295</v>
      </c>
      <c r="B8" s="15">
        <v>44200</v>
      </c>
      <c r="C8" s="15">
        <v>77</v>
      </c>
      <c r="D8" s="15">
        <v>715</v>
      </c>
      <c r="E8" s="15">
        <v>9200</v>
      </c>
      <c r="F8" s="15">
        <v>84</v>
      </c>
      <c r="G8" s="15"/>
    </row>
    <row r="9" spans="1:237" x14ac:dyDescent="0.25">
      <c r="A9" s="53" t="s">
        <v>296</v>
      </c>
      <c r="B9" s="15">
        <v>51400</v>
      </c>
      <c r="C9" s="15">
        <v>73</v>
      </c>
      <c r="D9" s="15">
        <v>729</v>
      </c>
      <c r="E9" s="15">
        <v>7400</v>
      </c>
      <c r="F9" s="15">
        <v>74</v>
      </c>
      <c r="G9" s="15"/>
    </row>
    <row r="10" spans="1:237" x14ac:dyDescent="0.25">
      <c r="A10" s="53" t="s">
        <v>297</v>
      </c>
      <c r="B10" s="15">
        <v>55200</v>
      </c>
      <c r="C10" s="15">
        <v>72</v>
      </c>
      <c r="D10" s="15">
        <v>712</v>
      </c>
      <c r="E10" s="15">
        <v>9800</v>
      </c>
      <c r="F10" s="15">
        <v>86</v>
      </c>
      <c r="G10" s="15"/>
    </row>
    <row r="11" spans="1:237" x14ac:dyDescent="0.25">
      <c r="A11" s="53" t="s">
        <v>298</v>
      </c>
      <c r="B11" s="15">
        <v>45200</v>
      </c>
      <c r="C11" s="15">
        <v>76</v>
      </c>
      <c r="D11" s="15">
        <v>741</v>
      </c>
      <c r="E11" s="15">
        <v>7300</v>
      </c>
      <c r="F11" s="15">
        <v>81</v>
      </c>
      <c r="G11" s="15"/>
    </row>
    <row r="12" spans="1:237" x14ac:dyDescent="0.25">
      <c r="A12" s="53" t="s">
        <v>299</v>
      </c>
      <c r="B12" s="15">
        <v>55000</v>
      </c>
      <c r="C12" s="15">
        <v>70</v>
      </c>
      <c r="D12" s="15">
        <v>721</v>
      </c>
      <c r="E12" s="15">
        <v>6900</v>
      </c>
      <c r="F12" s="15">
        <v>82</v>
      </c>
      <c r="G12" s="15"/>
    </row>
    <row r="13" spans="1:237" x14ac:dyDescent="0.25">
      <c r="A13" s="53" t="s">
        <v>300</v>
      </c>
      <c r="B13" s="15">
        <v>60900</v>
      </c>
      <c r="C13" s="15">
        <v>72</v>
      </c>
      <c r="D13" s="15">
        <v>719</v>
      </c>
      <c r="E13" s="15">
        <v>9800</v>
      </c>
      <c r="F13" s="15">
        <v>72</v>
      </c>
      <c r="G13" s="15"/>
    </row>
    <row r="14" spans="1:237" x14ac:dyDescent="0.25">
      <c r="A14" s="53" t="s">
        <v>301</v>
      </c>
      <c r="B14" s="15">
        <v>48800</v>
      </c>
      <c r="C14" s="15">
        <v>73</v>
      </c>
      <c r="D14" s="15">
        <v>764</v>
      </c>
      <c r="E14" s="15">
        <v>10400</v>
      </c>
      <c r="F14" s="15">
        <v>81</v>
      </c>
      <c r="G14" s="15"/>
    </row>
    <row r="15" spans="1:237" x14ac:dyDescent="0.25">
      <c r="A15" s="53" t="s">
        <v>302</v>
      </c>
      <c r="B15" s="15">
        <v>46700</v>
      </c>
      <c r="C15" s="15">
        <v>71</v>
      </c>
      <c r="D15" s="15">
        <v>762</v>
      </c>
      <c r="E15" s="15">
        <v>6000</v>
      </c>
      <c r="F15" s="15">
        <v>87</v>
      </c>
      <c r="G15" s="15"/>
    </row>
    <row r="16" spans="1:237" x14ac:dyDescent="0.25">
      <c r="A16" s="53" t="s">
        <v>303</v>
      </c>
      <c r="B16" s="15">
        <v>55700</v>
      </c>
      <c r="C16" s="15">
        <v>71</v>
      </c>
      <c r="D16" s="15">
        <v>838</v>
      </c>
      <c r="E16" s="15">
        <v>8500</v>
      </c>
      <c r="F16" s="15">
        <v>76</v>
      </c>
      <c r="G16" s="15"/>
    </row>
    <row r="17" spans="1:7" x14ac:dyDescent="0.25">
      <c r="A17" s="53" t="s">
        <v>304</v>
      </c>
      <c r="B17" s="15">
        <v>65200</v>
      </c>
      <c r="C17" s="15">
        <v>72</v>
      </c>
      <c r="D17" s="15">
        <v>776</v>
      </c>
      <c r="E17" s="15">
        <v>10500</v>
      </c>
      <c r="F17" s="15">
        <v>75</v>
      </c>
      <c r="G17" s="15"/>
    </row>
    <row r="18" spans="1:7" x14ac:dyDescent="0.25">
      <c r="A18" s="53" t="s">
        <v>305</v>
      </c>
      <c r="B18" s="15">
        <v>58300</v>
      </c>
      <c r="C18" s="15">
        <v>73</v>
      </c>
      <c r="D18" s="15">
        <v>789</v>
      </c>
      <c r="E18" s="15">
        <v>9200</v>
      </c>
      <c r="F18" s="15">
        <v>78</v>
      </c>
      <c r="G18" s="15"/>
    </row>
    <row r="19" spans="1:7" x14ac:dyDescent="0.25">
      <c r="A19" s="53" t="s">
        <v>306</v>
      </c>
      <c r="B19" s="15">
        <v>49700</v>
      </c>
      <c r="C19" s="15">
        <v>73</v>
      </c>
      <c r="D19" s="15">
        <v>797</v>
      </c>
      <c r="E19" s="15">
        <v>8100</v>
      </c>
      <c r="F19" s="15">
        <v>77</v>
      </c>
      <c r="G19" s="15"/>
    </row>
    <row r="20" spans="1:7" x14ac:dyDescent="0.25">
      <c r="A20" s="53" t="s">
        <v>307</v>
      </c>
      <c r="B20" s="15">
        <v>56700</v>
      </c>
      <c r="C20" s="15">
        <v>73</v>
      </c>
      <c r="D20" s="15">
        <v>872</v>
      </c>
      <c r="E20" s="15">
        <v>8400</v>
      </c>
      <c r="F20" s="15">
        <v>83</v>
      </c>
      <c r="G20" s="15"/>
    </row>
    <row r="21" spans="1:7" x14ac:dyDescent="0.25">
      <c r="A21" s="53" t="s">
        <v>308</v>
      </c>
      <c r="B21" s="15">
        <v>65700</v>
      </c>
      <c r="C21" s="15">
        <v>73</v>
      </c>
      <c r="D21" s="15">
        <v>840</v>
      </c>
      <c r="E21" s="15">
        <v>9700</v>
      </c>
      <c r="F21" s="15">
        <v>74</v>
      </c>
      <c r="G21" s="15"/>
    </row>
    <row r="22" spans="1:7" x14ac:dyDescent="0.25">
      <c r="A22" s="53" t="s">
        <v>309</v>
      </c>
      <c r="B22" s="15">
        <v>54100</v>
      </c>
      <c r="C22" s="15">
        <v>67</v>
      </c>
      <c r="D22" s="15">
        <v>864</v>
      </c>
      <c r="E22" s="15">
        <v>9900</v>
      </c>
      <c r="F22" s="15">
        <v>77</v>
      </c>
      <c r="G22" s="15"/>
    </row>
    <row r="23" spans="1:7" x14ac:dyDescent="0.25">
      <c r="A23" s="53" t="s">
        <v>310</v>
      </c>
      <c r="B23" s="15">
        <v>43000</v>
      </c>
      <c r="C23" s="15">
        <v>65</v>
      </c>
      <c r="D23" s="15">
        <v>890</v>
      </c>
      <c r="E23" s="15">
        <v>11000</v>
      </c>
      <c r="F23" s="15">
        <v>74</v>
      </c>
      <c r="G23" s="15"/>
    </row>
    <row r="24" spans="1:7" x14ac:dyDescent="0.25">
      <c r="A24" s="53" t="s">
        <v>311</v>
      </c>
      <c r="B24" s="15">
        <v>46100</v>
      </c>
      <c r="C24" s="15">
        <v>65</v>
      </c>
      <c r="D24" s="15">
        <v>872</v>
      </c>
      <c r="E24" s="15">
        <v>10700</v>
      </c>
      <c r="F24" s="15">
        <v>72</v>
      </c>
      <c r="G24" s="15"/>
    </row>
    <row r="25" spans="1:7" x14ac:dyDescent="0.25">
      <c r="A25" s="53" t="s">
        <v>312</v>
      </c>
      <c r="B25" s="15">
        <v>56500</v>
      </c>
      <c r="C25" s="15">
        <v>64</v>
      </c>
      <c r="D25" s="15">
        <v>900</v>
      </c>
      <c r="E25" s="15">
        <v>1200</v>
      </c>
      <c r="F25" s="15">
        <v>73</v>
      </c>
      <c r="G25" s="15"/>
    </row>
    <row r="26" spans="1:7" x14ac:dyDescent="0.25">
      <c r="A26" s="53" t="s">
        <v>313</v>
      </c>
      <c r="B26" s="15">
        <v>47300</v>
      </c>
      <c r="C26" s="15">
        <v>58</v>
      </c>
      <c r="D26" s="15">
        <v>862</v>
      </c>
      <c r="E26" s="15">
        <v>11900</v>
      </c>
      <c r="F26" s="15">
        <v>73</v>
      </c>
      <c r="G26" s="15"/>
    </row>
    <row r="27" spans="1:7" x14ac:dyDescent="0.25">
      <c r="A27" s="53" t="s">
        <v>314</v>
      </c>
      <c r="B27" s="15">
        <v>37900</v>
      </c>
      <c r="C27" s="15">
        <v>60</v>
      </c>
      <c r="D27" s="15">
        <v>904</v>
      </c>
      <c r="E27" s="15">
        <v>6100</v>
      </c>
      <c r="F27" s="15">
        <v>72</v>
      </c>
      <c r="G27" s="15"/>
    </row>
    <row r="28" spans="1:7" x14ac:dyDescent="0.25">
      <c r="A28" s="53" t="s">
        <v>315</v>
      </c>
      <c r="B28" s="15">
        <v>56800</v>
      </c>
      <c r="C28" s="15">
        <v>62</v>
      </c>
      <c r="D28" s="15">
        <v>942</v>
      </c>
      <c r="E28" s="15">
        <v>8000</v>
      </c>
      <c r="F28" s="15">
        <v>86</v>
      </c>
      <c r="G28" s="15"/>
    </row>
    <row r="29" spans="1:7" x14ac:dyDescent="0.25">
      <c r="A29" s="53" t="s">
        <v>316</v>
      </c>
      <c r="B29" s="15">
        <v>61700</v>
      </c>
      <c r="C29" s="15">
        <v>56</v>
      </c>
      <c r="D29" s="15">
        <v>898</v>
      </c>
      <c r="E29" s="15">
        <v>11300</v>
      </c>
      <c r="F29" s="15">
        <v>71</v>
      </c>
      <c r="G29" s="15"/>
    </row>
    <row r="30" spans="1:7" x14ac:dyDescent="0.25">
      <c r="A30" s="53" t="s">
        <v>317</v>
      </c>
      <c r="B30" s="15">
        <v>47700</v>
      </c>
      <c r="C30" s="15">
        <v>57</v>
      </c>
      <c r="D30" s="15">
        <v>928</v>
      </c>
      <c r="E30" s="15">
        <v>12000</v>
      </c>
      <c r="F30" s="15">
        <v>67</v>
      </c>
      <c r="G30" s="15"/>
    </row>
    <row r="31" spans="1:7" x14ac:dyDescent="0.25">
      <c r="A31" s="53" t="s">
        <v>318</v>
      </c>
      <c r="B31" s="15">
        <v>37600</v>
      </c>
      <c r="C31" s="15">
        <v>62</v>
      </c>
      <c r="D31" s="15">
        <v>913</v>
      </c>
      <c r="E31" s="15">
        <v>11100</v>
      </c>
      <c r="F31" s="15">
        <v>69</v>
      </c>
      <c r="G31" s="15"/>
    </row>
    <row r="32" spans="1:7" x14ac:dyDescent="0.25">
      <c r="A32" s="53" t="s">
        <v>319</v>
      </c>
      <c r="B32" s="15">
        <v>47600</v>
      </c>
      <c r="C32" s="15">
        <v>61</v>
      </c>
      <c r="D32" s="15">
        <v>956</v>
      </c>
      <c r="E32" s="15">
        <v>10900</v>
      </c>
      <c r="F32" s="15">
        <v>76</v>
      </c>
      <c r="G32" s="15"/>
    </row>
    <row r="33" spans="1:7" x14ac:dyDescent="0.25">
      <c r="A33" s="53" t="s">
        <v>320</v>
      </c>
      <c r="B33" s="15">
        <v>42500</v>
      </c>
      <c r="C33" s="15">
        <v>56</v>
      </c>
      <c r="D33" s="15">
        <v>925</v>
      </c>
      <c r="E33" s="15">
        <v>9800</v>
      </c>
      <c r="F33" s="15">
        <v>75</v>
      </c>
      <c r="G33" s="15"/>
    </row>
    <row r="34" spans="1:7" x14ac:dyDescent="0.25">
      <c r="A34" s="53" t="s">
        <v>321</v>
      </c>
      <c r="B34" s="15">
        <v>38800</v>
      </c>
      <c r="C34" s="15">
        <v>63</v>
      </c>
      <c r="D34" s="15">
        <v>935</v>
      </c>
      <c r="E34" s="15">
        <v>9300</v>
      </c>
      <c r="F34" s="15">
        <v>76</v>
      </c>
      <c r="G34" s="15"/>
    </row>
    <row r="35" spans="1:7" x14ac:dyDescent="0.25">
      <c r="A35" s="53" t="s">
        <v>322</v>
      </c>
      <c r="B35" s="15">
        <v>34000</v>
      </c>
      <c r="C35" s="15">
        <v>61</v>
      </c>
      <c r="D35" s="15">
        <v>950</v>
      </c>
      <c r="E35" s="15">
        <v>8900</v>
      </c>
      <c r="F35" s="15">
        <v>78</v>
      </c>
      <c r="G35" s="15"/>
    </row>
    <row r="36" spans="1:7" x14ac:dyDescent="0.25">
      <c r="A36" s="53" t="s">
        <v>323</v>
      </c>
      <c r="B36" s="15">
        <v>42500</v>
      </c>
      <c r="C36" s="15">
        <v>59</v>
      </c>
      <c r="D36" s="15">
        <v>1021</v>
      </c>
      <c r="E36" s="15">
        <v>20700</v>
      </c>
      <c r="F36" s="15">
        <v>75</v>
      </c>
      <c r="G36" s="15"/>
    </row>
    <row r="37" spans="1:7" x14ac:dyDescent="0.25">
      <c r="A37" s="53" t="s">
        <v>324</v>
      </c>
      <c r="B37" s="15">
        <v>44700</v>
      </c>
      <c r="C37" s="15">
        <v>64</v>
      </c>
      <c r="D37" s="15">
        <v>962</v>
      </c>
      <c r="E37" s="15">
        <v>17800</v>
      </c>
      <c r="F37" s="15">
        <v>66</v>
      </c>
      <c r="G37" s="15"/>
    </row>
    <row r="38" spans="1:7" x14ac:dyDescent="0.25">
      <c r="A38" s="53" t="s">
        <v>325</v>
      </c>
      <c r="B38" s="15">
        <v>32500</v>
      </c>
      <c r="C38" s="15">
        <v>63</v>
      </c>
      <c r="D38" s="15">
        <v>975</v>
      </c>
      <c r="E38" s="15">
        <v>14000</v>
      </c>
      <c r="F38" s="15">
        <v>75</v>
      </c>
      <c r="G38" s="15"/>
    </row>
    <row r="39" spans="1:7" x14ac:dyDescent="0.25">
      <c r="A39" s="53" t="s">
        <v>326</v>
      </c>
      <c r="B39" s="15">
        <v>26100</v>
      </c>
      <c r="C39" s="15">
        <v>61</v>
      </c>
      <c r="D39" s="15">
        <v>949</v>
      </c>
      <c r="E39" s="15">
        <v>13200</v>
      </c>
      <c r="F39" s="15">
        <v>75</v>
      </c>
      <c r="G39" s="15"/>
    </row>
    <row r="40" spans="1:7" x14ac:dyDescent="0.25">
      <c r="A40" s="53" t="s">
        <v>327</v>
      </c>
      <c r="B40" s="15">
        <v>30800</v>
      </c>
      <c r="C40" s="15">
        <v>65</v>
      </c>
      <c r="D40" s="15">
        <v>930</v>
      </c>
      <c r="E40" s="15">
        <v>26200</v>
      </c>
      <c r="F40" s="15">
        <v>79</v>
      </c>
      <c r="G40" s="15"/>
    </row>
    <row r="41" spans="1:7" x14ac:dyDescent="0.25">
      <c r="A41" s="53" t="s">
        <v>328</v>
      </c>
      <c r="B41" s="15">
        <v>30500</v>
      </c>
      <c r="C41" s="15">
        <v>63</v>
      </c>
      <c r="D41" s="15">
        <v>911</v>
      </c>
      <c r="E41" s="15">
        <v>19300</v>
      </c>
      <c r="F41" s="15">
        <v>79</v>
      </c>
      <c r="G41" s="15"/>
    </row>
    <row r="42" spans="1:7" x14ac:dyDescent="0.25">
      <c r="A42" s="53" t="s">
        <v>329</v>
      </c>
      <c r="B42" s="15">
        <v>25600</v>
      </c>
      <c r="C42" s="15">
        <v>63</v>
      </c>
      <c r="D42" s="15">
        <v>984</v>
      </c>
      <c r="E42" s="15">
        <v>23100</v>
      </c>
      <c r="F42" s="15">
        <v>71</v>
      </c>
      <c r="G42" s="15"/>
    </row>
    <row r="43" spans="1:7" x14ac:dyDescent="0.25">
      <c r="A43" s="53" t="s">
        <v>330</v>
      </c>
      <c r="B43" s="15">
        <v>21600</v>
      </c>
      <c r="C43" s="15">
        <v>62</v>
      </c>
      <c r="D43" s="15">
        <v>1013</v>
      </c>
      <c r="E43" s="15">
        <v>24900</v>
      </c>
      <c r="F43" s="15">
        <v>64</v>
      </c>
      <c r="G43" s="15"/>
    </row>
    <row r="44" spans="1:7" x14ac:dyDescent="0.25">
      <c r="A44" s="53" t="s">
        <v>331</v>
      </c>
      <c r="B44" s="15">
        <v>28600</v>
      </c>
      <c r="C44" s="15">
        <v>61</v>
      </c>
      <c r="D44" s="15">
        <v>985</v>
      </c>
      <c r="E44" s="15">
        <v>26800</v>
      </c>
      <c r="F44" s="15">
        <v>66</v>
      </c>
      <c r="G44" s="15"/>
    </row>
    <row r="45" spans="1:7" x14ac:dyDescent="0.25">
      <c r="A45" s="53" t="s">
        <v>332</v>
      </c>
      <c r="B45" s="15">
        <v>33800</v>
      </c>
      <c r="C45" s="15">
        <v>52</v>
      </c>
      <c r="D45" s="15">
        <v>1077</v>
      </c>
      <c r="E45" s="15">
        <v>22300</v>
      </c>
      <c r="F45" s="15">
        <v>68</v>
      </c>
      <c r="G45" s="15"/>
    </row>
    <row r="46" spans="1:7" x14ac:dyDescent="0.25">
      <c r="A46" s="53" t="s">
        <v>333</v>
      </c>
      <c r="B46" s="15">
        <v>32300</v>
      </c>
      <c r="C46" s="15">
        <v>54</v>
      </c>
      <c r="D46" s="15">
        <v>1034</v>
      </c>
      <c r="E46" s="15">
        <v>30700</v>
      </c>
      <c r="F46" s="15">
        <v>66</v>
      </c>
      <c r="G46" s="15"/>
    </row>
    <row r="47" spans="1:7" x14ac:dyDescent="0.25">
      <c r="A47" s="53" t="s">
        <v>334</v>
      </c>
      <c r="B47" s="15">
        <v>28200</v>
      </c>
      <c r="C47" s="15">
        <v>51</v>
      </c>
      <c r="D47" s="15">
        <v>957</v>
      </c>
      <c r="E47" s="15">
        <v>21100</v>
      </c>
      <c r="F47" s="15">
        <v>60</v>
      </c>
      <c r="G47" s="15"/>
    </row>
    <row r="48" spans="1:7" x14ac:dyDescent="0.25">
      <c r="A48" s="53" t="s">
        <v>335</v>
      </c>
      <c r="B48" s="15">
        <v>26500</v>
      </c>
      <c r="C48" s="15">
        <v>53</v>
      </c>
      <c r="D48" s="15">
        <v>1004</v>
      </c>
      <c r="E48" s="15">
        <v>20900</v>
      </c>
      <c r="F48" s="15">
        <v>64</v>
      </c>
      <c r="G48" s="15"/>
    </row>
    <row r="49" spans="1:19" x14ac:dyDescent="0.25">
      <c r="A49" s="53" t="s">
        <v>336</v>
      </c>
      <c r="B49" s="15">
        <v>26100</v>
      </c>
      <c r="C49" s="15">
        <v>55</v>
      </c>
      <c r="D49" s="15">
        <v>1103</v>
      </c>
      <c r="E49" s="15">
        <v>26900</v>
      </c>
      <c r="F49" s="15">
        <v>63</v>
      </c>
      <c r="G49" s="15"/>
    </row>
    <row r="50" spans="1:19" x14ac:dyDescent="0.25">
      <c r="A50" s="53" t="s">
        <v>337</v>
      </c>
      <c r="B50" s="15">
        <v>24000</v>
      </c>
      <c r="C50" s="15">
        <v>57</v>
      </c>
      <c r="D50" s="15">
        <v>1044</v>
      </c>
      <c r="E50" s="15">
        <v>22100</v>
      </c>
      <c r="F50" s="15">
        <v>56</v>
      </c>
      <c r="G50" s="15"/>
    </row>
    <row r="51" spans="1:19" x14ac:dyDescent="0.25">
      <c r="A51" s="53" t="s">
        <v>338</v>
      </c>
      <c r="B51" s="15">
        <v>28500</v>
      </c>
      <c r="C51" s="15">
        <v>53</v>
      </c>
      <c r="D51" s="15">
        <v>1142</v>
      </c>
      <c r="E51" s="15">
        <v>21000</v>
      </c>
      <c r="F51" s="15">
        <v>51</v>
      </c>
      <c r="G51" s="15">
        <v>314100</v>
      </c>
    </row>
    <row r="52" spans="1:19" x14ac:dyDescent="0.25">
      <c r="A52" s="53" t="s">
        <v>339</v>
      </c>
      <c r="B52" s="15">
        <v>37200</v>
      </c>
      <c r="C52" s="15">
        <v>48</v>
      </c>
      <c r="D52" s="15">
        <v>1126</v>
      </c>
      <c r="E52" s="15">
        <v>11800</v>
      </c>
      <c r="F52" s="15">
        <v>49</v>
      </c>
      <c r="G52" s="15">
        <v>379000</v>
      </c>
    </row>
    <row r="53" spans="1:19" x14ac:dyDescent="0.25">
      <c r="A53" s="53" t="s">
        <v>340</v>
      </c>
      <c r="B53" s="15">
        <v>37400</v>
      </c>
      <c r="C53" s="15">
        <v>53</v>
      </c>
      <c r="D53" s="15">
        <v>1039</v>
      </c>
      <c r="E53" s="15">
        <v>19600</v>
      </c>
      <c r="F53" s="15">
        <v>56</v>
      </c>
      <c r="G53" s="15">
        <v>400000</v>
      </c>
    </row>
    <row r="54" spans="1:19" x14ac:dyDescent="0.25">
      <c r="A54" s="53" t="s">
        <v>341</v>
      </c>
      <c r="B54" s="15">
        <v>43400</v>
      </c>
      <c r="C54" s="15">
        <v>45</v>
      </c>
      <c r="D54" s="15">
        <v>1086</v>
      </c>
      <c r="E54" s="15">
        <v>17400</v>
      </c>
      <c r="F54" s="15">
        <v>39</v>
      </c>
      <c r="G54" s="15">
        <v>400000</v>
      </c>
    </row>
    <row r="55" spans="1:19" x14ac:dyDescent="0.25">
      <c r="A55" s="53" t="s">
        <v>342</v>
      </c>
      <c r="B55" s="15">
        <v>28400</v>
      </c>
      <c r="C55" s="15">
        <v>53</v>
      </c>
      <c r="D55" s="15">
        <v>1020</v>
      </c>
      <c r="E55" s="15">
        <v>12400</v>
      </c>
      <c r="F55" s="15">
        <v>42</v>
      </c>
      <c r="G55" s="15">
        <v>400000</v>
      </c>
    </row>
    <row r="56" spans="1:19" x14ac:dyDescent="0.25">
      <c r="A56" s="53" t="s">
        <v>343</v>
      </c>
      <c r="B56" s="15">
        <v>47700</v>
      </c>
      <c r="C56" s="15">
        <v>49</v>
      </c>
      <c r="D56" s="15">
        <v>1154</v>
      </c>
      <c r="E56" s="15">
        <v>9900</v>
      </c>
      <c r="F56" s="15">
        <v>36</v>
      </c>
      <c r="G56" s="15">
        <v>400000</v>
      </c>
      <c r="M56" s="110"/>
      <c r="N56" s="112"/>
      <c r="O56" s="112"/>
      <c r="P56" s="115"/>
      <c r="Q56" s="115"/>
      <c r="R56" s="115"/>
      <c r="S56" s="109"/>
    </row>
    <row r="57" spans="1:19" x14ac:dyDescent="0.25">
      <c r="A57" s="53" t="s">
        <v>344</v>
      </c>
      <c r="B57" s="15">
        <v>47300</v>
      </c>
      <c r="C57" s="15">
        <v>52</v>
      </c>
      <c r="D57" s="15">
        <v>1042</v>
      </c>
      <c r="E57" s="15">
        <v>8800</v>
      </c>
      <c r="F57" s="15">
        <v>46</v>
      </c>
      <c r="G57" s="15">
        <v>400000</v>
      </c>
      <c r="M57" s="109"/>
      <c r="N57" s="113"/>
      <c r="O57" s="116"/>
      <c r="P57" s="111"/>
      <c r="Q57" s="111"/>
      <c r="R57" s="111"/>
      <c r="S57" s="222"/>
    </row>
    <row r="58" spans="1:19" x14ac:dyDescent="0.25">
      <c r="A58" s="53" t="s">
        <v>345</v>
      </c>
      <c r="B58" s="15">
        <v>39500</v>
      </c>
      <c r="C58" s="15">
        <v>49</v>
      </c>
      <c r="D58" s="15">
        <v>1025</v>
      </c>
      <c r="E58" s="15">
        <v>7000</v>
      </c>
      <c r="F58" s="15">
        <v>38</v>
      </c>
      <c r="G58" s="15">
        <v>400000</v>
      </c>
      <c r="M58" s="109"/>
      <c r="N58" s="114"/>
      <c r="O58" s="117"/>
      <c r="P58" s="111"/>
      <c r="Q58" s="111"/>
      <c r="R58" s="111"/>
      <c r="S58" s="223"/>
    </row>
    <row r="59" spans="1:19" x14ac:dyDescent="0.25">
      <c r="A59" s="53" t="s">
        <v>346</v>
      </c>
      <c r="B59" s="15">
        <v>27500</v>
      </c>
      <c r="C59" s="15">
        <v>56</v>
      </c>
      <c r="D59" s="15">
        <v>1050</v>
      </c>
      <c r="E59" s="15">
        <v>3400</v>
      </c>
      <c r="F59" s="15">
        <v>45</v>
      </c>
      <c r="G59" s="15">
        <v>400000</v>
      </c>
      <c r="M59" s="109"/>
      <c r="N59" s="114"/>
      <c r="O59" s="117"/>
      <c r="P59" s="111"/>
      <c r="Q59" s="111"/>
      <c r="R59" s="111"/>
      <c r="S59" s="223"/>
    </row>
    <row r="60" spans="1:19" x14ac:dyDescent="0.25">
      <c r="A60" s="53" t="s">
        <v>347</v>
      </c>
      <c r="B60" s="15">
        <v>30100</v>
      </c>
      <c r="C60" s="15">
        <v>63</v>
      </c>
      <c r="D60" s="15">
        <v>1184</v>
      </c>
      <c r="E60" s="15">
        <v>5700</v>
      </c>
      <c r="F60" s="15">
        <v>39</v>
      </c>
      <c r="G60" s="15">
        <v>400000</v>
      </c>
      <c r="L60" s="138"/>
      <c r="M60" s="255"/>
      <c r="N60" s="255"/>
      <c r="O60" s="255"/>
      <c r="P60" s="255"/>
      <c r="Q60" s="255"/>
      <c r="R60" s="255"/>
      <c r="S60" s="256"/>
    </row>
    <row r="61" spans="1:19" x14ac:dyDescent="0.25">
      <c r="A61" s="53" t="s">
        <v>348</v>
      </c>
      <c r="B61" s="15">
        <v>16700</v>
      </c>
      <c r="C61" s="15">
        <v>63</v>
      </c>
      <c r="D61" s="15">
        <v>1030</v>
      </c>
      <c r="E61" s="15">
        <v>5300</v>
      </c>
      <c r="F61" s="15">
        <v>43</v>
      </c>
      <c r="G61" s="15">
        <v>400000</v>
      </c>
      <c r="L61" s="138"/>
      <c r="M61" s="221"/>
      <c r="N61" s="221"/>
      <c r="O61" s="254"/>
      <c r="P61" s="254"/>
      <c r="Q61" s="254"/>
      <c r="R61" s="137"/>
      <c r="S61" s="136"/>
    </row>
    <row r="62" spans="1:19" x14ac:dyDescent="0.25">
      <c r="A62" s="53" t="s">
        <v>349</v>
      </c>
      <c r="B62" s="15">
        <v>14900</v>
      </c>
      <c r="C62" s="15">
        <v>64</v>
      </c>
      <c r="D62" s="15">
        <v>999</v>
      </c>
      <c r="E62" s="15">
        <v>4300</v>
      </c>
      <c r="F62" s="15">
        <v>44</v>
      </c>
      <c r="G62" s="15">
        <v>400000</v>
      </c>
      <c r="L62" s="138"/>
      <c r="M62" s="221"/>
      <c r="N62" s="221"/>
      <c r="O62" s="220"/>
      <c r="P62" s="220"/>
      <c r="Q62" s="220"/>
      <c r="R62" s="137"/>
      <c r="S62" s="136"/>
    </row>
    <row r="63" spans="1:19" x14ac:dyDescent="0.25">
      <c r="A63" s="53" t="s">
        <v>350</v>
      </c>
      <c r="B63" s="15">
        <v>21800</v>
      </c>
      <c r="C63" s="15">
        <v>56</v>
      </c>
      <c r="D63" s="15">
        <v>1085</v>
      </c>
      <c r="E63" s="15">
        <v>2800</v>
      </c>
      <c r="F63" s="15">
        <v>54</v>
      </c>
      <c r="G63" s="15">
        <v>450000</v>
      </c>
      <c r="L63" s="137"/>
      <c r="M63" s="147"/>
      <c r="N63" s="221"/>
      <c r="O63" s="220"/>
      <c r="P63" s="220"/>
      <c r="Q63" s="220"/>
      <c r="R63" s="224"/>
      <c r="S63" s="136"/>
    </row>
    <row r="64" spans="1:19" x14ac:dyDescent="0.25">
      <c r="A64" s="53" t="s">
        <v>351</v>
      </c>
      <c r="B64" s="15">
        <v>13000</v>
      </c>
      <c r="C64" s="15">
        <v>51</v>
      </c>
      <c r="D64" s="15">
        <v>1037</v>
      </c>
      <c r="E64" s="15">
        <v>2800</v>
      </c>
      <c r="F64" s="15">
        <v>54</v>
      </c>
      <c r="G64" s="15">
        <v>450000</v>
      </c>
      <c r="L64" s="137"/>
      <c r="M64" s="147"/>
      <c r="N64" s="221"/>
      <c r="O64" s="220"/>
      <c r="P64" s="220"/>
      <c r="Q64" s="220"/>
      <c r="R64" s="224"/>
      <c r="S64" s="136"/>
    </row>
    <row r="65" spans="1:19" x14ac:dyDescent="0.25">
      <c r="A65" s="53" t="s">
        <v>352</v>
      </c>
      <c r="B65" s="15">
        <v>24600</v>
      </c>
      <c r="C65" s="15">
        <v>68</v>
      </c>
      <c r="D65" s="15">
        <v>1078</v>
      </c>
      <c r="E65" s="15">
        <v>2300</v>
      </c>
      <c r="F65" s="15">
        <v>79</v>
      </c>
      <c r="G65" s="15">
        <v>450000</v>
      </c>
      <c r="L65" s="137"/>
      <c r="M65" s="147"/>
      <c r="N65" s="221"/>
      <c r="O65" s="220"/>
      <c r="P65" s="220"/>
      <c r="Q65" s="220"/>
      <c r="R65" s="224"/>
      <c r="S65" s="136"/>
    </row>
    <row r="66" spans="1:19" x14ac:dyDescent="0.25">
      <c r="A66" s="53" t="s">
        <v>353</v>
      </c>
      <c r="B66" s="15">
        <v>15300</v>
      </c>
      <c r="C66" s="15">
        <v>55</v>
      </c>
      <c r="D66" s="15">
        <v>1125</v>
      </c>
      <c r="E66" s="15">
        <v>3400</v>
      </c>
      <c r="F66" s="15">
        <v>45</v>
      </c>
      <c r="G66" s="15">
        <v>450000</v>
      </c>
      <c r="L66" s="137"/>
      <c r="M66" s="141"/>
      <c r="N66" s="145"/>
      <c r="O66" s="140"/>
      <c r="P66" s="220"/>
      <c r="Q66" s="220"/>
      <c r="R66" s="225"/>
      <c r="S66" s="144"/>
    </row>
    <row r="67" spans="1:19" x14ac:dyDescent="0.25">
      <c r="A67" s="53" t="s">
        <v>354</v>
      </c>
      <c r="B67" s="15">
        <v>15900</v>
      </c>
      <c r="C67" s="15">
        <v>61</v>
      </c>
      <c r="D67" s="15">
        <v>1065</v>
      </c>
      <c r="E67" s="15">
        <v>1800</v>
      </c>
      <c r="F67" s="15">
        <v>64</v>
      </c>
      <c r="G67" s="15">
        <v>359700</v>
      </c>
      <c r="L67" s="137"/>
      <c r="M67" s="141"/>
      <c r="N67" s="142"/>
      <c r="O67" s="140"/>
      <c r="P67" s="220"/>
      <c r="Q67" s="220"/>
      <c r="R67" s="146"/>
      <c r="S67" s="144"/>
    </row>
    <row r="68" spans="1:19" x14ac:dyDescent="0.25">
      <c r="A68" s="53" t="s">
        <v>355</v>
      </c>
      <c r="B68" s="15">
        <v>27100</v>
      </c>
      <c r="C68" s="15">
        <v>67</v>
      </c>
      <c r="D68" s="15">
        <v>1033</v>
      </c>
      <c r="E68" s="15">
        <v>1100</v>
      </c>
      <c r="F68" s="15">
        <v>66</v>
      </c>
      <c r="G68" s="15">
        <v>397800</v>
      </c>
      <c r="L68" s="137"/>
      <c r="M68" s="141"/>
      <c r="N68" s="145"/>
      <c r="O68" s="140"/>
      <c r="P68" s="220"/>
      <c r="Q68" s="220"/>
      <c r="R68" s="139"/>
      <c r="S68" s="144"/>
    </row>
    <row r="69" spans="1:19" x14ac:dyDescent="0.25">
      <c r="A69" s="53" t="s">
        <v>356</v>
      </c>
      <c r="B69" s="15">
        <v>30400</v>
      </c>
      <c r="C69" s="15">
        <v>63</v>
      </c>
      <c r="D69" s="15">
        <v>1168</v>
      </c>
      <c r="E69" s="15">
        <v>1700</v>
      </c>
      <c r="F69" s="15">
        <v>58</v>
      </c>
      <c r="G69" s="15">
        <v>416800</v>
      </c>
      <c r="I69" s="122"/>
      <c r="L69" s="138"/>
      <c r="M69" s="141"/>
      <c r="N69" s="145"/>
      <c r="O69" s="140"/>
      <c r="P69" s="220"/>
      <c r="Q69" s="220"/>
      <c r="R69" s="139"/>
      <c r="S69" s="144"/>
    </row>
    <row r="70" spans="1:19" x14ac:dyDescent="0.25">
      <c r="A70" s="53" t="s">
        <v>357</v>
      </c>
      <c r="B70" s="15">
        <v>31100</v>
      </c>
      <c r="C70" s="15">
        <v>61</v>
      </c>
      <c r="D70" s="15">
        <v>1080</v>
      </c>
      <c r="E70" s="15">
        <v>1900</v>
      </c>
      <c r="F70" s="15">
        <v>76</v>
      </c>
      <c r="G70" s="15">
        <v>283500</v>
      </c>
      <c r="I70" s="122"/>
      <c r="M70" s="141"/>
      <c r="N70" s="145"/>
      <c r="O70" s="140"/>
      <c r="P70" s="220"/>
      <c r="Q70" s="140"/>
      <c r="R70" s="146"/>
      <c r="S70" s="144"/>
    </row>
    <row r="71" spans="1:19" x14ac:dyDescent="0.25">
      <c r="A71" s="53" t="s">
        <v>358</v>
      </c>
      <c r="B71" s="15">
        <v>25000</v>
      </c>
      <c r="C71" s="15">
        <v>65</v>
      </c>
      <c r="D71" s="15">
        <v>1242</v>
      </c>
      <c r="E71" s="15">
        <v>1500</v>
      </c>
      <c r="F71" s="15">
        <v>82</v>
      </c>
      <c r="G71" s="15">
        <v>320700</v>
      </c>
      <c r="H71" s="15"/>
      <c r="M71" s="141"/>
      <c r="N71" s="145"/>
      <c r="O71" s="140"/>
      <c r="P71" s="220"/>
      <c r="Q71" s="140"/>
      <c r="R71" s="146"/>
      <c r="S71" s="144"/>
    </row>
    <row r="72" spans="1:19" x14ac:dyDescent="0.25">
      <c r="A72" s="53" t="s">
        <v>359</v>
      </c>
      <c r="B72" s="15">
        <v>30500</v>
      </c>
      <c r="C72" s="15">
        <v>65</v>
      </c>
      <c r="D72" s="15">
        <v>1271</v>
      </c>
      <c r="E72" s="15">
        <v>2900</v>
      </c>
      <c r="F72" s="15">
        <v>84</v>
      </c>
      <c r="G72" s="15">
        <v>313700</v>
      </c>
      <c r="H72" s="15"/>
      <c r="M72" s="141"/>
      <c r="N72" s="145"/>
      <c r="O72" s="140"/>
      <c r="P72" s="220"/>
      <c r="Q72" s="140"/>
      <c r="R72" s="146"/>
      <c r="S72" s="144"/>
    </row>
    <row r="73" spans="1:19" ht="15" customHeight="1" x14ac:dyDescent="0.25">
      <c r="A73" s="53" t="s">
        <v>363</v>
      </c>
      <c r="B73" s="15">
        <v>43100</v>
      </c>
      <c r="C73" s="15">
        <v>62</v>
      </c>
      <c r="D73" s="15">
        <v>1238</v>
      </c>
      <c r="E73" s="15">
        <v>1400</v>
      </c>
      <c r="F73" s="15">
        <v>89</v>
      </c>
      <c r="G73" s="15">
        <v>250000</v>
      </c>
      <c r="H73" s="15"/>
      <c r="M73" s="141"/>
      <c r="N73" s="145"/>
      <c r="O73" s="140"/>
      <c r="P73" s="220"/>
      <c r="Q73" s="140"/>
      <c r="R73" s="146"/>
      <c r="S73" s="144"/>
    </row>
    <row r="74" spans="1:19" x14ac:dyDescent="0.25">
      <c r="A74" s="53" t="s">
        <v>364</v>
      </c>
      <c r="B74" s="15">
        <v>35700</v>
      </c>
      <c r="C74" s="15">
        <v>61</v>
      </c>
      <c r="D74" s="15">
        <v>1350</v>
      </c>
      <c r="E74" s="15">
        <v>1600</v>
      </c>
      <c r="F74" s="15">
        <v>74</v>
      </c>
      <c r="G74" s="15">
        <v>389800</v>
      </c>
      <c r="H74" s="15"/>
      <c r="M74" s="141"/>
      <c r="N74" s="145"/>
      <c r="O74" s="140"/>
      <c r="P74" s="220"/>
      <c r="Q74" s="140"/>
      <c r="R74" s="146"/>
      <c r="S74" s="144"/>
    </row>
    <row r="75" spans="1:19" x14ac:dyDescent="0.25">
      <c r="A75" s="53" t="s">
        <v>365</v>
      </c>
      <c r="B75" s="15">
        <v>41300</v>
      </c>
      <c r="C75" s="15">
        <v>62</v>
      </c>
      <c r="D75" s="15">
        <v>1250</v>
      </c>
      <c r="E75" s="15">
        <v>1600</v>
      </c>
      <c r="F75" s="15">
        <v>80</v>
      </c>
      <c r="G75" s="15">
        <v>317800</v>
      </c>
      <c r="H75" s="15"/>
      <c r="K75" s="119"/>
      <c r="L75" s="122"/>
      <c r="M75" s="119"/>
      <c r="N75" s="119"/>
      <c r="O75" s="140"/>
      <c r="P75" s="220"/>
      <c r="Q75" s="140"/>
      <c r="R75" s="146"/>
      <c r="S75" s="144"/>
    </row>
    <row r="76" spans="1:19" x14ac:dyDescent="0.25">
      <c r="A76" s="53" t="s">
        <v>366</v>
      </c>
      <c r="B76" s="15">
        <v>50300</v>
      </c>
      <c r="C76" s="15">
        <v>61</v>
      </c>
      <c r="D76" s="15">
        <v>1250</v>
      </c>
      <c r="E76" s="15">
        <v>1600</v>
      </c>
      <c r="F76" s="15">
        <v>78</v>
      </c>
      <c r="G76" s="15">
        <v>462700</v>
      </c>
      <c r="K76" s="119"/>
      <c r="M76" s="119"/>
      <c r="N76" s="119"/>
      <c r="O76" s="140"/>
      <c r="P76" s="220"/>
      <c r="Q76" s="140"/>
      <c r="R76" s="137"/>
      <c r="S76" s="136"/>
    </row>
    <row r="77" spans="1:19" x14ac:dyDescent="0.25">
      <c r="A77" s="53" t="s">
        <v>367</v>
      </c>
      <c r="B77" s="15">
        <v>61700</v>
      </c>
      <c r="C77" s="15">
        <v>62</v>
      </c>
      <c r="D77" s="15">
        <v>1250</v>
      </c>
      <c r="E77" s="15">
        <v>1900</v>
      </c>
      <c r="F77" s="15">
        <v>58</v>
      </c>
      <c r="G77" s="15">
        <v>388900</v>
      </c>
      <c r="K77" s="119"/>
      <c r="L77" s="122"/>
      <c r="M77" s="119"/>
      <c r="N77" s="119"/>
      <c r="O77" s="226"/>
      <c r="P77" s="140"/>
      <c r="Q77" s="140"/>
      <c r="R77" s="146"/>
      <c r="S77" s="136"/>
    </row>
    <row r="78" spans="1:19" x14ac:dyDescent="0.25">
      <c r="A78" s="53" t="s">
        <v>368</v>
      </c>
      <c r="B78" s="15">
        <v>57400</v>
      </c>
      <c r="C78" s="15">
        <v>59</v>
      </c>
      <c r="D78" s="15">
        <v>1250</v>
      </c>
      <c r="E78" s="15">
        <v>2000</v>
      </c>
      <c r="F78" s="15">
        <v>78</v>
      </c>
      <c r="G78" s="15">
        <v>426800</v>
      </c>
      <c r="K78" s="119"/>
      <c r="L78" s="122"/>
      <c r="M78" s="119"/>
      <c r="N78" s="119"/>
      <c r="O78" s="140"/>
      <c r="P78" s="140"/>
      <c r="Q78" s="140"/>
      <c r="R78" s="146"/>
      <c r="S78" s="136"/>
    </row>
    <row r="79" spans="1:19" x14ac:dyDescent="0.25">
      <c r="A79" s="53" t="s">
        <v>369</v>
      </c>
      <c r="B79" s="15">
        <v>43300</v>
      </c>
      <c r="C79" s="15">
        <v>62</v>
      </c>
      <c r="D79" s="15">
        <v>1419</v>
      </c>
      <c r="E79" s="15">
        <v>1229</v>
      </c>
      <c r="F79" s="15">
        <v>70</v>
      </c>
      <c r="G79" s="15">
        <v>542300</v>
      </c>
      <c r="H79" s="119"/>
      <c r="I79" s="122"/>
      <c r="J79" s="119"/>
      <c r="K79" s="119"/>
      <c r="L79" s="140"/>
      <c r="M79" s="140"/>
      <c r="N79" s="140"/>
      <c r="O79" s="146"/>
      <c r="P79" s="136"/>
    </row>
    <row r="80" spans="1:19" x14ac:dyDescent="0.25">
      <c r="A80" s="53" t="s">
        <v>370</v>
      </c>
      <c r="B80" s="15">
        <v>67600</v>
      </c>
      <c r="C80" s="15">
        <v>60</v>
      </c>
      <c r="D80" s="15">
        <v>1398</v>
      </c>
      <c r="E80" s="15">
        <v>2664</v>
      </c>
      <c r="F80" s="15">
        <v>63</v>
      </c>
      <c r="G80" s="15">
        <v>540600</v>
      </c>
      <c r="H80" s="119"/>
      <c r="I80" s="122"/>
      <c r="J80" s="152"/>
      <c r="K80" s="119"/>
      <c r="L80" s="153"/>
      <c r="M80" s="136"/>
    </row>
    <row r="81" spans="1:19" x14ac:dyDescent="0.25">
      <c r="A81" s="53" t="s">
        <v>371</v>
      </c>
      <c r="B81" s="15">
        <v>83600</v>
      </c>
      <c r="C81" s="15">
        <v>59</v>
      </c>
      <c r="D81" s="15">
        <v>1347</v>
      </c>
      <c r="E81" s="15">
        <v>4291</v>
      </c>
      <c r="F81" s="15">
        <v>50</v>
      </c>
      <c r="G81" s="15">
        <v>329200</v>
      </c>
      <c r="H81" s="119"/>
      <c r="I81" s="122"/>
      <c r="J81" s="154"/>
      <c r="K81" s="119"/>
      <c r="L81" s="120"/>
      <c r="M81" s="136"/>
    </row>
    <row r="82" spans="1:19" x14ac:dyDescent="0.25">
      <c r="A82" s="53" t="s">
        <v>372</v>
      </c>
      <c r="B82" s="15">
        <v>67300</v>
      </c>
      <c r="C82" s="15">
        <v>60</v>
      </c>
      <c r="D82" s="15">
        <v>1447</v>
      </c>
      <c r="E82" s="15">
        <v>3165</v>
      </c>
      <c r="F82" s="15">
        <v>82</v>
      </c>
      <c r="G82" s="15">
        <v>521700</v>
      </c>
      <c r="H82" s="119"/>
      <c r="I82" s="154"/>
      <c r="J82" s="119"/>
      <c r="K82" s="184"/>
      <c r="L82" s="182"/>
      <c r="M82" s="180"/>
    </row>
    <row r="83" spans="1:19" x14ac:dyDescent="0.25">
      <c r="A83" s="53" t="s">
        <v>373</v>
      </c>
      <c r="B83" s="15">
        <v>55066</v>
      </c>
      <c r="C83" s="15">
        <v>57</v>
      </c>
      <c r="D83" s="15">
        <v>1458</v>
      </c>
      <c r="E83" s="15">
        <v>2953</v>
      </c>
      <c r="F83" s="15">
        <v>65</v>
      </c>
      <c r="G83" s="15">
        <v>638800</v>
      </c>
      <c r="H83" s="119"/>
      <c r="I83" s="154"/>
      <c r="J83" s="155"/>
      <c r="K83" s="181"/>
      <c r="L83" s="182"/>
      <c r="M83" s="180"/>
    </row>
    <row r="84" spans="1:19" x14ac:dyDescent="0.25">
      <c r="A84" s="53" t="s">
        <v>374</v>
      </c>
      <c r="B84" s="15">
        <v>61996</v>
      </c>
      <c r="C84" s="15">
        <v>52</v>
      </c>
      <c r="D84" s="15">
        <v>1432</v>
      </c>
      <c r="E84" s="15">
        <v>3078</v>
      </c>
      <c r="F84" s="15">
        <v>64</v>
      </c>
      <c r="G84" s="15">
        <v>590700</v>
      </c>
      <c r="H84" s="119"/>
      <c r="I84" s="154"/>
      <c r="J84" s="155"/>
      <c r="K84" s="181"/>
      <c r="L84" s="182"/>
      <c r="M84" s="180"/>
    </row>
    <row r="85" spans="1:19" x14ac:dyDescent="0.25">
      <c r="A85" s="53" t="s">
        <v>375</v>
      </c>
      <c r="B85" s="15">
        <v>73376</v>
      </c>
      <c r="C85" s="15">
        <v>58</v>
      </c>
      <c r="D85" s="15">
        <v>1530</v>
      </c>
      <c r="E85" s="15">
        <v>6681</v>
      </c>
      <c r="F85" s="15">
        <v>70</v>
      </c>
      <c r="G85" s="15">
        <v>566800</v>
      </c>
      <c r="H85" s="15"/>
      <c r="I85" s="164"/>
      <c r="J85" s="155"/>
      <c r="K85" s="185"/>
      <c r="L85" s="183"/>
      <c r="M85" s="186"/>
    </row>
    <row r="86" spans="1:19" x14ac:dyDescent="0.25">
      <c r="A86" s="53" t="s">
        <v>376</v>
      </c>
      <c r="B86" s="227">
        <v>72067</v>
      </c>
      <c r="C86" s="15">
        <v>51</v>
      </c>
      <c r="D86" s="15">
        <v>1524</v>
      </c>
      <c r="E86" s="227"/>
      <c r="F86" s="227"/>
      <c r="G86" s="227">
        <v>700000</v>
      </c>
      <c r="I86" s="165"/>
      <c r="J86" s="163"/>
      <c r="K86" s="156"/>
      <c r="L86" s="156"/>
      <c r="M86" s="144"/>
    </row>
    <row r="87" spans="1:19" s="216" customFormat="1" x14ac:dyDescent="0.25">
      <c r="A87" s="219" t="s">
        <v>381</v>
      </c>
      <c r="B87" s="15">
        <v>61403</v>
      </c>
      <c r="C87" s="227">
        <v>55</v>
      </c>
      <c r="D87" s="227">
        <v>1526</v>
      </c>
      <c r="E87" s="15">
        <v>3075</v>
      </c>
      <c r="F87" s="15">
        <v>72</v>
      </c>
      <c r="G87" s="15">
        <v>544500</v>
      </c>
      <c r="I87" s="217"/>
      <c r="J87" s="119"/>
      <c r="K87" s="120"/>
      <c r="L87" s="120"/>
      <c r="M87" s="140"/>
    </row>
    <row r="88" spans="1:19" x14ac:dyDescent="0.25">
      <c r="A88" s="53" t="s">
        <v>382</v>
      </c>
      <c r="B88" s="15">
        <v>76419</v>
      </c>
      <c r="C88" s="15">
        <v>54</v>
      </c>
      <c r="D88" s="15">
        <v>1601</v>
      </c>
      <c r="E88" s="15">
        <v>3248</v>
      </c>
      <c r="F88" s="15">
        <v>74</v>
      </c>
      <c r="G88" s="15">
        <v>483200</v>
      </c>
      <c r="L88" s="137"/>
      <c r="M88" s="228"/>
      <c r="N88" s="142"/>
      <c r="O88" s="140"/>
      <c r="P88" s="139"/>
      <c r="Q88" s="139"/>
      <c r="R88" s="143"/>
      <c r="S88" s="144"/>
    </row>
    <row r="89" spans="1:19" x14ac:dyDescent="0.25">
      <c r="A89" s="53" t="s">
        <v>383</v>
      </c>
      <c r="B89" s="15">
        <v>77385</v>
      </c>
      <c r="C89" s="15">
        <v>53</v>
      </c>
      <c r="D89" s="15">
        <v>1422</v>
      </c>
      <c r="E89" s="15">
        <v>4218</v>
      </c>
      <c r="F89" s="15">
        <v>53</v>
      </c>
      <c r="G89" s="15">
        <v>553400</v>
      </c>
    </row>
    <row r="90" spans="1:19" x14ac:dyDescent="0.25">
      <c r="A90" s="53" t="s">
        <v>384</v>
      </c>
      <c r="B90" s="15">
        <v>69640</v>
      </c>
      <c r="C90" s="15">
        <v>53</v>
      </c>
      <c r="D90" s="15">
        <v>1696</v>
      </c>
      <c r="E90" s="15">
        <v>4483</v>
      </c>
      <c r="F90" s="15">
        <v>72</v>
      </c>
      <c r="G90" s="15">
        <v>467200</v>
      </c>
    </row>
    <row r="91" spans="1:19" x14ac:dyDescent="0.25">
      <c r="A91" s="53" t="s">
        <v>385</v>
      </c>
      <c r="B91" s="15">
        <v>61890</v>
      </c>
      <c r="C91" s="15">
        <v>54</v>
      </c>
      <c r="D91" s="15">
        <v>1707</v>
      </c>
      <c r="E91" s="15">
        <v>4147</v>
      </c>
      <c r="F91" s="15">
        <v>70</v>
      </c>
      <c r="G91" s="15">
        <v>592200</v>
      </c>
    </row>
    <row r="92" spans="1:19" x14ac:dyDescent="0.25">
      <c r="A92" s="53" t="s">
        <v>386</v>
      </c>
      <c r="B92" s="121">
        <v>78610</v>
      </c>
      <c r="C92" s="15">
        <v>54</v>
      </c>
      <c r="D92" s="15">
        <v>1612</v>
      </c>
      <c r="E92" s="121">
        <v>7996</v>
      </c>
      <c r="F92" s="121">
        <v>63</v>
      </c>
      <c r="G92" s="121">
        <v>683900</v>
      </c>
    </row>
    <row r="93" spans="1:19" x14ac:dyDescent="0.25">
      <c r="A93" s="53" t="s">
        <v>387</v>
      </c>
      <c r="B93" s="15">
        <v>75870</v>
      </c>
      <c r="C93" s="121">
        <v>54</v>
      </c>
      <c r="D93" s="121">
        <v>1634</v>
      </c>
      <c r="E93" s="15">
        <v>4957</v>
      </c>
      <c r="F93" s="15">
        <v>68</v>
      </c>
      <c r="G93" s="15">
        <v>545800</v>
      </c>
    </row>
    <row r="94" spans="1:19" x14ac:dyDescent="0.25">
      <c r="A94" s="53" t="s">
        <v>388</v>
      </c>
      <c r="B94" s="15">
        <v>55670</v>
      </c>
      <c r="C94" s="15">
        <v>55</v>
      </c>
      <c r="D94" s="15">
        <v>1562</v>
      </c>
      <c r="E94" s="15">
        <v>6837</v>
      </c>
      <c r="F94" s="15">
        <v>57</v>
      </c>
      <c r="G94" s="15">
        <v>498300</v>
      </c>
    </row>
    <row r="95" spans="1:19" x14ac:dyDescent="0.25">
      <c r="A95" s="53" t="s">
        <v>389</v>
      </c>
      <c r="B95" s="15">
        <v>66460</v>
      </c>
      <c r="C95" s="15">
        <v>54</v>
      </c>
      <c r="D95" s="15">
        <v>1604</v>
      </c>
      <c r="E95" s="15">
        <v>4484</v>
      </c>
      <c r="F95" s="15">
        <v>73</v>
      </c>
      <c r="G95" s="15">
        <v>616600</v>
      </c>
    </row>
    <row r="96" spans="1:19" x14ac:dyDescent="0.25">
      <c r="A96" s="53" t="s">
        <v>390</v>
      </c>
      <c r="B96" s="15">
        <v>68140</v>
      </c>
      <c r="C96" s="15">
        <v>52</v>
      </c>
      <c r="D96" s="15">
        <v>1640</v>
      </c>
      <c r="E96" s="15">
        <v>7285</v>
      </c>
      <c r="F96" s="15">
        <v>54</v>
      </c>
      <c r="G96" s="15">
        <v>646700</v>
      </c>
    </row>
    <row r="97" spans="1:7" x14ac:dyDescent="0.25">
      <c r="A97" s="53" t="s">
        <v>391</v>
      </c>
      <c r="B97" s="15">
        <v>69630</v>
      </c>
      <c r="C97" s="15">
        <v>54</v>
      </c>
      <c r="D97" s="15">
        <v>1682</v>
      </c>
      <c r="E97" s="15">
        <v>8280</v>
      </c>
      <c r="F97" s="15">
        <v>64</v>
      </c>
      <c r="G97" s="15">
        <v>446600</v>
      </c>
    </row>
    <row r="98" spans="1:7" x14ac:dyDescent="0.25">
      <c r="A98" s="53" t="s">
        <v>392</v>
      </c>
      <c r="B98" s="229">
        <v>67120</v>
      </c>
      <c r="C98" s="15">
        <v>59</v>
      </c>
      <c r="D98" s="15">
        <v>1686</v>
      </c>
      <c r="E98" s="229">
        <v>3327</v>
      </c>
      <c r="F98" s="229">
        <v>74</v>
      </c>
      <c r="G98" s="229">
        <v>492200</v>
      </c>
    </row>
    <row r="99" spans="1:7" x14ac:dyDescent="0.25">
      <c r="A99" s="53" t="s">
        <v>393</v>
      </c>
      <c r="B99" s="229">
        <v>59990</v>
      </c>
      <c r="C99" s="229">
        <v>44</v>
      </c>
      <c r="D99" s="229">
        <v>1610</v>
      </c>
      <c r="E99" s="229">
        <v>3648</v>
      </c>
      <c r="F99" s="229">
        <v>61</v>
      </c>
      <c r="G99" s="229">
        <v>713100</v>
      </c>
    </row>
    <row r="100" spans="1:7" x14ac:dyDescent="0.25">
      <c r="A100" s="53" t="s">
        <v>394</v>
      </c>
      <c r="B100" s="229">
        <v>64360</v>
      </c>
      <c r="C100" s="229">
        <v>57</v>
      </c>
      <c r="D100" s="229">
        <v>1560</v>
      </c>
      <c r="E100" s="74">
        <v>2497</v>
      </c>
      <c r="F100" s="74">
        <v>61</v>
      </c>
      <c r="G100" s="74">
        <v>1064000</v>
      </c>
    </row>
    <row r="103" spans="1:7" x14ac:dyDescent="0.25">
      <c r="A103" s="230"/>
    </row>
    <row r="104" spans="1:7" x14ac:dyDescent="0.25">
      <c r="A104" s="230"/>
    </row>
    <row r="105" spans="1:7" x14ac:dyDescent="0.25">
      <c r="A105" s="230"/>
    </row>
    <row r="106" spans="1:7" x14ac:dyDescent="0.25">
      <c r="A106" s="230"/>
    </row>
    <row r="107" spans="1:7" x14ac:dyDescent="0.25">
      <c r="A107" s="230"/>
    </row>
    <row r="108" spans="1:7" x14ac:dyDescent="0.25">
      <c r="A108" s="230"/>
    </row>
    <row r="109" spans="1:7" x14ac:dyDescent="0.25">
      <c r="A109" s="230"/>
    </row>
    <row r="111" spans="1:7" s="15" customFormat="1" x14ac:dyDescent="0.25">
      <c r="A111" s="231"/>
      <c r="B111" s="232"/>
      <c r="C111" s="232"/>
      <c r="D111" s="232"/>
      <c r="E111" s="232"/>
    </row>
    <row r="112" spans="1:7" s="15" customFormat="1" x14ac:dyDescent="0.25">
      <c r="A112" s="231"/>
      <c r="B112" s="233"/>
      <c r="C112" s="233"/>
      <c r="D112" s="231"/>
      <c r="E112" s="232"/>
    </row>
    <row r="113" spans="1:5" s="15" customFormat="1" x14ac:dyDescent="0.25">
      <c r="A113" s="214"/>
      <c r="B113" s="232"/>
      <c r="C113" s="232"/>
      <c r="D113" s="214"/>
      <c r="E113" s="232"/>
    </row>
    <row r="114" spans="1:5" s="15" customFormat="1" x14ac:dyDescent="0.25">
      <c r="A114" s="215"/>
      <c r="B114" s="232"/>
      <c r="C114" s="232"/>
      <c r="D114" s="215"/>
      <c r="E114" s="232"/>
    </row>
    <row r="115" spans="1:5" s="15" customFormat="1" x14ac:dyDescent="0.25">
      <c r="A115" s="214"/>
      <c r="B115" s="232"/>
      <c r="C115" s="232"/>
      <c r="D115" s="214"/>
      <c r="E115" s="232"/>
    </row>
    <row r="116" spans="1:5" s="15" customFormat="1" x14ac:dyDescent="0.25">
      <c r="A116" s="214"/>
      <c r="B116" s="232"/>
      <c r="C116" s="232"/>
      <c r="D116" s="214"/>
      <c r="E116" s="232"/>
    </row>
    <row r="117" spans="1:5" s="15" customFormat="1" x14ac:dyDescent="0.25">
      <c r="A117" s="214"/>
      <c r="B117" s="232"/>
      <c r="C117" s="232"/>
      <c r="D117" s="214"/>
      <c r="E117" s="232"/>
    </row>
  </sheetData>
  <mergeCells count="4">
    <mergeCell ref="O61:Q61"/>
    <mergeCell ref="R60:S60"/>
    <mergeCell ref="M60:N60"/>
    <mergeCell ref="O60:Q60"/>
  </mergeCells>
  <phoneticPr fontId="95" type="noConversion"/>
  <pageMargins left="0.4" right="0.4" top="0.83333333333333337" bottom="0.83333333333333337" header="0.33333333333333331" footer="0.33333333333333331"/>
  <pageSetup orientation="portrait" horizontalDpi="300" verticalDpi="300" r:id="rId1"/>
  <headerFooter alignWithMargins="0">
    <oddHeader>&amp;L&amp;"Arial"&amp;10 &amp;F&amp;R&amp;"Arial"&amp;10 &amp;D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A28" workbookViewId="0">
      <selection activeCell="G40" sqref="G40"/>
    </sheetView>
  </sheetViews>
  <sheetFormatPr defaultColWidth="9.109375" defaultRowHeight="13.8" x14ac:dyDescent="0.25"/>
  <cols>
    <col min="1" max="16384" width="9.109375" style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57</v>
      </c>
    </row>
    <row r="2" spans="1:7" ht="14.4" x14ac:dyDescent="0.3">
      <c r="A2" s="1">
        <v>1978</v>
      </c>
      <c r="B2">
        <v>279.89999999999998</v>
      </c>
      <c r="C2">
        <v>17.399999999999999</v>
      </c>
      <c r="D2">
        <v>49.5</v>
      </c>
      <c r="E2">
        <v>135.30000000000001</v>
      </c>
      <c r="F2">
        <v>77.7</v>
      </c>
      <c r="G2">
        <v>15900</v>
      </c>
    </row>
    <row r="3" spans="1:7" ht="14.4" x14ac:dyDescent="0.3">
      <c r="A3" s="1">
        <v>1979</v>
      </c>
      <c r="B3">
        <v>279.89999999999998</v>
      </c>
      <c r="C3">
        <v>16.899999999999999</v>
      </c>
      <c r="D3">
        <v>47.3</v>
      </c>
      <c r="E3">
        <v>145.19999999999999</v>
      </c>
      <c r="F3">
        <v>70.5</v>
      </c>
      <c r="G3">
        <v>17600</v>
      </c>
    </row>
    <row r="4" spans="1:7" ht="14.4" x14ac:dyDescent="0.3">
      <c r="A4" s="1">
        <v>1980</v>
      </c>
      <c r="B4">
        <v>233.7</v>
      </c>
      <c r="C4">
        <v>12.3</v>
      </c>
      <c r="D4">
        <v>32.299999999999997</v>
      </c>
      <c r="E4">
        <v>140.30000000000001</v>
      </c>
      <c r="F4">
        <v>48.7</v>
      </c>
      <c r="G4">
        <v>19800</v>
      </c>
    </row>
    <row r="5" spans="1:7" ht="14.4" x14ac:dyDescent="0.3">
      <c r="A5" s="1">
        <v>1981</v>
      </c>
      <c r="B5">
        <v>229.2</v>
      </c>
      <c r="C5">
        <v>12</v>
      </c>
      <c r="D5">
        <v>30.1</v>
      </c>
      <c r="E5">
        <v>143.5</v>
      </c>
      <c r="F5">
        <v>43.6</v>
      </c>
      <c r="G5">
        <v>19900</v>
      </c>
    </row>
    <row r="6" spans="1:7" ht="14.4" x14ac:dyDescent="0.3">
      <c r="A6" s="1">
        <v>1982</v>
      </c>
      <c r="B6">
        <v>234.1</v>
      </c>
      <c r="C6">
        <v>12.4</v>
      </c>
      <c r="D6">
        <v>25.6</v>
      </c>
      <c r="E6">
        <v>161.1</v>
      </c>
      <c r="F6">
        <v>35</v>
      </c>
      <c r="G6">
        <v>19700</v>
      </c>
    </row>
    <row r="7" spans="1:7" ht="14.4" x14ac:dyDescent="0.3">
      <c r="A7" s="1">
        <v>1983</v>
      </c>
      <c r="B7">
        <v>278.10000000000002</v>
      </c>
      <c r="C7">
        <v>16.3</v>
      </c>
      <c r="D7">
        <v>34.299999999999997</v>
      </c>
      <c r="E7">
        <v>186</v>
      </c>
      <c r="F7">
        <v>41.4</v>
      </c>
      <c r="G7">
        <v>21000</v>
      </c>
    </row>
    <row r="8" spans="1:7" ht="14.4" x14ac:dyDescent="0.3">
      <c r="A8" s="1">
        <v>1984</v>
      </c>
      <c r="B8">
        <v>287.89999999999998</v>
      </c>
      <c r="C8">
        <v>19.8</v>
      </c>
      <c r="D8">
        <v>35.200000000000003</v>
      </c>
      <c r="E8">
        <v>193.4</v>
      </c>
      <c r="F8">
        <v>39.4</v>
      </c>
      <c r="G8">
        <v>21500</v>
      </c>
    </row>
    <row r="9" spans="1:7" ht="14.4" x14ac:dyDescent="0.3">
      <c r="A9" s="1">
        <v>1985</v>
      </c>
      <c r="B9">
        <v>283.39999999999998</v>
      </c>
      <c r="C9">
        <v>20.2</v>
      </c>
      <c r="D9">
        <v>38.6</v>
      </c>
      <c r="E9">
        <v>187.6</v>
      </c>
      <c r="F9">
        <v>36.9</v>
      </c>
      <c r="G9">
        <v>21800</v>
      </c>
    </row>
    <row r="10" spans="1:7" ht="14.4" x14ac:dyDescent="0.3">
      <c r="A10" s="1">
        <v>1986</v>
      </c>
      <c r="B10">
        <v>256.10000000000002</v>
      </c>
      <c r="C10">
        <v>21.2</v>
      </c>
      <c r="D10">
        <v>37.200000000000003</v>
      </c>
      <c r="E10">
        <v>162.30000000000001</v>
      </c>
      <c r="F10">
        <v>35.4</v>
      </c>
      <c r="G10">
        <v>22400</v>
      </c>
    </row>
    <row r="11" spans="1:7" ht="14.4" x14ac:dyDescent="0.3">
      <c r="A11" s="1">
        <v>1987</v>
      </c>
      <c r="B11">
        <v>239.2</v>
      </c>
      <c r="C11">
        <v>23.6</v>
      </c>
      <c r="D11">
        <v>40</v>
      </c>
      <c r="E11">
        <v>145.5</v>
      </c>
      <c r="F11">
        <v>30.1</v>
      </c>
      <c r="G11">
        <v>23700</v>
      </c>
    </row>
    <row r="12" spans="1:7" ht="14.4" x14ac:dyDescent="0.3">
      <c r="A12" s="1">
        <v>1988</v>
      </c>
      <c r="B12">
        <v>224.3</v>
      </c>
      <c r="C12">
        <v>22.7</v>
      </c>
      <c r="D12">
        <v>39.1</v>
      </c>
      <c r="E12">
        <v>130.69999999999999</v>
      </c>
      <c r="F12">
        <v>31.8</v>
      </c>
      <c r="G12">
        <v>25100</v>
      </c>
    </row>
    <row r="13" spans="1:7" ht="14.4" x14ac:dyDescent="0.3">
      <c r="A13" s="1">
        <v>1989</v>
      </c>
      <c r="B13">
        <v>202.8</v>
      </c>
      <c r="C13">
        <v>20.2</v>
      </c>
      <c r="D13">
        <v>39.1</v>
      </c>
      <c r="E13">
        <v>112.8</v>
      </c>
      <c r="F13">
        <v>30.6</v>
      </c>
      <c r="G13">
        <v>27200</v>
      </c>
    </row>
    <row r="14" spans="1:7" ht="14.4" x14ac:dyDescent="0.3">
      <c r="A14" s="1">
        <v>1990</v>
      </c>
      <c r="B14">
        <v>195.4</v>
      </c>
      <c r="C14">
        <v>18.8</v>
      </c>
      <c r="D14">
        <v>37.700000000000003</v>
      </c>
      <c r="E14">
        <v>108.4</v>
      </c>
      <c r="F14">
        <v>30.6</v>
      </c>
      <c r="G14">
        <v>27800</v>
      </c>
    </row>
    <row r="15" spans="1:7" ht="14.4" x14ac:dyDescent="0.3">
      <c r="A15" s="1">
        <v>1991</v>
      </c>
      <c r="B15">
        <v>174.3</v>
      </c>
      <c r="C15">
        <v>14.3</v>
      </c>
      <c r="D15">
        <v>35.4</v>
      </c>
      <c r="E15">
        <v>97.6</v>
      </c>
      <c r="F15">
        <v>27</v>
      </c>
      <c r="G15">
        <v>27700</v>
      </c>
    </row>
    <row r="16" spans="1:7" ht="14.4" x14ac:dyDescent="0.3">
      <c r="A16" s="1">
        <v>1992</v>
      </c>
      <c r="B16">
        <v>212</v>
      </c>
      <c r="C16">
        <v>15</v>
      </c>
      <c r="D16">
        <v>42.2</v>
      </c>
      <c r="E16">
        <v>124.4</v>
      </c>
      <c r="F16">
        <v>30.4</v>
      </c>
      <c r="G16">
        <v>28400</v>
      </c>
    </row>
    <row r="17" spans="1:14" ht="14.4" x14ac:dyDescent="0.3">
      <c r="A17" s="1">
        <v>1993</v>
      </c>
      <c r="B17">
        <v>242.5</v>
      </c>
      <c r="C17">
        <v>15.4</v>
      </c>
      <c r="D17">
        <v>44.5</v>
      </c>
      <c r="E17">
        <v>146.69999999999999</v>
      </c>
      <c r="F17">
        <v>35.9</v>
      </c>
      <c r="G17">
        <v>30500</v>
      </c>
    </row>
    <row r="18" spans="1:14" ht="14.4" x14ac:dyDescent="0.3">
      <c r="A18" s="1">
        <v>1994</v>
      </c>
      <c r="B18">
        <v>290.89999999999998</v>
      </c>
      <c r="C18">
        <v>16.3</v>
      </c>
      <c r="D18">
        <v>53.3</v>
      </c>
      <c r="E18">
        <v>177.7</v>
      </c>
      <c r="F18">
        <v>43.6</v>
      </c>
      <c r="G18">
        <v>32800</v>
      </c>
    </row>
    <row r="19" spans="1:14" ht="14.4" x14ac:dyDescent="0.3">
      <c r="A19" s="1">
        <v>1995</v>
      </c>
      <c r="B19">
        <v>319.39999999999998</v>
      </c>
      <c r="C19">
        <v>15</v>
      </c>
      <c r="D19">
        <v>57.5</v>
      </c>
      <c r="E19">
        <v>203.2</v>
      </c>
      <c r="F19">
        <v>43.7</v>
      </c>
      <c r="G19">
        <v>35300</v>
      </c>
    </row>
    <row r="20" spans="1:14" ht="14.4" x14ac:dyDescent="0.3">
      <c r="A20" s="1">
        <v>1996</v>
      </c>
      <c r="B20">
        <v>337.7</v>
      </c>
      <c r="C20">
        <v>16.2</v>
      </c>
      <c r="D20">
        <v>58.8</v>
      </c>
      <c r="E20">
        <v>218.2</v>
      </c>
      <c r="F20">
        <v>44.4</v>
      </c>
      <c r="G20">
        <v>37200</v>
      </c>
    </row>
    <row r="21" spans="1:14" ht="14.4" x14ac:dyDescent="0.3">
      <c r="A21" s="1">
        <v>1997</v>
      </c>
      <c r="B21">
        <v>336.3</v>
      </c>
      <c r="C21">
        <v>14.3</v>
      </c>
      <c r="D21">
        <v>55.3</v>
      </c>
      <c r="E21">
        <v>219.4</v>
      </c>
      <c r="F21">
        <v>47.3</v>
      </c>
      <c r="G21">
        <v>39800</v>
      </c>
    </row>
    <row r="22" spans="1:14" ht="14.4" x14ac:dyDescent="0.3">
      <c r="A22" s="1">
        <v>1998</v>
      </c>
      <c r="B22">
        <v>373.7</v>
      </c>
      <c r="C22">
        <v>14.7</v>
      </c>
      <c r="D22">
        <v>58.3</v>
      </c>
      <c r="E22">
        <v>250.3</v>
      </c>
      <c r="F22">
        <v>50.4</v>
      </c>
      <c r="G22">
        <v>41600</v>
      </c>
    </row>
    <row r="23" spans="1:14" ht="14.4" x14ac:dyDescent="0.3">
      <c r="A23" s="1">
        <v>1999</v>
      </c>
      <c r="B23">
        <v>338.3</v>
      </c>
      <c r="C23">
        <v>14.1</v>
      </c>
      <c r="D23">
        <v>53.6</v>
      </c>
      <c r="E23">
        <v>227.2</v>
      </c>
      <c r="F23">
        <v>43.5</v>
      </c>
      <c r="G23">
        <v>43300</v>
      </c>
    </row>
    <row r="24" spans="1:14" ht="14.4" x14ac:dyDescent="0.3">
      <c r="A24" s="1">
        <v>2000</v>
      </c>
      <c r="B24">
        <v>280.89999999999998</v>
      </c>
      <c r="C24">
        <v>14.9</v>
      </c>
      <c r="D24">
        <v>48.7</v>
      </c>
      <c r="E24">
        <v>178.7</v>
      </c>
      <c r="F24">
        <v>38.6</v>
      </c>
      <c r="G24">
        <v>46400</v>
      </c>
    </row>
    <row r="25" spans="1:14" ht="14.4" x14ac:dyDescent="0.3">
      <c r="A25" s="1">
        <v>2001</v>
      </c>
      <c r="B25">
        <v>196.2</v>
      </c>
      <c r="C25">
        <v>12.2</v>
      </c>
      <c r="D25">
        <v>37.6</v>
      </c>
      <c r="E25">
        <v>116.4</v>
      </c>
      <c r="F25">
        <v>30</v>
      </c>
      <c r="G25">
        <v>48900</v>
      </c>
      <c r="I25" s="108"/>
    </row>
    <row r="26" spans="1:14" ht="14.4" x14ac:dyDescent="0.3">
      <c r="A26" s="1">
        <v>2002</v>
      </c>
      <c r="B26" s="123">
        <v>174.3</v>
      </c>
      <c r="C26" s="123">
        <v>11.8</v>
      </c>
      <c r="D26" s="123">
        <v>34.200000000000003</v>
      </c>
      <c r="E26" s="123">
        <v>101</v>
      </c>
      <c r="F26" s="123">
        <v>27.2</v>
      </c>
      <c r="G26" s="123">
        <v>51300</v>
      </c>
      <c r="I26" s="104"/>
      <c r="J26" s="104"/>
      <c r="K26" s="104"/>
      <c r="L26" s="104"/>
      <c r="M26" s="104"/>
      <c r="N26" s="108"/>
    </row>
    <row r="27" spans="1:14" ht="14.4" x14ac:dyDescent="0.3">
      <c r="A27" s="1">
        <v>2003</v>
      </c>
      <c r="B27" s="123">
        <v>139.80000000000001</v>
      </c>
      <c r="C27" s="123">
        <v>11.2</v>
      </c>
      <c r="D27" s="123">
        <v>25.2</v>
      </c>
      <c r="E27" s="123">
        <v>77.2</v>
      </c>
      <c r="F27" s="123">
        <v>26.1</v>
      </c>
      <c r="G27" s="123">
        <v>54900</v>
      </c>
      <c r="I27" s="104"/>
      <c r="J27" s="104"/>
      <c r="K27" s="104"/>
      <c r="L27" s="104"/>
      <c r="M27" s="104"/>
      <c r="N27" s="108"/>
    </row>
    <row r="28" spans="1:14" ht="14.4" x14ac:dyDescent="0.3">
      <c r="A28" s="1">
        <v>2004</v>
      </c>
      <c r="B28" s="123">
        <v>124.4</v>
      </c>
      <c r="C28" s="123">
        <v>11</v>
      </c>
      <c r="D28" s="123">
        <v>20.6</v>
      </c>
      <c r="E28" s="123">
        <v>67.400000000000006</v>
      </c>
      <c r="F28" s="123">
        <v>25.5</v>
      </c>
      <c r="G28" s="123">
        <v>58200</v>
      </c>
      <c r="I28" s="104"/>
      <c r="J28" s="104"/>
      <c r="K28" s="104"/>
      <c r="L28" s="104"/>
      <c r="M28" s="104"/>
      <c r="N28" s="108"/>
    </row>
    <row r="29" spans="1:14" ht="14.4" x14ac:dyDescent="0.3">
      <c r="A29" s="1">
        <v>2005</v>
      </c>
      <c r="B29" s="123">
        <v>122.9</v>
      </c>
      <c r="C29" s="123">
        <v>9.1999999999999993</v>
      </c>
      <c r="D29" s="123">
        <v>17.100000000000001</v>
      </c>
      <c r="E29" s="123">
        <v>68.099999999999994</v>
      </c>
      <c r="F29" s="123">
        <v>28.5</v>
      </c>
      <c r="G29" s="123">
        <v>62600</v>
      </c>
      <c r="I29" s="124"/>
      <c r="J29" s="124"/>
      <c r="K29" s="124"/>
      <c r="L29" s="124"/>
      <c r="M29" s="124"/>
      <c r="N29" s="125"/>
    </row>
    <row r="30" spans="1:14" ht="14.4" x14ac:dyDescent="0.3">
      <c r="A30" s="1">
        <v>2006</v>
      </c>
      <c r="B30" s="123">
        <v>112.4</v>
      </c>
      <c r="C30" s="123">
        <v>7.9</v>
      </c>
      <c r="D30" s="123">
        <v>14.5</v>
      </c>
      <c r="E30" s="123">
        <v>66.099999999999994</v>
      </c>
      <c r="F30" s="123">
        <v>23.9</v>
      </c>
      <c r="G30" s="123">
        <v>64300</v>
      </c>
      <c r="I30" s="104"/>
      <c r="J30" s="104"/>
      <c r="K30" s="104"/>
      <c r="L30" s="104"/>
      <c r="M30" s="104"/>
      <c r="N30" s="107"/>
    </row>
    <row r="31" spans="1:14" ht="14.4" x14ac:dyDescent="0.3">
      <c r="A31" s="1">
        <v>2007</v>
      </c>
      <c r="B31" s="123">
        <v>94.8</v>
      </c>
      <c r="C31" s="123">
        <v>7</v>
      </c>
      <c r="D31" s="123">
        <v>10.8</v>
      </c>
      <c r="E31" s="123">
        <v>59.4</v>
      </c>
      <c r="F31" s="123">
        <v>17.7</v>
      </c>
      <c r="G31" s="123">
        <v>65400</v>
      </c>
      <c r="I31" s="104"/>
      <c r="J31" s="104"/>
      <c r="K31" s="104"/>
      <c r="L31" s="104"/>
      <c r="M31" s="104"/>
      <c r="N31" s="107"/>
    </row>
    <row r="32" spans="1:14" ht="14.4" x14ac:dyDescent="0.3">
      <c r="A32" s="1">
        <v>2008</v>
      </c>
      <c r="B32" s="123">
        <v>80.5</v>
      </c>
      <c r="C32" s="123">
        <v>5</v>
      </c>
      <c r="D32" s="123">
        <v>8.1999999999999993</v>
      </c>
      <c r="E32" s="123">
        <v>54</v>
      </c>
      <c r="F32" s="123">
        <v>13.3</v>
      </c>
      <c r="G32" s="123">
        <v>64700</v>
      </c>
      <c r="I32" s="104"/>
      <c r="J32" s="104"/>
      <c r="K32" s="104"/>
      <c r="L32" s="104"/>
      <c r="M32" s="104"/>
      <c r="N32" s="107"/>
    </row>
    <row r="33" spans="1:14" ht="14.4" x14ac:dyDescent="0.3">
      <c r="A33" s="1">
        <v>2009</v>
      </c>
      <c r="B33" s="123">
        <v>54.5</v>
      </c>
      <c r="C33" s="123">
        <v>3.5</v>
      </c>
      <c r="D33" s="123">
        <v>5.3</v>
      </c>
      <c r="E33" s="123">
        <v>37.799999999999997</v>
      </c>
      <c r="F33" s="123">
        <v>7.9</v>
      </c>
      <c r="G33" s="123">
        <v>63100</v>
      </c>
      <c r="I33" s="104"/>
      <c r="J33" s="104"/>
      <c r="K33" s="104"/>
      <c r="L33" s="104"/>
      <c r="M33" s="104"/>
      <c r="N33" s="107"/>
    </row>
    <row r="34" spans="1:14" ht="14.4" x14ac:dyDescent="0.3">
      <c r="A34" s="1">
        <v>2010</v>
      </c>
      <c r="B34" s="126">
        <v>50.7</v>
      </c>
      <c r="C34" s="126">
        <v>3.8</v>
      </c>
      <c r="D34" s="126">
        <v>5.8</v>
      </c>
      <c r="E34" s="126">
        <v>34.6</v>
      </c>
      <c r="F34" s="126">
        <v>6.6</v>
      </c>
      <c r="G34" s="126">
        <v>62800</v>
      </c>
      <c r="H34" s="107"/>
      <c r="I34" s="107"/>
      <c r="J34" s="104"/>
      <c r="K34" s="104"/>
      <c r="L34" s="104"/>
      <c r="M34" s="104"/>
      <c r="N34" s="107"/>
    </row>
    <row r="35" spans="1:14" ht="14.4" x14ac:dyDescent="0.3">
      <c r="A35" s="1">
        <v>2011</v>
      </c>
      <c r="B35" s="126">
        <v>47.6</v>
      </c>
      <c r="C35" s="126">
        <v>3.3</v>
      </c>
      <c r="D35" s="126">
        <v>6.3</v>
      </c>
      <c r="E35" s="126">
        <v>31.5</v>
      </c>
      <c r="F35" s="126">
        <v>6.5</v>
      </c>
      <c r="G35" s="126">
        <v>60500</v>
      </c>
      <c r="H35" s="107"/>
      <c r="I35" s="107"/>
      <c r="J35" s="104"/>
      <c r="K35" s="104"/>
      <c r="L35" s="104"/>
      <c r="M35" s="104"/>
      <c r="N35" s="107"/>
    </row>
    <row r="36" spans="1:14" ht="14.4" x14ac:dyDescent="0.3">
      <c r="A36" s="1">
        <v>2012</v>
      </c>
      <c r="B36" s="126">
        <v>52.8</v>
      </c>
      <c r="C36" s="126">
        <v>3.9</v>
      </c>
      <c r="D36" s="126">
        <v>7.9</v>
      </c>
      <c r="E36" s="126">
        <v>34.4</v>
      </c>
      <c r="F36" s="126">
        <v>6.6</v>
      </c>
      <c r="G36" s="126">
        <v>62200</v>
      </c>
      <c r="H36" s="107"/>
      <c r="I36" s="107"/>
      <c r="J36" s="104"/>
      <c r="K36" s="104"/>
      <c r="L36" s="104"/>
      <c r="M36" s="104"/>
      <c r="N36" s="107"/>
    </row>
    <row r="37" spans="1:14" ht="14.4" x14ac:dyDescent="0.3">
      <c r="A37" s="1">
        <v>2013</v>
      </c>
      <c r="B37" s="126">
        <v>56.3</v>
      </c>
      <c r="C37" s="126">
        <v>4</v>
      </c>
      <c r="D37" s="126">
        <v>7.5</v>
      </c>
      <c r="E37" s="126">
        <v>37.4</v>
      </c>
      <c r="F37" s="126">
        <v>7.5</v>
      </c>
      <c r="G37" s="126">
        <v>64000</v>
      </c>
      <c r="H37" s="107"/>
      <c r="I37" s="107"/>
      <c r="N37" s="107"/>
    </row>
    <row r="38" spans="1:14" ht="14.4" x14ac:dyDescent="0.3">
      <c r="A38" s="1">
        <v>2014</v>
      </c>
      <c r="G38" s="150">
        <v>65300</v>
      </c>
    </row>
    <row r="39" spans="1:14" ht="14.4" x14ac:dyDescent="0.3">
      <c r="A39" s="1">
        <v>2015</v>
      </c>
      <c r="G39" s="151">
        <v>68000</v>
      </c>
    </row>
    <row r="40" spans="1:14" ht="14.4" x14ac:dyDescent="0.3">
      <c r="A40" s="1">
        <v>2016</v>
      </c>
      <c r="G40" s="195">
        <v>70600</v>
      </c>
    </row>
    <row r="41" spans="1:14" ht="14.4" x14ac:dyDescent="0.3">
      <c r="A41" s="1">
        <v>2017</v>
      </c>
      <c r="G41" s="195">
        <v>71900</v>
      </c>
    </row>
    <row r="42" spans="1:14" ht="14.4" x14ac:dyDescent="0.3">
      <c r="A42" s="1">
        <v>2018</v>
      </c>
      <c r="G42" s="195">
        <v>78500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7"/>
  <sheetViews>
    <sheetView topLeftCell="A34" workbookViewId="0">
      <selection activeCell="K59" sqref="K59"/>
    </sheetView>
  </sheetViews>
  <sheetFormatPr defaultColWidth="9.109375" defaultRowHeight="13.2" x14ac:dyDescent="0.25"/>
  <cols>
    <col min="1" max="16384" width="9.109375" style="16"/>
  </cols>
  <sheetData>
    <row r="1" spans="1:11" x14ac:dyDescent="0.25">
      <c r="A1" s="16" t="s">
        <v>0</v>
      </c>
      <c r="B1" s="16" t="s">
        <v>76</v>
      </c>
      <c r="C1" s="16" t="s">
        <v>77</v>
      </c>
      <c r="D1" s="16" t="s">
        <v>361</v>
      </c>
      <c r="E1" s="16" t="s">
        <v>79</v>
      </c>
      <c r="F1" s="16" t="s">
        <v>80</v>
      </c>
      <c r="G1" s="16" t="s">
        <v>81</v>
      </c>
      <c r="H1" s="16" t="s">
        <v>82</v>
      </c>
      <c r="I1" s="16" t="s">
        <v>362</v>
      </c>
      <c r="J1" s="16" t="s">
        <v>84</v>
      </c>
      <c r="K1" s="16" t="s">
        <v>85</v>
      </c>
    </row>
    <row r="2" spans="1:11" ht="14.4" x14ac:dyDescent="0.3">
      <c r="A2" s="18">
        <v>1963</v>
      </c>
      <c r="B2" s="98">
        <v>560</v>
      </c>
      <c r="C2" s="98">
        <v>87</v>
      </c>
      <c r="D2" s="98">
        <v>134</v>
      </c>
      <c r="E2" s="98">
        <v>199</v>
      </c>
      <c r="F2" s="98">
        <v>141</v>
      </c>
      <c r="G2"/>
      <c r="H2"/>
      <c r="I2"/>
      <c r="J2"/>
      <c r="K2"/>
    </row>
    <row r="3" spans="1:11" ht="14.4" x14ac:dyDescent="0.3">
      <c r="A3" s="18">
        <v>1964</v>
      </c>
      <c r="B3" s="98">
        <v>565</v>
      </c>
      <c r="C3" s="98">
        <v>90</v>
      </c>
      <c r="D3" s="98">
        <v>146</v>
      </c>
      <c r="E3" s="98">
        <v>200</v>
      </c>
      <c r="F3" s="98">
        <v>129</v>
      </c>
      <c r="G3"/>
      <c r="H3"/>
      <c r="I3"/>
      <c r="J3"/>
      <c r="K3"/>
    </row>
    <row r="4" spans="1:11" ht="14.4" x14ac:dyDescent="0.3">
      <c r="A4" s="18">
        <v>1965</v>
      </c>
      <c r="B4" s="98">
        <v>575</v>
      </c>
      <c r="C4" s="98">
        <v>94</v>
      </c>
      <c r="D4" s="98">
        <v>142</v>
      </c>
      <c r="E4" s="98">
        <v>210</v>
      </c>
      <c r="F4" s="98">
        <v>129</v>
      </c>
      <c r="G4"/>
      <c r="H4"/>
      <c r="I4"/>
      <c r="J4"/>
      <c r="K4"/>
    </row>
    <row r="5" spans="1:11" ht="14.4" x14ac:dyDescent="0.3">
      <c r="A5" s="18">
        <v>1966</v>
      </c>
      <c r="B5" s="98">
        <v>461</v>
      </c>
      <c r="C5" s="98">
        <v>84</v>
      </c>
      <c r="D5" s="98">
        <v>113</v>
      </c>
      <c r="E5" s="98">
        <v>166</v>
      </c>
      <c r="F5" s="98">
        <v>99</v>
      </c>
      <c r="G5"/>
      <c r="H5"/>
      <c r="I5"/>
      <c r="J5"/>
      <c r="K5"/>
    </row>
    <row r="6" spans="1:11" ht="14.4" x14ac:dyDescent="0.3">
      <c r="A6" s="18">
        <v>1967</v>
      </c>
      <c r="B6" s="98">
        <v>487</v>
      </c>
      <c r="C6" s="98">
        <v>77</v>
      </c>
      <c r="D6" s="98">
        <v>112</v>
      </c>
      <c r="E6" s="98">
        <v>179</v>
      </c>
      <c r="F6" s="98">
        <v>119</v>
      </c>
      <c r="G6"/>
      <c r="H6"/>
      <c r="I6"/>
      <c r="J6"/>
      <c r="K6"/>
    </row>
    <row r="7" spans="1:11" ht="14.4" x14ac:dyDescent="0.3">
      <c r="A7" s="18">
        <v>1968</v>
      </c>
      <c r="B7" s="98">
        <v>490</v>
      </c>
      <c r="C7" s="98">
        <v>73</v>
      </c>
      <c r="D7" s="98">
        <v>119</v>
      </c>
      <c r="E7" s="98">
        <v>177</v>
      </c>
      <c r="F7" s="98">
        <v>121</v>
      </c>
      <c r="G7">
        <v>1569</v>
      </c>
      <c r="H7">
        <v>243</v>
      </c>
      <c r="I7">
        <v>490</v>
      </c>
      <c r="J7">
        <v>529</v>
      </c>
      <c r="K7">
        <v>308</v>
      </c>
    </row>
    <row r="8" spans="1:11" ht="14.4" x14ac:dyDescent="0.3">
      <c r="A8" s="18">
        <v>1969</v>
      </c>
      <c r="B8" s="98">
        <v>448</v>
      </c>
      <c r="C8" s="98">
        <v>62</v>
      </c>
      <c r="D8" s="98">
        <v>97</v>
      </c>
      <c r="E8" s="98">
        <v>175</v>
      </c>
      <c r="F8" s="98">
        <v>114</v>
      </c>
      <c r="G8">
        <v>1594</v>
      </c>
      <c r="H8">
        <v>240</v>
      </c>
      <c r="I8">
        <v>508</v>
      </c>
      <c r="J8">
        <v>538</v>
      </c>
      <c r="K8">
        <v>308</v>
      </c>
    </row>
    <row r="9" spans="1:11" ht="14.4" x14ac:dyDescent="0.3">
      <c r="A9" s="18">
        <v>1970</v>
      </c>
      <c r="B9" s="98">
        <v>485</v>
      </c>
      <c r="C9" s="98">
        <v>61</v>
      </c>
      <c r="D9" s="98">
        <v>100</v>
      </c>
      <c r="E9" s="98">
        <v>203</v>
      </c>
      <c r="F9" s="98">
        <v>121</v>
      </c>
      <c r="G9">
        <v>1612</v>
      </c>
      <c r="H9">
        <v>251</v>
      </c>
      <c r="I9">
        <v>501</v>
      </c>
      <c r="J9">
        <v>568</v>
      </c>
      <c r="K9">
        <v>292</v>
      </c>
    </row>
    <row r="10" spans="1:11" ht="14.4" x14ac:dyDescent="0.3">
      <c r="A10" s="18">
        <v>1971</v>
      </c>
      <c r="B10" s="98">
        <v>656</v>
      </c>
      <c r="C10" s="98">
        <v>82</v>
      </c>
      <c r="D10" s="98">
        <v>127</v>
      </c>
      <c r="E10" s="98">
        <v>270</v>
      </c>
      <c r="F10" s="98">
        <v>176</v>
      </c>
      <c r="G10">
        <v>2018</v>
      </c>
      <c r="H10">
        <v>311</v>
      </c>
      <c r="I10">
        <v>583</v>
      </c>
      <c r="J10">
        <v>735</v>
      </c>
      <c r="K10">
        <v>389</v>
      </c>
    </row>
    <row r="11" spans="1:11" ht="14.4" x14ac:dyDescent="0.3">
      <c r="A11" s="18">
        <v>1972</v>
      </c>
      <c r="B11" s="98">
        <v>718</v>
      </c>
      <c r="C11" s="98">
        <v>96</v>
      </c>
      <c r="D11" s="98">
        <v>130</v>
      </c>
      <c r="E11" s="98">
        <v>305</v>
      </c>
      <c r="F11" s="98">
        <v>187</v>
      </c>
      <c r="G11">
        <v>2252</v>
      </c>
      <c r="H11">
        <v>361</v>
      </c>
      <c r="I11">
        <v>630</v>
      </c>
      <c r="J11">
        <v>788</v>
      </c>
      <c r="K11">
        <v>473</v>
      </c>
    </row>
    <row r="12" spans="1:11" ht="14.4" x14ac:dyDescent="0.3">
      <c r="A12" s="18">
        <v>1973</v>
      </c>
      <c r="B12" s="98">
        <v>634</v>
      </c>
      <c r="C12" s="98">
        <v>95</v>
      </c>
      <c r="D12" s="98">
        <v>120</v>
      </c>
      <c r="E12" s="98">
        <v>257</v>
      </c>
      <c r="F12" s="98">
        <v>161</v>
      </c>
      <c r="G12">
        <v>2334</v>
      </c>
      <c r="H12">
        <v>367</v>
      </c>
      <c r="I12">
        <v>674</v>
      </c>
      <c r="J12">
        <v>847</v>
      </c>
      <c r="K12">
        <v>446</v>
      </c>
    </row>
    <row r="13" spans="1:11" ht="14.4" x14ac:dyDescent="0.3">
      <c r="A13" s="18">
        <v>1974</v>
      </c>
      <c r="B13" s="98">
        <v>519</v>
      </c>
      <c r="C13" s="98">
        <v>69</v>
      </c>
      <c r="D13" s="98">
        <v>103</v>
      </c>
      <c r="E13" s="98">
        <v>207</v>
      </c>
      <c r="F13" s="98">
        <v>139</v>
      </c>
      <c r="G13">
        <v>2272</v>
      </c>
      <c r="H13">
        <v>354</v>
      </c>
      <c r="I13">
        <v>645</v>
      </c>
      <c r="J13">
        <v>839</v>
      </c>
      <c r="K13">
        <v>434</v>
      </c>
    </row>
    <row r="14" spans="1:11" ht="14.4" x14ac:dyDescent="0.3">
      <c r="A14" s="18">
        <v>1975</v>
      </c>
      <c r="B14" s="98">
        <v>549</v>
      </c>
      <c r="C14" s="98">
        <v>71</v>
      </c>
      <c r="D14" s="98">
        <v>106</v>
      </c>
      <c r="E14" s="98">
        <v>222</v>
      </c>
      <c r="F14" s="98">
        <v>150</v>
      </c>
      <c r="G14">
        <v>2476</v>
      </c>
      <c r="H14">
        <v>370</v>
      </c>
      <c r="I14">
        <v>701</v>
      </c>
      <c r="J14">
        <v>862</v>
      </c>
      <c r="K14">
        <v>543</v>
      </c>
    </row>
    <row r="15" spans="1:11" ht="14.4" x14ac:dyDescent="0.3">
      <c r="A15" s="18">
        <v>1976</v>
      </c>
      <c r="B15" s="98">
        <v>646</v>
      </c>
      <c r="C15" s="98">
        <v>72</v>
      </c>
      <c r="D15" s="98">
        <v>128</v>
      </c>
      <c r="E15" s="98">
        <v>247</v>
      </c>
      <c r="F15" s="98">
        <v>199</v>
      </c>
      <c r="G15">
        <v>3064</v>
      </c>
      <c r="H15">
        <v>439</v>
      </c>
      <c r="I15">
        <v>881</v>
      </c>
      <c r="J15">
        <v>1033</v>
      </c>
      <c r="K15">
        <v>712</v>
      </c>
    </row>
    <row r="16" spans="1:11" ht="14.4" x14ac:dyDescent="0.3">
      <c r="A16" s="18">
        <v>1977</v>
      </c>
      <c r="B16" s="98">
        <v>819</v>
      </c>
      <c r="C16" s="98">
        <v>86</v>
      </c>
      <c r="D16" s="98">
        <v>162</v>
      </c>
      <c r="E16" s="98">
        <v>317</v>
      </c>
      <c r="F16" s="98">
        <v>255</v>
      </c>
      <c r="G16">
        <v>3650</v>
      </c>
      <c r="H16">
        <v>515</v>
      </c>
      <c r="I16">
        <v>1101</v>
      </c>
      <c r="J16">
        <v>1231</v>
      </c>
      <c r="K16">
        <v>803</v>
      </c>
    </row>
    <row r="17" spans="1:17" ht="14.4" x14ac:dyDescent="0.3">
      <c r="A17" s="18">
        <v>1978</v>
      </c>
      <c r="B17" s="98">
        <v>817</v>
      </c>
      <c r="C17" s="98">
        <v>78</v>
      </c>
      <c r="D17" s="98">
        <v>145</v>
      </c>
      <c r="E17" s="98">
        <v>331</v>
      </c>
      <c r="F17" s="98">
        <v>262</v>
      </c>
      <c r="G17">
        <v>3986</v>
      </c>
      <c r="H17">
        <v>516</v>
      </c>
      <c r="I17">
        <v>1144</v>
      </c>
      <c r="J17">
        <v>1416</v>
      </c>
      <c r="K17">
        <v>911</v>
      </c>
    </row>
    <row r="18" spans="1:17" ht="14.4" x14ac:dyDescent="0.3">
      <c r="A18" s="18">
        <v>1979</v>
      </c>
      <c r="B18" s="98">
        <v>709</v>
      </c>
      <c r="C18" s="98">
        <v>67</v>
      </c>
      <c r="D18" s="98">
        <v>112</v>
      </c>
      <c r="E18" s="98">
        <v>304</v>
      </c>
      <c r="F18" s="98">
        <v>225</v>
      </c>
      <c r="G18">
        <v>3827</v>
      </c>
      <c r="H18">
        <v>526</v>
      </c>
      <c r="I18">
        <v>1061</v>
      </c>
      <c r="J18">
        <v>1353</v>
      </c>
      <c r="K18">
        <v>887</v>
      </c>
    </row>
    <row r="19" spans="1:17" ht="14.4" x14ac:dyDescent="0.3">
      <c r="A19" s="18">
        <v>1980</v>
      </c>
      <c r="B19" s="98">
        <v>545</v>
      </c>
      <c r="C19" s="98">
        <v>50</v>
      </c>
      <c r="D19" s="98">
        <v>81</v>
      </c>
      <c r="E19" s="98">
        <v>267</v>
      </c>
      <c r="F19" s="98">
        <v>145</v>
      </c>
      <c r="G19">
        <v>2973</v>
      </c>
      <c r="H19">
        <v>403</v>
      </c>
      <c r="I19">
        <v>806</v>
      </c>
      <c r="J19">
        <v>1092</v>
      </c>
      <c r="K19">
        <v>672</v>
      </c>
    </row>
    <row r="20" spans="1:17" ht="14.4" x14ac:dyDescent="0.3">
      <c r="A20" s="18">
        <v>1981</v>
      </c>
      <c r="B20" s="98">
        <v>436</v>
      </c>
      <c r="C20" s="98">
        <v>46</v>
      </c>
      <c r="D20" s="98">
        <v>60</v>
      </c>
      <c r="E20" s="98">
        <v>219</v>
      </c>
      <c r="F20" s="98">
        <v>112</v>
      </c>
      <c r="G20">
        <v>2419</v>
      </c>
      <c r="H20">
        <v>353</v>
      </c>
      <c r="I20">
        <v>632</v>
      </c>
      <c r="J20">
        <v>917</v>
      </c>
      <c r="K20">
        <v>516</v>
      </c>
    </row>
    <row r="21" spans="1:17" ht="14.4" x14ac:dyDescent="0.3">
      <c r="A21" s="18">
        <v>1982</v>
      </c>
      <c r="B21" s="98">
        <v>412</v>
      </c>
      <c r="C21" s="98">
        <v>47</v>
      </c>
      <c r="D21" s="98">
        <v>48</v>
      </c>
      <c r="E21" s="98">
        <v>219</v>
      </c>
      <c r="F21" s="98">
        <v>99</v>
      </c>
      <c r="G21">
        <v>1990</v>
      </c>
      <c r="H21">
        <v>354</v>
      </c>
      <c r="I21">
        <v>490</v>
      </c>
      <c r="J21">
        <v>780</v>
      </c>
      <c r="K21">
        <v>366</v>
      </c>
    </row>
    <row r="22" spans="1:17" ht="14.4" x14ac:dyDescent="0.3">
      <c r="A22" s="18">
        <v>1983</v>
      </c>
      <c r="B22" s="98">
        <v>623</v>
      </c>
      <c r="C22" s="98">
        <v>76</v>
      </c>
      <c r="D22" s="98">
        <v>71</v>
      </c>
      <c r="E22" s="98">
        <v>323</v>
      </c>
      <c r="F22" s="98">
        <v>152</v>
      </c>
      <c r="G22">
        <v>2719</v>
      </c>
      <c r="H22">
        <v>493</v>
      </c>
      <c r="I22">
        <v>709</v>
      </c>
      <c r="J22">
        <v>1035</v>
      </c>
      <c r="K22">
        <v>481</v>
      </c>
    </row>
    <row r="23" spans="1:17" ht="14.4" x14ac:dyDescent="0.3">
      <c r="A23" s="18">
        <v>1984</v>
      </c>
      <c r="B23" s="98">
        <v>639</v>
      </c>
      <c r="C23" s="98">
        <v>94</v>
      </c>
      <c r="D23" s="98">
        <v>76</v>
      </c>
      <c r="E23" s="98">
        <v>309</v>
      </c>
      <c r="F23" s="98">
        <v>160</v>
      </c>
      <c r="G23">
        <v>2868</v>
      </c>
      <c r="H23">
        <v>511</v>
      </c>
      <c r="I23">
        <v>755</v>
      </c>
      <c r="J23">
        <v>1073</v>
      </c>
      <c r="K23">
        <v>529</v>
      </c>
    </row>
    <row r="24" spans="1:17" ht="14.4" x14ac:dyDescent="0.3">
      <c r="A24" s="18">
        <v>1985</v>
      </c>
      <c r="B24" s="98">
        <v>688</v>
      </c>
      <c r="C24" s="98">
        <v>112</v>
      </c>
      <c r="D24" s="98">
        <v>82</v>
      </c>
      <c r="E24" s="98">
        <v>323</v>
      </c>
      <c r="F24" s="98">
        <v>171</v>
      </c>
      <c r="G24">
        <v>3214</v>
      </c>
      <c r="H24">
        <v>622</v>
      </c>
      <c r="I24">
        <v>866</v>
      </c>
      <c r="J24">
        <v>1172</v>
      </c>
      <c r="K24">
        <v>554</v>
      </c>
    </row>
    <row r="25" spans="1:17" ht="14.4" x14ac:dyDescent="0.3">
      <c r="A25" s="18">
        <v>1986</v>
      </c>
      <c r="B25" s="98">
        <v>750</v>
      </c>
      <c r="C25" s="98">
        <v>136</v>
      </c>
      <c r="D25" s="98">
        <v>96</v>
      </c>
      <c r="E25" s="98">
        <v>322</v>
      </c>
      <c r="F25" s="98">
        <v>196</v>
      </c>
      <c r="G25">
        <v>3565</v>
      </c>
      <c r="H25">
        <v>703</v>
      </c>
      <c r="I25">
        <v>991</v>
      </c>
      <c r="J25">
        <v>1261</v>
      </c>
      <c r="K25">
        <v>610</v>
      </c>
    </row>
    <row r="26" spans="1:17" ht="14.4" x14ac:dyDescent="0.3">
      <c r="A26" s="18">
        <v>1987</v>
      </c>
      <c r="B26" s="98">
        <v>671</v>
      </c>
      <c r="C26" s="98">
        <v>117</v>
      </c>
      <c r="D26" s="98">
        <v>97</v>
      </c>
      <c r="E26" s="98">
        <v>271</v>
      </c>
      <c r="F26" s="98">
        <v>186</v>
      </c>
      <c r="G26">
        <v>3526</v>
      </c>
      <c r="H26">
        <v>685</v>
      </c>
      <c r="I26">
        <v>959</v>
      </c>
      <c r="J26">
        <v>1282</v>
      </c>
      <c r="K26">
        <v>600</v>
      </c>
    </row>
    <row r="27" spans="1:17" ht="14.4" x14ac:dyDescent="0.3">
      <c r="A27" s="18">
        <v>1988</v>
      </c>
      <c r="B27" s="98">
        <v>676</v>
      </c>
      <c r="C27" s="98">
        <v>101</v>
      </c>
      <c r="D27" s="98">
        <v>97</v>
      </c>
      <c r="E27" s="98">
        <v>276</v>
      </c>
      <c r="F27" s="98">
        <v>202</v>
      </c>
      <c r="G27">
        <v>3594</v>
      </c>
      <c r="H27">
        <v>673</v>
      </c>
      <c r="I27">
        <v>929</v>
      </c>
      <c r="J27">
        <v>1350</v>
      </c>
      <c r="K27">
        <v>642</v>
      </c>
    </row>
    <row r="28" spans="1:17" ht="14.4" x14ac:dyDescent="0.3">
      <c r="A28" s="18">
        <v>1989</v>
      </c>
      <c r="B28" s="98">
        <v>650</v>
      </c>
      <c r="C28" s="98">
        <v>86</v>
      </c>
      <c r="D28" s="98">
        <v>102</v>
      </c>
      <c r="E28" s="98">
        <v>260</v>
      </c>
      <c r="F28" s="98">
        <v>202</v>
      </c>
      <c r="G28">
        <v>3346</v>
      </c>
      <c r="H28">
        <v>531</v>
      </c>
      <c r="I28">
        <v>855</v>
      </c>
      <c r="J28">
        <v>1185</v>
      </c>
      <c r="K28">
        <v>775</v>
      </c>
    </row>
    <row r="29" spans="1:17" ht="12.75" customHeight="1" x14ac:dyDescent="0.3">
      <c r="A29" s="18">
        <v>1990</v>
      </c>
      <c r="B29" s="98">
        <v>534</v>
      </c>
      <c r="C29" s="98">
        <v>71</v>
      </c>
      <c r="D29" s="98">
        <v>89</v>
      </c>
      <c r="E29" s="98">
        <v>225</v>
      </c>
      <c r="F29" s="98">
        <v>149</v>
      </c>
      <c r="G29">
        <v>3211</v>
      </c>
      <c r="H29">
        <v>469</v>
      </c>
      <c r="I29">
        <v>831</v>
      </c>
      <c r="J29">
        <v>1202</v>
      </c>
      <c r="K29">
        <v>709</v>
      </c>
      <c r="M29" s="98"/>
      <c r="N29" s="98"/>
      <c r="O29" s="98"/>
      <c r="P29" s="98"/>
      <c r="Q29" s="98"/>
    </row>
    <row r="30" spans="1:17" ht="12.75" customHeight="1" x14ac:dyDescent="0.3">
      <c r="A30" s="18">
        <v>1991</v>
      </c>
      <c r="B30" s="98">
        <v>509</v>
      </c>
      <c r="C30" s="98">
        <v>57</v>
      </c>
      <c r="D30" s="98">
        <v>93</v>
      </c>
      <c r="E30" s="98">
        <v>215</v>
      </c>
      <c r="F30" s="98">
        <v>144</v>
      </c>
      <c r="G30">
        <v>3145</v>
      </c>
      <c r="H30">
        <v>591</v>
      </c>
      <c r="I30">
        <v>863</v>
      </c>
      <c r="J30">
        <v>1067</v>
      </c>
      <c r="K30">
        <v>624</v>
      </c>
      <c r="M30" s="98"/>
      <c r="N30" s="98"/>
      <c r="O30" s="98"/>
      <c r="P30" s="98"/>
      <c r="Q30" s="98"/>
    </row>
    <row r="31" spans="1:17" ht="12.75" customHeight="1" x14ac:dyDescent="0.3">
      <c r="A31" s="18">
        <v>1992</v>
      </c>
      <c r="B31" s="98">
        <v>610</v>
      </c>
      <c r="C31" s="98">
        <v>65</v>
      </c>
      <c r="D31" s="98">
        <v>116</v>
      </c>
      <c r="E31" s="98">
        <v>259</v>
      </c>
      <c r="F31" s="98">
        <v>170</v>
      </c>
      <c r="G31">
        <v>3432</v>
      </c>
      <c r="H31">
        <v>666</v>
      </c>
      <c r="I31">
        <v>967</v>
      </c>
      <c r="J31">
        <v>1126</v>
      </c>
      <c r="K31">
        <v>674</v>
      </c>
      <c r="M31" s="98"/>
      <c r="N31" s="98"/>
      <c r="O31" s="98"/>
      <c r="P31" s="98"/>
      <c r="Q31" s="98"/>
    </row>
    <row r="32" spans="1:17" ht="12.75" customHeight="1" x14ac:dyDescent="0.3">
      <c r="A32" s="18">
        <v>1993</v>
      </c>
      <c r="B32" s="98">
        <v>666</v>
      </c>
      <c r="C32" s="98">
        <v>60</v>
      </c>
      <c r="D32" s="98">
        <v>123</v>
      </c>
      <c r="E32" s="98">
        <v>295</v>
      </c>
      <c r="F32" s="98">
        <v>188</v>
      </c>
      <c r="G32">
        <v>3739</v>
      </c>
      <c r="H32">
        <v>709</v>
      </c>
      <c r="I32">
        <v>1027</v>
      </c>
      <c r="J32">
        <v>1262</v>
      </c>
      <c r="K32">
        <v>740</v>
      </c>
      <c r="M32" s="98"/>
      <c r="N32" s="98"/>
      <c r="O32" s="98"/>
      <c r="P32" s="98"/>
      <c r="Q32" s="98"/>
    </row>
    <row r="33" spans="1:17" ht="12.75" customHeight="1" x14ac:dyDescent="0.3">
      <c r="A33" s="18">
        <v>1994</v>
      </c>
      <c r="B33" s="98">
        <v>670</v>
      </c>
      <c r="C33" s="98">
        <v>61</v>
      </c>
      <c r="D33" s="98">
        <v>123</v>
      </c>
      <c r="E33" s="98">
        <v>295</v>
      </c>
      <c r="F33" s="98">
        <v>191</v>
      </c>
      <c r="G33">
        <v>3886</v>
      </c>
      <c r="H33">
        <v>723</v>
      </c>
      <c r="I33">
        <v>1031</v>
      </c>
      <c r="J33">
        <v>1321</v>
      </c>
      <c r="K33">
        <v>812</v>
      </c>
      <c r="M33" s="98"/>
      <c r="N33" s="98"/>
      <c r="O33" s="98"/>
      <c r="P33" s="98"/>
      <c r="Q33" s="98"/>
    </row>
    <row r="34" spans="1:17" ht="12.75" customHeight="1" x14ac:dyDescent="0.3">
      <c r="A34" s="18">
        <v>1995</v>
      </c>
      <c r="B34" s="98">
        <v>667</v>
      </c>
      <c r="C34" s="98">
        <v>55</v>
      </c>
      <c r="D34" s="98">
        <v>125</v>
      </c>
      <c r="E34" s="98">
        <v>300</v>
      </c>
      <c r="F34" s="98">
        <v>187</v>
      </c>
      <c r="G34">
        <v>3852</v>
      </c>
      <c r="H34">
        <v>717</v>
      </c>
      <c r="I34">
        <v>1010</v>
      </c>
      <c r="J34">
        <v>1315</v>
      </c>
      <c r="K34">
        <v>810</v>
      </c>
      <c r="M34" s="98"/>
      <c r="N34" s="98"/>
      <c r="O34" s="98"/>
      <c r="P34" s="98"/>
      <c r="Q34" s="98"/>
    </row>
    <row r="35" spans="1:17" ht="12.75" customHeight="1" x14ac:dyDescent="0.3">
      <c r="A35" s="18">
        <v>1996</v>
      </c>
      <c r="B35" s="98">
        <v>757</v>
      </c>
      <c r="C35" s="98">
        <v>74</v>
      </c>
      <c r="D35" s="98">
        <v>137</v>
      </c>
      <c r="E35" s="98">
        <v>337</v>
      </c>
      <c r="F35" s="98">
        <v>209</v>
      </c>
      <c r="G35">
        <v>4167</v>
      </c>
      <c r="H35">
        <v>772</v>
      </c>
      <c r="I35">
        <v>1060</v>
      </c>
      <c r="J35">
        <v>1394</v>
      </c>
      <c r="K35">
        <v>941</v>
      </c>
      <c r="M35" s="98"/>
      <c r="N35" s="98"/>
      <c r="O35" s="98"/>
      <c r="P35" s="98"/>
      <c r="Q35" s="98"/>
    </row>
    <row r="36" spans="1:17" ht="12.75" customHeight="1" x14ac:dyDescent="0.3">
      <c r="A36" s="18">
        <v>1997</v>
      </c>
      <c r="B36" s="98">
        <v>804</v>
      </c>
      <c r="C36" s="98">
        <v>78</v>
      </c>
      <c r="D36" s="98">
        <v>140</v>
      </c>
      <c r="E36" s="98">
        <v>363</v>
      </c>
      <c r="F36" s="98">
        <v>223</v>
      </c>
      <c r="G36">
        <v>4371</v>
      </c>
      <c r="H36">
        <v>812</v>
      </c>
      <c r="I36">
        <v>1088</v>
      </c>
      <c r="J36">
        <v>1474</v>
      </c>
      <c r="K36">
        <v>997</v>
      </c>
      <c r="M36" s="98"/>
      <c r="N36" s="98"/>
      <c r="O36" s="98"/>
      <c r="P36" s="98"/>
      <c r="Q36" s="98"/>
    </row>
    <row r="37" spans="1:17" ht="12.75" customHeight="1" x14ac:dyDescent="0.3">
      <c r="A37" s="18">
        <v>1998</v>
      </c>
      <c r="B37" s="98">
        <v>886</v>
      </c>
      <c r="C37" s="98">
        <v>81</v>
      </c>
      <c r="D37" s="98">
        <v>164</v>
      </c>
      <c r="E37" s="98">
        <v>398</v>
      </c>
      <c r="F37" s="98">
        <v>243</v>
      </c>
      <c r="G37">
        <v>4966</v>
      </c>
      <c r="H37">
        <v>898</v>
      </c>
      <c r="I37">
        <v>1228</v>
      </c>
      <c r="J37">
        <v>1724</v>
      </c>
      <c r="K37">
        <v>1115</v>
      </c>
      <c r="M37" s="98"/>
      <c r="N37" s="98"/>
      <c r="O37" s="98"/>
      <c r="P37" s="98"/>
      <c r="Q37" s="98"/>
    </row>
    <row r="38" spans="1:17" ht="12.75" customHeight="1" x14ac:dyDescent="0.3">
      <c r="A38" s="18">
        <v>1999</v>
      </c>
      <c r="B38" s="98">
        <v>880</v>
      </c>
      <c r="C38" s="98">
        <v>76</v>
      </c>
      <c r="D38" s="98">
        <v>168</v>
      </c>
      <c r="E38" s="98">
        <v>395</v>
      </c>
      <c r="F38" s="98">
        <v>242</v>
      </c>
      <c r="G38">
        <v>5183</v>
      </c>
      <c r="H38">
        <v>910</v>
      </c>
      <c r="I38">
        <v>1246</v>
      </c>
      <c r="J38">
        <v>1850</v>
      </c>
      <c r="K38">
        <v>1177</v>
      </c>
      <c r="M38" s="98"/>
      <c r="N38" s="98"/>
      <c r="O38" s="98"/>
      <c r="P38" s="98"/>
      <c r="Q38" s="98"/>
    </row>
    <row r="39" spans="1:17" ht="12.75" customHeight="1" x14ac:dyDescent="0.3">
      <c r="A39" s="18">
        <v>2000</v>
      </c>
      <c r="B39" s="98">
        <v>877</v>
      </c>
      <c r="C39" s="98">
        <v>71</v>
      </c>
      <c r="D39" s="98">
        <v>155</v>
      </c>
      <c r="E39" s="98">
        <v>406</v>
      </c>
      <c r="F39" s="98">
        <v>244</v>
      </c>
      <c r="G39">
        <v>5174</v>
      </c>
      <c r="H39">
        <v>911</v>
      </c>
      <c r="I39">
        <v>1222</v>
      </c>
      <c r="J39">
        <v>1866</v>
      </c>
      <c r="K39">
        <v>1174</v>
      </c>
      <c r="M39" s="98"/>
      <c r="N39" s="98"/>
      <c r="O39" s="98"/>
      <c r="P39" s="98"/>
      <c r="Q39" s="98"/>
    </row>
    <row r="40" spans="1:17" ht="12.75" customHeight="1" x14ac:dyDescent="0.3">
      <c r="A40" s="18">
        <v>2001</v>
      </c>
      <c r="B40" s="98">
        <v>908</v>
      </c>
      <c r="C40" s="98">
        <v>66</v>
      </c>
      <c r="D40" s="98">
        <v>164</v>
      </c>
      <c r="E40" s="98">
        <v>439</v>
      </c>
      <c r="F40" s="98">
        <v>239</v>
      </c>
      <c r="G40">
        <v>5335</v>
      </c>
      <c r="H40">
        <v>912</v>
      </c>
      <c r="I40">
        <v>1271</v>
      </c>
      <c r="J40">
        <v>1967</v>
      </c>
      <c r="K40">
        <v>1184</v>
      </c>
      <c r="M40" s="98"/>
      <c r="N40" s="98"/>
      <c r="O40" s="98"/>
      <c r="P40" s="98"/>
      <c r="Q40" s="98"/>
    </row>
    <row r="41" spans="1:17" ht="12.75" customHeight="1" x14ac:dyDescent="0.3">
      <c r="A41" s="18">
        <v>2002</v>
      </c>
      <c r="B41" s="98">
        <v>973</v>
      </c>
      <c r="C41" s="98">
        <v>65</v>
      </c>
      <c r="D41" s="98">
        <v>185</v>
      </c>
      <c r="E41" s="98">
        <v>450</v>
      </c>
      <c r="F41" s="98">
        <v>273</v>
      </c>
      <c r="G41">
        <v>5632</v>
      </c>
      <c r="H41">
        <v>952</v>
      </c>
      <c r="I41">
        <v>1346</v>
      </c>
      <c r="J41">
        <v>2064</v>
      </c>
      <c r="K41">
        <v>1269</v>
      </c>
      <c r="M41" s="98"/>
      <c r="N41" s="98"/>
      <c r="O41" s="98"/>
      <c r="P41" s="98"/>
      <c r="Q41" s="98"/>
    </row>
    <row r="42" spans="1:17" ht="12.75" customHeight="1" x14ac:dyDescent="0.3">
      <c r="A42" s="18">
        <v>2003</v>
      </c>
      <c r="B42" s="98">
        <v>1086</v>
      </c>
      <c r="C42" s="98">
        <v>79</v>
      </c>
      <c r="D42" s="98">
        <v>189</v>
      </c>
      <c r="E42" s="98">
        <v>511</v>
      </c>
      <c r="F42" s="98">
        <v>307</v>
      </c>
      <c r="G42">
        <v>6175</v>
      </c>
      <c r="H42">
        <v>1019</v>
      </c>
      <c r="I42">
        <v>1468</v>
      </c>
      <c r="J42">
        <v>2283</v>
      </c>
      <c r="K42">
        <v>1405</v>
      </c>
      <c r="M42" s="98"/>
      <c r="N42" s="98"/>
      <c r="O42" s="98"/>
      <c r="P42" s="98"/>
      <c r="Q42" s="98"/>
    </row>
    <row r="43" spans="1:17" ht="12.75" customHeight="1" x14ac:dyDescent="0.3">
      <c r="A43" s="18">
        <v>2004</v>
      </c>
      <c r="B43" s="98">
        <v>1203</v>
      </c>
      <c r="C43" s="98">
        <v>83</v>
      </c>
      <c r="D43" s="98">
        <v>210</v>
      </c>
      <c r="E43" s="98">
        <v>562</v>
      </c>
      <c r="F43" s="98">
        <v>348</v>
      </c>
      <c r="G43">
        <v>6778</v>
      </c>
      <c r="H43">
        <v>1113</v>
      </c>
      <c r="I43">
        <v>1550</v>
      </c>
      <c r="J43">
        <v>2540</v>
      </c>
      <c r="K43">
        <v>1575</v>
      </c>
      <c r="M43" s="98"/>
      <c r="N43" s="98"/>
      <c r="O43" s="98"/>
      <c r="P43" s="98"/>
      <c r="Q43" s="98"/>
    </row>
    <row r="44" spans="1:17" ht="12.75" customHeight="1" x14ac:dyDescent="0.3">
      <c r="A44" s="18">
        <v>2005</v>
      </c>
      <c r="B44" s="98">
        <v>1283</v>
      </c>
      <c r="C44" s="98">
        <v>81</v>
      </c>
      <c r="D44" s="98">
        <v>205</v>
      </c>
      <c r="E44" s="98">
        <v>638</v>
      </c>
      <c r="F44" s="98">
        <v>358</v>
      </c>
      <c r="G44">
        <v>7076</v>
      </c>
      <c r="H44">
        <v>1169</v>
      </c>
      <c r="I44">
        <v>1588</v>
      </c>
      <c r="J44">
        <v>2702</v>
      </c>
      <c r="K44">
        <v>1617</v>
      </c>
      <c r="M44" s="98"/>
      <c r="N44" s="98"/>
      <c r="O44" s="98"/>
      <c r="P44" s="98"/>
      <c r="Q44" s="98"/>
    </row>
    <row r="45" spans="1:17" ht="12.75" customHeight="1" x14ac:dyDescent="0.3">
      <c r="A45" s="18">
        <v>2006</v>
      </c>
      <c r="B45" s="98">
        <v>1051</v>
      </c>
      <c r="C45" s="98">
        <v>63</v>
      </c>
      <c r="D45" s="98">
        <v>161</v>
      </c>
      <c r="E45" s="98">
        <v>559</v>
      </c>
      <c r="F45" s="98">
        <v>267</v>
      </c>
      <c r="G45">
        <v>6478</v>
      </c>
      <c r="H45">
        <v>1086</v>
      </c>
      <c r="I45">
        <v>1483</v>
      </c>
      <c r="J45">
        <v>2563</v>
      </c>
      <c r="K45">
        <v>1346</v>
      </c>
      <c r="M45" s="98"/>
      <c r="N45" s="98"/>
      <c r="O45" s="98"/>
      <c r="P45" s="98"/>
      <c r="Q45" s="98"/>
    </row>
    <row r="46" spans="1:17" ht="12.75" customHeight="1" x14ac:dyDescent="0.3">
      <c r="A46" s="18">
        <v>2007</v>
      </c>
      <c r="B46" s="98">
        <v>776</v>
      </c>
      <c r="C46" s="98">
        <v>65</v>
      </c>
      <c r="D46" s="98">
        <v>118</v>
      </c>
      <c r="E46" s="98">
        <v>411</v>
      </c>
      <c r="F46" s="98">
        <v>181</v>
      </c>
      <c r="G46">
        <v>5040</v>
      </c>
      <c r="H46">
        <v>720</v>
      </c>
      <c r="I46">
        <v>1190</v>
      </c>
      <c r="J46">
        <v>2070</v>
      </c>
      <c r="K46">
        <v>1070</v>
      </c>
      <c r="M46" s="98"/>
      <c r="N46" s="98"/>
      <c r="O46" s="98"/>
      <c r="P46" s="98"/>
      <c r="Q46" s="98"/>
    </row>
    <row r="47" spans="1:17" ht="12.75" customHeight="1" x14ac:dyDescent="0.3">
      <c r="A47" s="18">
        <v>2008</v>
      </c>
      <c r="B47" s="98">
        <v>485</v>
      </c>
      <c r="C47" s="98">
        <v>35</v>
      </c>
      <c r="D47" s="98">
        <v>70</v>
      </c>
      <c r="E47" s="98">
        <v>266</v>
      </c>
      <c r="F47" s="98">
        <v>114</v>
      </c>
      <c r="G47">
        <v>4110</v>
      </c>
      <c r="H47">
        <v>570</v>
      </c>
      <c r="I47">
        <v>950</v>
      </c>
      <c r="J47">
        <v>1590</v>
      </c>
      <c r="K47">
        <v>990</v>
      </c>
      <c r="M47" s="98"/>
      <c r="N47" s="98"/>
      <c r="O47" s="98"/>
      <c r="P47" s="98"/>
      <c r="Q47" s="98"/>
    </row>
    <row r="48" spans="1:17" ht="12.75" customHeight="1" x14ac:dyDescent="0.3">
      <c r="A48" s="18">
        <v>2009</v>
      </c>
      <c r="B48" s="98">
        <v>375</v>
      </c>
      <c r="C48" s="98">
        <v>31</v>
      </c>
      <c r="D48" s="98">
        <v>54</v>
      </c>
      <c r="E48" s="98">
        <v>202</v>
      </c>
      <c r="F48" s="98">
        <v>87</v>
      </c>
      <c r="G48">
        <v>4340</v>
      </c>
      <c r="H48">
        <v>590</v>
      </c>
      <c r="I48">
        <v>980</v>
      </c>
      <c r="J48">
        <v>1630</v>
      </c>
      <c r="K48">
        <v>1140</v>
      </c>
      <c r="M48" s="98"/>
      <c r="N48" s="98"/>
      <c r="O48" s="98"/>
      <c r="P48" s="98"/>
      <c r="Q48" s="98"/>
    </row>
    <row r="49" spans="1:18" ht="12.75" customHeight="1" x14ac:dyDescent="0.3">
      <c r="A49" s="18">
        <v>2010</v>
      </c>
      <c r="B49" s="98">
        <v>323</v>
      </c>
      <c r="C49" s="98">
        <v>31</v>
      </c>
      <c r="D49" s="98">
        <v>45</v>
      </c>
      <c r="E49" s="98">
        <v>173</v>
      </c>
      <c r="F49" s="98">
        <v>74</v>
      </c>
      <c r="G49">
        <v>4190</v>
      </c>
      <c r="H49">
        <v>570</v>
      </c>
      <c r="I49">
        <v>910</v>
      </c>
      <c r="J49">
        <v>1630</v>
      </c>
      <c r="K49">
        <v>1080</v>
      </c>
      <c r="M49" s="98"/>
      <c r="N49" s="98"/>
      <c r="O49" s="98"/>
      <c r="P49" s="98"/>
      <c r="Q49" s="98"/>
    </row>
    <row r="50" spans="1:18" ht="12.75" customHeight="1" x14ac:dyDescent="0.3">
      <c r="A50" s="18">
        <v>2011</v>
      </c>
      <c r="B50" s="98">
        <v>306</v>
      </c>
      <c r="C50" s="98">
        <v>21</v>
      </c>
      <c r="D50" s="98">
        <v>45</v>
      </c>
      <c r="E50" s="98">
        <v>168</v>
      </c>
      <c r="F50" s="98">
        <v>72</v>
      </c>
      <c r="G50" s="126">
        <v>4260</v>
      </c>
      <c r="H50" s="126">
        <v>540</v>
      </c>
      <c r="I50" s="126">
        <v>910</v>
      </c>
      <c r="J50" s="126">
        <v>1680</v>
      </c>
      <c r="K50" s="126">
        <v>1130</v>
      </c>
      <c r="M50" s="98"/>
      <c r="N50" s="98"/>
      <c r="O50" s="98"/>
      <c r="P50" s="98"/>
      <c r="Q50" s="98"/>
    </row>
    <row r="51" spans="1:18" ht="12.75" customHeight="1" x14ac:dyDescent="0.3">
      <c r="A51" s="16">
        <v>2012</v>
      </c>
      <c r="B51" s="98">
        <v>368</v>
      </c>
      <c r="C51" s="98">
        <v>29</v>
      </c>
      <c r="D51" s="98">
        <v>47</v>
      </c>
      <c r="E51" s="98">
        <v>195</v>
      </c>
      <c r="F51" s="98">
        <v>97</v>
      </c>
      <c r="G51" s="150">
        <v>4660</v>
      </c>
      <c r="H51" s="150">
        <v>590</v>
      </c>
      <c r="I51" s="150">
        <v>1070</v>
      </c>
      <c r="J51" s="150">
        <v>1840</v>
      </c>
      <c r="K51" s="150">
        <v>1160</v>
      </c>
      <c r="M51" s="98"/>
      <c r="N51" s="98"/>
      <c r="O51" s="98"/>
      <c r="P51" s="98"/>
      <c r="Q51" s="98"/>
    </row>
    <row r="52" spans="1:18" ht="14.4" x14ac:dyDescent="0.3">
      <c r="A52" s="16">
        <v>2013</v>
      </c>
      <c r="B52" s="98">
        <v>429</v>
      </c>
      <c r="C52" s="98">
        <v>31</v>
      </c>
      <c r="D52" s="98">
        <v>61</v>
      </c>
      <c r="E52" s="98">
        <v>233</v>
      </c>
      <c r="F52" s="98">
        <v>105</v>
      </c>
      <c r="G52" s="150">
        <v>5090</v>
      </c>
      <c r="H52" s="150">
        <v>660</v>
      </c>
      <c r="I52" s="150">
        <v>1200</v>
      </c>
      <c r="J52" s="150">
        <v>2050</v>
      </c>
      <c r="K52" s="150">
        <v>1190</v>
      </c>
      <c r="M52" s="98"/>
      <c r="N52" s="98"/>
      <c r="O52" s="98"/>
      <c r="P52" s="98"/>
      <c r="Q52" s="98"/>
      <c r="R52" s="98"/>
    </row>
    <row r="53" spans="1:18" ht="14.4" x14ac:dyDescent="0.3">
      <c r="A53" s="16">
        <v>2014</v>
      </c>
      <c r="B53" s="98">
        <v>437</v>
      </c>
      <c r="C53" s="98">
        <v>28</v>
      </c>
      <c r="D53" s="98">
        <v>59</v>
      </c>
      <c r="E53" s="98">
        <v>243</v>
      </c>
      <c r="F53" s="98">
        <v>108</v>
      </c>
      <c r="G53" s="151">
        <v>4940</v>
      </c>
      <c r="H53" s="151">
        <v>640</v>
      </c>
      <c r="I53" s="151">
        <v>1140</v>
      </c>
      <c r="J53" s="151">
        <v>2050</v>
      </c>
      <c r="K53" s="151">
        <v>1100</v>
      </c>
      <c r="M53" s="98"/>
      <c r="N53" s="98"/>
      <c r="O53" s="98"/>
      <c r="P53" s="98"/>
      <c r="Q53" s="98"/>
      <c r="R53" s="98"/>
    </row>
    <row r="54" spans="1:18" ht="14.4" x14ac:dyDescent="0.3">
      <c r="A54" s="16">
        <v>2015</v>
      </c>
      <c r="B54" s="98">
        <v>501</v>
      </c>
      <c r="C54" s="98">
        <v>24</v>
      </c>
      <c r="D54" s="98">
        <v>61</v>
      </c>
      <c r="E54" s="98">
        <v>286</v>
      </c>
      <c r="F54" s="98">
        <v>130</v>
      </c>
      <c r="G54" s="151">
        <v>5250</v>
      </c>
      <c r="H54" s="151">
        <v>700</v>
      </c>
      <c r="I54" s="151">
        <v>1240</v>
      </c>
      <c r="J54" s="151">
        <v>2160</v>
      </c>
      <c r="K54" s="151">
        <v>1170</v>
      </c>
      <c r="M54" s="98"/>
      <c r="N54" s="98"/>
      <c r="O54" s="98"/>
      <c r="P54" s="98"/>
      <c r="Q54" s="98"/>
    </row>
    <row r="55" spans="1:18" ht="14.4" x14ac:dyDescent="0.3">
      <c r="A55" s="16">
        <v>2016</v>
      </c>
      <c r="B55" s="98">
        <v>561</v>
      </c>
      <c r="C55" s="98">
        <v>32</v>
      </c>
      <c r="D55" s="98">
        <v>69</v>
      </c>
      <c r="E55" s="98">
        <v>318</v>
      </c>
      <c r="F55" s="98">
        <v>142</v>
      </c>
      <c r="G55" s="151">
        <v>5450</v>
      </c>
      <c r="H55" s="151">
        <v>740</v>
      </c>
      <c r="I55" s="151">
        <v>1300</v>
      </c>
      <c r="J55" s="151">
        <v>2220</v>
      </c>
      <c r="K55" s="151">
        <v>1190</v>
      </c>
      <c r="M55" s="98"/>
      <c r="N55" s="98"/>
      <c r="O55" s="98"/>
      <c r="P55" s="98"/>
      <c r="Q55" s="98"/>
    </row>
    <row r="56" spans="1:18" ht="14.4" x14ac:dyDescent="0.3">
      <c r="A56" s="16">
        <v>2017</v>
      </c>
      <c r="B56" s="98">
        <v>613</v>
      </c>
      <c r="C56" s="98">
        <v>40</v>
      </c>
      <c r="D56" s="98">
        <v>72</v>
      </c>
      <c r="E56" s="98">
        <v>339</v>
      </c>
      <c r="F56" s="98">
        <v>163</v>
      </c>
      <c r="G56" s="151">
        <v>5510</v>
      </c>
      <c r="H56" s="151">
        <v>740</v>
      </c>
      <c r="I56" s="151">
        <v>1300</v>
      </c>
      <c r="J56" s="151">
        <v>2260</v>
      </c>
      <c r="K56" s="151">
        <v>1220</v>
      </c>
      <c r="M56" s="98"/>
      <c r="N56" s="98"/>
      <c r="O56" s="98"/>
      <c r="P56" s="98"/>
      <c r="Q56" s="98"/>
    </row>
    <row r="57" spans="1:18" ht="14.4" x14ac:dyDescent="0.3">
      <c r="A57" s="16">
        <v>2018</v>
      </c>
      <c r="B57" s="98">
        <v>617</v>
      </c>
      <c r="C57" s="98">
        <v>32</v>
      </c>
      <c r="D57" s="98">
        <v>76</v>
      </c>
      <c r="E57" s="98">
        <v>348</v>
      </c>
      <c r="F57" s="98">
        <v>160</v>
      </c>
      <c r="G57" s="16">
        <v>5340</v>
      </c>
      <c r="H57" s="16">
        <v>690</v>
      </c>
      <c r="I57" s="16">
        <v>1270</v>
      </c>
      <c r="J57" s="16">
        <v>2240</v>
      </c>
      <c r="K57" s="16">
        <v>1140</v>
      </c>
    </row>
    <row r="58" spans="1:18" ht="14.4" x14ac:dyDescent="0.3">
      <c r="A58" s="16">
        <v>2019</v>
      </c>
      <c r="B58" s="98">
        <v>681</v>
      </c>
      <c r="C58" s="98">
        <v>30</v>
      </c>
      <c r="D58" s="98">
        <v>70</v>
      </c>
      <c r="E58" s="98">
        <v>399</v>
      </c>
      <c r="F58" s="98">
        <v>182</v>
      </c>
      <c r="G58" s="16">
        <v>5340</v>
      </c>
      <c r="H58" s="16">
        <v>690</v>
      </c>
      <c r="I58" s="16">
        <v>1250</v>
      </c>
      <c r="J58" s="16">
        <v>2290</v>
      </c>
      <c r="K58" s="16">
        <v>1120</v>
      </c>
    </row>
    <row r="63" spans="1:18" x14ac:dyDescent="0.25">
      <c r="G63" s="191"/>
    </row>
    <row r="64" spans="1:18" x14ac:dyDescent="0.25">
      <c r="G64" s="191"/>
    </row>
    <row r="65" spans="7:7" x14ac:dyDescent="0.25">
      <c r="G65" s="191"/>
    </row>
    <row r="66" spans="7:7" x14ac:dyDescent="0.25">
      <c r="G66" s="191"/>
    </row>
    <row r="67" spans="7:7" x14ac:dyDescent="0.25">
      <c r="G67" s="19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3"/>
  <sheetViews>
    <sheetView topLeftCell="A22" workbookViewId="0">
      <selection activeCell="F59" sqref="F59"/>
    </sheetView>
  </sheetViews>
  <sheetFormatPr defaultRowHeight="14.4" x14ac:dyDescent="0.3"/>
  <cols>
    <col min="2" max="2" width="10.5546875" style="24" bestFit="1" customWidth="1"/>
  </cols>
  <sheetData>
    <row r="1" spans="1:11" x14ac:dyDescent="0.3">
      <c r="A1" t="s">
        <v>0</v>
      </c>
      <c r="B1" s="24" t="s">
        <v>86</v>
      </c>
      <c r="C1" t="s">
        <v>87</v>
      </c>
      <c r="D1" t="s">
        <v>88</v>
      </c>
      <c r="E1" t="s">
        <v>89</v>
      </c>
      <c r="F1" t="s">
        <v>90</v>
      </c>
      <c r="G1" s="33" t="s">
        <v>91</v>
      </c>
      <c r="H1" s="15" t="s">
        <v>92</v>
      </c>
      <c r="I1" s="15" t="s">
        <v>93</v>
      </c>
      <c r="J1" s="15" t="s">
        <v>94</v>
      </c>
      <c r="K1" s="15" t="s">
        <v>95</v>
      </c>
    </row>
    <row r="2" spans="1:11" x14ac:dyDescent="0.3">
      <c r="A2" s="23">
        <v>1963</v>
      </c>
      <c r="B2">
        <v>18000</v>
      </c>
      <c r="C2">
        <v>20300</v>
      </c>
      <c r="D2">
        <v>17900</v>
      </c>
      <c r="E2">
        <v>16100</v>
      </c>
      <c r="F2">
        <v>18800</v>
      </c>
    </row>
    <row r="3" spans="1:11" x14ac:dyDescent="0.3">
      <c r="A3" s="23">
        <v>1964</v>
      </c>
      <c r="B3">
        <v>18900</v>
      </c>
      <c r="C3">
        <v>20300</v>
      </c>
      <c r="D3">
        <v>19400</v>
      </c>
      <c r="E3">
        <v>16700</v>
      </c>
      <c r="F3">
        <v>20400</v>
      </c>
    </row>
    <row r="4" spans="1:11" x14ac:dyDescent="0.3">
      <c r="A4" s="23">
        <v>1965</v>
      </c>
      <c r="B4">
        <v>20000</v>
      </c>
      <c r="C4">
        <v>21500</v>
      </c>
      <c r="D4">
        <v>21600</v>
      </c>
      <c r="E4">
        <v>17500</v>
      </c>
      <c r="F4">
        <v>21600</v>
      </c>
    </row>
    <row r="5" spans="1:11" x14ac:dyDescent="0.3">
      <c r="A5" s="23">
        <v>1966</v>
      </c>
      <c r="B5">
        <v>21400</v>
      </c>
      <c r="C5">
        <v>23500</v>
      </c>
      <c r="D5">
        <v>23200</v>
      </c>
      <c r="E5">
        <v>18200</v>
      </c>
      <c r="F5">
        <v>23200</v>
      </c>
    </row>
    <row r="6" spans="1:11" x14ac:dyDescent="0.3">
      <c r="A6" s="23">
        <v>1967</v>
      </c>
      <c r="B6">
        <v>22700</v>
      </c>
      <c r="C6">
        <v>25400</v>
      </c>
      <c r="D6">
        <v>25100</v>
      </c>
      <c r="E6">
        <v>19400</v>
      </c>
      <c r="F6">
        <v>24100</v>
      </c>
    </row>
    <row r="7" spans="1:11" x14ac:dyDescent="0.3">
      <c r="A7" s="23">
        <v>1968</v>
      </c>
      <c r="B7">
        <v>24700</v>
      </c>
      <c r="C7">
        <v>27700</v>
      </c>
      <c r="D7">
        <v>27400</v>
      </c>
      <c r="E7">
        <v>21500</v>
      </c>
      <c r="F7">
        <v>25100</v>
      </c>
      <c r="G7">
        <v>20100</v>
      </c>
      <c r="H7">
        <v>21400</v>
      </c>
      <c r="I7">
        <v>18200</v>
      </c>
      <c r="J7">
        <v>19000</v>
      </c>
      <c r="K7">
        <v>22900</v>
      </c>
    </row>
    <row r="8" spans="1:11" x14ac:dyDescent="0.3">
      <c r="A8" s="23">
        <v>1969</v>
      </c>
      <c r="B8">
        <v>25600</v>
      </c>
      <c r="C8">
        <v>31600</v>
      </c>
      <c r="D8">
        <v>27600</v>
      </c>
      <c r="E8">
        <v>22800</v>
      </c>
      <c r="F8">
        <v>25300</v>
      </c>
      <c r="G8">
        <v>21800</v>
      </c>
      <c r="H8">
        <v>23700</v>
      </c>
      <c r="I8">
        <v>19000</v>
      </c>
      <c r="J8">
        <v>20300</v>
      </c>
      <c r="K8">
        <v>23900</v>
      </c>
    </row>
    <row r="9" spans="1:11" x14ac:dyDescent="0.3">
      <c r="A9" s="23">
        <v>1970</v>
      </c>
      <c r="B9">
        <v>23400</v>
      </c>
      <c r="C9">
        <v>30300</v>
      </c>
      <c r="D9">
        <v>24400</v>
      </c>
      <c r="E9">
        <v>20300</v>
      </c>
      <c r="F9">
        <v>24000</v>
      </c>
      <c r="G9">
        <v>23000</v>
      </c>
      <c r="H9">
        <v>25200</v>
      </c>
      <c r="I9">
        <v>20100</v>
      </c>
      <c r="J9">
        <v>22200</v>
      </c>
      <c r="K9">
        <v>24300</v>
      </c>
    </row>
    <row r="10" spans="1:11" x14ac:dyDescent="0.3">
      <c r="A10" s="23">
        <v>1971</v>
      </c>
      <c r="B10">
        <v>25200</v>
      </c>
      <c r="C10">
        <v>30600</v>
      </c>
      <c r="D10">
        <v>27200</v>
      </c>
      <c r="E10">
        <v>22500</v>
      </c>
      <c r="F10">
        <v>25500</v>
      </c>
      <c r="G10">
        <v>24800</v>
      </c>
      <c r="H10">
        <v>27100</v>
      </c>
      <c r="I10">
        <v>22100</v>
      </c>
      <c r="J10">
        <v>24300</v>
      </c>
      <c r="K10">
        <v>26500</v>
      </c>
    </row>
    <row r="11" spans="1:11" x14ac:dyDescent="0.3">
      <c r="A11" s="23">
        <v>1972</v>
      </c>
      <c r="B11">
        <v>27600</v>
      </c>
      <c r="C11">
        <v>31400</v>
      </c>
      <c r="D11">
        <v>29300</v>
      </c>
      <c r="E11">
        <v>25800</v>
      </c>
      <c r="F11">
        <v>27500</v>
      </c>
      <c r="G11">
        <v>26700</v>
      </c>
      <c r="H11">
        <v>29800</v>
      </c>
      <c r="I11">
        <v>23900</v>
      </c>
      <c r="J11">
        <v>26400</v>
      </c>
      <c r="K11">
        <v>28400</v>
      </c>
    </row>
    <row r="12" spans="1:11" x14ac:dyDescent="0.3">
      <c r="A12" s="23">
        <v>1973</v>
      </c>
      <c r="B12">
        <v>32500</v>
      </c>
      <c r="C12">
        <v>37100</v>
      </c>
      <c r="D12">
        <v>32900</v>
      </c>
      <c r="E12">
        <v>30900</v>
      </c>
      <c r="F12">
        <v>32400</v>
      </c>
      <c r="G12">
        <v>28900</v>
      </c>
      <c r="H12">
        <v>32800</v>
      </c>
      <c r="I12">
        <v>25300</v>
      </c>
      <c r="J12">
        <v>29000</v>
      </c>
      <c r="K12">
        <v>31000</v>
      </c>
    </row>
    <row r="13" spans="1:11" x14ac:dyDescent="0.3">
      <c r="A13" s="23">
        <v>1974</v>
      </c>
      <c r="B13">
        <v>35900</v>
      </c>
      <c r="C13">
        <v>40100</v>
      </c>
      <c r="D13">
        <v>36100</v>
      </c>
      <c r="E13">
        <v>34500</v>
      </c>
      <c r="F13">
        <v>35800</v>
      </c>
      <c r="G13">
        <v>32000</v>
      </c>
      <c r="H13">
        <v>35800</v>
      </c>
      <c r="I13">
        <v>27700</v>
      </c>
      <c r="J13">
        <v>32300</v>
      </c>
      <c r="K13">
        <v>34800</v>
      </c>
    </row>
    <row r="14" spans="1:11" x14ac:dyDescent="0.3">
      <c r="A14" s="23">
        <v>1975</v>
      </c>
      <c r="B14">
        <v>39300</v>
      </c>
      <c r="C14">
        <v>44000</v>
      </c>
      <c r="D14">
        <v>39600</v>
      </c>
      <c r="E14">
        <v>37300</v>
      </c>
      <c r="F14">
        <v>40600</v>
      </c>
      <c r="G14">
        <v>35300</v>
      </c>
      <c r="H14">
        <v>39300</v>
      </c>
      <c r="I14">
        <v>30100</v>
      </c>
      <c r="J14">
        <v>34800</v>
      </c>
      <c r="K14">
        <v>39600</v>
      </c>
    </row>
    <row r="15" spans="1:11" x14ac:dyDescent="0.3">
      <c r="A15" s="23">
        <v>1976</v>
      </c>
      <c r="B15">
        <v>44200</v>
      </c>
      <c r="C15">
        <v>47300</v>
      </c>
      <c r="D15">
        <v>44800</v>
      </c>
      <c r="E15">
        <v>40500</v>
      </c>
      <c r="F15">
        <v>47200</v>
      </c>
      <c r="G15">
        <v>38100</v>
      </c>
      <c r="H15">
        <v>41800</v>
      </c>
      <c r="I15">
        <v>32900</v>
      </c>
      <c r="J15">
        <v>36500</v>
      </c>
      <c r="K15">
        <v>46100</v>
      </c>
    </row>
    <row r="16" spans="1:11" x14ac:dyDescent="0.3">
      <c r="A16" s="23">
        <v>1977</v>
      </c>
      <c r="B16">
        <v>48800</v>
      </c>
      <c r="C16">
        <v>51600</v>
      </c>
      <c r="D16">
        <v>51500</v>
      </c>
      <c r="E16">
        <v>44100</v>
      </c>
      <c r="F16">
        <v>53500</v>
      </c>
      <c r="G16">
        <v>42900</v>
      </c>
      <c r="H16">
        <v>44000</v>
      </c>
      <c r="I16">
        <v>36700</v>
      </c>
      <c r="J16">
        <v>39800</v>
      </c>
      <c r="K16">
        <v>57300</v>
      </c>
    </row>
    <row r="17" spans="1:11" x14ac:dyDescent="0.3">
      <c r="A17" s="23">
        <v>1978</v>
      </c>
      <c r="B17">
        <v>55700</v>
      </c>
      <c r="C17">
        <v>58100</v>
      </c>
      <c r="D17">
        <v>59200</v>
      </c>
      <c r="E17">
        <v>50300</v>
      </c>
      <c r="F17">
        <v>61300</v>
      </c>
      <c r="G17">
        <v>48700</v>
      </c>
      <c r="H17">
        <v>47900</v>
      </c>
      <c r="I17">
        <v>42200</v>
      </c>
      <c r="J17">
        <v>45100</v>
      </c>
      <c r="K17">
        <v>66700</v>
      </c>
    </row>
    <row r="18" spans="1:11" x14ac:dyDescent="0.3">
      <c r="A18" s="23">
        <v>1979</v>
      </c>
      <c r="B18">
        <v>62900</v>
      </c>
      <c r="C18">
        <v>65500</v>
      </c>
      <c r="D18">
        <v>63900</v>
      </c>
      <c r="E18">
        <v>57300</v>
      </c>
      <c r="F18">
        <v>69600</v>
      </c>
      <c r="G18">
        <v>55700</v>
      </c>
      <c r="H18">
        <v>53600</v>
      </c>
      <c r="I18">
        <v>47800</v>
      </c>
      <c r="J18">
        <v>51300</v>
      </c>
      <c r="K18">
        <v>77400</v>
      </c>
    </row>
    <row r="19" spans="1:11" x14ac:dyDescent="0.3">
      <c r="A19" s="23">
        <v>1980</v>
      </c>
      <c r="B19">
        <v>64600</v>
      </c>
      <c r="C19">
        <v>69500</v>
      </c>
      <c r="D19">
        <v>63400</v>
      </c>
      <c r="E19">
        <v>59600</v>
      </c>
      <c r="F19">
        <v>72300</v>
      </c>
      <c r="G19">
        <v>62200</v>
      </c>
      <c r="H19">
        <v>60800</v>
      </c>
      <c r="I19">
        <v>51900</v>
      </c>
      <c r="J19">
        <v>58300</v>
      </c>
      <c r="K19">
        <v>89300</v>
      </c>
    </row>
    <row r="20" spans="1:11" x14ac:dyDescent="0.3">
      <c r="A20" s="23">
        <v>1981</v>
      </c>
      <c r="B20">
        <v>68900</v>
      </c>
      <c r="C20">
        <v>76000</v>
      </c>
      <c r="D20">
        <v>65900</v>
      </c>
      <c r="E20">
        <v>64400</v>
      </c>
      <c r="F20">
        <v>77800</v>
      </c>
      <c r="G20">
        <v>66400</v>
      </c>
      <c r="H20">
        <v>63700</v>
      </c>
      <c r="I20">
        <v>54300</v>
      </c>
      <c r="J20">
        <v>64400</v>
      </c>
      <c r="K20">
        <v>96200</v>
      </c>
    </row>
    <row r="21" spans="1:11" x14ac:dyDescent="0.3">
      <c r="A21" s="23">
        <v>1982</v>
      </c>
      <c r="B21">
        <v>69300</v>
      </c>
      <c r="C21">
        <v>78200</v>
      </c>
      <c r="D21">
        <v>68900</v>
      </c>
      <c r="E21">
        <v>66100</v>
      </c>
      <c r="F21">
        <v>75000</v>
      </c>
      <c r="G21">
        <v>67800</v>
      </c>
      <c r="H21">
        <v>63500</v>
      </c>
      <c r="I21">
        <v>55100</v>
      </c>
      <c r="J21">
        <v>67100</v>
      </c>
      <c r="K21">
        <v>98900</v>
      </c>
    </row>
    <row r="22" spans="1:11" x14ac:dyDescent="0.3">
      <c r="A22" s="23">
        <v>1983</v>
      </c>
      <c r="B22">
        <v>75300</v>
      </c>
      <c r="C22">
        <v>82200</v>
      </c>
      <c r="D22">
        <v>79500</v>
      </c>
      <c r="E22">
        <v>70900</v>
      </c>
      <c r="F22">
        <v>80100</v>
      </c>
      <c r="G22">
        <v>70300</v>
      </c>
      <c r="H22">
        <v>72200</v>
      </c>
      <c r="I22">
        <v>56600</v>
      </c>
      <c r="J22">
        <v>69200</v>
      </c>
      <c r="K22">
        <v>94900</v>
      </c>
    </row>
    <row r="23" spans="1:11" x14ac:dyDescent="0.3">
      <c r="A23" s="23">
        <v>1984</v>
      </c>
      <c r="B23">
        <v>79900</v>
      </c>
      <c r="C23">
        <v>88600</v>
      </c>
      <c r="D23">
        <v>85400</v>
      </c>
      <c r="E23">
        <v>72000</v>
      </c>
      <c r="F23">
        <v>87300</v>
      </c>
      <c r="G23">
        <v>72400</v>
      </c>
      <c r="H23">
        <v>78700</v>
      </c>
      <c r="I23">
        <v>57100</v>
      </c>
      <c r="J23">
        <v>71300</v>
      </c>
      <c r="K23">
        <v>95800</v>
      </c>
    </row>
    <row r="24" spans="1:11" x14ac:dyDescent="0.3">
      <c r="A24" s="23">
        <v>1985</v>
      </c>
      <c r="B24">
        <v>84300</v>
      </c>
      <c r="C24">
        <v>103300</v>
      </c>
      <c r="D24">
        <v>80300</v>
      </c>
      <c r="E24">
        <v>75000</v>
      </c>
      <c r="F24">
        <v>92600</v>
      </c>
      <c r="G24">
        <v>75500</v>
      </c>
      <c r="H24">
        <v>88900</v>
      </c>
      <c r="I24">
        <v>58900</v>
      </c>
      <c r="J24">
        <v>75200</v>
      </c>
      <c r="K24">
        <v>95400</v>
      </c>
    </row>
    <row r="25" spans="1:11" x14ac:dyDescent="0.3">
      <c r="A25" s="23">
        <v>1986</v>
      </c>
      <c r="B25">
        <v>92000</v>
      </c>
      <c r="C25">
        <v>125000</v>
      </c>
      <c r="D25">
        <v>88300</v>
      </c>
      <c r="E25">
        <v>80200</v>
      </c>
      <c r="F25">
        <v>95700</v>
      </c>
      <c r="G25">
        <v>80300</v>
      </c>
      <c r="H25">
        <v>104800</v>
      </c>
      <c r="I25">
        <v>63500</v>
      </c>
      <c r="J25">
        <v>78200</v>
      </c>
      <c r="K25">
        <v>100900</v>
      </c>
    </row>
    <row r="26" spans="1:11" x14ac:dyDescent="0.3">
      <c r="A26" s="23">
        <v>1987</v>
      </c>
      <c r="B26">
        <v>104500</v>
      </c>
      <c r="C26">
        <v>140000</v>
      </c>
      <c r="D26">
        <v>95000</v>
      </c>
      <c r="E26">
        <v>88000</v>
      </c>
      <c r="F26">
        <v>111000</v>
      </c>
      <c r="G26">
        <v>85600</v>
      </c>
      <c r="H26">
        <v>133300</v>
      </c>
      <c r="I26">
        <v>66000</v>
      </c>
      <c r="J26">
        <v>80400</v>
      </c>
      <c r="K26">
        <v>113200</v>
      </c>
    </row>
    <row r="27" spans="1:11" x14ac:dyDescent="0.3">
      <c r="A27" s="23">
        <v>1988</v>
      </c>
      <c r="B27">
        <v>112500</v>
      </c>
      <c r="C27">
        <v>149000</v>
      </c>
      <c r="D27">
        <v>101600</v>
      </c>
      <c r="E27">
        <v>92000</v>
      </c>
      <c r="F27">
        <v>126500</v>
      </c>
      <c r="G27">
        <v>89300</v>
      </c>
      <c r="H27">
        <v>143000</v>
      </c>
      <c r="I27">
        <v>68400</v>
      </c>
      <c r="J27">
        <v>82200</v>
      </c>
      <c r="K27">
        <v>124900</v>
      </c>
    </row>
    <row r="28" spans="1:11" x14ac:dyDescent="0.3">
      <c r="A28" s="23">
        <v>1989</v>
      </c>
      <c r="B28">
        <v>120000</v>
      </c>
      <c r="C28">
        <v>159600</v>
      </c>
      <c r="D28">
        <v>108800</v>
      </c>
      <c r="E28">
        <v>96400</v>
      </c>
      <c r="F28">
        <v>139000</v>
      </c>
      <c r="G28">
        <v>94000</v>
      </c>
      <c r="H28">
        <v>142100</v>
      </c>
      <c r="I28">
        <v>72600</v>
      </c>
      <c r="J28">
        <v>84300</v>
      </c>
      <c r="K28">
        <v>137600</v>
      </c>
    </row>
    <row r="29" spans="1:11" x14ac:dyDescent="0.3">
      <c r="A29" s="23">
        <v>1990</v>
      </c>
      <c r="B29">
        <v>122900</v>
      </c>
      <c r="C29">
        <v>159000</v>
      </c>
      <c r="D29">
        <v>107900</v>
      </c>
      <c r="E29">
        <v>99000</v>
      </c>
      <c r="F29">
        <v>147500</v>
      </c>
      <c r="G29">
        <v>96400</v>
      </c>
      <c r="H29">
        <v>141400</v>
      </c>
      <c r="I29">
        <v>76300</v>
      </c>
      <c r="J29">
        <v>84700</v>
      </c>
      <c r="K29">
        <v>138600</v>
      </c>
    </row>
    <row r="30" spans="1:11" x14ac:dyDescent="0.3">
      <c r="A30" s="23">
        <v>1991</v>
      </c>
      <c r="B30">
        <v>120000</v>
      </c>
      <c r="C30">
        <v>155900</v>
      </c>
      <c r="D30">
        <v>110000</v>
      </c>
      <c r="E30">
        <v>100000</v>
      </c>
      <c r="F30">
        <v>141100</v>
      </c>
      <c r="G30">
        <v>101400</v>
      </c>
      <c r="H30">
        <v>143600</v>
      </c>
      <c r="I30">
        <v>80500</v>
      </c>
      <c r="J30">
        <v>88100</v>
      </c>
      <c r="K30">
        <v>144500</v>
      </c>
    </row>
    <row r="31" spans="1:11" x14ac:dyDescent="0.3">
      <c r="A31" s="23">
        <v>1992</v>
      </c>
      <c r="B31">
        <v>121500</v>
      </c>
      <c r="C31">
        <v>169000</v>
      </c>
      <c r="D31">
        <v>115600</v>
      </c>
      <c r="E31">
        <v>105500</v>
      </c>
      <c r="F31">
        <v>130400</v>
      </c>
      <c r="G31">
        <v>104000</v>
      </c>
      <c r="H31">
        <v>142600</v>
      </c>
      <c r="I31">
        <v>84200</v>
      </c>
      <c r="J31">
        <v>91100</v>
      </c>
      <c r="K31">
        <v>141100</v>
      </c>
    </row>
    <row r="32" spans="1:11" x14ac:dyDescent="0.3">
      <c r="A32" s="23">
        <v>1993</v>
      </c>
      <c r="B32">
        <v>126500</v>
      </c>
      <c r="C32">
        <v>162600</v>
      </c>
      <c r="D32">
        <v>125000</v>
      </c>
      <c r="E32">
        <v>115000</v>
      </c>
      <c r="F32">
        <v>135000</v>
      </c>
      <c r="G32">
        <v>107200</v>
      </c>
      <c r="H32">
        <v>142000</v>
      </c>
      <c r="I32">
        <v>87000</v>
      </c>
      <c r="J32">
        <v>93700</v>
      </c>
      <c r="K32">
        <v>141800</v>
      </c>
    </row>
    <row r="33" spans="1:16" x14ac:dyDescent="0.3">
      <c r="A33" s="23">
        <v>1994</v>
      </c>
      <c r="B33">
        <v>130000</v>
      </c>
      <c r="C33">
        <v>169000</v>
      </c>
      <c r="D33">
        <v>132900</v>
      </c>
      <c r="E33">
        <v>116900</v>
      </c>
      <c r="F33">
        <v>140400</v>
      </c>
      <c r="G33">
        <v>111300</v>
      </c>
      <c r="H33">
        <v>141500</v>
      </c>
      <c r="I33">
        <v>90600</v>
      </c>
      <c r="J33">
        <v>94900</v>
      </c>
      <c r="K33">
        <v>149200</v>
      </c>
    </row>
    <row r="34" spans="1:16" x14ac:dyDescent="0.3">
      <c r="A34" s="23">
        <v>1995</v>
      </c>
      <c r="B34">
        <v>133900</v>
      </c>
      <c r="C34">
        <v>180000</v>
      </c>
      <c r="D34">
        <v>134000</v>
      </c>
      <c r="E34">
        <v>124500</v>
      </c>
      <c r="F34">
        <v>141000</v>
      </c>
      <c r="G34">
        <v>114600</v>
      </c>
      <c r="H34">
        <v>138400</v>
      </c>
      <c r="I34">
        <v>96100</v>
      </c>
      <c r="J34">
        <v>96900</v>
      </c>
      <c r="K34">
        <v>150600</v>
      </c>
    </row>
    <row r="35" spans="1:16" x14ac:dyDescent="0.3">
      <c r="A35" s="23">
        <v>1996</v>
      </c>
      <c r="B35">
        <v>140000</v>
      </c>
      <c r="C35">
        <v>186900</v>
      </c>
      <c r="D35">
        <v>137500</v>
      </c>
      <c r="E35">
        <v>125000</v>
      </c>
      <c r="F35">
        <v>153900</v>
      </c>
      <c r="G35">
        <v>119900</v>
      </c>
      <c r="H35">
        <v>139600</v>
      </c>
      <c r="I35">
        <v>102300</v>
      </c>
      <c r="J35">
        <v>102400</v>
      </c>
      <c r="K35">
        <v>157100</v>
      </c>
    </row>
    <row r="36" spans="1:16" x14ac:dyDescent="0.3">
      <c r="A36" s="23">
        <v>1997</v>
      </c>
      <c r="B36">
        <v>146000</v>
      </c>
      <c r="C36">
        <v>190000</v>
      </c>
      <c r="D36">
        <v>149900</v>
      </c>
      <c r="E36">
        <v>129600</v>
      </c>
      <c r="F36">
        <v>160000</v>
      </c>
      <c r="G36">
        <v>126000</v>
      </c>
      <c r="H36">
        <v>143500</v>
      </c>
      <c r="I36">
        <v>108200</v>
      </c>
      <c r="J36">
        <v>108400</v>
      </c>
      <c r="K36">
        <v>165700</v>
      </c>
    </row>
    <row r="37" spans="1:16" x14ac:dyDescent="0.3">
      <c r="A37" s="23">
        <v>1998</v>
      </c>
      <c r="B37">
        <v>152500</v>
      </c>
      <c r="C37">
        <v>200000</v>
      </c>
      <c r="D37">
        <v>157500</v>
      </c>
      <c r="E37">
        <v>135800</v>
      </c>
      <c r="F37">
        <v>163500</v>
      </c>
      <c r="G37">
        <v>132800</v>
      </c>
      <c r="H37">
        <v>147300</v>
      </c>
      <c r="I37">
        <v>115600</v>
      </c>
      <c r="J37">
        <v>115000</v>
      </c>
      <c r="K37">
        <v>175900</v>
      </c>
    </row>
    <row r="38" spans="1:16" x14ac:dyDescent="0.3">
      <c r="A38" s="23">
        <v>1999</v>
      </c>
      <c r="B38">
        <v>161000</v>
      </c>
      <c r="C38">
        <v>210500</v>
      </c>
      <c r="D38">
        <v>164000</v>
      </c>
      <c r="E38">
        <v>145900</v>
      </c>
      <c r="F38">
        <v>173700</v>
      </c>
      <c r="G38">
        <v>138000</v>
      </c>
      <c r="H38">
        <v>150500</v>
      </c>
      <c r="I38">
        <v>121000</v>
      </c>
      <c r="J38">
        <v>118900</v>
      </c>
      <c r="K38">
        <v>185300</v>
      </c>
    </row>
    <row r="39" spans="1:16" x14ac:dyDescent="0.3">
      <c r="A39" s="23">
        <v>2000</v>
      </c>
      <c r="B39">
        <v>169000</v>
      </c>
      <c r="C39">
        <v>227400</v>
      </c>
      <c r="D39">
        <v>169700</v>
      </c>
      <c r="E39">
        <v>148000</v>
      </c>
      <c r="F39">
        <v>196400</v>
      </c>
      <c r="G39">
        <v>143600</v>
      </c>
      <c r="H39">
        <v>149800</v>
      </c>
      <c r="I39">
        <v>125300</v>
      </c>
      <c r="J39">
        <v>126300</v>
      </c>
      <c r="K39">
        <v>194600</v>
      </c>
    </row>
    <row r="40" spans="1:16" x14ac:dyDescent="0.3">
      <c r="A40" s="23">
        <v>2001</v>
      </c>
      <c r="B40">
        <v>175200</v>
      </c>
      <c r="C40">
        <v>246400</v>
      </c>
      <c r="D40">
        <v>172600</v>
      </c>
      <c r="E40">
        <v>155400</v>
      </c>
      <c r="F40">
        <v>213600</v>
      </c>
      <c r="G40">
        <v>153100</v>
      </c>
      <c r="H40">
        <v>158700</v>
      </c>
      <c r="I40">
        <v>132500</v>
      </c>
      <c r="J40">
        <v>135500</v>
      </c>
      <c r="K40">
        <v>207000</v>
      </c>
    </row>
    <row r="41" spans="1:16" x14ac:dyDescent="0.3">
      <c r="A41" s="23">
        <v>2002</v>
      </c>
      <c r="B41">
        <v>187600</v>
      </c>
      <c r="C41">
        <v>264300</v>
      </c>
      <c r="D41">
        <v>178000</v>
      </c>
      <c r="E41">
        <v>163400</v>
      </c>
      <c r="F41">
        <v>238500</v>
      </c>
      <c r="G41">
        <v>165000</v>
      </c>
      <c r="H41">
        <v>179300</v>
      </c>
      <c r="I41">
        <v>139300</v>
      </c>
      <c r="J41">
        <v>146000</v>
      </c>
      <c r="K41">
        <v>230100</v>
      </c>
    </row>
    <row r="42" spans="1:16" x14ac:dyDescent="0.3">
      <c r="A42" s="23">
        <v>2003</v>
      </c>
      <c r="B42">
        <v>195000</v>
      </c>
      <c r="C42">
        <v>264500</v>
      </c>
      <c r="D42">
        <v>184300</v>
      </c>
      <c r="E42">
        <v>168100</v>
      </c>
      <c r="F42">
        <v>260900</v>
      </c>
      <c r="G42">
        <v>178800</v>
      </c>
      <c r="H42">
        <v>209900</v>
      </c>
      <c r="I42">
        <v>145600</v>
      </c>
      <c r="J42">
        <v>156700</v>
      </c>
      <c r="K42">
        <v>251800</v>
      </c>
    </row>
    <row r="43" spans="1:16" x14ac:dyDescent="0.3">
      <c r="A43" s="23">
        <v>2004</v>
      </c>
      <c r="B43">
        <v>221000</v>
      </c>
      <c r="C43">
        <v>315800</v>
      </c>
      <c r="D43">
        <v>205000</v>
      </c>
      <c r="E43">
        <v>181100</v>
      </c>
      <c r="F43">
        <v>283100</v>
      </c>
      <c r="G43">
        <v>195400</v>
      </c>
      <c r="H43">
        <v>243800</v>
      </c>
      <c r="I43">
        <v>154600</v>
      </c>
      <c r="J43">
        <v>170400</v>
      </c>
      <c r="K43">
        <v>286400</v>
      </c>
    </row>
    <row r="44" spans="1:16" x14ac:dyDescent="0.3">
      <c r="A44" s="23">
        <v>2005</v>
      </c>
      <c r="B44">
        <v>240900</v>
      </c>
      <c r="C44">
        <v>343800</v>
      </c>
      <c r="D44">
        <v>216900</v>
      </c>
      <c r="E44">
        <v>197300</v>
      </c>
      <c r="F44">
        <v>332600</v>
      </c>
      <c r="G44">
        <v>219600</v>
      </c>
      <c r="H44">
        <v>271300</v>
      </c>
      <c r="I44">
        <v>170600</v>
      </c>
      <c r="J44">
        <v>181700</v>
      </c>
      <c r="K44">
        <v>335300</v>
      </c>
    </row>
    <row r="45" spans="1:16" x14ac:dyDescent="0.3">
      <c r="A45" s="23">
        <v>2006</v>
      </c>
      <c r="B45">
        <v>246500</v>
      </c>
      <c r="C45">
        <v>346000</v>
      </c>
      <c r="D45">
        <v>213500</v>
      </c>
      <c r="E45">
        <v>208200</v>
      </c>
      <c r="F45">
        <v>337700</v>
      </c>
      <c r="G45">
        <v>221900</v>
      </c>
      <c r="H45">
        <v>271900</v>
      </c>
      <c r="I45">
        <v>167800</v>
      </c>
      <c r="J45">
        <v>183700</v>
      </c>
      <c r="K45">
        <v>342700</v>
      </c>
    </row>
    <row r="46" spans="1:16" x14ac:dyDescent="0.3">
      <c r="A46" s="23">
        <v>2007</v>
      </c>
      <c r="B46">
        <v>247900</v>
      </c>
      <c r="C46">
        <v>320200</v>
      </c>
      <c r="D46">
        <v>208600</v>
      </c>
      <c r="E46">
        <v>217700</v>
      </c>
      <c r="F46">
        <v>330900</v>
      </c>
      <c r="G46">
        <v>219000</v>
      </c>
      <c r="H46">
        <v>279100</v>
      </c>
      <c r="I46">
        <v>165100</v>
      </c>
      <c r="J46">
        <v>179300</v>
      </c>
      <c r="K46">
        <v>335000</v>
      </c>
    </row>
    <row r="47" spans="1:16" x14ac:dyDescent="0.3">
      <c r="A47" s="23">
        <v>2008</v>
      </c>
      <c r="B47">
        <v>232100</v>
      </c>
      <c r="C47">
        <v>343600</v>
      </c>
      <c r="D47">
        <v>198900</v>
      </c>
      <c r="E47">
        <v>203700</v>
      </c>
      <c r="F47">
        <v>294800</v>
      </c>
      <c r="G47">
        <v>198100</v>
      </c>
      <c r="H47">
        <v>266400</v>
      </c>
      <c r="I47">
        <v>154100</v>
      </c>
      <c r="J47">
        <v>169200</v>
      </c>
      <c r="K47">
        <v>271500</v>
      </c>
    </row>
    <row r="48" spans="1:16" x14ac:dyDescent="0.3">
      <c r="A48" s="23">
        <v>2009</v>
      </c>
      <c r="B48">
        <v>216700</v>
      </c>
      <c r="C48">
        <v>302500</v>
      </c>
      <c r="D48">
        <v>189200</v>
      </c>
      <c r="E48">
        <v>194800</v>
      </c>
      <c r="F48">
        <v>263700</v>
      </c>
      <c r="G48">
        <v>172500</v>
      </c>
      <c r="H48">
        <v>240500</v>
      </c>
      <c r="I48">
        <v>144100</v>
      </c>
      <c r="J48">
        <v>153000</v>
      </c>
      <c r="K48">
        <v>211100</v>
      </c>
      <c r="M48" s="22"/>
      <c r="N48" s="25"/>
      <c r="O48" s="25"/>
      <c r="P48" s="25"/>
    </row>
    <row r="49" spans="1:18" x14ac:dyDescent="0.3">
      <c r="A49" s="23">
        <v>2010</v>
      </c>
      <c r="B49">
        <v>221800</v>
      </c>
      <c r="C49">
        <v>329900</v>
      </c>
      <c r="D49">
        <v>197700</v>
      </c>
      <c r="E49">
        <v>196800</v>
      </c>
      <c r="F49">
        <v>259300</v>
      </c>
      <c r="G49">
        <v>172900</v>
      </c>
      <c r="H49">
        <v>243500</v>
      </c>
      <c r="I49">
        <v>141600</v>
      </c>
      <c r="J49">
        <v>150100</v>
      </c>
      <c r="K49">
        <v>214800</v>
      </c>
      <c r="M49" s="123"/>
      <c r="N49" s="123"/>
      <c r="O49" s="123"/>
      <c r="P49" s="123"/>
      <c r="Q49" s="123"/>
    </row>
    <row r="50" spans="1:18" x14ac:dyDescent="0.3">
      <c r="A50" s="23">
        <v>2011</v>
      </c>
      <c r="B50" s="134">
        <v>227200</v>
      </c>
      <c r="C50" s="134">
        <v>322800</v>
      </c>
      <c r="D50" s="134">
        <v>203300</v>
      </c>
      <c r="E50" s="134">
        <v>211400</v>
      </c>
      <c r="F50" s="134">
        <v>256000</v>
      </c>
      <c r="G50" s="123">
        <v>166100</v>
      </c>
      <c r="H50" s="123">
        <v>237500</v>
      </c>
      <c r="I50" s="123">
        <v>135400</v>
      </c>
      <c r="J50" s="123">
        <v>144200</v>
      </c>
      <c r="K50" s="123">
        <v>201300</v>
      </c>
      <c r="M50" s="22"/>
      <c r="N50" s="25"/>
      <c r="O50" s="25"/>
      <c r="P50" s="25"/>
      <c r="Q50" s="134"/>
      <c r="R50" s="134"/>
    </row>
    <row r="51" spans="1:18" x14ac:dyDescent="0.3">
      <c r="A51" s="96">
        <v>2012</v>
      </c>
      <c r="B51" s="151">
        <v>245200</v>
      </c>
      <c r="C51" s="151">
        <v>368800</v>
      </c>
      <c r="D51" s="151">
        <v>230600</v>
      </c>
      <c r="E51" s="151">
        <v>227000</v>
      </c>
      <c r="F51" s="151">
        <v>270000</v>
      </c>
      <c r="G51" s="134">
        <v>176800</v>
      </c>
      <c r="H51" s="134">
        <v>237700</v>
      </c>
      <c r="I51" s="134">
        <v>142700</v>
      </c>
      <c r="J51" s="134">
        <v>154000</v>
      </c>
      <c r="K51" s="134">
        <v>230100</v>
      </c>
      <c r="M51" s="134"/>
      <c r="N51" s="134"/>
      <c r="O51" s="134"/>
      <c r="P51" s="134"/>
      <c r="Q51" s="134"/>
      <c r="R51" s="134"/>
    </row>
    <row r="52" spans="1:18" x14ac:dyDescent="0.3">
      <c r="A52" s="96">
        <v>2013</v>
      </c>
      <c r="B52" s="151">
        <v>268900</v>
      </c>
      <c r="C52" s="151">
        <v>371200</v>
      </c>
      <c r="D52" s="151">
        <v>255300</v>
      </c>
      <c r="E52" s="151">
        <v>246600</v>
      </c>
      <c r="F52" s="151">
        <v>310500</v>
      </c>
      <c r="G52" s="151">
        <v>197100</v>
      </c>
      <c r="H52" s="151">
        <v>249100</v>
      </c>
      <c r="I52" s="151">
        <v>154600</v>
      </c>
      <c r="J52" s="151">
        <v>170700</v>
      </c>
      <c r="K52" s="151">
        <v>273100</v>
      </c>
      <c r="M52" s="22"/>
      <c r="N52" s="25"/>
      <c r="O52" s="25"/>
      <c r="P52" s="151"/>
      <c r="Q52" s="151"/>
      <c r="R52" s="134"/>
    </row>
    <row r="53" spans="1:18" x14ac:dyDescent="0.3">
      <c r="A53" s="96">
        <v>2014</v>
      </c>
      <c r="B53" s="178">
        <v>288500</v>
      </c>
      <c r="C53" s="178">
        <v>398000</v>
      </c>
      <c r="D53" s="178">
        <v>273800</v>
      </c>
      <c r="E53" s="178">
        <v>264000</v>
      </c>
      <c r="F53" s="178">
        <v>339000</v>
      </c>
      <c r="G53" s="151">
        <v>208300</v>
      </c>
      <c r="H53" s="151">
        <v>252700</v>
      </c>
      <c r="I53" s="151">
        <v>163200</v>
      </c>
      <c r="J53" s="151">
        <v>179300</v>
      </c>
      <c r="K53" s="151">
        <v>291800</v>
      </c>
      <c r="M53" s="22"/>
      <c r="N53" s="25"/>
      <c r="O53" s="25"/>
      <c r="P53" s="151"/>
      <c r="Q53" s="151"/>
      <c r="R53" s="134"/>
    </row>
    <row r="54" spans="1:18" x14ac:dyDescent="0.3">
      <c r="A54" s="96">
        <v>2015</v>
      </c>
      <c r="B54" s="178">
        <v>294200</v>
      </c>
      <c r="C54" s="178">
        <v>442800</v>
      </c>
      <c r="D54" s="178">
        <v>276700</v>
      </c>
      <c r="E54" s="178">
        <v>271500</v>
      </c>
      <c r="F54" s="178">
        <v>348500</v>
      </c>
      <c r="G54" s="178">
        <v>222400</v>
      </c>
      <c r="H54" s="178">
        <v>260200</v>
      </c>
      <c r="I54" s="178">
        <v>174400</v>
      </c>
      <c r="J54" s="178">
        <v>192100</v>
      </c>
      <c r="K54" s="178">
        <v>316000</v>
      </c>
      <c r="L54" s="178"/>
      <c r="M54" s="22"/>
      <c r="N54" s="25"/>
      <c r="O54" s="25"/>
      <c r="P54" s="151"/>
      <c r="Q54" s="151"/>
    </row>
    <row r="55" spans="1:18" x14ac:dyDescent="0.3">
      <c r="A55" s="96">
        <v>2016</v>
      </c>
      <c r="B55" s="178">
        <v>307800</v>
      </c>
      <c r="C55" s="178">
        <v>428300</v>
      </c>
      <c r="D55" s="178">
        <v>277100</v>
      </c>
      <c r="E55" s="178">
        <v>281400</v>
      </c>
      <c r="F55" s="178">
        <v>367700</v>
      </c>
      <c r="G55" s="178">
        <v>233800</v>
      </c>
      <c r="H55" s="178">
        <v>263900</v>
      </c>
      <c r="I55" s="178">
        <v>183300</v>
      </c>
      <c r="J55" s="178">
        <v>204800</v>
      </c>
      <c r="K55" s="178">
        <v>340200</v>
      </c>
      <c r="L55" s="178"/>
      <c r="M55" s="22"/>
      <c r="N55" s="25"/>
      <c r="O55" s="25"/>
      <c r="P55" s="151"/>
      <c r="Q55" s="151"/>
    </row>
    <row r="56" spans="1:18" x14ac:dyDescent="0.3">
      <c r="A56" s="96">
        <v>2017</v>
      </c>
      <c r="B56" s="178">
        <v>323100</v>
      </c>
      <c r="C56" s="178">
        <v>490400</v>
      </c>
      <c r="D56" s="178">
        <v>284400</v>
      </c>
      <c r="E56" s="178">
        <v>291200</v>
      </c>
      <c r="F56" s="178">
        <v>390000</v>
      </c>
      <c r="G56" s="178">
        <v>247200</v>
      </c>
      <c r="H56" s="178">
        <v>275000</v>
      </c>
      <c r="I56" s="178">
        <v>194900</v>
      </c>
      <c r="J56" s="178">
        <v>218000</v>
      </c>
      <c r="K56" s="178">
        <v>366400</v>
      </c>
      <c r="L56" s="178"/>
      <c r="Q56" s="151"/>
    </row>
    <row r="57" spans="1:18" x14ac:dyDescent="0.3">
      <c r="A57" s="96">
        <v>2018</v>
      </c>
      <c r="B57" s="178">
        <v>326400</v>
      </c>
      <c r="C57" s="178">
        <v>484600</v>
      </c>
      <c r="D57" s="178">
        <v>290900</v>
      </c>
      <c r="E57" s="178">
        <v>294600</v>
      </c>
      <c r="F57" s="178">
        <v>410600</v>
      </c>
      <c r="G57">
        <v>259300</v>
      </c>
      <c r="H57">
        <v>288500</v>
      </c>
      <c r="I57">
        <v>200200</v>
      </c>
      <c r="J57">
        <v>225900</v>
      </c>
      <c r="K57">
        <v>385200</v>
      </c>
    </row>
    <row r="58" spans="1:18" x14ac:dyDescent="0.3">
      <c r="A58" s="96">
        <v>2019</v>
      </c>
      <c r="B58" s="24">
        <v>320700</v>
      </c>
      <c r="C58">
        <v>472200</v>
      </c>
      <c r="D58">
        <v>288800</v>
      </c>
      <c r="E58">
        <v>287600</v>
      </c>
      <c r="F58">
        <v>406600</v>
      </c>
      <c r="G58">
        <v>271900</v>
      </c>
      <c r="H58">
        <v>300800</v>
      </c>
      <c r="I58">
        <v>212900</v>
      </c>
      <c r="J58">
        <v>236100</v>
      </c>
      <c r="K58">
        <v>400900</v>
      </c>
    </row>
    <row r="59" spans="1:18" x14ac:dyDescent="0.3">
      <c r="G59" s="192"/>
    </row>
    <row r="60" spans="1:18" x14ac:dyDescent="0.3">
      <c r="G60" s="192"/>
    </row>
    <row r="61" spans="1:18" x14ac:dyDescent="0.3">
      <c r="G61" s="192"/>
    </row>
    <row r="62" spans="1:18" x14ac:dyDescent="0.3">
      <c r="G62" s="192"/>
    </row>
    <row r="63" spans="1:18" x14ac:dyDescent="0.3">
      <c r="G63" s="19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0"/>
  <sheetViews>
    <sheetView topLeftCell="A6" workbookViewId="0">
      <selection activeCell="L30" sqref="L30"/>
    </sheetView>
  </sheetViews>
  <sheetFormatPr defaultRowHeight="14.4" x14ac:dyDescent="0.3"/>
  <sheetData>
    <row r="1" spans="1:24" ht="26.4" x14ac:dyDescent="0.3">
      <c r="A1" s="40" t="s">
        <v>0</v>
      </c>
      <c r="B1" s="41" t="s">
        <v>18</v>
      </c>
      <c r="C1" s="42" t="s">
        <v>19</v>
      </c>
      <c r="D1" s="42" t="s">
        <v>20</v>
      </c>
      <c r="E1" s="42" t="s">
        <v>21</v>
      </c>
      <c r="F1" s="42" t="s">
        <v>22</v>
      </c>
      <c r="G1" s="42" t="s">
        <v>23</v>
      </c>
      <c r="H1" s="42" t="s">
        <v>24</v>
      </c>
      <c r="I1" s="42" t="s">
        <v>25</v>
      </c>
      <c r="J1" s="42" t="s">
        <v>26</v>
      </c>
      <c r="K1" s="42" t="s">
        <v>27</v>
      </c>
      <c r="L1" s="43" t="s">
        <v>28</v>
      </c>
      <c r="M1" s="151"/>
      <c r="O1" s="123"/>
      <c r="P1" s="123"/>
      <c r="Q1" s="123"/>
      <c r="R1" s="123"/>
      <c r="S1" s="123"/>
      <c r="T1" s="123"/>
      <c r="U1" s="123"/>
      <c r="V1" s="123"/>
      <c r="W1" s="123"/>
      <c r="X1" s="123"/>
    </row>
    <row r="2" spans="1:24" x14ac:dyDescent="0.3">
      <c r="A2" s="44">
        <v>1991</v>
      </c>
      <c r="B2" s="133">
        <v>100.315</v>
      </c>
      <c r="C2" s="133">
        <v>98.304999999999993</v>
      </c>
      <c r="D2" s="133">
        <v>99.72</v>
      </c>
      <c r="E2" s="133">
        <v>100.1725</v>
      </c>
      <c r="F2" s="133">
        <v>100.71</v>
      </c>
      <c r="G2" s="133">
        <v>100.58750000000001</v>
      </c>
      <c r="H2" s="133">
        <v>100.46749999999999</v>
      </c>
      <c r="I2" s="133">
        <v>101.00749999999999</v>
      </c>
      <c r="J2" s="133">
        <v>101.34</v>
      </c>
      <c r="K2" s="133">
        <v>99.902500000000003</v>
      </c>
      <c r="L2" s="133">
        <v>75.922000000000011</v>
      </c>
      <c r="M2" s="133"/>
      <c r="N2" s="133"/>
      <c r="X2" s="123"/>
    </row>
    <row r="3" spans="1:24" x14ac:dyDescent="0.3">
      <c r="A3" s="44">
        <v>1992</v>
      </c>
      <c r="B3" s="133">
        <v>102.83250000000001</v>
      </c>
      <c r="C3" s="133">
        <v>96.884999999999991</v>
      </c>
      <c r="D3" s="133">
        <v>101.295</v>
      </c>
      <c r="E3" s="133">
        <v>102.20249999999999</v>
      </c>
      <c r="F3" s="133">
        <v>104.40499999999999</v>
      </c>
      <c r="G3" s="133">
        <v>103.51</v>
      </c>
      <c r="H3" s="133">
        <v>104.235</v>
      </c>
      <c r="I3" s="133">
        <v>105.29500000000002</v>
      </c>
      <c r="J3" s="133">
        <v>107.3775</v>
      </c>
      <c r="K3" s="133">
        <v>99.9375</v>
      </c>
      <c r="L3" s="133">
        <v>76.329083333333344</v>
      </c>
      <c r="M3" s="133"/>
      <c r="N3" s="133"/>
      <c r="X3" s="123"/>
    </row>
    <row r="4" spans="1:24" x14ac:dyDescent="0.3">
      <c r="A4" s="44">
        <v>1993</v>
      </c>
      <c r="B4" s="133">
        <v>105.315</v>
      </c>
      <c r="C4" s="133">
        <v>94.912500000000009</v>
      </c>
      <c r="D4" s="133">
        <v>101.63249999999999</v>
      </c>
      <c r="E4" s="133">
        <v>104.35999999999999</v>
      </c>
      <c r="F4" s="133">
        <v>108.81</v>
      </c>
      <c r="G4" s="133">
        <v>107.7225</v>
      </c>
      <c r="H4" s="133">
        <v>109.51750000000001</v>
      </c>
      <c r="I4" s="133">
        <v>109.94</v>
      </c>
      <c r="J4" s="133">
        <v>116.35499999999999</v>
      </c>
      <c r="K4" s="133">
        <v>97.314999999999998</v>
      </c>
      <c r="L4" s="133">
        <v>77.417666666666676</v>
      </c>
      <c r="M4" s="133"/>
      <c r="N4" s="133"/>
      <c r="X4" s="123"/>
    </row>
    <row r="5" spans="1:24" x14ac:dyDescent="0.3">
      <c r="A5" s="44">
        <v>1994</v>
      </c>
      <c r="B5" s="133">
        <v>108.8475</v>
      </c>
      <c r="C5" s="133">
        <v>95.614999999999995</v>
      </c>
      <c r="D5" s="133">
        <v>101.8775</v>
      </c>
      <c r="E5" s="133">
        <v>107.81</v>
      </c>
      <c r="F5" s="133">
        <v>114.87750000000001</v>
      </c>
      <c r="G5" s="133">
        <v>112.46000000000001</v>
      </c>
      <c r="H5" s="133">
        <v>115.6225</v>
      </c>
      <c r="I5" s="133">
        <v>115.6425</v>
      </c>
      <c r="J5" s="133">
        <v>127.69750000000001</v>
      </c>
      <c r="K5" s="133">
        <v>96.064999999999998</v>
      </c>
      <c r="L5" s="133">
        <v>79.476833333333332</v>
      </c>
      <c r="M5" s="133"/>
      <c r="N5" s="133"/>
      <c r="X5" s="123"/>
    </row>
    <row r="6" spans="1:24" x14ac:dyDescent="0.3">
      <c r="A6" s="44">
        <v>1995</v>
      </c>
      <c r="B6" s="133">
        <v>111.67</v>
      </c>
      <c r="C6" s="133">
        <v>96.067499999999995</v>
      </c>
      <c r="D6" s="133">
        <v>101.5175</v>
      </c>
      <c r="E6" s="133">
        <v>110.8275</v>
      </c>
      <c r="F6" s="133">
        <v>120.04750000000001</v>
      </c>
      <c r="G6" s="133">
        <v>115.5275</v>
      </c>
      <c r="H6" s="133">
        <v>120.66499999999999</v>
      </c>
      <c r="I6" s="133">
        <v>121.24</v>
      </c>
      <c r="J6" s="133">
        <v>135.26249999999999</v>
      </c>
      <c r="K6" s="133">
        <v>95.275000000000006</v>
      </c>
      <c r="L6" s="133">
        <v>81.008499999999984</v>
      </c>
      <c r="M6" s="133"/>
      <c r="N6" s="133"/>
      <c r="X6" s="123"/>
    </row>
    <row r="7" spans="1:24" x14ac:dyDescent="0.3">
      <c r="A7" s="44">
        <v>1996</v>
      </c>
      <c r="B7" s="133">
        <v>114.9575</v>
      </c>
      <c r="C7" s="133">
        <v>98.412499999999994</v>
      </c>
      <c r="D7" s="133">
        <v>102.32000000000001</v>
      </c>
      <c r="E7" s="133">
        <v>114.1225</v>
      </c>
      <c r="F7" s="133">
        <v>125.1875</v>
      </c>
      <c r="G7" s="133">
        <v>118.9175</v>
      </c>
      <c r="H7" s="133">
        <v>126.03750000000001</v>
      </c>
      <c r="I7" s="133">
        <v>127.1425</v>
      </c>
      <c r="J7" s="133">
        <v>141.17500000000001</v>
      </c>
      <c r="K7" s="133">
        <v>95.527500000000003</v>
      </c>
      <c r="L7" s="133">
        <v>82.832916666666662</v>
      </c>
      <c r="M7" s="133"/>
      <c r="N7" s="133"/>
      <c r="X7" s="123"/>
    </row>
    <row r="8" spans="1:24" x14ac:dyDescent="0.3">
      <c r="A8" s="44">
        <v>1997</v>
      </c>
      <c r="B8" s="133">
        <v>118.24000000000001</v>
      </c>
      <c r="C8" s="133">
        <v>101.2775</v>
      </c>
      <c r="D8" s="133">
        <v>103.61000000000001</v>
      </c>
      <c r="E8" s="133">
        <v>117.38000000000001</v>
      </c>
      <c r="F8" s="133">
        <v>129.51749999999998</v>
      </c>
      <c r="G8" s="133">
        <v>121.92250000000001</v>
      </c>
      <c r="H8" s="133">
        <v>130.57</v>
      </c>
      <c r="I8" s="133">
        <v>131.64499999999998</v>
      </c>
      <c r="J8" s="133">
        <v>145.70249999999999</v>
      </c>
      <c r="K8" s="133">
        <v>98.057500000000005</v>
      </c>
      <c r="L8" s="133">
        <v>85.345666666666673</v>
      </c>
      <c r="M8" s="133"/>
      <c r="N8" s="133"/>
      <c r="X8" s="123"/>
    </row>
    <row r="9" spans="1:24" x14ac:dyDescent="0.3">
      <c r="A9" s="44">
        <v>1998</v>
      </c>
      <c r="B9" s="133">
        <v>123.95</v>
      </c>
      <c r="C9" s="133">
        <v>108.0975</v>
      </c>
      <c r="D9" s="133">
        <v>107.42750000000001</v>
      </c>
      <c r="E9" s="133">
        <v>122.14250000000001</v>
      </c>
      <c r="F9" s="133">
        <v>134.465</v>
      </c>
      <c r="G9" s="133">
        <v>127.6925</v>
      </c>
      <c r="H9" s="133">
        <v>137.37</v>
      </c>
      <c r="I9" s="133">
        <v>137.11750000000001</v>
      </c>
      <c r="J9" s="133">
        <v>151.4375</v>
      </c>
      <c r="K9" s="133">
        <v>105.7025</v>
      </c>
      <c r="L9" s="133">
        <v>90.128500000000017</v>
      </c>
      <c r="M9" s="133"/>
      <c r="N9" s="133"/>
      <c r="X9" s="123"/>
    </row>
    <row r="10" spans="1:24" x14ac:dyDescent="0.3">
      <c r="A10" s="44">
        <v>1999</v>
      </c>
      <c r="B10" s="133">
        <v>131.5325</v>
      </c>
      <c r="C10" s="133">
        <v>118.30500000000001</v>
      </c>
      <c r="D10" s="133">
        <v>114.0625</v>
      </c>
      <c r="E10" s="133">
        <v>128.76999999999998</v>
      </c>
      <c r="F10" s="133">
        <v>140.2775</v>
      </c>
      <c r="G10" s="133">
        <v>134.70249999999999</v>
      </c>
      <c r="H10" s="133">
        <v>146.035</v>
      </c>
      <c r="I10" s="133">
        <v>144.33500000000001</v>
      </c>
      <c r="J10" s="133">
        <v>159.59</v>
      </c>
      <c r="K10" s="133">
        <v>114.80000000000001</v>
      </c>
      <c r="L10" s="133">
        <v>96.403583333333316</v>
      </c>
      <c r="M10" s="133"/>
      <c r="N10" s="133"/>
      <c r="X10" s="123"/>
    </row>
    <row r="11" spans="1:24" x14ac:dyDescent="0.3">
      <c r="A11" s="44">
        <v>2000</v>
      </c>
      <c r="B11" s="133">
        <v>140.36000000000001</v>
      </c>
      <c r="C11" s="133">
        <v>132.08750000000001</v>
      </c>
      <c r="D11" s="133">
        <v>122.9325</v>
      </c>
      <c r="E11" s="133">
        <v>136.64999999999998</v>
      </c>
      <c r="F11" s="133">
        <v>144.91249999999999</v>
      </c>
      <c r="G11" s="133">
        <v>142.45999999999998</v>
      </c>
      <c r="H11" s="133">
        <v>155.0575</v>
      </c>
      <c r="I11" s="133">
        <v>152.01249999999999</v>
      </c>
      <c r="J11" s="133">
        <v>168.4325</v>
      </c>
      <c r="K11" s="133">
        <v>126.4975</v>
      </c>
      <c r="L11" s="133">
        <v>104.77649999999998</v>
      </c>
      <c r="M11" s="133"/>
      <c r="N11" s="133"/>
      <c r="X11" s="123"/>
    </row>
    <row r="12" spans="1:24" x14ac:dyDescent="0.3">
      <c r="A12" s="44">
        <v>2001</v>
      </c>
      <c r="B12" s="133">
        <v>150.08000000000001</v>
      </c>
      <c r="C12" s="133">
        <v>148.71</v>
      </c>
      <c r="D12" s="133">
        <v>134.08500000000001</v>
      </c>
      <c r="E12" s="133">
        <v>146.38499999999999</v>
      </c>
      <c r="F12" s="133">
        <v>148.91750000000002</v>
      </c>
      <c r="G12" s="133">
        <v>148.97750000000002</v>
      </c>
      <c r="H12" s="133">
        <v>164.57499999999999</v>
      </c>
      <c r="I12" s="133">
        <v>159.27250000000001</v>
      </c>
      <c r="J12" s="133">
        <v>178.2775</v>
      </c>
      <c r="K12" s="133">
        <v>140.29249999999999</v>
      </c>
      <c r="L12" s="133">
        <v>113.18608333333334</v>
      </c>
      <c r="M12" s="133"/>
      <c r="N12" s="133"/>
      <c r="X12" s="123"/>
    </row>
    <row r="13" spans="1:24" x14ac:dyDescent="0.3">
      <c r="A13" s="44">
        <v>2002</v>
      </c>
      <c r="B13" s="133">
        <v>160.66249999999999</v>
      </c>
      <c r="C13" s="133">
        <v>167.42250000000001</v>
      </c>
      <c r="D13" s="133">
        <v>148.58250000000001</v>
      </c>
      <c r="E13" s="133">
        <v>157.59</v>
      </c>
      <c r="F13" s="133">
        <v>153.5675</v>
      </c>
      <c r="G13" s="133">
        <v>154.21</v>
      </c>
      <c r="H13" s="133">
        <v>173.61750000000001</v>
      </c>
      <c r="I13" s="133">
        <v>166.3725</v>
      </c>
      <c r="J13" s="133">
        <v>186.95</v>
      </c>
      <c r="K13" s="133">
        <v>156.9025</v>
      </c>
      <c r="L13" s="133">
        <v>122.28775</v>
      </c>
      <c r="M13" s="133"/>
      <c r="N13" s="133"/>
      <c r="X13" s="123"/>
    </row>
    <row r="14" spans="1:24" x14ac:dyDescent="0.3">
      <c r="A14" s="44">
        <v>2003</v>
      </c>
      <c r="B14" s="133">
        <v>172.98750000000001</v>
      </c>
      <c r="C14" s="133">
        <v>186.19499999999999</v>
      </c>
      <c r="D14" s="133">
        <v>165.39</v>
      </c>
      <c r="E14" s="133">
        <v>170.63749999999999</v>
      </c>
      <c r="F14" s="133">
        <v>159.84749999999997</v>
      </c>
      <c r="G14" s="133">
        <v>159.35249999999999</v>
      </c>
      <c r="H14" s="133">
        <v>183.44000000000003</v>
      </c>
      <c r="I14" s="133">
        <v>173.97499999999999</v>
      </c>
      <c r="J14" s="133">
        <v>198.51</v>
      </c>
      <c r="K14" s="133">
        <v>179.49</v>
      </c>
      <c r="L14" s="133">
        <v>133.7419166666667</v>
      </c>
      <c r="M14" s="133"/>
      <c r="N14" s="133"/>
      <c r="X14" s="123"/>
    </row>
    <row r="15" spans="1:24" x14ac:dyDescent="0.3">
      <c r="A15" s="44">
        <v>2004</v>
      </c>
      <c r="B15" s="133">
        <v>189.32749999999999</v>
      </c>
      <c r="C15" s="133">
        <v>206.745</v>
      </c>
      <c r="D15" s="133">
        <v>184.67</v>
      </c>
      <c r="E15" s="133">
        <v>189.65750000000003</v>
      </c>
      <c r="F15" s="133">
        <v>167.45249999999999</v>
      </c>
      <c r="G15" s="133">
        <v>165.7175</v>
      </c>
      <c r="H15" s="133">
        <v>193.63499999999999</v>
      </c>
      <c r="I15" s="133">
        <v>181.86</v>
      </c>
      <c r="J15" s="133">
        <v>220.1225</v>
      </c>
      <c r="K15" s="133">
        <v>215.92500000000001</v>
      </c>
      <c r="L15" s="133">
        <v>150.46583333333334</v>
      </c>
      <c r="M15" s="133"/>
      <c r="N15" s="133"/>
      <c r="X15" s="123"/>
    </row>
    <row r="16" spans="1:24" x14ac:dyDescent="0.3">
      <c r="A16" s="44">
        <v>2005</v>
      </c>
      <c r="B16" s="133">
        <v>209.13499999999999</v>
      </c>
      <c r="C16" s="133">
        <v>224.52</v>
      </c>
      <c r="D16" s="133">
        <v>204.89250000000001</v>
      </c>
      <c r="E16" s="133">
        <v>217.42000000000002</v>
      </c>
      <c r="F16" s="133">
        <v>178.13000000000002</v>
      </c>
      <c r="G16" s="133">
        <v>174.91750000000002</v>
      </c>
      <c r="H16" s="133">
        <v>203.44</v>
      </c>
      <c r="I16" s="133">
        <v>188.7475</v>
      </c>
      <c r="J16" s="133">
        <v>256.17750000000001</v>
      </c>
      <c r="K16" s="133">
        <v>260.17500000000001</v>
      </c>
      <c r="L16" s="133">
        <v>171.78174999999999</v>
      </c>
      <c r="M16" s="133"/>
      <c r="N16" s="133"/>
      <c r="X16" s="123"/>
    </row>
    <row r="17" spans="1:25" x14ac:dyDescent="0.3">
      <c r="A17" s="44">
        <v>2006</v>
      </c>
      <c r="B17" s="133">
        <v>221.44</v>
      </c>
      <c r="C17" s="133">
        <v>226.08749999999998</v>
      </c>
      <c r="D17" s="133">
        <v>216.57</v>
      </c>
      <c r="E17" s="133">
        <v>236.155</v>
      </c>
      <c r="F17" s="133">
        <v>190.83500000000001</v>
      </c>
      <c r="G17" s="133">
        <v>186.86499999999998</v>
      </c>
      <c r="H17" s="133">
        <v>210.48500000000001</v>
      </c>
      <c r="I17" s="133">
        <v>191.49250000000004</v>
      </c>
      <c r="J17" s="133">
        <v>284.27499999999998</v>
      </c>
      <c r="K17" s="133">
        <v>278.22999999999996</v>
      </c>
      <c r="L17" s="133">
        <v>183.48633333333331</v>
      </c>
      <c r="M17" s="133"/>
      <c r="N17" s="133"/>
      <c r="X17" s="123"/>
    </row>
    <row r="18" spans="1:25" x14ac:dyDescent="0.3">
      <c r="A18" s="44">
        <v>2007</v>
      </c>
      <c r="B18" s="133">
        <v>221.45249999999999</v>
      </c>
      <c r="C18" s="133">
        <v>221.6</v>
      </c>
      <c r="D18" s="133">
        <v>218.405</v>
      </c>
      <c r="E18" s="133">
        <v>236.6925</v>
      </c>
      <c r="F18" s="133">
        <v>197.72749999999999</v>
      </c>
      <c r="G18" s="133">
        <v>195.64750000000001</v>
      </c>
      <c r="H18" s="133">
        <v>212.23750000000001</v>
      </c>
      <c r="I18" s="133">
        <v>188.26749999999998</v>
      </c>
      <c r="J18" s="133">
        <v>287.39500000000004</v>
      </c>
      <c r="K18" s="133">
        <v>264.66750000000002</v>
      </c>
      <c r="L18" s="133">
        <v>179.95066666666671</v>
      </c>
      <c r="M18" s="133"/>
      <c r="N18" s="133"/>
      <c r="X18" s="123"/>
    </row>
    <row r="19" spans="1:25" x14ac:dyDescent="0.3">
      <c r="A19" s="44">
        <v>2008</v>
      </c>
      <c r="B19" s="133">
        <v>203.46749999999997</v>
      </c>
      <c r="C19" s="133">
        <v>209.35500000000002</v>
      </c>
      <c r="D19" s="133">
        <v>210.95500000000001</v>
      </c>
      <c r="E19" s="133">
        <v>211.06</v>
      </c>
      <c r="F19" s="133">
        <v>193.27</v>
      </c>
      <c r="G19" s="133">
        <v>195.1</v>
      </c>
      <c r="H19" s="133">
        <v>204.11749999999998</v>
      </c>
      <c r="I19" s="133">
        <v>175.64750000000001</v>
      </c>
      <c r="J19" s="133">
        <v>257.08249999999998</v>
      </c>
      <c r="K19" s="133">
        <v>211.01999999999998</v>
      </c>
      <c r="L19" s="133">
        <v>164.07008333333332</v>
      </c>
      <c r="M19" s="133"/>
      <c r="N19" s="133"/>
      <c r="X19" s="123"/>
    </row>
    <row r="20" spans="1:25" x14ac:dyDescent="0.3">
      <c r="A20" s="44">
        <v>2009</v>
      </c>
      <c r="B20" s="133">
        <v>191.39750000000001</v>
      </c>
      <c r="C20" s="133">
        <v>202.0625</v>
      </c>
      <c r="D20" s="133">
        <v>202.7225</v>
      </c>
      <c r="E20" s="133">
        <v>193.05499999999998</v>
      </c>
      <c r="F20" s="133">
        <v>187.98000000000002</v>
      </c>
      <c r="G20" s="133">
        <v>193.9325</v>
      </c>
      <c r="H20" s="133">
        <v>199.76999999999998</v>
      </c>
      <c r="I20" s="133">
        <v>167.98499999999999</v>
      </c>
      <c r="J20" s="133">
        <v>227.42000000000002</v>
      </c>
      <c r="K20" s="133">
        <v>186.22749999999999</v>
      </c>
      <c r="L20" s="133">
        <v>148.56100000000001</v>
      </c>
      <c r="M20" s="133"/>
      <c r="N20" s="133"/>
      <c r="X20" s="123"/>
    </row>
    <row r="21" spans="1:25" x14ac:dyDescent="0.3">
      <c r="A21" s="44">
        <v>2010</v>
      </c>
      <c r="B21" s="133">
        <v>185.70749999999998</v>
      </c>
      <c r="C21" s="133">
        <v>196.91499999999999</v>
      </c>
      <c r="D21" s="133">
        <v>200.05500000000001</v>
      </c>
      <c r="E21" s="133">
        <v>183.5975</v>
      </c>
      <c r="F21" s="133">
        <v>182.04249999999999</v>
      </c>
      <c r="G21" s="133">
        <v>192.94749999999999</v>
      </c>
      <c r="H21" s="133">
        <v>195.28749999999999</v>
      </c>
      <c r="I21" s="133">
        <v>162.61499999999998</v>
      </c>
      <c r="J21" s="133">
        <v>212.67250000000001</v>
      </c>
      <c r="K21" s="133">
        <v>182.64249999999998</v>
      </c>
      <c r="L21" s="133">
        <v>144.65908333333331</v>
      </c>
      <c r="M21" s="133"/>
      <c r="N21" s="133"/>
      <c r="X21" s="123"/>
    </row>
    <row r="22" spans="1:25" x14ac:dyDescent="0.3">
      <c r="A22" s="44">
        <v>2011</v>
      </c>
      <c r="B22" s="133">
        <v>177.88750000000002</v>
      </c>
      <c r="C22" s="133">
        <v>191.42750000000001</v>
      </c>
      <c r="D22" s="133">
        <v>193.5675</v>
      </c>
      <c r="E22" s="133">
        <v>173.97</v>
      </c>
      <c r="F22" s="133">
        <v>177.03</v>
      </c>
      <c r="G22" s="133">
        <v>190.23499999999999</v>
      </c>
      <c r="H22" s="133">
        <v>189.02500000000001</v>
      </c>
      <c r="I22" s="133">
        <v>156.52500000000001</v>
      </c>
      <c r="J22" s="133">
        <v>198.39749999999998</v>
      </c>
      <c r="K22" s="133">
        <v>170.13499999999999</v>
      </c>
      <c r="L22" s="133">
        <v>139.23558333333332</v>
      </c>
      <c r="M22" s="133"/>
      <c r="N22" s="133"/>
      <c r="X22" s="123"/>
    </row>
    <row r="23" spans="1:25" x14ac:dyDescent="0.3">
      <c r="A23" s="100">
        <v>2012</v>
      </c>
      <c r="B23" s="133">
        <v>183.05250000000001</v>
      </c>
      <c r="C23" s="133">
        <v>190.4025</v>
      </c>
      <c r="D23" s="133">
        <v>192.8475</v>
      </c>
      <c r="E23" s="133">
        <v>179.91249999999999</v>
      </c>
      <c r="F23" s="133">
        <v>180.3775</v>
      </c>
      <c r="G23" s="133">
        <v>197.11749999999998</v>
      </c>
      <c r="H23" s="133">
        <v>194.33999999999997</v>
      </c>
      <c r="I23" s="133">
        <v>159.26999999999998</v>
      </c>
      <c r="J23" s="133">
        <v>213.42250000000001</v>
      </c>
      <c r="K23" s="133">
        <v>177.9325</v>
      </c>
      <c r="L23" s="133">
        <v>140.99525</v>
      </c>
      <c r="M23" s="133"/>
      <c r="N23" s="133"/>
      <c r="X23" s="123"/>
    </row>
    <row r="24" spans="1:25" x14ac:dyDescent="0.3">
      <c r="A24" s="100">
        <v>2013</v>
      </c>
      <c r="B24" s="133">
        <v>196.04</v>
      </c>
      <c r="C24" s="133">
        <v>197.0675</v>
      </c>
      <c r="D24" s="133">
        <v>197.6825</v>
      </c>
      <c r="E24" s="133">
        <v>193.33</v>
      </c>
      <c r="F24" s="133">
        <v>186.83249999999998</v>
      </c>
      <c r="G24" s="133">
        <v>208.26749999999998</v>
      </c>
      <c r="H24" s="133">
        <v>203.125</v>
      </c>
      <c r="I24" s="133">
        <v>167.48750000000001</v>
      </c>
      <c r="J24" s="133">
        <v>238.98</v>
      </c>
      <c r="K24" s="133">
        <v>205.8775</v>
      </c>
      <c r="L24" s="133">
        <v>154.53333333333333</v>
      </c>
      <c r="M24" s="133"/>
      <c r="N24" s="133"/>
      <c r="X24" s="123"/>
    </row>
    <row r="25" spans="1:25" x14ac:dyDescent="0.3">
      <c r="A25" s="100">
        <v>2014</v>
      </c>
      <c r="B25" s="133">
        <v>205.97250000000003</v>
      </c>
      <c r="C25" s="133">
        <v>202.45750000000001</v>
      </c>
      <c r="D25" s="133">
        <v>201.53249999999997</v>
      </c>
      <c r="E25" s="133">
        <v>203.68</v>
      </c>
      <c r="F25" s="133">
        <v>192.24</v>
      </c>
      <c r="G25" s="133">
        <v>219.74250000000001</v>
      </c>
      <c r="H25" s="133">
        <v>211.04499999999999</v>
      </c>
      <c r="I25" s="133">
        <v>174.71</v>
      </c>
      <c r="J25" s="133">
        <v>255.39999999999998</v>
      </c>
      <c r="K25" s="133">
        <v>224.49</v>
      </c>
      <c r="L25" s="133">
        <v>164.70699999999999</v>
      </c>
      <c r="M25" s="133"/>
      <c r="N25" s="133"/>
      <c r="Y25" s="126"/>
    </row>
    <row r="26" spans="1:25" x14ac:dyDescent="0.3">
      <c r="A26" s="100">
        <v>2015</v>
      </c>
      <c r="B26" s="133">
        <v>216.91</v>
      </c>
      <c r="C26" s="133">
        <v>208.98499999999999</v>
      </c>
      <c r="D26" s="133">
        <v>206.42749999999998</v>
      </c>
      <c r="E26" s="133">
        <v>216.02500000000001</v>
      </c>
      <c r="F26" s="133">
        <v>200.7</v>
      </c>
      <c r="G26" s="133">
        <v>233.10999999999999</v>
      </c>
      <c r="H26" s="133">
        <v>219.35</v>
      </c>
      <c r="I26" s="133">
        <v>182.14499999999998</v>
      </c>
      <c r="J26" s="133">
        <v>274.73250000000002</v>
      </c>
      <c r="K26" s="133">
        <v>241.70499999999998</v>
      </c>
      <c r="L26" s="133">
        <v>172.22299999999998</v>
      </c>
      <c r="M26" s="151"/>
    </row>
    <row r="27" spans="1:25" x14ac:dyDescent="0.3">
      <c r="A27" s="100">
        <v>2016</v>
      </c>
      <c r="B27" s="133">
        <v>229.81250000000003</v>
      </c>
      <c r="C27" s="133">
        <v>217.14</v>
      </c>
      <c r="D27" s="133">
        <v>214.02500000000001</v>
      </c>
      <c r="E27" s="133">
        <v>230.8175</v>
      </c>
      <c r="F27" s="133">
        <v>210.48000000000002</v>
      </c>
      <c r="G27" s="133">
        <v>246.35249999999999</v>
      </c>
      <c r="H27" s="133">
        <v>231.22</v>
      </c>
      <c r="I27" s="133">
        <v>191.6875</v>
      </c>
      <c r="J27" s="133">
        <v>296.06</v>
      </c>
      <c r="K27" s="133">
        <v>260.92750000000001</v>
      </c>
      <c r="L27" s="133">
        <v>181.01241666666667</v>
      </c>
      <c r="M27" s="151"/>
    </row>
    <row r="28" spans="1:25" x14ac:dyDescent="0.3">
      <c r="A28" s="100">
        <v>2017</v>
      </c>
      <c r="B28" s="133">
        <v>244.9675</v>
      </c>
      <c r="C28" s="133">
        <v>229.55250000000001</v>
      </c>
      <c r="D28" s="133">
        <v>224.28250000000003</v>
      </c>
      <c r="E28" s="133">
        <v>246.45249999999999</v>
      </c>
      <c r="F28" s="133">
        <v>222.9025</v>
      </c>
      <c r="G28" s="133">
        <v>262.26</v>
      </c>
      <c r="H28" s="133">
        <v>243.80500000000001</v>
      </c>
      <c r="I28" s="133">
        <v>203.3175</v>
      </c>
      <c r="J28" s="133">
        <v>321.57499999999999</v>
      </c>
      <c r="K28" s="133">
        <v>283.35500000000002</v>
      </c>
      <c r="L28" s="133">
        <v>191.57366666666667</v>
      </c>
    </row>
    <row r="29" spans="1:25" x14ac:dyDescent="0.3">
      <c r="A29" s="100">
        <v>2018</v>
      </c>
      <c r="B29" s="133">
        <v>261.11249999999995</v>
      </c>
      <c r="C29" s="133">
        <v>241.56</v>
      </c>
      <c r="D29" s="133">
        <v>236.3125</v>
      </c>
      <c r="E29" s="133">
        <v>263.89</v>
      </c>
      <c r="F29" s="133">
        <v>236.24499999999998</v>
      </c>
      <c r="G29" s="133">
        <v>276.065</v>
      </c>
      <c r="H29" s="133">
        <v>258.92500000000001</v>
      </c>
      <c r="I29" s="133">
        <v>216.47750000000002</v>
      </c>
      <c r="J29" s="133">
        <v>351.05</v>
      </c>
      <c r="K29" s="133">
        <v>305.08750000000003</v>
      </c>
      <c r="L29" s="133">
        <v>202.81008333333332</v>
      </c>
    </row>
    <row r="30" spans="1:25" x14ac:dyDescent="0.3">
      <c r="A30" s="100">
        <v>2019</v>
      </c>
      <c r="B30" s="133">
        <v>272.76749999999998</v>
      </c>
      <c r="C30" s="133">
        <v>250.58749999999998</v>
      </c>
      <c r="D30" s="133">
        <v>245.4725</v>
      </c>
      <c r="E30" s="133">
        <v>276.71749999999997</v>
      </c>
      <c r="F30" s="133">
        <v>248.41499999999999</v>
      </c>
      <c r="G30" s="133">
        <v>286.82499999999999</v>
      </c>
      <c r="H30" s="133">
        <v>269.95500000000004</v>
      </c>
      <c r="I30" s="133">
        <v>226.48</v>
      </c>
      <c r="J30" s="133">
        <v>373.02749999999997</v>
      </c>
      <c r="K30" s="133">
        <v>316.35500000000002</v>
      </c>
      <c r="L30" s="133">
        <v>279.59300000000002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1"/>
  <sheetViews>
    <sheetView workbookViewId="0">
      <pane ySplit="1" topLeftCell="A38" activePane="bottomLeft" state="frozen"/>
      <selection pane="bottomLeft" activeCell="C51" sqref="C51"/>
    </sheetView>
  </sheetViews>
  <sheetFormatPr defaultColWidth="12.88671875" defaultRowHeight="13.2" x14ac:dyDescent="0.25"/>
  <cols>
    <col min="1" max="1" width="12.88671875" style="20"/>
    <col min="2" max="2" width="16.33203125" style="20" customWidth="1"/>
    <col min="3" max="16384" width="12.88671875" style="20"/>
  </cols>
  <sheetData>
    <row r="1" spans="1:7" s="53" customFormat="1" ht="18" customHeight="1" x14ac:dyDescent="0.25">
      <c r="A1" s="51" t="s">
        <v>0</v>
      </c>
      <c r="B1" s="52" t="s">
        <v>49</v>
      </c>
      <c r="C1" s="52" t="s">
        <v>44</v>
      </c>
      <c r="D1" s="52" t="s">
        <v>45</v>
      </c>
      <c r="E1" s="52" t="s">
        <v>46</v>
      </c>
      <c r="F1" s="52" t="s">
        <v>47</v>
      </c>
      <c r="G1" s="52" t="s">
        <v>48</v>
      </c>
    </row>
    <row r="2" spans="1:7" s="53" customFormat="1" ht="14.4" x14ac:dyDescent="0.3">
      <c r="A2" s="32">
        <v>1970</v>
      </c>
      <c r="B2">
        <v>23000</v>
      </c>
      <c r="C2">
        <v>8.35</v>
      </c>
      <c r="D2">
        <v>9867</v>
      </c>
      <c r="E2">
        <v>6697</v>
      </c>
      <c r="F2">
        <v>147.30000000000001</v>
      </c>
      <c r="G2">
        <f t="shared" ref="G2:G13" si="0">+F2</f>
        <v>147.30000000000001</v>
      </c>
    </row>
    <row r="3" spans="1:7" s="53" customFormat="1" ht="14.4" x14ac:dyDescent="0.3">
      <c r="A3" s="32">
        <f>+A2+1</f>
        <v>1971</v>
      </c>
      <c r="B3">
        <v>24800</v>
      </c>
      <c r="C3">
        <v>7.67</v>
      </c>
      <c r="D3">
        <v>10285</v>
      </c>
      <c r="E3">
        <v>6770</v>
      </c>
      <c r="F3">
        <v>151.9</v>
      </c>
      <c r="G3">
        <f t="shared" si="0"/>
        <v>151.9</v>
      </c>
    </row>
    <row r="4" spans="1:7" s="53" customFormat="1" ht="14.4" x14ac:dyDescent="0.3">
      <c r="A4" s="32">
        <v>1972</v>
      </c>
      <c r="B4">
        <v>26700</v>
      </c>
      <c r="C4">
        <v>7.52</v>
      </c>
      <c r="D4">
        <v>11116</v>
      </c>
      <c r="E4">
        <v>7183</v>
      </c>
      <c r="F4">
        <v>154.80000000000001</v>
      </c>
      <c r="G4">
        <f t="shared" si="0"/>
        <v>154.80000000000001</v>
      </c>
    </row>
    <row r="5" spans="1:7" s="53" customFormat="1" ht="14.4" x14ac:dyDescent="0.3">
      <c r="A5" s="32">
        <v>1973</v>
      </c>
      <c r="B5">
        <v>28900</v>
      </c>
      <c r="C5">
        <v>8.01</v>
      </c>
      <c r="D5">
        <v>12051</v>
      </c>
      <c r="E5">
        <v>8151</v>
      </c>
      <c r="F5">
        <v>147.9</v>
      </c>
      <c r="G5">
        <f t="shared" si="0"/>
        <v>147.9</v>
      </c>
    </row>
    <row r="6" spans="1:7" s="53" customFormat="1" ht="14.4" x14ac:dyDescent="0.3">
      <c r="A6" s="32">
        <v>1974</v>
      </c>
      <c r="B6">
        <v>32000</v>
      </c>
      <c r="C6">
        <v>9.02</v>
      </c>
      <c r="D6">
        <v>12902</v>
      </c>
      <c r="E6">
        <v>9905</v>
      </c>
      <c r="F6">
        <v>130.30000000000001</v>
      </c>
      <c r="G6">
        <f t="shared" si="0"/>
        <v>130.30000000000001</v>
      </c>
    </row>
    <row r="7" spans="1:7" s="53" customFormat="1" ht="14.4" x14ac:dyDescent="0.3">
      <c r="A7" s="32">
        <v>1975</v>
      </c>
      <c r="B7">
        <v>35300</v>
      </c>
      <c r="C7">
        <v>9.2100000000000009</v>
      </c>
      <c r="D7">
        <v>13719</v>
      </c>
      <c r="E7">
        <v>11112</v>
      </c>
      <c r="F7">
        <v>123.5</v>
      </c>
      <c r="G7">
        <f t="shared" si="0"/>
        <v>123.5</v>
      </c>
    </row>
    <row r="8" spans="1:7" s="53" customFormat="1" ht="14.4" x14ac:dyDescent="0.3">
      <c r="A8" s="32">
        <v>1976</v>
      </c>
      <c r="B8">
        <v>38100</v>
      </c>
      <c r="C8">
        <v>9.11</v>
      </c>
      <c r="D8">
        <v>14958</v>
      </c>
      <c r="E8">
        <v>11888</v>
      </c>
      <c r="F8">
        <v>125.8</v>
      </c>
      <c r="G8">
        <f t="shared" si="0"/>
        <v>125.8</v>
      </c>
    </row>
    <row r="9" spans="1:7" s="53" customFormat="1" ht="14.4" x14ac:dyDescent="0.3">
      <c r="A9" s="32">
        <v>1977</v>
      </c>
      <c r="B9">
        <v>42900</v>
      </c>
      <c r="C9">
        <v>9.02</v>
      </c>
      <c r="D9">
        <v>16010</v>
      </c>
      <c r="E9">
        <v>13279</v>
      </c>
      <c r="F9">
        <v>120.6</v>
      </c>
      <c r="G9">
        <f t="shared" si="0"/>
        <v>120.6</v>
      </c>
    </row>
    <row r="10" spans="1:7" s="53" customFormat="1" ht="14.4" x14ac:dyDescent="0.3">
      <c r="A10" s="32">
        <v>1978</v>
      </c>
      <c r="B10">
        <v>48700</v>
      </c>
      <c r="C10">
        <v>9.58</v>
      </c>
      <c r="D10">
        <v>17640</v>
      </c>
      <c r="E10">
        <v>15834</v>
      </c>
      <c r="F10">
        <v>111.4</v>
      </c>
      <c r="G10">
        <f t="shared" si="0"/>
        <v>111.4</v>
      </c>
    </row>
    <row r="11" spans="1:7" s="53" customFormat="1" ht="14.4" x14ac:dyDescent="0.3">
      <c r="A11" s="32">
        <v>1979</v>
      </c>
      <c r="B11">
        <v>55700</v>
      </c>
      <c r="C11">
        <v>10.92</v>
      </c>
      <c r="D11">
        <v>19680</v>
      </c>
      <c r="E11">
        <v>20240</v>
      </c>
      <c r="F11">
        <v>97.2</v>
      </c>
      <c r="G11">
        <f t="shared" si="0"/>
        <v>97.2</v>
      </c>
    </row>
    <row r="12" spans="1:7" s="53" customFormat="1" ht="14.4" x14ac:dyDescent="0.3">
      <c r="A12" s="32">
        <v>1980</v>
      </c>
      <c r="B12">
        <v>62200</v>
      </c>
      <c r="C12">
        <v>12.95</v>
      </c>
      <c r="D12">
        <v>21023</v>
      </c>
      <c r="E12">
        <v>26328</v>
      </c>
      <c r="F12">
        <v>79.900000000000006</v>
      </c>
      <c r="G12">
        <f t="shared" si="0"/>
        <v>79.900000000000006</v>
      </c>
    </row>
    <row r="13" spans="1:7" s="53" customFormat="1" ht="14.4" x14ac:dyDescent="0.3">
      <c r="A13" s="32">
        <v>1981</v>
      </c>
      <c r="B13">
        <v>66400</v>
      </c>
      <c r="C13">
        <v>15.12</v>
      </c>
      <c r="D13">
        <v>22388</v>
      </c>
      <c r="E13">
        <v>32485</v>
      </c>
      <c r="F13">
        <v>68.900000000000006</v>
      </c>
      <c r="G13">
        <f t="shared" si="0"/>
        <v>68.900000000000006</v>
      </c>
    </row>
    <row r="14" spans="1:7" s="53" customFormat="1" ht="14.4" x14ac:dyDescent="0.3">
      <c r="A14" s="32">
        <v>1982</v>
      </c>
      <c r="B14">
        <v>67800</v>
      </c>
      <c r="C14">
        <v>15.38</v>
      </c>
      <c r="D14">
        <v>23433</v>
      </c>
      <c r="E14">
        <v>33713</v>
      </c>
      <c r="F14">
        <v>69.5</v>
      </c>
      <c r="G14">
        <v>69.400000000000006</v>
      </c>
    </row>
    <row r="15" spans="1:7" s="53" customFormat="1" ht="14.4" x14ac:dyDescent="0.3">
      <c r="A15" s="32">
        <v>1983</v>
      </c>
      <c r="B15">
        <v>70300</v>
      </c>
      <c r="C15">
        <v>12.85</v>
      </c>
      <c r="D15">
        <v>24580</v>
      </c>
      <c r="E15">
        <v>29546</v>
      </c>
      <c r="F15">
        <v>83.2</v>
      </c>
      <c r="G15">
        <v>81.7</v>
      </c>
    </row>
    <row r="16" spans="1:7" s="53" customFormat="1" ht="14.4" x14ac:dyDescent="0.3">
      <c r="A16" s="32">
        <v>1984</v>
      </c>
      <c r="B16">
        <v>72400</v>
      </c>
      <c r="C16">
        <v>12.49</v>
      </c>
      <c r="D16">
        <v>26433</v>
      </c>
      <c r="E16">
        <v>29650</v>
      </c>
      <c r="F16">
        <v>89.1</v>
      </c>
      <c r="G16">
        <v>84.6</v>
      </c>
    </row>
    <row r="17" spans="1:7" s="53" customFormat="1" ht="14.4" x14ac:dyDescent="0.3">
      <c r="A17" s="32">
        <v>1985</v>
      </c>
      <c r="B17">
        <v>75500</v>
      </c>
      <c r="C17">
        <v>11.74</v>
      </c>
      <c r="D17">
        <v>27735</v>
      </c>
      <c r="E17">
        <v>29243</v>
      </c>
      <c r="F17">
        <v>94.8</v>
      </c>
      <c r="G17">
        <v>89.6</v>
      </c>
    </row>
    <row r="18" spans="1:7" s="53" customFormat="1" ht="14.4" x14ac:dyDescent="0.3">
      <c r="A18" s="32">
        <v>1986</v>
      </c>
      <c r="B18">
        <v>80300</v>
      </c>
      <c r="C18">
        <v>10.25</v>
      </c>
      <c r="D18">
        <v>29458</v>
      </c>
      <c r="E18">
        <v>27047</v>
      </c>
      <c r="F18">
        <v>108.9</v>
      </c>
      <c r="G18">
        <v>105.7</v>
      </c>
    </row>
    <row r="19" spans="1:7" s="53" customFormat="1" ht="14.4" x14ac:dyDescent="0.3">
      <c r="A19" s="32">
        <v>1987</v>
      </c>
      <c r="B19">
        <v>85600</v>
      </c>
      <c r="C19">
        <v>9.2799999999999994</v>
      </c>
      <c r="D19">
        <v>30970</v>
      </c>
      <c r="E19">
        <v>27113</v>
      </c>
      <c r="F19">
        <v>114.2</v>
      </c>
      <c r="G19">
        <v>107.6</v>
      </c>
    </row>
    <row r="20" spans="1:7" s="53" customFormat="1" ht="14.4" x14ac:dyDescent="0.3">
      <c r="A20" s="32">
        <v>1988</v>
      </c>
      <c r="B20">
        <v>89300</v>
      </c>
      <c r="C20">
        <v>9.31</v>
      </c>
      <c r="D20">
        <v>32191</v>
      </c>
      <c r="E20">
        <v>28360</v>
      </c>
      <c r="F20">
        <v>113.5</v>
      </c>
      <c r="G20">
        <v>103.6</v>
      </c>
    </row>
    <row r="21" spans="1:7" s="53" customFormat="1" ht="14.4" x14ac:dyDescent="0.3">
      <c r="A21" s="32">
        <v>1989</v>
      </c>
      <c r="B21" s="99">
        <v>94600</v>
      </c>
      <c r="C21" s="99">
        <v>10.11</v>
      </c>
      <c r="D21" s="99">
        <v>34213</v>
      </c>
      <c r="E21" s="99">
        <v>32160</v>
      </c>
      <c r="F21" s="99">
        <v>106.4</v>
      </c>
      <c r="G21" s="99">
        <v>102</v>
      </c>
    </row>
    <row r="22" spans="1:7" s="53" customFormat="1" ht="14.4" x14ac:dyDescent="0.3">
      <c r="A22" s="32">
        <f>A23-1</f>
        <v>1990</v>
      </c>
      <c r="B22" s="99">
        <v>97300</v>
      </c>
      <c r="C22" s="99">
        <v>10.039999999999999</v>
      </c>
      <c r="D22" s="99">
        <v>35353</v>
      </c>
      <c r="E22" s="99">
        <v>32880</v>
      </c>
      <c r="F22" s="99">
        <v>107.5</v>
      </c>
      <c r="G22" s="99">
        <v>104.6</v>
      </c>
    </row>
    <row r="23" spans="1:7" s="53" customFormat="1" ht="14.4" x14ac:dyDescent="0.3">
      <c r="A23" s="32">
        <f>A24-1</f>
        <v>1991</v>
      </c>
      <c r="B23" s="99">
        <v>102700</v>
      </c>
      <c r="C23" s="99">
        <v>9.3000000000000007</v>
      </c>
      <c r="D23" s="99">
        <v>35939</v>
      </c>
      <c r="E23" s="99">
        <v>32592</v>
      </c>
      <c r="F23" s="99">
        <v>110.3</v>
      </c>
      <c r="G23" s="99">
        <v>107.4</v>
      </c>
    </row>
    <row r="24" spans="1:7" s="53" customFormat="1" ht="14.4" x14ac:dyDescent="0.3">
      <c r="A24" s="32">
        <f>A25-1</f>
        <v>1992</v>
      </c>
      <c r="B24" s="99">
        <v>105500</v>
      </c>
      <c r="C24" s="99">
        <v>8.11</v>
      </c>
      <c r="D24" s="99">
        <v>36573</v>
      </c>
      <c r="E24" s="99">
        <v>30048</v>
      </c>
      <c r="F24" s="99">
        <v>121.7</v>
      </c>
      <c r="G24" s="99">
        <v>117.2</v>
      </c>
    </row>
    <row r="25" spans="1:7" s="53" customFormat="1" ht="14.4" x14ac:dyDescent="0.3">
      <c r="A25" s="32">
        <f>A26-1</f>
        <v>1993</v>
      </c>
      <c r="B25" s="99">
        <v>109100</v>
      </c>
      <c r="C25" s="99">
        <v>7.16</v>
      </c>
      <c r="D25" s="99">
        <v>36959</v>
      </c>
      <c r="E25" s="99">
        <v>28320</v>
      </c>
      <c r="F25" s="99">
        <v>130.5</v>
      </c>
      <c r="G25" s="99">
        <v>125.6</v>
      </c>
    </row>
    <row r="26" spans="1:7" s="53" customFormat="1" ht="14.4" x14ac:dyDescent="0.3">
      <c r="A26" s="32">
        <f>A27-1</f>
        <v>1994</v>
      </c>
      <c r="B26" s="99">
        <v>113500</v>
      </c>
      <c r="C26" s="99">
        <v>7.47</v>
      </c>
      <c r="D26" s="99">
        <v>38782</v>
      </c>
      <c r="E26" s="99">
        <v>30384</v>
      </c>
      <c r="F26" s="99">
        <v>127.6</v>
      </c>
      <c r="G26" s="99">
        <v>118.3</v>
      </c>
    </row>
    <row r="27" spans="1:7" s="53" customFormat="1" ht="14.4" x14ac:dyDescent="0.3">
      <c r="A27" s="32">
        <v>1995</v>
      </c>
      <c r="B27" s="99">
        <v>117000</v>
      </c>
      <c r="C27" s="99">
        <v>7.85</v>
      </c>
      <c r="D27" s="99">
        <v>40611</v>
      </c>
      <c r="E27" s="99">
        <v>32496</v>
      </c>
      <c r="F27" s="99">
        <v>125</v>
      </c>
      <c r="G27" s="99">
        <v>119.5</v>
      </c>
    </row>
    <row r="28" spans="1:7" s="53" customFormat="1" ht="14.4" x14ac:dyDescent="0.3">
      <c r="A28" s="32">
        <v>1996</v>
      </c>
      <c r="B28" s="99">
        <v>122600</v>
      </c>
      <c r="C28" s="99">
        <v>7.71</v>
      </c>
      <c r="D28" s="99">
        <v>42300</v>
      </c>
      <c r="E28" s="99">
        <v>33600</v>
      </c>
      <c r="F28" s="99">
        <v>125.9</v>
      </c>
      <c r="G28" s="99">
        <v>122.4</v>
      </c>
    </row>
    <row r="29" spans="1:7" s="53" customFormat="1" ht="14.4" x14ac:dyDescent="0.3">
      <c r="A29" s="32">
        <v>1997</v>
      </c>
      <c r="B29" s="99">
        <v>129000</v>
      </c>
      <c r="C29" s="99">
        <v>7.68</v>
      </c>
      <c r="D29" s="99">
        <v>44568</v>
      </c>
      <c r="E29" s="99">
        <v>35232</v>
      </c>
      <c r="F29" s="99">
        <v>126.5</v>
      </c>
      <c r="G29" s="99">
        <v>123.6</v>
      </c>
    </row>
    <row r="30" spans="1:7" s="53" customFormat="1" ht="14.4" x14ac:dyDescent="0.3">
      <c r="A30" s="32">
        <v>1998</v>
      </c>
      <c r="B30" s="99">
        <v>136000</v>
      </c>
      <c r="C30" s="99">
        <v>7.1</v>
      </c>
      <c r="D30" s="99">
        <v>46737</v>
      </c>
      <c r="E30" s="99">
        <v>35088</v>
      </c>
      <c r="F30" s="99">
        <v>133.19999999999999</v>
      </c>
      <c r="G30" s="99">
        <v>131.9</v>
      </c>
    </row>
    <row r="31" spans="1:7" s="53" customFormat="1" ht="14.4" x14ac:dyDescent="0.3">
      <c r="A31" s="32">
        <v>1999</v>
      </c>
      <c r="B31" s="99">
        <v>141200</v>
      </c>
      <c r="C31" s="99">
        <v>7.33</v>
      </c>
      <c r="D31" s="99">
        <v>48831</v>
      </c>
      <c r="E31" s="99">
        <v>37296</v>
      </c>
      <c r="F31" s="99">
        <v>130.9</v>
      </c>
      <c r="G31" s="99">
        <v>128.4</v>
      </c>
    </row>
    <row r="32" spans="1:7" s="53" customFormat="1" ht="14.4" x14ac:dyDescent="0.3">
      <c r="A32" s="32">
        <v>2000</v>
      </c>
      <c r="B32" s="99">
        <v>147300</v>
      </c>
      <c r="C32" s="99">
        <v>8.0299999999999994</v>
      </c>
      <c r="D32" s="99">
        <v>50732</v>
      </c>
      <c r="E32" s="99">
        <v>41616</v>
      </c>
      <c r="F32" s="99">
        <v>121.9</v>
      </c>
      <c r="G32" s="99">
        <v>120.5</v>
      </c>
    </row>
    <row r="33" spans="1:16" s="53" customFormat="1" ht="14.4" x14ac:dyDescent="0.3">
      <c r="A33" s="32">
        <v>2001</v>
      </c>
      <c r="B33" s="99">
        <v>156600</v>
      </c>
      <c r="C33" s="99">
        <v>7.03</v>
      </c>
      <c r="D33" s="99">
        <v>51407</v>
      </c>
      <c r="E33" s="99">
        <v>40128</v>
      </c>
      <c r="F33" s="99">
        <v>128.1</v>
      </c>
      <c r="G33" s="99">
        <v>128.1</v>
      </c>
    </row>
    <row r="34" spans="1:16" s="53" customFormat="1" ht="14.4" x14ac:dyDescent="0.3">
      <c r="A34" s="32">
        <v>2002</v>
      </c>
      <c r="B34" s="99">
        <v>167600</v>
      </c>
      <c r="C34" s="99">
        <v>6.55</v>
      </c>
      <c r="D34" s="99">
        <v>51680</v>
      </c>
      <c r="E34" s="99">
        <v>40896</v>
      </c>
      <c r="F34" s="99">
        <v>126.4</v>
      </c>
      <c r="G34" s="99">
        <v>124.2</v>
      </c>
    </row>
    <row r="35" spans="1:16" s="53" customFormat="1" ht="14.4" x14ac:dyDescent="0.3">
      <c r="A35" s="32">
        <v>2003</v>
      </c>
      <c r="B35" s="99">
        <v>180200</v>
      </c>
      <c r="C35" s="99">
        <v>5.74</v>
      </c>
      <c r="D35" s="99">
        <v>52680</v>
      </c>
      <c r="E35" s="99">
        <v>40320</v>
      </c>
      <c r="F35" s="99">
        <v>130.69999999999999</v>
      </c>
      <c r="G35" s="99">
        <v>128.19999999999999</v>
      </c>
    </row>
    <row r="36" spans="1:16" s="53" customFormat="1" ht="14.4" x14ac:dyDescent="0.3">
      <c r="A36" s="32">
        <v>2004</v>
      </c>
      <c r="B36" s="99">
        <v>195200</v>
      </c>
      <c r="C36" s="99">
        <v>5.73</v>
      </c>
      <c r="D36" s="99">
        <v>54061</v>
      </c>
      <c r="E36" s="99">
        <v>43632</v>
      </c>
      <c r="F36" s="99">
        <v>123.9</v>
      </c>
      <c r="G36" s="99">
        <v>120.3</v>
      </c>
    </row>
    <row r="37" spans="1:16" s="53" customFormat="1" ht="14.4" x14ac:dyDescent="0.3">
      <c r="A37" s="32">
        <v>2005</v>
      </c>
      <c r="B37" s="99">
        <v>219000</v>
      </c>
      <c r="C37" s="99">
        <v>5.91</v>
      </c>
      <c r="D37" s="99">
        <v>56194</v>
      </c>
      <c r="E37" s="99">
        <v>49920</v>
      </c>
      <c r="F37" s="99">
        <v>112.6</v>
      </c>
      <c r="G37" s="99">
        <v>110.9</v>
      </c>
    </row>
    <row r="38" spans="1:16" s="53" customFormat="1" ht="14.4" x14ac:dyDescent="0.3">
      <c r="A38" s="32">
        <v>2006</v>
      </c>
      <c r="B38" s="99">
        <v>221900</v>
      </c>
      <c r="C38" s="99">
        <v>6.58</v>
      </c>
      <c r="D38" s="99">
        <v>58407</v>
      </c>
      <c r="E38" s="99">
        <v>54288</v>
      </c>
      <c r="F38" s="99">
        <v>107.6</v>
      </c>
      <c r="G38" s="99">
        <v>107.1</v>
      </c>
    </row>
    <row r="39" spans="1:16" s="53" customFormat="1" ht="14.4" x14ac:dyDescent="0.3">
      <c r="A39" s="32">
        <v>2007</v>
      </c>
      <c r="B39" s="99">
        <v>217900</v>
      </c>
      <c r="C39" s="99">
        <v>6.52</v>
      </c>
      <c r="D39" s="99">
        <v>61173</v>
      </c>
      <c r="E39" s="99">
        <v>52992</v>
      </c>
      <c r="F39" s="99">
        <v>115.4</v>
      </c>
      <c r="G39" s="99">
        <v>115.3</v>
      </c>
    </row>
    <row r="40" spans="1:16" s="53" customFormat="1" ht="14.4" x14ac:dyDescent="0.3">
      <c r="A40" s="32">
        <v>2008</v>
      </c>
      <c r="B40" s="99">
        <v>196600</v>
      </c>
      <c r="C40" s="99">
        <v>6.15</v>
      </c>
      <c r="D40" s="99">
        <v>63366</v>
      </c>
      <c r="E40" s="99">
        <v>45984</v>
      </c>
      <c r="F40" s="99">
        <v>137.80000000000001</v>
      </c>
      <c r="G40" s="99">
        <v>137.4</v>
      </c>
    </row>
    <row r="41" spans="1:16" s="53" customFormat="1" ht="14.4" x14ac:dyDescent="0.3">
      <c r="A41" s="32">
        <v>2009</v>
      </c>
      <c r="B41" s="99">
        <v>172100</v>
      </c>
      <c r="C41" s="99">
        <v>5.14</v>
      </c>
      <c r="D41" s="99">
        <v>61082</v>
      </c>
      <c r="E41" s="99">
        <v>36048</v>
      </c>
      <c r="F41" s="99">
        <v>169.4</v>
      </c>
      <c r="G41" s="99">
        <v>169.2</v>
      </c>
    </row>
    <row r="42" spans="1:16" s="53" customFormat="1" ht="14.4" x14ac:dyDescent="0.3">
      <c r="A42" s="32">
        <v>2010</v>
      </c>
      <c r="B42" s="99">
        <v>173100</v>
      </c>
      <c r="C42" s="99">
        <v>4.8899999999999997</v>
      </c>
      <c r="D42" s="99">
        <v>60609</v>
      </c>
      <c r="E42" s="99">
        <v>35232</v>
      </c>
      <c r="F42" s="99">
        <v>172</v>
      </c>
      <c r="G42" s="99">
        <v>171.3</v>
      </c>
    </row>
    <row r="43" spans="1:16" s="53" customFormat="1" ht="14.4" x14ac:dyDescent="0.3">
      <c r="A43" s="32">
        <v>2011</v>
      </c>
      <c r="B43" s="134">
        <v>166200</v>
      </c>
      <c r="C43" s="134">
        <v>4.67</v>
      </c>
      <c r="D43" s="134">
        <v>61455</v>
      </c>
      <c r="E43" s="134">
        <v>32976</v>
      </c>
      <c r="F43" s="134">
        <v>186.4</v>
      </c>
      <c r="G43" s="134">
        <v>183.4</v>
      </c>
    </row>
    <row r="44" spans="1:16" ht="14.4" x14ac:dyDescent="0.3">
      <c r="A44" s="32">
        <v>2012</v>
      </c>
      <c r="B44" s="150">
        <v>177200</v>
      </c>
      <c r="C44" s="150">
        <v>3.83</v>
      </c>
      <c r="D44" s="150">
        <v>62527</v>
      </c>
      <c r="E44" s="150">
        <v>31824</v>
      </c>
      <c r="F44" s="150">
        <v>196.5</v>
      </c>
      <c r="G44" s="150">
        <v>193.3</v>
      </c>
      <c r="H44" s="53"/>
      <c r="I44" s="53"/>
      <c r="J44" s="53"/>
      <c r="K44" s="53"/>
      <c r="L44" s="53"/>
      <c r="M44" s="53"/>
      <c r="N44" s="53"/>
      <c r="O44" s="53"/>
      <c r="P44" s="53"/>
    </row>
    <row r="45" spans="1:16" ht="14.4" x14ac:dyDescent="0.3">
      <c r="A45" s="32">
        <v>2013</v>
      </c>
      <c r="B45" s="151">
        <v>197400</v>
      </c>
      <c r="C45" s="151">
        <v>4</v>
      </c>
      <c r="D45" s="151">
        <v>64030</v>
      </c>
      <c r="E45" s="151">
        <v>36192</v>
      </c>
      <c r="F45" s="151">
        <v>176.9</v>
      </c>
      <c r="G45" s="151">
        <v>175.1</v>
      </c>
      <c r="I45" s="53"/>
      <c r="J45" s="53"/>
      <c r="K45" s="53"/>
      <c r="L45" s="53"/>
      <c r="M45" s="53"/>
      <c r="N45" s="53"/>
      <c r="O45" s="53"/>
      <c r="P45" s="53"/>
    </row>
    <row r="46" spans="1:16" ht="14.4" x14ac:dyDescent="0.3">
      <c r="A46" s="32">
        <v>2014</v>
      </c>
      <c r="B46" s="151">
        <v>208900</v>
      </c>
      <c r="C46" s="151">
        <v>4.3099999999999996</v>
      </c>
      <c r="D46" s="151">
        <v>65910</v>
      </c>
      <c r="E46" s="151">
        <v>39744</v>
      </c>
      <c r="F46" s="151">
        <v>165.8</v>
      </c>
      <c r="G46" s="151">
        <v>163.5</v>
      </c>
    </row>
    <row r="47" spans="1:16" ht="14.4" x14ac:dyDescent="0.3">
      <c r="A47" s="32">
        <v>2015</v>
      </c>
      <c r="B47" s="151">
        <v>223900</v>
      </c>
      <c r="C47" s="151">
        <v>4.03</v>
      </c>
      <c r="D47" s="151">
        <v>68260</v>
      </c>
      <c r="E47" s="151">
        <v>41184</v>
      </c>
      <c r="F47" s="151">
        <v>165.7</v>
      </c>
      <c r="G47" s="151">
        <v>164.6</v>
      </c>
    </row>
    <row r="48" spans="1:16" ht="14.4" x14ac:dyDescent="0.3">
      <c r="A48" s="32">
        <v>2016</v>
      </c>
      <c r="B48" s="178">
        <v>235500</v>
      </c>
      <c r="C48" s="178">
        <v>3.88</v>
      </c>
      <c r="D48" s="178">
        <v>71062</v>
      </c>
      <c r="E48" s="178">
        <v>42528</v>
      </c>
      <c r="F48" s="178">
        <v>167.1</v>
      </c>
      <c r="G48" s="178">
        <v>166.2</v>
      </c>
      <c r="I48" s="20" t="s">
        <v>360</v>
      </c>
    </row>
    <row r="49" spans="1:7" ht="14.4" x14ac:dyDescent="0.3">
      <c r="A49" s="32">
        <v>2017</v>
      </c>
      <c r="B49" s="178">
        <v>248800</v>
      </c>
      <c r="C49" s="178">
        <v>4.2</v>
      </c>
      <c r="D49" s="178">
        <v>73891</v>
      </c>
      <c r="E49" s="178">
        <v>46704</v>
      </c>
      <c r="F49" s="178">
        <v>158.19999999999999</v>
      </c>
      <c r="G49" s="178">
        <v>157.9</v>
      </c>
    </row>
    <row r="50" spans="1:7" x14ac:dyDescent="0.25">
      <c r="A50" s="32">
        <v>2018</v>
      </c>
      <c r="B50" s="20">
        <v>261600</v>
      </c>
      <c r="C50" s="20">
        <v>4.72</v>
      </c>
      <c r="D50" s="20">
        <v>76396</v>
      </c>
      <c r="E50" s="20">
        <v>52224</v>
      </c>
      <c r="F50" s="20">
        <v>146.30000000000001</v>
      </c>
      <c r="G50" s="20">
        <v>155.30000000000001</v>
      </c>
    </row>
    <row r="51" spans="1:7" x14ac:dyDescent="0.25">
      <c r="A51" s="32">
        <v>2019</v>
      </c>
      <c r="B51" s="20">
        <v>274600</v>
      </c>
      <c r="C51" s="20">
        <v>4.04</v>
      </c>
      <c r="D51" s="20">
        <v>78849</v>
      </c>
      <c r="E51" s="20">
        <v>50592</v>
      </c>
      <c r="G51" s="20">
        <v>152.69999999999999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1"/>
  <sheetViews>
    <sheetView topLeftCell="A3" workbookViewId="0">
      <selection activeCell="F26" sqref="F26"/>
    </sheetView>
  </sheetViews>
  <sheetFormatPr defaultColWidth="9.109375" defaultRowHeight="14.4" x14ac:dyDescent="0.3"/>
  <cols>
    <col min="1" max="16384" width="9.109375" style="151"/>
  </cols>
  <sheetData>
    <row r="1" spans="1:4" ht="25.5" customHeight="1" x14ac:dyDescent="0.3">
      <c r="A1" s="151" t="s">
        <v>0</v>
      </c>
      <c r="B1" s="151" t="s">
        <v>377</v>
      </c>
      <c r="C1" s="151" t="s">
        <v>378</v>
      </c>
      <c r="D1" s="151" t="s">
        <v>379</v>
      </c>
    </row>
    <row r="2" spans="1:4" x14ac:dyDescent="0.3">
      <c r="A2" s="162">
        <v>2000</v>
      </c>
    </row>
    <row r="3" spans="1:4" x14ac:dyDescent="0.3">
      <c r="A3" s="162">
        <v>2001</v>
      </c>
      <c r="B3" s="168">
        <v>740.80812654029819</v>
      </c>
      <c r="C3" s="169">
        <v>39668.113901628611</v>
      </c>
      <c r="D3" s="173">
        <v>136.46344830248984</v>
      </c>
    </row>
    <row r="4" spans="1:4" x14ac:dyDescent="0.3">
      <c r="A4" s="162">
        <v>2002</v>
      </c>
      <c r="B4" s="168">
        <v>753.34695358264969</v>
      </c>
      <c r="C4" s="169">
        <v>37952.484282457626</v>
      </c>
      <c r="D4" s="173">
        <v>128.31024517782544</v>
      </c>
    </row>
    <row r="5" spans="1:4" x14ac:dyDescent="0.3">
      <c r="A5" s="162">
        <v>2003</v>
      </c>
      <c r="B5" s="168">
        <v>760.9986591037607</v>
      </c>
      <c r="C5" s="169">
        <v>36820.510612134341</v>
      </c>
      <c r="D5" s="173">
        <v>122.15021314205525</v>
      </c>
    </row>
    <row r="6" spans="1:4" x14ac:dyDescent="0.3">
      <c r="A6" s="162">
        <v>2004</v>
      </c>
      <c r="B6" s="168">
        <v>777.36661363272162</v>
      </c>
      <c r="C6" s="169">
        <v>36072.294055040293</v>
      </c>
      <c r="D6" s="173">
        <v>116.6749378550749</v>
      </c>
    </row>
    <row r="7" spans="1:4" x14ac:dyDescent="0.3">
      <c r="A7" s="162">
        <v>2005</v>
      </c>
      <c r="B7" s="168">
        <v>768.48086183603039</v>
      </c>
      <c r="C7" s="169">
        <v>36183.882047031591</v>
      </c>
      <c r="D7" s="173">
        <v>117.23486437426777</v>
      </c>
    </row>
    <row r="8" spans="1:4" x14ac:dyDescent="0.3">
      <c r="A8" s="162">
        <v>2006</v>
      </c>
      <c r="B8" s="168">
        <v>780.36040195658222</v>
      </c>
      <c r="C8" s="169">
        <v>37660.44530986614</v>
      </c>
      <c r="D8" s="173">
        <v>120.29666367920332</v>
      </c>
    </row>
    <row r="9" spans="1:4" x14ac:dyDescent="0.3">
      <c r="A9" s="162">
        <v>2007</v>
      </c>
      <c r="B9" s="168">
        <v>781.77190926255003</v>
      </c>
      <c r="C9" s="169">
        <v>37408.671770394241</v>
      </c>
      <c r="D9" s="173">
        <v>116.97450345921554</v>
      </c>
    </row>
    <row r="10" spans="1:4" x14ac:dyDescent="0.3">
      <c r="A10" s="162">
        <v>2008</v>
      </c>
      <c r="B10" s="168">
        <v>778.47903097865242</v>
      </c>
      <c r="C10" s="169">
        <v>36839.780129062543</v>
      </c>
      <c r="D10" s="173">
        <v>118.59493574901666</v>
      </c>
    </row>
    <row r="11" spans="1:4" x14ac:dyDescent="0.3">
      <c r="A11" s="162">
        <v>2009</v>
      </c>
      <c r="B11" s="168">
        <v>821.78888783575701</v>
      </c>
      <c r="C11" s="169">
        <v>35897.764522188088</v>
      </c>
      <c r="D11" s="173">
        <v>119.34331510269827</v>
      </c>
    </row>
    <row r="12" spans="1:4" x14ac:dyDescent="0.3">
      <c r="A12" s="162">
        <v>2010</v>
      </c>
      <c r="B12" s="168">
        <v>813.99734301942783</v>
      </c>
      <c r="C12" s="169">
        <v>34964.111348664679</v>
      </c>
      <c r="D12" s="173">
        <v>108.08199586698221</v>
      </c>
    </row>
    <row r="13" spans="1:4" x14ac:dyDescent="0.3">
      <c r="A13" s="162">
        <v>2011</v>
      </c>
      <c r="B13" s="168">
        <v>792.81858611303267</v>
      </c>
      <c r="C13" s="169">
        <v>34650.87042917544</v>
      </c>
      <c r="D13" s="173">
        <v>111.23928224280671</v>
      </c>
    </row>
    <row r="14" spans="1:4" x14ac:dyDescent="0.3">
      <c r="A14" s="162">
        <v>2012</v>
      </c>
      <c r="B14" s="168">
        <v>802.6677276494064</v>
      </c>
      <c r="C14" s="169">
        <v>34828.323487281887</v>
      </c>
      <c r="D14" s="173">
        <v>109.52543410943154</v>
      </c>
    </row>
    <row r="15" spans="1:4" x14ac:dyDescent="0.3">
      <c r="A15" s="162">
        <v>2013</v>
      </c>
      <c r="B15" s="168">
        <v>818.82461460232457</v>
      </c>
      <c r="C15" s="169">
        <v>37008.553097705611</v>
      </c>
      <c r="D15" s="173">
        <v>111.90893022198173</v>
      </c>
    </row>
    <row r="16" spans="1:4" x14ac:dyDescent="0.3">
      <c r="A16" s="162">
        <v>2014</v>
      </c>
      <c r="B16" s="168">
        <v>843.73684283837315</v>
      </c>
      <c r="C16" s="169">
        <v>37476.621453254957</v>
      </c>
      <c r="D16" s="173">
        <v>111.31266622347137</v>
      </c>
    </row>
    <row r="17" spans="1:4" x14ac:dyDescent="0.3">
      <c r="A17" s="162">
        <v>2015</v>
      </c>
      <c r="B17" s="168">
        <v>874.61953968735372</v>
      </c>
      <c r="C17" s="169">
        <v>39834.03169879401</v>
      </c>
      <c r="D17" s="173">
        <v>113.23031123255917</v>
      </c>
    </row>
    <row r="18" spans="1:4" x14ac:dyDescent="0.3">
      <c r="A18" s="162">
        <v>2016</v>
      </c>
      <c r="B18" s="168">
        <v>900.48372582876311</v>
      </c>
      <c r="C18" s="169">
        <v>41754.846860313446</v>
      </c>
      <c r="D18" s="173">
        <v>116.57223610516778</v>
      </c>
    </row>
    <row r="19" spans="1:4" x14ac:dyDescent="0.3">
      <c r="A19" s="188">
        <v>2017</v>
      </c>
      <c r="B19" s="168">
        <v>928.75916490783709</v>
      </c>
      <c r="C19" s="169">
        <v>41976.221965317913</v>
      </c>
      <c r="D19" s="173">
        <v>113.29965970061633</v>
      </c>
    </row>
    <row r="20" spans="1:4" x14ac:dyDescent="0.3">
      <c r="A20" s="188">
        <v>2018</v>
      </c>
      <c r="B20" s="168">
        <v>1023.3132138656209</v>
      </c>
      <c r="C20" s="169">
        <v>43829.425775780335</v>
      </c>
      <c r="D20" s="173">
        <v>107.18714227497698</v>
      </c>
    </row>
    <row r="21" spans="1:4" x14ac:dyDescent="0.3">
      <c r="A21" s="188">
        <v>2019</v>
      </c>
      <c r="B21" s="168">
        <v>1040.8346114012475</v>
      </c>
      <c r="C21" s="169">
        <v>44836.336631636797</v>
      </c>
      <c r="D21" s="173">
        <v>107.70000476354095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50"/>
  <sheetViews>
    <sheetView topLeftCell="B1" workbookViewId="0">
      <pane ySplit="1" topLeftCell="A37" activePane="bottomLeft" state="frozen"/>
      <selection pane="bottomLeft" activeCell="D48" sqref="D48"/>
    </sheetView>
  </sheetViews>
  <sheetFormatPr defaultColWidth="9.109375" defaultRowHeight="13.2" x14ac:dyDescent="0.25"/>
  <cols>
    <col min="1" max="1" width="9.109375" style="20"/>
    <col min="2" max="2" width="12.44140625" style="69" customWidth="1"/>
    <col min="3" max="3" width="11.5546875" style="69" customWidth="1"/>
    <col min="4" max="4" width="15.33203125" style="69" customWidth="1"/>
    <col min="5" max="5" width="12.33203125" style="69" customWidth="1"/>
    <col min="6" max="6" width="13" style="69" customWidth="1"/>
    <col min="7" max="7" width="22.109375" style="69" customWidth="1"/>
    <col min="8" max="16384" width="9.109375" style="20"/>
  </cols>
  <sheetData>
    <row r="1" spans="1:7" s="51" customFormat="1" x14ac:dyDescent="0.3">
      <c r="A1" s="51" t="s">
        <v>0</v>
      </c>
      <c r="B1" s="72" t="s">
        <v>130</v>
      </c>
      <c r="C1" s="73" t="s">
        <v>129</v>
      </c>
      <c r="D1" s="72" t="s">
        <v>131</v>
      </c>
      <c r="E1" s="72" t="s">
        <v>132</v>
      </c>
      <c r="F1" s="72" t="s">
        <v>133</v>
      </c>
      <c r="G1" s="72" t="s">
        <v>134</v>
      </c>
    </row>
    <row r="2" spans="1:7" s="53" customFormat="1" ht="14.4" x14ac:dyDescent="0.3">
      <c r="A2" s="32">
        <v>1970</v>
      </c>
      <c r="B2">
        <v>328400</v>
      </c>
      <c r="C2">
        <v>73</v>
      </c>
      <c r="D2">
        <v>188</v>
      </c>
      <c r="E2">
        <v>72500</v>
      </c>
      <c r="F2"/>
      <c r="G2"/>
    </row>
    <row r="3" spans="1:7" s="53" customFormat="1" ht="14.4" x14ac:dyDescent="0.3">
      <c r="A3" s="32">
        <v>1971</v>
      </c>
      <c r="B3">
        <v>334400</v>
      </c>
      <c r="C3">
        <v>68</v>
      </c>
      <c r="D3">
        <v>187</v>
      </c>
      <c r="E3">
        <v>49100</v>
      </c>
      <c r="F3"/>
      <c r="G3"/>
    </row>
    <row r="4" spans="1:7" s="53" customFormat="1" ht="14.4" x14ac:dyDescent="0.3">
      <c r="A4" s="32">
        <v>1972</v>
      </c>
      <c r="B4">
        <v>497900</v>
      </c>
      <c r="C4">
        <v>68</v>
      </c>
      <c r="D4">
        <v>191</v>
      </c>
      <c r="E4">
        <v>57300</v>
      </c>
      <c r="F4"/>
      <c r="G4"/>
    </row>
    <row r="5" spans="1:7" s="53" customFormat="1" ht="14.4" x14ac:dyDescent="0.3">
      <c r="A5" s="32">
        <v>1973</v>
      </c>
      <c r="B5">
        <v>531700</v>
      </c>
      <c r="C5">
        <v>70</v>
      </c>
      <c r="D5">
        <v>191</v>
      </c>
      <c r="E5">
        <v>98100</v>
      </c>
      <c r="F5"/>
      <c r="G5"/>
    </row>
    <row r="6" spans="1:7" s="53" customFormat="1" ht="14.4" x14ac:dyDescent="0.3">
      <c r="A6" s="32">
        <v>1974</v>
      </c>
      <c r="B6">
        <v>405500</v>
      </c>
      <c r="C6">
        <v>68</v>
      </c>
      <c r="D6">
        <v>197</v>
      </c>
      <c r="E6">
        <v>159000</v>
      </c>
      <c r="F6"/>
      <c r="G6"/>
    </row>
    <row r="7" spans="1:7" s="53" customFormat="1" ht="14.4" x14ac:dyDescent="0.3">
      <c r="A7" s="32">
        <v>1975</v>
      </c>
      <c r="B7">
        <v>223100</v>
      </c>
      <c r="C7">
        <v>70</v>
      </c>
      <c r="D7">
        <v>211</v>
      </c>
      <c r="E7">
        <v>84600</v>
      </c>
      <c r="F7"/>
      <c r="G7"/>
    </row>
    <row r="8" spans="1:7" s="53" customFormat="1" ht="14.4" x14ac:dyDescent="0.3">
      <c r="A8" s="32">
        <v>1976</v>
      </c>
      <c r="B8">
        <v>157000</v>
      </c>
      <c r="C8">
        <v>80</v>
      </c>
      <c r="D8">
        <v>219</v>
      </c>
      <c r="E8">
        <v>46300</v>
      </c>
      <c r="F8"/>
      <c r="G8"/>
    </row>
    <row r="9" spans="1:7" s="53" customFormat="1" ht="14.4" x14ac:dyDescent="0.3">
      <c r="A9" s="32">
        <v>1977</v>
      </c>
      <c r="B9">
        <v>195600</v>
      </c>
      <c r="C9">
        <v>80</v>
      </c>
      <c r="D9">
        <v>232</v>
      </c>
      <c r="E9">
        <v>43000</v>
      </c>
      <c r="F9"/>
      <c r="G9"/>
    </row>
    <row r="10" spans="1:7" s="53" customFormat="1" ht="14.4" x14ac:dyDescent="0.3">
      <c r="A10" s="32">
        <v>1978</v>
      </c>
      <c r="B10">
        <v>228700</v>
      </c>
      <c r="C10">
        <v>82</v>
      </c>
      <c r="D10">
        <v>251</v>
      </c>
      <c r="E10">
        <v>54500</v>
      </c>
      <c r="F10"/>
      <c r="G10"/>
    </row>
    <row r="11" spans="1:7" s="53" customFormat="1" ht="14.4" x14ac:dyDescent="0.3">
      <c r="A11" s="32">
        <v>1979</v>
      </c>
      <c r="B11">
        <v>241200</v>
      </c>
      <c r="C11">
        <v>82</v>
      </c>
      <c r="D11">
        <v>272</v>
      </c>
      <c r="E11">
        <v>91800</v>
      </c>
      <c r="F11"/>
      <c r="G11"/>
    </row>
    <row r="12" spans="1:7" s="53" customFormat="1" ht="14.4" x14ac:dyDescent="0.3">
      <c r="A12" s="32">
        <v>1980</v>
      </c>
      <c r="B12">
        <v>196100</v>
      </c>
      <c r="C12">
        <v>75</v>
      </c>
      <c r="D12">
        <v>308</v>
      </c>
      <c r="E12">
        <v>122800</v>
      </c>
      <c r="F12"/>
      <c r="G12"/>
    </row>
    <row r="13" spans="1:7" s="53" customFormat="1" ht="14.4" x14ac:dyDescent="0.3">
      <c r="A13" s="32">
        <v>1981</v>
      </c>
      <c r="B13">
        <v>135400</v>
      </c>
      <c r="C13">
        <v>80</v>
      </c>
      <c r="D13">
        <v>347</v>
      </c>
      <c r="E13">
        <v>112600</v>
      </c>
      <c r="F13"/>
      <c r="G13"/>
    </row>
    <row r="14" spans="1:7" s="53" customFormat="1" ht="14.4" x14ac:dyDescent="0.3">
      <c r="A14" s="32">
        <v>1982</v>
      </c>
      <c r="B14">
        <v>117000</v>
      </c>
      <c r="C14">
        <v>72</v>
      </c>
      <c r="D14">
        <v>385</v>
      </c>
      <c r="E14">
        <v>107900</v>
      </c>
      <c r="F14"/>
      <c r="G14"/>
    </row>
    <row r="15" spans="1:7" s="53" customFormat="1" ht="14.4" x14ac:dyDescent="0.3">
      <c r="A15" s="32">
        <v>1983</v>
      </c>
      <c r="B15">
        <v>191500</v>
      </c>
      <c r="C15">
        <v>69</v>
      </c>
      <c r="D15">
        <v>386</v>
      </c>
      <c r="E15">
        <v>111800</v>
      </c>
      <c r="F15"/>
      <c r="G15"/>
    </row>
    <row r="16" spans="1:7" s="53" customFormat="1" ht="14.4" x14ac:dyDescent="0.3">
      <c r="A16" s="32">
        <v>1984</v>
      </c>
      <c r="B16">
        <v>313200</v>
      </c>
      <c r="C16">
        <v>67</v>
      </c>
      <c r="D16">
        <v>393</v>
      </c>
      <c r="E16">
        <v>143600</v>
      </c>
      <c r="F16">
        <v>69</v>
      </c>
      <c r="G16"/>
    </row>
    <row r="17" spans="1:7" s="53" customFormat="1" ht="14.4" x14ac:dyDescent="0.3">
      <c r="A17" s="32">
        <v>1985</v>
      </c>
      <c r="B17">
        <v>364500</v>
      </c>
      <c r="C17">
        <v>65</v>
      </c>
      <c r="D17">
        <v>432</v>
      </c>
      <c r="E17">
        <v>135800</v>
      </c>
      <c r="F17">
        <v>65</v>
      </c>
      <c r="G17"/>
    </row>
    <row r="18" spans="1:7" s="53" customFormat="1" ht="14.4" x14ac:dyDescent="0.3">
      <c r="A18" s="32">
        <v>1986</v>
      </c>
      <c r="B18">
        <v>407600</v>
      </c>
      <c r="C18">
        <v>66</v>
      </c>
      <c r="D18">
        <v>457</v>
      </c>
      <c r="E18">
        <v>101700</v>
      </c>
      <c r="F18">
        <v>74</v>
      </c>
      <c r="G18"/>
    </row>
    <row r="19" spans="1:7" s="53" customFormat="1" ht="14.4" x14ac:dyDescent="0.3">
      <c r="A19" s="32">
        <v>1987</v>
      </c>
      <c r="B19">
        <v>345600</v>
      </c>
      <c r="C19">
        <v>63</v>
      </c>
      <c r="D19">
        <v>517</v>
      </c>
      <c r="E19">
        <v>92300</v>
      </c>
      <c r="F19">
        <v>74</v>
      </c>
      <c r="G19"/>
    </row>
    <row r="20" spans="1:7" s="53" customFormat="1" ht="14.4" x14ac:dyDescent="0.3">
      <c r="A20" s="32">
        <v>1988</v>
      </c>
      <c r="B20">
        <v>284500</v>
      </c>
      <c r="C20">
        <v>66</v>
      </c>
      <c r="D20">
        <v>550</v>
      </c>
      <c r="E20">
        <v>76200</v>
      </c>
      <c r="F20">
        <v>64</v>
      </c>
      <c r="G20">
        <v>116400</v>
      </c>
    </row>
    <row r="21" spans="1:7" s="53" customFormat="1" ht="14.4" x14ac:dyDescent="0.3">
      <c r="A21" s="32">
        <v>1989</v>
      </c>
      <c r="B21">
        <v>246200</v>
      </c>
      <c r="C21">
        <v>70</v>
      </c>
      <c r="D21">
        <v>590</v>
      </c>
      <c r="E21">
        <v>59700</v>
      </c>
      <c r="F21">
        <v>66</v>
      </c>
      <c r="G21">
        <v>122300</v>
      </c>
    </row>
    <row r="22" spans="1:7" s="53" customFormat="1" ht="14.4" x14ac:dyDescent="0.3">
      <c r="A22" s="32">
        <v>1990</v>
      </c>
      <c r="B22">
        <v>214300</v>
      </c>
      <c r="C22">
        <v>70</v>
      </c>
      <c r="D22">
        <v>600</v>
      </c>
      <c r="E22">
        <v>52600</v>
      </c>
      <c r="F22">
        <v>60</v>
      </c>
      <c r="G22">
        <v>117200</v>
      </c>
    </row>
    <row r="23" spans="1:7" s="53" customFormat="1" ht="14.4" x14ac:dyDescent="0.3">
      <c r="A23" s="32">
        <v>1991</v>
      </c>
      <c r="B23">
        <v>165300</v>
      </c>
      <c r="C23">
        <v>74</v>
      </c>
      <c r="D23">
        <v>614</v>
      </c>
      <c r="E23">
        <v>35300</v>
      </c>
      <c r="F23">
        <v>60</v>
      </c>
      <c r="G23">
        <v>133600</v>
      </c>
    </row>
    <row r="24" spans="1:7" s="53" customFormat="1" ht="14.4" x14ac:dyDescent="0.3">
      <c r="A24" s="32">
        <v>1992</v>
      </c>
      <c r="B24">
        <v>110200</v>
      </c>
      <c r="C24">
        <v>75</v>
      </c>
      <c r="D24">
        <v>586</v>
      </c>
      <c r="E24">
        <v>31100</v>
      </c>
      <c r="F24">
        <v>68</v>
      </c>
      <c r="G24">
        <v>118400</v>
      </c>
    </row>
    <row r="25" spans="1:7" s="53" customFormat="1" ht="14.4" x14ac:dyDescent="0.3">
      <c r="A25" s="32">
        <v>1993</v>
      </c>
      <c r="B25">
        <v>77200</v>
      </c>
      <c r="C25">
        <v>81</v>
      </c>
      <c r="D25">
        <v>573</v>
      </c>
      <c r="E25">
        <v>32000</v>
      </c>
      <c r="F25">
        <v>76</v>
      </c>
      <c r="G25">
        <v>112400</v>
      </c>
    </row>
    <row r="26" spans="1:7" s="53" customFormat="1" ht="14.4" x14ac:dyDescent="0.3">
      <c r="A26" s="32">
        <v>1994</v>
      </c>
      <c r="B26">
        <v>104000</v>
      </c>
      <c r="C26">
        <v>72</v>
      </c>
      <c r="D26">
        <v>576</v>
      </c>
      <c r="E26">
        <v>34400</v>
      </c>
      <c r="F26">
        <v>77</v>
      </c>
      <c r="G26">
        <v>104000</v>
      </c>
    </row>
    <row r="27" spans="1:7" s="53" customFormat="1" ht="14.4" x14ac:dyDescent="0.3">
      <c r="A27" s="32">
        <v>1995</v>
      </c>
      <c r="B27">
        <v>155000</v>
      </c>
      <c r="C27">
        <v>72</v>
      </c>
      <c r="D27">
        <v>655</v>
      </c>
      <c r="E27">
        <v>36400</v>
      </c>
      <c r="F27">
        <v>74</v>
      </c>
      <c r="G27">
        <v>114000</v>
      </c>
    </row>
    <row r="28" spans="1:7" s="53" customFormat="1" ht="14.4" x14ac:dyDescent="0.3">
      <c r="A28" s="32">
        <v>1996</v>
      </c>
      <c r="B28">
        <v>191300</v>
      </c>
      <c r="C28">
        <v>74</v>
      </c>
      <c r="D28">
        <v>672</v>
      </c>
      <c r="E28">
        <v>36900</v>
      </c>
      <c r="F28">
        <v>80</v>
      </c>
      <c r="G28">
        <v>115800</v>
      </c>
    </row>
    <row r="29" spans="1:7" s="53" customFormat="1" ht="14.4" x14ac:dyDescent="0.3">
      <c r="A29" s="32">
        <v>1997</v>
      </c>
      <c r="B29">
        <v>189200</v>
      </c>
      <c r="C29">
        <v>73</v>
      </c>
      <c r="D29">
        <v>724</v>
      </c>
      <c r="E29">
        <v>35800</v>
      </c>
      <c r="F29">
        <v>80</v>
      </c>
      <c r="G29">
        <v>118900</v>
      </c>
    </row>
    <row r="30" spans="1:7" s="53" customFormat="1" ht="14.4" x14ac:dyDescent="0.3">
      <c r="A30" s="32">
        <v>1998</v>
      </c>
      <c r="B30">
        <v>209900</v>
      </c>
      <c r="C30">
        <v>72</v>
      </c>
      <c r="D30">
        <v>734</v>
      </c>
      <c r="E30">
        <v>34500</v>
      </c>
      <c r="F30">
        <v>79</v>
      </c>
      <c r="G30">
        <v>118800</v>
      </c>
    </row>
    <row r="31" spans="1:7" s="53" customFormat="1" ht="14.4" x14ac:dyDescent="0.3">
      <c r="A31" s="32">
        <v>1999</v>
      </c>
      <c r="B31">
        <v>225900</v>
      </c>
      <c r="C31">
        <v>72</v>
      </c>
      <c r="D31">
        <v>791</v>
      </c>
      <c r="E31">
        <v>34200</v>
      </c>
      <c r="F31">
        <v>75</v>
      </c>
      <c r="G31">
        <v>127600</v>
      </c>
    </row>
    <row r="32" spans="1:7" s="53" customFormat="1" ht="14.4" x14ac:dyDescent="0.3">
      <c r="A32" s="32">
        <v>2000</v>
      </c>
      <c r="B32">
        <v>226200</v>
      </c>
      <c r="C32">
        <v>72</v>
      </c>
      <c r="D32">
        <v>841</v>
      </c>
      <c r="E32">
        <v>36100</v>
      </c>
      <c r="F32">
        <v>78</v>
      </c>
      <c r="G32">
        <v>144400</v>
      </c>
    </row>
    <row r="33" spans="1:17" s="53" customFormat="1" ht="14.4" x14ac:dyDescent="0.3">
      <c r="A33" s="32">
        <v>2001</v>
      </c>
      <c r="B33">
        <v>193100</v>
      </c>
      <c r="C33">
        <v>63</v>
      </c>
      <c r="D33">
        <v>881</v>
      </c>
      <c r="E33">
        <v>45700</v>
      </c>
      <c r="F33">
        <v>73</v>
      </c>
      <c r="G33">
        <v>183200</v>
      </c>
    </row>
    <row r="34" spans="1:17" s="53" customFormat="1" ht="14.4" x14ac:dyDescent="0.3">
      <c r="A34" s="32">
        <v>2002</v>
      </c>
      <c r="B34">
        <v>204100</v>
      </c>
      <c r="C34">
        <v>59</v>
      </c>
      <c r="D34">
        <v>918</v>
      </c>
      <c r="E34">
        <v>37400</v>
      </c>
      <c r="F34">
        <v>73</v>
      </c>
      <c r="G34">
        <v>199400</v>
      </c>
    </row>
    <row r="35" spans="1:17" s="53" customFormat="1" ht="14.4" x14ac:dyDescent="0.3">
      <c r="A35" s="32">
        <v>2003</v>
      </c>
      <c r="B35">
        <v>166500</v>
      </c>
      <c r="C35">
        <v>61</v>
      </c>
      <c r="D35">
        <v>931</v>
      </c>
      <c r="E35">
        <v>41100</v>
      </c>
      <c r="F35">
        <v>74</v>
      </c>
      <c r="G35">
        <v>230200</v>
      </c>
    </row>
    <row r="36" spans="1:17" s="53" customFormat="1" ht="14.4" x14ac:dyDescent="0.3">
      <c r="A36" s="32">
        <v>2004</v>
      </c>
      <c r="B36">
        <v>153800</v>
      </c>
      <c r="C36">
        <v>62</v>
      </c>
      <c r="D36">
        <v>976</v>
      </c>
      <c r="E36">
        <v>61400</v>
      </c>
      <c r="F36">
        <v>73</v>
      </c>
      <c r="G36">
        <v>270400</v>
      </c>
    </row>
    <row r="37" spans="1:17" s="53" customFormat="1" ht="14.4" x14ac:dyDescent="0.3">
      <c r="A37" s="32">
        <v>2005</v>
      </c>
      <c r="B37">
        <v>113000</v>
      </c>
      <c r="C37">
        <v>63</v>
      </c>
      <c r="D37">
        <v>942</v>
      </c>
      <c r="E37">
        <v>81900</v>
      </c>
      <c r="F37">
        <v>76</v>
      </c>
      <c r="G37">
        <v>310700</v>
      </c>
    </row>
    <row r="38" spans="1:17" s="53" customFormat="1" ht="14.4" x14ac:dyDescent="0.3">
      <c r="A38" s="32">
        <v>2006</v>
      </c>
      <c r="B38">
        <v>116400</v>
      </c>
      <c r="C38">
        <v>58</v>
      </c>
      <c r="D38">
        <v>1034</v>
      </c>
      <c r="E38">
        <v>104600</v>
      </c>
      <c r="F38">
        <v>66</v>
      </c>
      <c r="G38">
        <v>327200</v>
      </c>
    </row>
    <row r="39" spans="1:17" s="53" customFormat="1" ht="14.4" x14ac:dyDescent="0.3">
      <c r="A39" s="32">
        <v>2007</v>
      </c>
      <c r="B39">
        <v>104800</v>
      </c>
      <c r="C39">
        <v>54</v>
      </c>
      <c r="D39">
        <v>1023</v>
      </c>
      <c r="E39">
        <v>91000</v>
      </c>
      <c r="F39">
        <v>61</v>
      </c>
      <c r="G39">
        <v>350000</v>
      </c>
    </row>
    <row r="40" spans="1:17" s="53" customFormat="1" ht="14.4" x14ac:dyDescent="0.3">
      <c r="A40" s="32">
        <v>2008</v>
      </c>
      <c r="B40">
        <v>146800</v>
      </c>
      <c r="C40">
        <v>50</v>
      </c>
      <c r="D40">
        <v>1095</v>
      </c>
      <c r="E40">
        <v>69800</v>
      </c>
      <c r="F40">
        <v>49</v>
      </c>
      <c r="G40">
        <v>350000</v>
      </c>
    </row>
    <row r="41" spans="1:17" s="53" customFormat="1" ht="14.4" x14ac:dyDescent="0.3">
      <c r="A41" s="32">
        <v>2009</v>
      </c>
      <c r="B41">
        <v>163000</v>
      </c>
      <c r="C41">
        <v>51</v>
      </c>
      <c r="D41">
        <v>1064</v>
      </c>
      <c r="E41">
        <v>38200</v>
      </c>
      <c r="F41">
        <v>40</v>
      </c>
      <c r="G41">
        <v>400000</v>
      </c>
    </row>
    <row r="42" spans="1:17" s="53" customFormat="1" ht="14.4" x14ac:dyDescent="0.3">
      <c r="A42" s="32">
        <v>2010</v>
      </c>
      <c r="B42">
        <v>89100</v>
      </c>
      <c r="C42">
        <v>61</v>
      </c>
      <c r="D42">
        <v>1077</v>
      </c>
      <c r="E42">
        <v>18600</v>
      </c>
      <c r="F42">
        <v>43</v>
      </c>
      <c r="G42">
        <v>400000</v>
      </c>
    </row>
    <row r="43" spans="1:17" s="53" customFormat="1" ht="14.4" x14ac:dyDescent="0.3">
      <c r="A43" s="32">
        <v>2011</v>
      </c>
      <c r="B43">
        <v>74700</v>
      </c>
      <c r="C43">
        <v>59</v>
      </c>
      <c r="D43">
        <v>1084</v>
      </c>
      <c r="E43">
        <v>11000</v>
      </c>
      <c r="F43">
        <v>57</v>
      </c>
      <c r="G43">
        <v>450000</v>
      </c>
    </row>
    <row r="44" spans="1:17" ht="14.4" x14ac:dyDescent="0.3">
      <c r="A44" s="32">
        <v>2012</v>
      </c>
      <c r="B44" s="99">
        <v>104500</v>
      </c>
      <c r="C44" s="99">
        <v>63</v>
      </c>
      <c r="D44" s="99">
        <v>1090</v>
      </c>
      <c r="E44" s="99">
        <v>6520</v>
      </c>
      <c r="F44" s="99">
        <v>66</v>
      </c>
      <c r="G44" s="151">
        <v>363500</v>
      </c>
      <c r="H44" s="119"/>
      <c r="I44" s="119"/>
      <c r="K44" s="121"/>
      <c r="L44" s="122"/>
      <c r="M44" s="149"/>
      <c r="N44" s="119"/>
      <c r="O44" s="119"/>
      <c r="P44" s="119"/>
      <c r="Q44" s="120"/>
    </row>
    <row r="45" spans="1:17" ht="14.4" x14ac:dyDescent="0.3">
      <c r="A45" s="32">
        <v>2013</v>
      </c>
      <c r="B45" s="151">
        <v>134200</v>
      </c>
      <c r="C45" s="151">
        <v>63</v>
      </c>
      <c r="D45" s="151">
        <v>1286</v>
      </c>
      <c r="E45" s="151">
        <v>7400</v>
      </c>
      <c r="F45" s="151">
        <v>82</v>
      </c>
      <c r="G45" s="151">
        <v>323000</v>
      </c>
    </row>
    <row r="46" spans="1:17" ht="14.4" x14ac:dyDescent="0.3">
      <c r="A46" s="32">
        <v>2014</v>
      </c>
      <c r="B46" s="151">
        <v>210800</v>
      </c>
      <c r="C46" s="151">
        <v>61</v>
      </c>
      <c r="D46" s="151">
        <v>1250</v>
      </c>
      <c r="E46" s="151">
        <v>7000</v>
      </c>
      <c r="F46" s="151">
        <v>73</v>
      </c>
      <c r="G46" s="151">
        <v>389100</v>
      </c>
    </row>
    <row r="47" spans="1:17" ht="14.4" x14ac:dyDescent="0.3">
      <c r="A47" s="32">
        <v>2015</v>
      </c>
      <c r="B47" s="151">
        <v>261800</v>
      </c>
      <c r="C47" s="151">
        <v>60</v>
      </c>
      <c r="D47" s="151">
        <v>1396</v>
      </c>
      <c r="E47" s="151">
        <v>11400</v>
      </c>
      <c r="F47" s="151">
        <v>64</v>
      </c>
      <c r="G47" s="151">
        <v>450400</v>
      </c>
    </row>
    <row r="48" spans="1:17" ht="14.4" x14ac:dyDescent="0.3">
      <c r="A48" s="32">
        <v>2016</v>
      </c>
      <c r="B48" s="178">
        <v>266300</v>
      </c>
      <c r="C48" s="178">
        <v>55</v>
      </c>
      <c r="D48" s="178">
        <v>1488</v>
      </c>
      <c r="E48" s="178">
        <v>20610</v>
      </c>
      <c r="F48" s="178">
        <v>56</v>
      </c>
      <c r="G48" s="178">
        <v>700000</v>
      </c>
    </row>
    <row r="49" spans="1:7" x14ac:dyDescent="0.25">
      <c r="A49" s="32">
        <v>2017</v>
      </c>
      <c r="B49" s="69">
        <v>294800</v>
      </c>
      <c r="C49" s="69">
        <v>54</v>
      </c>
      <c r="D49" s="69">
        <v>1553</v>
      </c>
      <c r="E49" s="69">
        <v>15020</v>
      </c>
      <c r="F49" s="69">
        <v>67</v>
      </c>
      <c r="G49" s="69">
        <v>521200</v>
      </c>
    </row>
    <row r="50" spans="1:7" x14ac:dyDescent="0.25">
      <c r="A50" s="32">
        <v>2018</v>
      </c>
      <c r="B50" s="69">
        <v>277800</v>
      </c>
      <c r="C50" s="69">
        <v>54</v>
      </c>
      <c r="D50" s="69">
        <v>1625</v>
      </c>
      <c r="E50" s="69">
        <v>23940</v>
      </c>
      <c r="F50" s="69">
        <v>63</v>
      </c>
      <c r="G50" s="69">
        <v>586300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42"/>
  <sheetViews>
    <sheetView topLeftCell="A34" workbookViewId="0">
      <selection activeCell="A42" sqref="A42"/>
    </sheetView>
  </sheetViews>
  <sheetFormatPr defaultColWidth="9.109375" defaultRowHeight="14.4" x14ac:dyDescent="0.3"/>
  <cols>
    <col min="1" max="1" width="9.109375" style="83"/>
    <col min="2" max="2" width="11.5546875" style="83" customWidth="1"/>
    <col min="3" max="4" width="11.109375" style="83" customWidth="1"/>
    <col min="5" max="5" width="10.88671875" style="83" customWidth="1"/>
    <col min="6" max="16384" width="9.109375" style="83"/>
  </cols>
  <sheetData>
    <row r="1" spans="1:5" s="85" customFormat="1" x14ac:dyDescent="0.3">
      <c r="A1" s="85" t="s">
        <v>0</v>
      </c>
      <c r="B1" s="68" t="s">
        <v>121</v>
      </c>
      <c r="C1" s="68" t="s">
        <v>122</v>
      </c>
      <c r="D1" s="68" t="s">
        <v>123</v>
      </c>
      <c r="E1" s="68" t="s">
        <v>124</v>
      </c>
    </row>
    <row r="2" spans="1:5" x14ac:dyDescent="0.3">
      <c r="A2" s="83">
        <v>1979</v>
      </c>
      <c r="B2"/>
      <c r="C2">
        <v>48</v>
      </c>
      <c r="D2">
        <v>37</v>
      </c>
      <c r="E2">
        <v>32</v>
      </c>
    </row>
    <row r="3" spans="1:5" x14ac:dyDescent="0.3">
      <c r="A3" s="83">
        <v>1980</v>
      </c>
      <c r="B3"/>
      <c r="C3">
        <v>19</v>
      </c>
      <c r="D3">
        <v>26</v>
      </c>
      <c r="E3">
        <v>17</v>
      </c>
    </row>
    <row r="4" spans="1:5" x14ac:dyDescent="0.3">
      <c r="A4" s="83">
        <v>1981</v>
      </c>
      <c r="B4"/>
      <c r="C4">
        <v>8</v>
      </c>
      <c r="D4">
        <v>16</v>
      </c>
      <c r="E4">
        <v>14</v>
      </c>
    </row>
    <row r="5" spans="1:5" x14ac:dyDescent="0.3">
      <c r="A5" s="83">
        <v>1982</v>
      </c>
      <c r="B5"/>
      <c r="C5">
        <v>15</v>
      </c>
      <c r="D5">
        <v>28</v>
      </c>
      <c r="E5">
        <v>18</v>
      </c>
    </row>
    <row r="6" spans="1:5" x14ac:dyDescent="0.3">
      <c r="A6" s="83">
        <v>1983</v>
      </c>
      <c r="B6"/>
      <c r="C6">
        <v>52</v>
      </c>
      <c r="D6">
        <v>60</v>
      </c>
      <c r="E6">
        <v>48</v>
      </c>
    </row>
    <row r="7" spans="1:5" x14ac:dyDescent="0.3">
      <c r="A7" s="83">
        <v>1984</v>
      </c>
      <c r="B7"/>
      <c r="C7">
        <v>52</v>
      </c>
      <c r="D7">
        <v>52</v>
      </c>
      <c r="E7">
        <v>41</v>
      </c>
    </row>
    <row r="8" spans="1:5" x14ac:dyDescent="0.3">
      <c r="A8" s="83">
        <v>1985</v>
      </c>
      <c r="B8">
        <v>55</v>
      </c>
      <c r="C8">
        <v>58</v>
      </c>
      <c r="D8">
        <v>62</v>
      </c>
      <c r="E8">
        <v>47</v>
      </c>
    </row>
    <row r="9" spans="1:5" x14ac:dyDescent="0.3">
      <c r="A9" s="83">
        <v>1986</v>
      </c>
      <c r="B9">
        <v>60</v>
      </c>
      <c r="C9">
        <v>62</v>
      </c>
      <c r="D9">
        <v>67</v>
      </c>
      <c r="E9">
        <v>53</v>
      </c>
    </row>
    <row r="10" spans="1:5" x14ac:dyDescent="0.3">
      <c r="A10" s="83">
        <v>1987</v>
      </c>
      <c r="B10">
        <v>56</v>
      </c>
      <c r="C10">
        <v>60</v>
      </c>
      <c r="D10">
        <v>60</v>
      </c>
      <c r="E10">
        <v>45</v>
      </c>
    </row>
    <row r="11" spans="1:5" x14ac:dyDescent="0.3">
      <c r="A11" s="83">
        <v>1988</v>
      </c>
      <c r="B11">
        <v>53</v>
      </c>
      <c r="C11">
        <v>57</v>
      </c>
      <c r="D11">
        <v>59</v>
      </c>
      <c r="E11">
        <v>43</v>
      </c>
    </row>
    <row r="12" spans="1:5" x14ac:dyDescent="0.3">
      <c r="A12" s="83">
        <v>1989</v>
      </c>
      <c r="B12">
        <v>48</v>
      </c>
      <c r="C12">
        <v>50</v>
      </c>
      <c r="D12">
        <v>58</v>
      </c>
      <c r="E12">
        <v>37</v>
      </c>
    </row>
    <row r="13" spans="1:5" x14ac:dyDescent="0.3">
      <c r="A13" s="83">
        <v>1990</v>
      </c>
      <c r="B13">
        <v>34</v>
      </c>
      <c r="C13">
        <v>36</v>
      </c>
      <c r="D13">
        <v>42</v>
      </c>
      <c r="E13">
        <v>27</v>
      </c>
    </row>
    <row r="14" spans="1:5" x14ac:dyDescent="0.3">
      <c r="A14" s="83">
        <v>1991</v>
      </c>
      <c r="B14">
        <v>36</v>
      </c>
      <c r="C14">
        <v>36</v>
      </c>
      <c r="D14">
        <v>49</v>
      </c>
      <c r="E14">
        <v>29</v>
      </c>
    </row>
    <row r="15" spans="1:5" x14ac:dyDescent="0.3">
      <c r="A15" s="83">
        <v>1992</v>
      </c>
      <c r="B15">
        <v>48</v>
      </c>
      <c r="C15">
        <v>50</v>
      </c>
      <c r="D15">
        <v>59</v>
      </c>
      <c r="E15">
        <v>39</v>
      </c>
    </row>
    <row r="16" spans="1:5" x14ac:dyDescent="0.3">
      <c r="A16" s="83">
        <v>1993</v>
      </c>
      <c r="B16">
        <v>59</v>
      </c>
      <c r="C16">
        <v>62</v>
      </c>
      <c r="D16">
        <v>68</v>
      </c>
      <c r="E16">
        <v>49</v>
      </c>
    </row>
    <row r="17" spans="1:9" x14ac:dyDescent="0.3">
      <c r="A17" s="83">
        <v>1994</v>
      </c>
      <c r="B17">
        <v>56</v>
      </c>
      <c r="C17">
        <v>61</v>
      </c>
      <c r="D17">
        <v>62</v>
      </c>
      <c r="E17">
        <v>44</v>
      </c>
    </row>
    <row r="18" spans="1:9" x14ac:dyDescent="0.3">
      <c r="A18" s="83">
        <v>1995</v>
      </c>
      <c r="B18">
        <v>47</v>
      </c>
      <c r="C18">
        <v>50</v>
      </c>
      <c r="D18">
        <v>56</v>
      </c>
      <c r="E18">
        <v>35</v>
      </c>
      <c r="I18" s="84"/>
    </row>
    <row r="19" spans="1:9" x14ac:dyDescent="0.3">
      <c r="A19" s="83">
        <v>1996</v>
      </c>
      <c r="B19">
        <v>57</v>
      </c>
      <c r="C19">
        <v>61</v>
      </c>
      <c r="D19">
        <v>64</v>
      </c>
      <c r="E19">
        <v>46</v>
      </c>
      <c r="I19" s="84"/>
    </row>
    <row r="20" spans="1:9" x14ac:dyDescent="0.3">
      <c r="A20" s="83">
        <v>1997</v>
      </c>
      <c r="B20">
        <v>57</v>
      </c>
      <c r="C20">
        <v>60</v>
      </c>
      <c r="D20">
        <v>66</v>
      </c>
      <c r="E20">
        <v>45</v>
      </c>
      <c r="I20" s="84"/>
    </row>
    <row r="21" spans="1:9" x14ac:dyDescent="0.3">
      <c r="A21" s="83">
        <v>1998</v>
      </c>
      <c r="B21">
        <v>70</v>
      </c>
      <c r="C21">
        <v>76</v>
      </c>
      <c r="D21">
        <v>78</v>
      </c>
      <c r="E21">
        <v>54</v>
      </c>
      <c r="I21" s="84"/>
    </row>
    <row r="22" spans="1:9" x14ac:dyDescent="0.3">
      <c r="A22" s="83">
        <v>1999</v>
      </c>
      <c r="B22">
        <v>73</v>
      </c>
      <c r="C22">
        <v>80</v>
      </c>
      <c r="D22">
        <v>80</v>
      </c>
      <c r="E22">
        <v>54</v>
      </c>
      <c r="I22" s="84"/>
    </row>
    <row r="23" spans="1:9" x14ac:dyDescent="0.3">
      <c r="A23" s="83">
        <v>2000</v>
      </c>
      <c r="B23">
        <v>62</v>
      </c>
      <c r="C23">
        <v>69</v>
      </c>
      <c r="D23">
        <v>69</v>
      </c>
      <c r="E23">
        <v>45</v>
      </c>
      <c r="I23" s="84"/>
    </row>
    <row r="24" spans="1:9" x14ac:dyDescent="0.3">
      <c r="A24" s="83">
        <v>2001</v>
      </c>
      <c r="B24">
        <v>56</v>
      </c>
      <c r="C24">
        <v>61</v>
      </c>
      <c r="D24">
        <v>63</v>
      </c>
      <c r="E24">
        <v>41</v>
      </c>
      <c r="I24" s="84"/>
    </row>
    <row r="25" spans="1:9" x14ac:dyDescent="0.3">
      <c r="A25" s="83">
        <v>2002</v>
      </c>
      <c r="B25">
        <v>61</v>
      </c>
      <c r="C25">
        <v>66</v>
      </c>
      <c r="D25">
        <v>69</v>
      </c>
      <c r="E25">
        <v>46</v>
      </c>
      <c r="I25" s="84"/>
    </row>
    <row r="26" spans="1:9" x14ac:dyDescent="0.3">
      <c r="A26" s="83">
        <v>2003</v>
      </c>
      <c r="B26">
        <v>64</v>
      </c>
      <c r="C26">
        <v>70</v>
      </c>
      <c r="D26">
        <v>72</v>
      </c>
      <c r="E26">
        <v>47</v>
      </c>
      <c r="I26" s="84"/>
    </row>
    <row r="27" spans="1:9" x14ac:dyDescent="0.3">
      <c r="A27" s="83">
        <v>2004</v>
      </c>
      <c r="B27">
        <v>68</v>
      </c>
      <c r="C27">
        <v>75</v>
      </c>
      <c r="D27">
        <v>76</v>
      </c>
      <c r="E27">
        <v>51</v>
      </c>
      <c r="I27" s="84"/>
    </row>
    <row r="28" spans="1:9" x14ac:dyDescent="0.3">
      <c r="A28" s="83">
        <v>2005</v>
      </c>
      <c r="B28">
        <v>67</v>
      </c>
      <c r="C28">
        <v>73</v>
      </c>
      <c r="D28">
        <v>75</v>
      </c>
      <c r="E28">
        <v>50</v>
      </c>
      <c r="I28" s="84"/>
    </row>
    <row r="29" spans="1:9" x14ac:dyDescent="0.3">
      <c r="A29" s="83">
        <v>2006</v>
      </c>
      <c r="B29">
        <v>42</v>
      </c>
      <c r="C29">
        <v>45</v>
      </c>
      <c r="D29">
        <v>51</v>
      </c>
      <c r="E29">
        <v>30</v>
      </c>
      <c r="I29" s="84"/>
    </row>
    <row r="30" spans="1:9" x14ac:dyDescent="0.3">
      <c r="A30" s="83">
        <v>2007</v>
      </c>
      <c r="B30">
        <v>27</v>
      </c>
      <c r="C30">
        <v>27</v>
      </c>
      <c r="D30">
        <v>37</v>
      </c>
      <c r="E30">
        <v>21</v>
      </c>
      <c r="I30" s="84"/>
    </row>
    <row r="31" spans="1:9" x14ac:dyDescent="0.3">
      <c r="A31" s="83">
        <v>2008</v>
      </c>
      <c r="B31">
        <v>16</v>
      </c>
      <c r="C31">
        <v>16</v>
      </c>
      <c r="D31">
        <v>25</v>
      </c>
      <c r="E31">
        <v>14</v>
      </c>
      <c r="I31" s="84"/>
    </row>
    <row r="32" spans="1:9" x14ac:dyDescent="0.3">
      <c r="A32" s="83">
        <v>2009</v>
      </c>
      <c r="B32">
        <v>15</v>
      </c>
      <c r="C32">
        <v>14</v>
      </c>
      <c r="D32">
        <v>24</v>
      </c>
      <c r="E32">
        <v>13</v>
      </c>
    </row>
    <row r="33" spans="1:5" x14ac:dyDescent="0.3">
      <c r="A33" s="83">
        <v>2010</v>
      </c>
      <c r="B33">
        <v>16</v>
      </c>
      <c r="C33">
        <v>16</v>
      </c>
      <c r="D33">
        <v>23</v>
      </c>
      <c r="E33">
        <v>12</v>
      </c>
    </row>
    <row r="34" spans="1:5" x14ac:dyDescent="0.3">
      <c r="A34" s="83">
        <v>2011</v>
      </c>
      <c r="B34">
        <v>16</v>
      </c>
      <c r="C34">
        <v>16</v>
      </c>
      <c r="D34">
        <v>22</v>
      </c>
      <c r="E34">
        <v>13</v>
      </c>
    </row>
    <row r="35" spans="1:5" x14ac:dyDescent="0.3">
      <c r="A35" s="83">
        <v>2012</v>
      </c>
      <c r="B35">
        <v>34</v>
      </c>
      <c r="C35">
        <v>36</v>
      </c>
      <c r="D35">
        <v>41</v>
      </c>
      <c r="E35">
        <v>27</v>
      </c>
    </row>
    <row r="36" spans="1:5" x14ac:dyDescent="0.3">
      <c r="A36" s="83">
        <v>2013</v>
      </c>
      <c r="B36" s="123">
        <v>51</v>
      </c>
      <c r="C36" s="123">
        <v>55</v>
      </c>
      <c r="D36" s="123">
        <v>58</v>
      </c>
      <c r="E36" s="123">
        <v>39</v>
      </c>
    </row>
    <row r="37" spans="1:5" x14ac:dyDescent="0.3">
      <c r="A37" s="83">
        <v>2014</v>
      </c>
      <c r="B37" s="134">
        <v>52</v>
      </c>
      <c r="C37" s="134">
        <v>56</v>
      </c>
      <c r="D37" s="134">
        <v>61</v>
      </c>
      <c r="E37" s="134">
        <v>39</v>
      </c>
    </row>
    <row r="38" spans="1:5" x14ac:dyDescent="0.3">
      <c r="A38" s="83">
        <v>2015</v>
      </c>
      <c r="B38" s="24">
        <v>58.583333333333336</v>
      </c>
      <c r="C38" s="24">
        <v>63.75</v>
      </c>
      <c r="D38" s="24">
        <v>65.916666666666671</v>
      </c>
      <c r="E38" s="24">
        <v>43.25</v>
      </c>
    </row>
    <row r="39" spans="1:5" x14ac:dyDescent="0.3">
      <c r="A39" s="83">
        <v>2016</v>
      </c>
      <c r="B39" s="24">
        <v>60.833333333333336</v>
      </c>
      <c r="C39" s="24">
        <v>66.666666666666671</v>
      </c>
      <c r="D39" s="24">
        <v>67.166666666666671</v>
      </c>
      <c r="E39" s="24">
        <v>45.083333333333336</v>
      </c>
    </row>
    <row r="40" spans="1:5" x14ac:dyDescent="0.3">
      <c r="A40" s="83">
        <v>2017</v>
      </c>
      <c r="B40" s="24">
        <v>67.666666666666671</v>
      </c>
      <c r="C40" s="24">
        <v>73.916666666666671</v>
      </c>
      <c r="D40" s="24">
        <v>75.916666666666671</v>
      </c>
      <c r="E40" s="24">
        <v>50.083333333333336</v>
      </c>
    </row>
    <row r="41" spans="1:5" x14ac:dyDescent="0.3">
      <c r="A41" s="83">
        <v>2018</v>
      </c>
      <c r="B41" s="24">
        <v>67.083333333333329</v>
      </c>
      <c r="C41" s="24">
        <v>73.25</v>
      </c>
      <c r="D41" s="24">
        <v>73.75</v>
      </c>
      <c r="E41" s="24">
        <v>50.083333333333336</v>
      </c>
    </row>
    <row r="42" spans="1:5" x14ac:dyDescent="0.3">
      <c r="A42" s="83">
        <v>2019</v>
      </c>
      <c r="B42" s="24">
        <v>66.083333333333329</v>
      </c>
      <c r="C42" s="24">
        <v>72.333333333333329</v>
      </c>
      <c r="D42" s="24">
        <v>71.75</v>
      </c>
      <c r="E42" s="24">
        <v>49.333333333333336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"/>
  <sheetViews>
    <sheetView workbookViewId="0">
      <selection activeCell="B8" sqref="B8"/>
    </sheetView>
  </sheetViews>
  <sheetFormatPr defaultRowHeight="14.4" x14ac:dyDescent="0.3"/>
  <cols>
    <col min="2" max="2" width="12.88671875" customWidth="1"/>
  </cols>
  <sheetData>
    <row r="1" spans="1:2" x14ac:dyDescent="0.3">
      <c r="A1" t="s">
        <v>149</v>
      </c>
      <c r="B1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13"/>
  <sheetViews>
    <sheetView workbookViewId="0">
      <pane xSplit="1" ySplit="1" topLeftCell="E506" activePane="bottomRight" state="frozen"/>
      <selection pane="topRight" activeCell="B1" sqref="B1"/>
      <selection pane="bottomLeft" activeCell="A2" sqref="A2"/>
      <selection pane="bottomRight" activeCell="G513" sqref="G513"/>
    </sheetView>
  </sheetViews>
  <sheetFormatPr defaultRowHeight="13.8" x14ac:dyDescent="0.25"/>
  <cols>
    <col min="1" max="1" width="18.33203125" style="5" customWidth="1"/>
    <col min="2" max="2" width="15.44140625" style="2" customWidth="1"/>
    <col min="3" max="3" width="17.5546875" style="2" customWidth="1"/>
    <col min="4" max="4" width="15.88671875" style="2" customWidth="1"/>
    <col min="5" max="5" width="14.88671875" style="2" customWidth="1"/>
    <col min="6" max="6" width="17.44140625" style="2" customWidth="1"/>
    <col min="7" max="7" width="13.44140625" style="2" customWidth="1"/>
    <col min="8" max="254" width="9.109375" style="2"/>
    <col min="255" max="255" width="18.33203125" style="2" customWidth="1"/>
    <col min="256" max="256" width="21.33203125" style="2" customWidth="1"/>
    <col min="257" max="510" width="9.109375" style="2"/>
    <col min="511" max="511" width="18.33203125" style="2" customWidth="1"/>
    <col min="512" max="512" width="21.33203125" style="2" customWidth="1"/>
    <col min="513" max="766" width="9.109375" style="2"/>
    <col min="767" max="767" width="18.33203125" style="2" customWidth="1"/>
    <col min="768" max="768" width="21.33203125" style="2" customWidth="1"/>
    <col min="769" max="1022" width="9.109375" style="2"/>
    <col min="1023" max="1023" width="18.33203125" style="2" customWidth="1"/>
    <col min="1024" max="1024" width="21.33203125" style="2" customWidth="1"/>
    <col min="1025" max="1278" width="9.109375" style="2"/>
    <col min="1279" max="1279" width="18.33203125" style="2" customWidth="1"/>
    <col min="1280" max="1280" width="21.33203125" style="2" customWidth="1"/>
    <col min="1281" max="1534" width="9.109375" style="2"/>
    <col min="1535" max="1535" width="18.33203125" style="2" customWidth="1"/>
    <col min="1536" max="1536" width="21.33203125" style="2" customWidth="1"/>
    <col min="1537" max="1790" width="9.109375" style="2"/>
    <col min="1791" max="1791" width="18.33203125" style="2" customWidth="1"/>
    <col min="1792" max="1792" width="21.33203125" style="2" customWidth="1"/>
    <col min="1793" max="2046" width="9.109375" style="2"/>
    <col min="2047" max="2047" width="18.33203125" style="2" customWidth="1"/>
    <col min="2048" max="2048" width="21.33203125" style="2" customWidth="1"/>
    <col min="2049" max="2302" width="9.109375" style="2"/>
    <col min="2303" max="2303" width="18.33203125" style="2" customWidth="1"/>
    <col min="2304" max="2304" width="21.33203125" style="2" customWidth="1"/>
    <col min="2305" max="2558" width="9.109375" style="2"/>
    <col min="2559" max="2559" width="18.33203125" style="2" customWidth="1"/>
    <col min="2560" max="2560" width="21.33203125" style="2" customWidth="1"/>
    <col min="2561" max="2814" width="9.109375" style="2"/>
    <col min="2815" max="2815" width="18.33203125" style="2" customWidth="1"/>
    <col min="2816" max="2816" width="21.33203125" style="2" customWidth="1"/>
    <col min="2817" max="3070" width="9.109375" style="2"/>
    <col min="3071" max="3071" width="18.33203125" style="2" customWidth="1"/>
    <col min="3072" max="3072" width="21.33203125" style="2" customWidth="1"/>
    <col min="3073" max="3326" width="9.109375" style="2"/>
    <col min="3327" max="3327" width="18.33203125" style="2" customWidth="1"/>
    <col min="3328" max="3328" width="21.33203125" style="2" customWidth="1"/>
    <col min="3329" max="3582" width="9.109375" style="2"/>
    <col min="3583" max="3583" width="18.33203125" style="2" customWidth="1"/>
    <col min="3584" max="3584" width="21.33203125" style="2" customWidth="1"/>
    <col min="3585" max="3838" width="9.109375" style="2"/>
    <col min="3839" max="3839" width="18.33203125" style="2" customWidth="1"/>
    <col min="3840" max="3840" width="21.33203125" style="2" customWidth="1"/>
    <col min="3841" max="4094" width="9.109375" style="2"/>
    <col min="4095" max="4095" width="18.33203125" style="2" customWidth="1"/>
    <col min="4096" max="4096" width="21.33203125" style="2" customWidth="1"/>
    <col min="4097" max="4350" width="9.109375" style="2"/>
    <col min="4351" max="4351" width="18.33203125" style="2" customWidth="1"/>
    <col min="4352" max="4352" width="21.33203125" style="2" customWidth="1"/>
    <col min="4353" max="4606" width="9.109375" style="2"/>
    <col min="4607" max="4607" width="18.33203125" style="2" customWidth="1"/>
    <col min="4608" max="4608" width="21.33203125" style="2" customWidth="1"/>
    <col min="4609" max="4862" width="9.109375" style="2"/>
    <col min="4863" max="4863" width="18.33203125" style="2" customWidth="1"/>
    <col min="4864" max="4864" width="21.33203125" style="2" customWidth="1"/>
    <col min="4865" max="5118" width="9.109375" style="2"/>
    <col min="5119" max="5119" width="18.33203125" style="2" customWidth="1"/>
    <col min="5120" max="5120" width="21.33203125" style="2" customWidth="1"/>
    <col min="5121" max="5374" width="9.109375" style="2"/>
    <col min="5375" max="5375" width="18.33203125" style="2" customWidth="1"/>
    <col min="5376" max="5376" width="21.33203125" style="2" customWidth="1"/>
    <col min="5377" max="5630" width="9.109375" style="2"/>
    <col min="5631" max="5631" width="18.33203125" style="2" customWidth="1"/>
    <col min="5632" max="5632" width="21.33203125" style="2" customWidth="1"/>
    <col min="5633" max="5886" width="9.109375" style="2"/>
    <col min="5887" max="5887" width="18.33203125" style="2" customWidth="1"/>
    <col min="5888" max="5888" width="21.33203125" style="2" customWidth="1"/>
    <col min="5889" max="6142" width="9.109375" style="2"/>
    <col min="6143" max="6143" width="18.33203125" style="2" customWidth="1"/>
    <col min="6144" max="6144" width="21.33203125" style="2" customWidth="1"/>
    <col min="6145" max="6398" width="9.109375" style="2"/>
    <col min="6399" max="6399" width="18.33203125" style="2" customWidth="1"/>
    <col min="6400" max="6400" width="21.33203125" style="2" customWidth="1"/>
    <col min="6401" max="6654" width="9.109375" style="2"/>
    <col min="6655" max="6655" width="18.33203125" style="2" customWidth="1"/>
    <col min="6656" max="6656" width="21.33203125" style="2" customWidth="1"/>
    <col min="6657" max="6910" width="9.109375" style="2"/>
    <col min="6911" max="6911" width="18.33203125" style="2" customWidth="1"/>
    <col min="6912" max="6912" width="21.33203125" style="2" customWidth="1"/>
    <col min="6913" max="7166" width="9.109375" style="2"/>
    <col min="7167" max="7167" width="18.33203125" style="2" customWidth="1"/>
    <col min="7168" max="7168" width="21.33203125" style="2" customWidth="1"/>
    <col min="7169" max="7422" width="9.109375" style="2"/>
    <col min="7423" max="7423" width="18.33203125" style="2" customWidth="1"/>
    <col min="7424" max="7424" width="21.33203125" style="2" customWidth="1"/>
    <col min="7425" max="7678" width="9.109375" style="2"/>
    <col min="7679" max="7679" width="18.33203125" style="2" customWidth="1"/>
    <col min="7680" max="7680" width="21.33203125" style="2" customWidth="1"/>
    <col min="7681" max="7934" width="9.109375" style="2"/>
    <col min="7935" max="7935" width="18.33203125" style="2" customWidth="1"/>
    <col min="7936" max="7936" width="21.33203125" style="2" customWidth="1"/>
    <col min="7937" max="8190" width="9.109375" style="2"/>
    <col min="8191" max="8191" width="18.33203125" style="2" customWidth="1"/>
    <col min="8192" max="8192" width="21.33203125" style="2" customWidth="1"/>
    <col min="8193" max="8446" width="9.109375" style="2"/>
    <col min="8447" max="8447" width="18.33203125" style="2" customWidth="1"/>
    <col min="8448" max="8448" width="21.33203125" style="2" customWidth="1"/>
    <col min="8449" max="8702" width="9.109375" style="2"/>
    <col min="8703" max="8703" width="18.33203125" style="2" customWidth="1"/>
    <col min="8704" max="8704" width="21.33203125" style="2" customWidth="1"/>
    <col min="8705" max="8958" width="9.109375" style="2"/>
    <col min="8959" max="8959" width="18.33203125" style="2" customWidth="1"/>
    <col min="8960" max="8960" width="21.33203125" style="2" customWidth="1"/>
    <col min="8961" max="9214" width="9.109375" style="2"/>
    <col min="9215" max="9215" width="18.33203125" style="2" customWidth="1"/>
    <col min="9216" max="9216" width="21.33203125" style="2" customWidth="1"/>
    <col min="9217" max="9470" width="9.109375" style="2"/>
    <col min="9471" max="9471" width="18.33203125" style="2" customWidth="1"/>
    <col min="9472" max="9472" width="21.33203125" style="2" customWidth="1"/>
    <col min="9473" max="9726" width="9.109375" style="2"/>
    <col min="9727" max="9727" width="18.33203125" style="2" customWidth="1"/>
    <col min="9728" max="9728" width="21.33203125" style="2" customWidth="1"/>
    <col min="9729" max="9982" width="9.109375" style="2"/>
    <col min="9983" max="9983" width="18.33203125" style="2" customWidth="1"/>
    <col min="9984" max="9984" width="21.33203125" style="2" customWidth="1"/>
    <col min="9985" max="10238" width="9.109375" style="2"/>
    <col min="10239" max="10239" width="18.33203125" style="2" customWidth="1"/>
    <col min="10240" max="10240" width="21.33203125" style="2" customWidth="1"/>
    <col min="10241" max="10494" width="9.109375" style="2"/>
    <col min="10495" max="10495" width="18.33203125" style="2" customWidth="1"/>
    <col min="10496" max="10496" width="21.33203125" style="2" customWidth="1"/>
    <col min="10497" max="10750" width="9.109375" style="2"/>
    <col min="10751" max="10751" width="18.33203125" style="2" customWidth="1"/>
    <col min="10752" max="10752" width="21.33203125" style="2" customWidth="1"/>
    <col min="10753" max="11006" width="9.109375" style="2"/>
    <col min="11007" max="11007" width="18.33203125" style="2" customWidth="1"/>
    <col min="11008" max="11008" width="21.33203125" style="2" customWidth="1"/>
    <col min="11009" max="11262" width="9.109375" style="2"/>
    <col min="11263" max="11263" width="18.33203125" style="2" customWidth="1"/>
    <col min="11264" max="11264" width="21.33203125" style="2" customWidth="1"/>
    <col min="11265" max="11518" width="9.109375" style="2"/>
    <col min="11519" max="11519" width="18.33203125" style="2" customWidth="1"/>
    <col min="11520" max="11520" width="21.33203125" style="2" customWidth="1"/>
    <col min="11521" max="11774" width="9.109375" style="2"/>
    <col min="11775" max="11775" width="18.33203125" style="2" customWidth="1"/>
    <col min="11776" max="11776" width="21.33203125" style="2" customWidth="1"/>
    <col min="11777" max="12030" width="9.109375" style="2"/>
    <col min="12031" max="12031" width="18.33203125" style="2" customWidth="1"/>
    <col min="12032" max="12032" width="21.33203125" style="2" customWidth="1"/>
    <col min="12033" max="12286" width="9.109375" style="2"/>
    <col min="12287" max="12287" width="18.33203125" style="2" customWidth="1"/>
    <col min="12288" max="12288" width="21.33203125" style="2" customWidth="1"/>
    <col min="12289" max="12542" width="9.109375" style="2"/>
    <col min="12543" max="12543" width="18.33203125" style="2" customWidth="1"/>
    <col min="12544" max="12544" width="21.33203125" style="2" customWidth="1"/>
    <col min="12545" max="12798" width="9.109375" style="2"/>
    <col min="12799" max="12799" width="18.33203125" style="2" customWidth="1"/>
    <col min="12800" max="12800" width="21.33203125" style="2" customWidth="1"/>
    <col min="12801" max="13054" width="9.109375" style="2"/>
    <col min="13055" max="13055" width="18.33203125" style="2" customWidth="1"/>
    <col min="13056" max="13056" width="21.33203125" style="2" customWidth="1"/>
    <col min="13057" max="13310" width="9.109375" style="2"/>
    <col min="13311" max="13311" width="18.33203125" style="2" customWidth="1"/>
    <col min="13312" max="13312" width="21.33203125" style="2" customWidth="1"/>
    <col min="13313" max="13566" width="9.109375" style="2"/>
    <col min="13567" max="13567" width="18.33203125" style="2" customWidth="1"/>
    <col min="13568" max="13568" width="21.33203125" style="2" customWidth="1"/>
    <col min="13569" max="13822" width="9.109375" style="2"/>
    <col min="13823" max="13823" width="18.33203125" style="2" customWidth="1"/>
    <col min="13824" max="13824" width="21.33203125" style="2" customWidth="1"/>
    <col min="13825" max="14078" width="9.109375" style="2"/>
    <col min="14079" max="14079" width="18.33203125" style="2" customWidth="1"/>
    <col min="14080" max="14080" width="21.33203125" style="2" customWidth="1"/>
    <col min="14081" max="14334" width="9.109375" style="2"/>
    <col min="14335" max="14335" width="18.33203125" style="2" customWidth="1"/>
    <col min="14336" max="14336" width="21.33203125" style="2" customWidth="1"/>
    <col min="14337" max="14590" width="9.109375" style="2"/>
    <col min="14591" max="14591" width="18.33203125" style="2" customWidth="1"/>
    <col min="14592" max="14592" width="21.33203125" style="2" customWidth="1"/>
    <col min="14593" max="14846" width="9.109375" style="2"/>
    <col min="14847" max="14847" width="18.33203125" style="2" customWidth="1"/>
    <col min="14848" max="14848" width="21.33203125" style="2" customWidth="1"/>
    <col min="14849" max="15102" width="9.109375" style="2"/>
    <col min="15103" max="15103" width="18.33203125" style="2" customWidth="1"/>
    <col min="15104" max="15104" width="21.33203125" style="2" customWidth="1"/>
    <col min="15105" max="15358" width="9.109375" style="2"/>
    <col min="15359" max="15359" width="18.33203125" style="2" customWidth="1"/>
    <col min="15360" max="15360" width="21.33203125" style="2" customWidth="1"/>
    <col min="15361" max="15614" width="9.109375" style="2"/>
    <col min="15615" max="15615" width="18.33203125" style="2" customWidth="1"/>
    <col min="15616" max="15616" width="21.33203125" style="2" customWidth="1"/>
    <col min="15617" max="15870" width="9.109375" style="2"/>
    <col min="15871" max="15871" width="18.33203125" style="2" customWidth="1"/>
    <col min="15872" max="15872" width="21.33203125" style="2" customWidth="1"/>
    <col min="15873" max="16126" width="9.109375" style="2"/>
    <col min="16127" max="16127" width="18.33203125" style="2" customWidth="1"/>
    <col min="16128" max="16128" width="21.33203125" style="2" customWidth="1"/>
    <col min="16129" max="16384" width="9.109375" style="2"/>
  </cols>
  <sheetData>
    <row r="1" spans="1:17" s="4" customFormat="1" ht="28.95" customHeight="1" x14ac:dyDescent="0.25">
      <c r="A1" s="3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57</v>
      </c>
    </row>
    <row r="2" spans="1:17" s="4" customFormat="1" ht="18" customHeight="1" x14ac:dyDescent="0.25">
      <c r="A2" s="5">
        <v>28491</v>
      </c>
      <c r="N2" s="2"/>
      <c r="O2" s="2"/>
      <c r="P2" s="2"/>
      <c r="Q2" s="2"/>
    </row>
    <row r="3" spans="1:17" s="4" customFormat="1" ht="12.75" customHeight="1" x14ac:dyDescent="0.25">
      <c r="A3" s="5">
        <v>28522</v>
      </c>
      <c r="N3" s="2"/>
      <c r="O3" s="2"/>
      <c r="P3" s="2"/>
      <c r="Q3" s="2"/>
    </row>
    <row r="4" spans="1:17" s="4" customFormat="1" ht="18" customHeight="1" x14ac:dyDescent="0.25">
      <c r="A4" s="5">
        <v>28550</v>
      </c>
      <c r="N4" s="2"/>
      <c r="O4" s="2"/>
      <c r="P4" s="2"/>
      <c r="Q4" s="2"/>
    </row>
    <row r="5" spans="1:17" s="4" customFormat="1" ht="18" customHeight="1" x14ac:dyDescent="0.25">
      <c r="A5" s="5">
        <v>28581</v>
      </c>
    </row>
    <row r="6" spans="1:17" s="4" customFormat="1" ht="18" customHeight="1" x14ac:dyDescent="0.25">
      <c r="A6" s="5">
        <v>28611</v>
      </c>
      <c r="N6" s="2"/>
      <c r="O6" s="2"/>
      <c r="P6" s="2"/>
      <c r="Q6" s="2"/>
    </row>
    <row r="7" spans="1:17" s="4" customFormat="1" ht="18" customHeight="1" x14ac:dyDescent="0.25">
      <c r="A7" s="5">
        <v>28642</v>
      </c>
      <c r="N7" s="2"/>
      <c r="O7" s="2"/>
      <c r="P7" s="2"/>
      <c r="Q7" s="2"/>
    </row>
    <row r="8" spans="1:17" s="4" customFormat="1" ht="18" customHeight="1" x14ac:dyDescent="0.25">
      <c r="A8" s="5">
        <v>28672</v>
      </c>
      <c r="N8" s="2"/>
      <c r="O8" s="2"/>
      <c r="P8" s="2"/>
      <c r="Q8" s="2"/>
    </row>
    <row r="9" spans="1:17" s="4" customFormat="1" ht="18" customHeight="1" x14ac:dyDescent="0.25">
      <c r="A9" s="5">
        <v>28703</v>
      </c>
    </row>
    <row r="10" spans="1:17" s="4" customFormat="1" ht="18" customHeight="1" x14ac:dyDescent="0.25">
      <c r="A10" s="5">
        <v>28734</v>
      </c>
      <c r="N10" s="2"/>
      <c r="O10" s="2"/>
      <c r="P10" s="2"/>
      <c r="Q10" s="2"/>
    </row>
    <row r="11" spans="1:17" s="4" customFormat="1" ht="18" customHeight="1" x14ac:dyDescent="0.25">
      <c r="A11" s="5">
        <v>28764</v>
      </c>
      <c r="N11" s="2"/>
      <c r="O11" s="2"/>
      <c r="P11" s="2"/>
      <c r="Q11" s="2"/>
    </row>
    <row r="12" spans="1:17" s="4" customFormat="1" ht="18" customHeight="1" x14ac:dyDescent="0.25">
      <c r="A12" s="5">
        <v>28795</v>
      </c>
      <c r="N12" s="2"/>
      <c r="O12" s="2"/>
      <c r="P12" s="2"/>
      <c r="Q12" s="2"/>
    </row>
    <row r="13" spans="1:17" s="4" customFormat="1" ht="18" customHeight="1" x14ac:dyDescent="0.25">
      <c r="A13" s="5">
        <v>28825</v>
      </c>
    </row>
    <row r="14" spans="1:17" s="4" customFormat="1" ht="18" customHeight="1" x14ac:dyDescent="0.25">
      <c r="A14" s="5">
        <v>28856</v>
      </c>
      <c r="N14" s="2"/>
      <c r="O14" s="2"/>
      <c r="P14" s="2"/>
      <c r="Q14" s="2"/>
    </row>
    <row r="15" spans="1:17" s="4" customFormat="1" ht="18" customHeight="1" x14ac:dyDescent="0.25">
      <c r="A15" s="5">
        <v>28887</v>
      </c>
      <c r="N15" s="2"/>
      <c r="O15" s="2"/>
      <c r="P15" s="2"/>
      <c r="Q15" s="2"/>
    </row>
    <row r="16" spans="1:17" s="4" customFormat="1" ht="12.75" customHeight="1" x14ac:dyDescent="0.25">
      <c r="A16" s="5">
        <v>28915</v>
      </c>
      <c r="N16" s="2"/>
      <c r="O16" s="2"/>
      <c r="P16" s="2"/>
      <c r="Q16" s="2"/>
    </row>
    <row r="17" spans="1:17" s="4" customFormat="1" ht="12.75" customHeight="1" x14ac:dyDescent="0.25">
      <c r="A17" s="5">
        <v>28946</v>
      </c>
    </row>
    <row r="18" spans="1:17" s="4" customFormat="1" ht="12.75" customHeight="1" x14ac:dyDescent="0.25">
      <c r="A18" s="5">
        <v>28976</v>
      </c>
      <c r="N18" s="2"/>
      <c r="O18" s="2"/>
      <c r="P18" s="2"/>
      <c r="Q18" s="2"/>
    </row>
    <row r="19" spans="1:17" s="4" customFormat="1" ht="12.75" customHeight="1" x14ac:dyDescent="0.25">
      <c r="A19" s="5">
        <v>29007</v>
      </c>
      <c r="N19" s="2"/>
      <c r="O19" s="2"/>
      <c r="P19" s="2"/>
      <c r="Q19" s="2"/>
    </row>
    <row r="20" spans="1:17" s="4" customFormat="1" ht="18" customHeight="1" x14ac:dyDescent="0.25">
      <c r="A20" s="5">
        <v>29037</v>
      </c>
      <c r="N20" s="2"/>
      <c r="O20" s="2"/>
      <c r="P20" s="2"/>
      <c r="Q20" s="2"/>
    </row>
    <row r="21" spans="1:17" s="4" customFormat="1" ht="12.75" customHeight="1" x14ac:dyDescent="0.25">
      <c r="A21" s="5">
        <v>29068</v>
      </c>
    </row>
    <row r="22" spans="1:17" s="4" customFormat="1" ht="18" customHeight="1" x14ac:dyDescent="0.25">
      <c r="A22" s="5">
        <v>29099</v>
      </c>
      <c r="N22" s="2"/>
      <c r="O22" s="2"/>
      <c r="P22" s="2"/>
      <c r="Q22" s="2"/>
    </row>
    <row r="23" spans="1:17" s="4" customFormat="1" ht="18" customHeight="1" x14ac:dyDescent="0.25">
      <c r="A23" s="5">
        <v>29129</v>
      </c>
      <c r="N23" s="2"/>
      <c r="O23" s="2"/>
      <c r="P23" s="2"/>
      <c r="Q23" s="2"/>
    </row>
    <row r="24" spans="1:17" s="4" customFormat="1" ht="18" customHeight="1" x14ac:dyDescent="0.25">
      <c r="A24" s="5">
        <v>29160</v>
      </c>
      <c r="N24" s="2"/>
      <c r="O24" s="2"/>
      <c r="P24" s="2"/>
      <c r="Q24" s="2"/>
    </row>
    <row r="25" spans="1:17" s="4" customFormat="1" ht="18" customHeight="1" x14ac:dyDescent="0.25">
      <c r="A25" s="5">
        <v>29190</v>
      </c>
    </row>
    <row r="26" spans="1:17" s="4" customFormat="1" ht="18" customHeight="1" x14ac:dyDescent="0.3">
      <c r="A26" s="5">
        <v>29221</v>
      </c>
      <c r="B26">
        <v>269</v>
      </c>
      <c r="C26">
        <v>17</v>
      </c>
      <c r="D26">
        <v>37</v>
      </c>
      <c r="E26">
        <v>153</v>
      </c>
      <c r="F26">
        <v>62</v>
      </c>
      <c r="G26">
        <v>18500</v>
      </c>
      <c r="N26" s="2"/>
      <c r="O26" s="2"/>
      <c r="P26" s="2"/>
      <c r="Q26" s="2"/>
    </row>
    <row r="27" spans="1:17" s="4" customFormat="1" ht="18" customHeight="1" x14ac:dyDescent="0.3">
      <c r="A27" s="5">
        <v>29252</v>
      </c>
      <c r="B27">
        <v>245</v>
      </c>
      <c r="C27">
        <v>17</v>
      </c>
      <c r="D27">
        <v>36</v>
      </c>
      <c r="E27">
        <v>145</v>
      </c>
      <c r="F27">
        <v>47</v>
      </c>
      <c r="G27">
        <v>19500</v>
      </c>
      <c r="N27" s="2"/>
      <c r="O27" s="2"/>
      <c r="P27" s="2"/>
      <c r="Q27" s="2"/>
    </row>
    <row r="28" spans="1:17" s="4" customFormat="1" ht="18" customHeight="1" x14ac:dyDescent="0.3">
      <c r="A28" s="5">
        <v>29281</v>
      </c>
      <c r="B28">
        <v>247</v>
      </c>
      <c r="C28">
        <v>15</v>
      </c>
      <c r="D28">
        <v>39</v>
      </c>
      <c r="E28">
        <v>146</v>
      </c>
      <c r="F28">
        <v>47</v>
      </c>
      <c r="G28">
        <v>19500</v>
      </c>
      <c r="N28" s="2"/>
      <c r="O28" s="2"/>
      <c r="P28" s="2"/>
      <c r="Q28" s="2"/>
    </row>
    <row r="29" spans="1:17" s="4" customFormat="1" ht="18" customHeight="1" x14ac:dyDescent="0.3">
      <c r="A29" s="5">
        <v>29312</v>
      </c>
      <c r="B29">
        <v>223</v>
      </c>
      <c r="C29">
        <v>6</v>
      </c>
      <c r="D29">
        <v>36</v>
      </c>
      <c r="E29">
        <v>133</v>
      </c>
      <c r="F29">
        <v>48</v>
      </c>
      <c r="G29">
        <v>19600</v>
      </c>
    </row>
    <row r="30" spans="1:17" s="4" customFormat="1" ht="18" customHeight="1" x14ac:dyDescent="0.3">
      <c r="A30" s="5">
        <v>29342</v>
      </c>
      <c r="B30">
        <v>183</v>
      </c>
      <c r="C30">
        <v>10</v>
      </c>
      <c r="D30">
        <v>24</v>
      </c>
      <c r="E30">
        <v>107</v>
      </c>
      <c r="F30">
        <v>42</v>
      </c>
      <c r="G30">
        <v>18800</v>
      </c>
      <c r="N30" s="2"/>
      <c r="O30" s="2"/>
      <c r="P30" s="2"/>
      <c r="Q30" s="2"/>
    </row>
    <row r="31" spans="1:17" s="4" customFormat="1" ht="18" customHeight="1" x14ac:dyDescent="0.3">
      <c r="A31" s="5">
        <v>29373</v>
      </c>
      <c r="B31">
        <v>213</v>
      </c>
      <c r="C31">
        <v>9</v>
      </c>
      <c r="D31">
        <v>32</v>
      </c>
      <c r="E31">
        <v>131</v>
      </c>
      <c r="F31">
        <v>41</v>
      </c>
      <c r="G31">
        <v>20300</v>
      </c>
      <c r="N31" s="2"/>
      <c r="O31" s="2"/>
      <c r="P31" s="2"/>
      <c r="Q31" s="2"/>
    </row>
    <row r="32" spans="1:17" s="4" customFormat="1" ht="18" customHeight="1" x14ac:dyDescent="0.3">
      <c r="A32" s="5">
        <v>29403</v>
      </c>
      <c r="B32">
        <v>202</v>
      </c>
      <c r="C32">
        <v>11</v>
      </c>
      <c r="D32">
        <v>28</v>
      </c>
      <c r="E32">
        <v>117</v>
      </c>
      <c r="F32">
        <v>45</v>
      </c>
      <c r="G32">
        <v>19100</v>
      </c>
      <c r="N32" s="2"/>
      <c r="O32" s="2"/>
      <c r="P32" s="2"/>
      <c r="Q32" s="2"/>
    </row>
    <row r="33" spans="1:17" s="4" customFormat="1" ht="18" customHeight="1" x14ac:dyDescent="0.3">
      <c r="A33" s="5">
        <v>29434</v>
      </c>
      <c r="B33">
        <v>232</v>
      </c>
      <c r="C33">
        <v>14</v>
      </c>
      <c r="D33">
        <v>28</v>
      </c>
      <c r="E33">
        <v>143</v>
      </c>
      <c r="F33">
        <v>47</v>
      </c>
      <c r="G33">
        <v>19400</v>
      </c>
    </row>
    <row r="34" spans="1:17" s="4" customFormat="1" ht="12.75" customHeight="1" x14ac:dyDescent="0.3">
      <c r="A34" s="5">
        <v>29465</v>
      </c>
      <c r="B34">
        <v>243</v>
      </c>
      <c r="C34">
        <v>11</v>
      </c>
      <c r="D34">
        <v>35</v>
      </c>
      <c r="E34">
        <v>146</v>
      </c>
      <c r="F34">
        <v>51</v>
      </c>
      <c r="G34">
        <v>19800</v>
      </c>
      <c r="N34" s="2"/>
      <c r="O34" s="2"/>
      <c r="P34" s="2"/>
      <c r="Q34" s="2"/>
    </row>
    <row r="35" spans="1:17" s="4" customFormat="1" ht="12.75" customHeight="1" x14ac:dyDescent="0.3">
      <c r="A35" s="5">
        <v>29495</v>
      </c>
      <c r="B35">
        <v>266</v>
      </c>
      <c r="C35">
        <v>15</v>
      </c>
      <c r="D35">
        <v>38</v>
      </c>
      <c r="E35">
        <v>162</v>
      </c>
      <c r="F35">
        <v>51</v>
      </c>
      <c r="G35">
        <v>20800</v>
      </c>
      <c r="N35" s="2"/>
      <c r="O35" s="2"/>
      <c r="P35" s="2"/>
      <c r="Q35" s="2"/>
    </row>
    <row r="36" spans="1:17" s="4" customFormat="1" ht="12.75" customHeight="1" x14ac:dyDescent="0.3">
      <c r="A36" s="5">
        <v>29526</v>
      </c>
      <c r="B36">
        <v>262</v>
      </c>
      <c r="C36">
        <v>19</v>
      </c>
      <c r="D36">
        <v>30</v>
      </c>
      <c r="E36">
        <v>156</v>
      </c>
      <c r="F36">
        <v>57</v>
      </c>
      <c r="G36">
        <v>20600</v>
      </c>
      <c r="N36" s="2"/>
      <c r="O36" s="2"/>
      <c r="P36" s="2"/>
      <c r="Q36" s="2"/>
    </row>
    <row r="37" spans="1:17" s="4" customFormat="1" ht="12.75" customHeight="1" x14ac:dyDescent="0.3">
      <c r="A37" s="5">
        <v>29556</v>
      </c>
      <c r="B37">
        <v>251</v>
      </c>
      <c r="C37">
        <v>12</v>
      </c>
      <c r="D37">
        <v>36</v>
      </c>
      <c r="E37">
        <v>150</v>
      </c>
      <c r="F37">
        <v>53</v>
      </c>
      <c r="G37">
        <v>20500</v>
      </c>
    </row>
    <row r="38" spans="1:17" s="4" customFormat="1" ht="18" customHeight="1" x14ac:dyDescent="0.3">
      <c r="A38" s="5">
        <v>29587</v>
      </c>
      <c r="B38">
        <v>228</v>
      </c>
      <c r="C38">
        <v>12</v>
      </c>
      <c r="D38">
        <v>31</v>
      </c>
      <c r="E38">
        <v>131</v>
      </c>
      <c r="F38">
        <v>53</v>
      </c>
      <c r="G38">
        <v>19200</v>
      </c>
      <c r="N38" s="2"/>
      <c r="O38" s="2"/>
      <c r="P38" s="2"/>
      <c r="Q38" s="2"/>
    </row>
    <row r="39" spans="1:17" s="4" customFormat="1" ht="14.4" x14ac:dyDescent="0.3">
      <c r="A39" s="5">
        <v>29618</v>
      </c>
      <c r="B39">
        <v>244</v>
      </c>
      <c r="C39">
        <v>5</v>
      </c>
      <c r="D39">
        <v>39</v>
      </c>
      <c r="E39">
        <v>151</v>
      </c>
      <c r="F39">
        <v>50</v>
      </c>
      <c r="G39">
        <v>18900</v>
      </c>
      <c r="N39" s="2"/>
      <c r="O39" s="2"/>
      <c r="P39" s="2"/>
      <c r="Q39" s="2"/>
    </row>
    <row r="40" spans="1:17" s="4" customFormat="1" ht="18" customHeight="1" x14ac:dyDescent="0.3">
      <c r="A40" s="5">
        <v>29646</v>
      </c>
      <c r="B40">
        <v>232</v>
      </c>
      <c r="C40">
        <v>15</v>
      </c>
      <c r="D40">
        <v>34</v>
      </c>
      <c r="E40">
        <v>140</v>
      </c>
      <c r="F40">
        <v>43</v>
      </c>
      <c r="G40">
        <v>19300</v>
      </c>
      <c r="N40" s="2"/>
      <c r="O40" s="2"/>
      <c r="P40" s="2"/>
      <c r="Q40" s="2"/>
    </row>
    <row r="41" spans="1:17" s="4" customFormat="1" ht="18" customHeight="1" x14ac:dyDescent="0.3">
      <c r="A41" s="5">
        <v>29677</v>
      </c>
      <c r="B41">
        <v>238</v>
      </c>
      <c r="C41">
        <v>16</v>
      </c>
      <c r="D41">
        <v>31</v>
      </c>
      <c r="E41">
        <v>147</v>
      </c>
      <c r="F41">
        <v>43</v>
      </c>
      <c r="G41">
        <v>19600</v>
      </c>
    </row>
    <row r="42" spans="1:17" s="4" customFormat="1" ht="18" customHeight="1" x14ac:dyDescent="0.3">
      <c r="A42" s="5">
        <v>29707</v>
      </c>
      <c r="B42">
        <v>223</v>
      </c>
      <c r="C42">
        <v>11</v>
      </c>
      <c r="D42">
        <v>35</v>
      </c>
      <c r="E42">
        <v>140</v>
      </c>
      <c r="F42">
        <v>37</v>
      </c>
      <c r="G42">
        <v>19400</v>
      </c>
      <c r="N42" s="2"/>
      <c r="O42" s="2"/>
      <c r="P42" s="2"/>
      <c r="Q42" s="2"/>
    </row>
    <row r="43" spans="1:17" s="4" customFormat="1" ht="18" customHeight="1" x14ac:dyDescent="0.3">
      <c r="A43" s="5">
        <v>29738</v>
      </c>
      <c r="B43">
        <v>236</v>
      </c>
      <c r="C43">
        <v>13</v>
      </c>
      <c r="D43">
        <v>31</v>
      </c>
      <c r="E43">
        <v>147</v>
      </c>
      <c r="F43">
        <v>45</v>
      </c>
      <c r="G43">
        <v>19300</v>
      </c>
      <c r="N43" s="2"/>
      <c r="O43" s="2"/>
      <c r="P43" s="2"/>
      <c r="Q43" s="2"/>
    </row>
    <row r="44" spans="1:17" s="4" customFormat="1" ht="18" customHeight="1" x14ac:dyDescent="0.3">
      <c r="A44" s="5">
        <v>29768</v>
      </c>
      <c r="B44">
        <v>231</v>
      </c>
      <c r="C44">
        <v>9</v>
      </c>
      <c r="D44">
        <v>32</v>
      </c>
      <c r="E44">
        <v>145</v>
      </c>
      <c r="F44">
        <v>45</v>
      </c>
      <c r="G44">
        <v>20100</v>
      </c>
      <c r="N44" s="2"/>
      <c r="O44" s="2"/>
      <c r="P44" s="2"/>
      <c r="Q44" s="2"/>
    </row>
    <row r="45" spans="1:17" s="4" customFormat="1" ht="18" customHeight="1" x14ac:dyDescent="0.3">
      <c r="A45" s="5">
        <v>29799</v>
      </c>
      <c r="B45">
        <v>222</v>
      </c>
      <c r="C45">
        <v>12</v>
      </c>
      <c r="D45">
        <v>26</v>
      </c>
      <c r="E45">
        <v>142</v>
      </c>
      <c r="F45">
        <v>42</v>
      </c>
      <c r="G45">
        <v>20900</v>
      </c>
    </row>
    <row r="46" spans="1:17" s="4" customFormat="1" ht="18" customHeight="1" x14ac:dyDescent="0.3">
      <c r="A46" s="5">
        <v>29830</v>
      </c>
      <c r="B46">
        <v>237</v>
      </c>
      <c r="C46">
        <v>12</v>
      </c>
      <c r="D46">
        <v>31</v>
      </c>
      <c r="E46">
        <v>148</v>
      </c>
      <c r="F46">
        <v>46</v>
      </c>
      <c r="G46">
        <v>19900</v>
      </c>
      <c r="N46" s="2"/>
      <c r="O46" s="2"/>
      <c r="P46" s="2"/>
      <c r="Q46" s="2"/>
    </row>
    <row r="47" spans="1:17" s="4" customFormat="1" ht="18" customHeight="1" x14ac:dyDescent="0.3">
      <c r="A47" s="5">
        <v>29860</v>
      </c>
      <c r="B47">
        <v>218</v>
      </c>
      <c r="C47">
        <v>13</v>
      </c>
      <c r="D47">
        <v>21</v>
      </c>
      <c r="E47">
        <v>139</v>
      </c>
      <c r="F47">
        <v>46</v>
      </c>
      <c r="G47">
        <v>21000</v>
      </c>
      <c r="N47" s="2"/>
      <c r="O47" s="2"/>
      <c r="P47" s="2"/>
      <c r="Q47" s="2"/>
    </row>
    <row r="48" spans="1:17" s="4" customFormat="1" ht="18" customHeight="1" x14ac:dyDescent="0.3">
      <c r="A48" s="5">
        <v>29891</v>
      </c>
      <c r="B48">
        <v>224</v>
      </c>
      <c r="C48">
        <v>11</v>
      </c>
      <c r="D48">
        <v>28</v>
      </c>
      <c r="E48">
        <v>143</v>
      </c>
      <c r="F48">
        <v>42</v>
      </c>
      <c r="G48">
        <v>20600</v>
      </c>
      <c r="N48" s="2"/>
      <c r="O48" s="2"/>
      <c r="P48" s="2"/>
      <c r="Q48" s="2"/>
    </row>
    <row r="49" spans="1:17" s="4" customFormat="1" ht="18" customHeight="1" x14ac:dyDescent="0.3">
      <c r="A49" s="5">
        <v>29921</v>
      </c>
      <c r="B49">
        <v>226</v>
      </c>
      <c r="C49">
        <v>12</v>
      </c>
      <c r="D49">
        <v>28</v>
      </c>
      <c r="E49">
        <v>149</v>
      </c>
      <c r="F49">
        <v>37</v>
      </c>
      <c r="G49">
        <v>19700</v>
      </c>
    </row>
    <row r="50" spans="1:17" s="4" customFormat="1" ht="18" customHeight="1" x14ac:dyDescent="0.3">
      <c r="A50" s="5">
        <v>30317</v>
      </c>
      <c r="B50">
        <v>213</v>
      </c>
      <c r="C50">
        <v>9</v>
      </c>
      <c r="D50">
        <v>18</v>
      </c>
      <c r="E50">
        <v>153</v>
      </c>
      <c r="F50">
        <v>33</v>
      </c>
      <c r="G50">
        <v>19500</v>
      </c>
      <c r="N50" s="2"/>
      <c r="O50" s="2"/>
      <c r="P50" s="2"/>
      <c r="Q50" s="2"/>
    </row>
    <row r="51" spans="1:17" s="4" customFormat="1" ht="18" customHeight="1" x14ac:dyDescent="0.3">
      <c r="A51" s="5">
        <v>30348</v>
      </c>
      <c r="B51">
        <v>209</v>
      </c>
      <c r="C51">
        <v>5</v>
      </c>
      <c r="D51">
        <v>16</v>
      </c>
      <c r="E51">
        <v>155</v>
      </c>
      <c r="F51">
        <v>33</v>
      </c>
      <c r="G51">
        <v>18500</v>
      </c>
      <c r="N51" s="2"/>
      <c r="O51" s="2"/>
      <c r="P51" s="2"/>
      <c r="Q51" s="2"/>
    </row>
    <row r="52" spans="1:17" s="4" customFormat="1" ht="14.4" x14ac:dyDescent="0.3">
      <c r="A52" s="5">
        <v>30376</v>
      </c>
      <c r="B52">
        <v>230</v>
      </c>
      <c r="C52">
        <v>9</v>
      </c>
      <c r="D52">
        <v>23</v>
      </c>
      <c r="E52">
        <v>157</v>
      </c>
      <c r="F52">
        <v>41</v>
      </c>
      <c r="G52">
        <v>19300</v>
      </c>
      <c r="N52" s="2"/>
      <c r="O52" s="2"/>
      <c r="P52" s="2"/>
      <c r="Q52" s="2"/>
    </row>
    <row r="53" spans="1:17" s="4" customFormat="1" ht="14.4" x14ac:dyDescent="0.3">
      <c r="A53" s="5">
        <v>30407</v>
      </c>
      <c r="B53">
        <v>242</v>
      </c>
      <c r="C53">
        <v>12</v>
      </c>
      <c r="D53">
        <v>28</v>
      </c>
      <c r="E53">
        <v>162</v>
      </c>
      <c r="F53">
        <v>41</v>
      </c>
      <c r="G53">
        <v>20100</v>
      </c>
    </row>
    <row r="54" spans="1:17" s="4" customFormat="1" ht="14.4" x14ac:dyDescent="0.3">
      <c r="A54" s="5">
        <v>30437</v>
      </c>
      <c r="B54">
        <v>248</v>
      </c>
      <c r="C54">
        <v>15</v>
      </c>
      <c r="D54">
        <v>27</v>
      </c>
      <c r="E54">
        <v>165</v>
      </c>
      <c r="F54">
        <v>42</v>
      </c>
      <c r="G54">
        <v>19300</v>
      </c>
      <c r="N54" s="2"/>
      <c r="O54" s="2"/>
      <c r="P54" s="2"/>
      <c r="Q54" s="2"/>
    </row>
    <row r="55" spans="1:17" s="4" customFormat="1" ht="14.4" x14ac:dyDescent="0.3">
      <c r="A55" s="5">
        <v>30468</v>
      </c>
      <c r="B55">
        <v>244</v>
      </c>
      <c r="C55">
        <v>15</v>
      </c>
      <c r="D55">
        <v>34</v>
      </c>
      <c r="E55">
        <v>159</v>
      </c>
      <c r="F55">
        <v>37</v>
      </c>
      <c r="G55">
        <v>20100</v>
      </c>
      <c r="N55" s="2"/>
      <c r="O55" s="2"/>
      <c r="P55" s="2"/>
      <c r="Q55" s="2"/>
    </row>
    <row r="56" spans="1:17" s="4" customFormat="1" ht="18" customHeight="1" x14ac:dyDescent="0.3">
      <c r="A56" s="5">
        <v>30498</v>
      </c>
      <c r="B56">
        <v>219</v>
      </c>
      <c r="C56">
        <v>8</v>
      </c>
      <c r="D56">
        <v>21</v>
      </c>
      <c r="E56">
        <v>161</v>
      </c>
      <c r="F56">
        <v>30</v>
      </c>
      <c r="G56">
        <v>19700</v>
      </c>
      <c r="N56" s="2"/>
      <c r="O56" s="2"/>
      <c r="P56" s="2"/>
      <c r="Q56" s="2"/>
    </row>
    <row r="57" spans="1:17" s="4" customFormat="1" ht="12.75" customHeight="1" x14ac:dyDescent="0.3">
      <c r="A57" s="5">
        <v>30529</v>
      </c>
      <c r="B57">
        <v>239</v>
      </c>
      <c r="C57">
        <v>16</v>
      </c>
      <c r="D57">
        <v>24</v>
      </c>
      <c r="E57">
        <v>164</v>
      </c>
      <c r="F57">
        <v>34</v>
      </c>
      <c r="G57">
        <v>19400</v>
      </c>
    </row>
    <row r="58" spans="1:17" s="4" customFormat="1" ht="18" customHeight="1" x14ac:dyDescent="0.3">
      <c r="A58" s="5">
        <v>30560</v>
      </c>
      <c r="B58">
        <v>232</v>
      </c>
      <c r="C58">
        <v>15</v>
      </c>
      <c r="D58">
        <v>22</v>
      </c>
      <c r="E58">
        <v>163</v>
      </c>
      <c r="F58">
        <v>32</v>
      </c>
      <c r="G58">
        <v>19500</v>
      </c>
      <c r="N58" s="2"/>
      <c r="O58" s="2"/>
      <c r="P58" s="2"/>
      <c r="Q58" s="2"/>
    </row>
    <row r="59" spans="1:17" s="4" customFormat="1" ht="18" customHeight="1" x14ac:dyDescent="0.3">
      <c r="A59" s="5">
        <v>30590</v>
      </c>
      <c r="B59">
        <v>216</v>
      </c>
      <c r="C59">
        <v>12</v>
      </c>
      <c r="D59">
        <v>26</v>
      </c>
      <c r="E59">
        <v>149</v>
      </c>
      <c r="F59">
        <v>29</v>
      </c>
      <c r="G59">
        <v>19400</v>
      </c>
      <c r="N59" s="2"/>
      <c r="O59" s="2"/>
      <c r="P59" s="2"/>
      <c r="Q59" s="2"/>
    </row>
    <row r="60" spans="1:17" s="4" customFormat="1" ht="18" customHeight="1" x14ac:dyDescent="0.3">
      <c r="A60" s="5">
        <v>30621</v>
      </c>
      <c r="B60">
        <v>252</v>
      </c>
      <c r="C60">
        <v>13</v>
      </c>
      <c r="D60">
        <v>26</v>
      </c>
      <c r="E60">
        <v>182</v>
      </c>
      <c r="F60">
        <v>32</v>
      </c>
      <c r="G60">
        <v>20500</v>
      </c>
      <c r="N60" s="2"/>
      <c r="O60" s="2"/>
      <c r="P60" s="2"/>
      <c r="Q60" s="2"/>
    </row>
    <row r="61" spans="1:17" s="4" customFormat="1" ht="18" customHeight="1" x14ac:dyDescent="0.3">
      <c r="A61" s="5">
        <v>30651</v>
      </c>
      <c r="B61">
        <v>244</v>
      </c>
      <c r="C61">
        <v>15</v>
      </c>
      <c r="D61">
        <v>32</v>
      </c>
      <c r="E61">
        <v>160</v>
      </c>
      <c r="F61">
        <v>36</v>
      </c>
      <c r="G61">
        <v>20500</v>
      </c>
    </row>
    <row r="62" spans="1:17" s="4" customFormat="1" ht="18" customHeight="1" x14ac:dyDescent="0.3">
      <c r="A62" s="5">
        <v>30682</v>
      </c>
      <c r="B62">
        <v>251</v>
      </c>
      <c r="C62">
        <v>19</v>
      </c>
      <c r="D62">
        <v>43</v>
      </c>
      <c r="E62">
        <v>150</v>
      </c>
      <c r="F62">
        <v>39</v>
      </c>
      <c r="G62">
        <v>20100</v>
      </c>
      <c r="N62" s="2"/>
      <c r="O62" s="2"/>
      <c r="P62" s="2"/>
      <c r="Q62" s="2"/>
    </row>
    <row r="63" spans="1:17" s="4" customFormat="1" ht="18" customHeight="1" x14ac:dyDescent="0.3">
      <c r="A63" s="5">
        <v>30713</v>
      </c>
      <c r="B63">
        <v>279</v>
      </c>
      <c r="C63">
        <v>21</v>
      </c>
      <c r="D63">
        <v>35</v>
      </c>
      <c r="E63">
        <v>173</v>
      </c>
      <c r="F63">
        <v>49</v>
      </c>
      <c r="G63">
        <v>19900</v>
      </c>
      <c r="N63" s="2"/>
      <c r="O63" s="2"/>
      <c r="P63" s="2"/>
      <c r="Q63" s="2"/>
    </row>
    <row r="64" spans="1:17" s="4" customFormat="1" ht="18" customHeight="1" x14ac:dyDescent="0.3">
      <c r="A64" s="5">
        <v>30742</v>
      </c>
      <c r="B64">
        <v>273</v>
      </c>
      <c r="C64">
        <v>12</v>
      </c>
      <c r="D64">
        <v>35</v>
      </c>
      <c r="E64">
        <v>184</v>
      </c>
      <c r="F64">
        <v>42</v>
      </c>
      <c r="G64">
        <v>19600</v>
      </c>
      <c r="N64" s="2"/>
      <c r="O64" s="2"/>
      <c r="P64" s="2"/>
      <c r="Q64" s="2"/>
    </row>
    <row r="65" spans="1:17" s="4" customFormat="1" ht="18" customHeight="1" x14ac:dyDescent="0.3">
      <c r="A65" s="5">
        <v>30773</v>
      </c>
      <c r="B65">
        <v>262</v>
      </c>
      <c r="C65">
        <v>12</v>
      </c>
      <c r="D65">
        <v>30</v>
      </c>
      <c r="E65">
        <v>181</v>
      </c>
      <c r="F65">
        <v>38</v>
      </c>
      <c r="G65">
        <v>20200</v>
      </c>
    </row>
    <row r="66" spans="1:17" s="4" customFormat="1" ht="18" customHeight="1" x14ac:dyDescent="0.3">
      <c r="A66" s="5">
        <v>30803</v>
      </c>
      <c r="B66">
        <v>279</v>
      </c>
      <c r="C66">
        <v>13</v>
      </c>
      <c r="D66">
        <v>36</v>
      </c>
      <c r="E66">
        <v>186</v>
      </c>
      <c r="F66">
        <v>44</v>
      </c>
      <c r="G66">
        <v>20900</v>
      </c>
      <c r="N66" s="2"/>
      <c r="O66" s="2"/>
      <c r="P66" s="2"/>
      <c r="Q66" s="2"/>
    </row>
    <row r="67" spans="1:17" s="4" customFormat="1" ht="18" customHeight="1" x14ac:dyDescent="0.3">
      <c r="A67" s="5">
        <v>30834</v>
      </c>
      <c r="B67">
        <v>274</v>
      </c>
      <c r="C67">
        <v>15</v>
      </c>
      <c r="D67">
        <v>33</v>
      </c>
      <c r="E67">
        <v>194</v>
      </c>
      <c r="F67">
        <v>32</v>
      </c>
      <c r="G67">
        <v>20700</v>
      </c>
      <c r="N67" s="2"/>
      <c r="O67" s="2"/>
      <c r="P67" s="2"/>
      <c r="Q67" s="2"/>
    </row>
    <row r="68" spans="1:17" s="4" customFormat="1" ht="18" customHeight="1" x14ac:dyDescent="0.3">
      <c r="A68" s="5">
        <v>30864</v>
      </c>
      <c r="B68">
        <v>296</v>
      </c>
      <c r="C68">
        <v>17</v>
      </c>
      <c r="D68">
        <v>38</v>
      </c>
      <c r="E68">
        <v>198</v>
      </c>
      <c r="F68">
        <v>44</v>
      </c>
      <c r="G68">
        <v>21000</v>
      </c>
      <c r="N68" s="2"/>
      <c r="O68" s="2"/>
      <c r="P68" s="2"/>
      <c r="Q68" s="2"/>
    </row>
    <row r="69" spans="1:17" s="4" customFormat="1" ht="18" customHeight="1" x14ac:dyDescent="0.3">
      <c r="A69" s="5">
        <v>30895</v>
      </c>
      <c r="B69">
        <v>301</v>
      </c>
      <c r="C69">
        <v>21</v>
      </c>
      <c r="D69">
        <v>35</v>
      </c>
      <c r="E69">
        <v>201</v>
      </c>
      <c r="F69">
        <v>44</v>
      </c>
      <c r="G69">
        <v>21800</v>
      </c>
    </row>
    <row r="70" spans="1:17" s="4" customFormat="1" ht="12.75" customHeight="1" x14ac:dyDescent="0.3">
      <c r="A70" s="5">
        <v>30926</v>
      </c>
      <c r="B70">
        <v>253</v>
      </c>
      <c r="C70">
        <v>16</v>
      </c>
      <c r="D70">
        <v>31</v>
      </c>
      <c r="E70">
        <v>162</v>
      </c>
      <c r="F70">
        <v>44</v>
      </c>
      <c r="G70">
        <v>21800</v>
      </c>
      <c r="N70" s="2"/>
      <c r="O70" s="2"/>
      <c r="P70" s="2"/>
      <c r="Q70" s="2"/>
    </row>
    <row r="71" spans="1:17" s="4" customFormat="1" ht="12.75" customHeight="1" x14ac:dyDescent="0.3">
      <c r="A71" s="5">
        <v>30956</v>
      </c>
      <c r="B71">
        <v>299</v>
      </c>
      <c r="C71">
        <v>20</v>
      </c>
      <c r="D71">
        <v>33</v>
      </c>
      <c r="E71">
        <v>201</v>
      </c>
      <c r="F71">
        <v>44</v>
      </c>
      <c r="G71">
        <v>22000</v>
      </c>
      <c r="N71" s="2"/>
      <c r="O71" s="2"/>
      <c r="P71" s="2"/>
      <c r="Q71" s="2"/>
    </row>
    <row r="72" spans="1:17" s="4" customFormat="1" ht="12.75" customHeight="1" x14ac:dyDescent="0.3">
      <c r="A72" s="5">
        <v>30987</v>
      </c>
      <c r="B72">
        <v>289</v>
      </c>
      <c r="C72">
        <v>18</v>
      </c>
      <c r="D72">
        <v>31</v>
      </c>
      <c r="E72">
        <v>196</v>
      </c>
      <c r="F72">
        <v>44</v>
      </c>
      <c r="G72">
        <v>21300</v>
      </c>
      <c r="N72" s="2"/>
      <c r="O72" s="2"/>
      <c r="P72" s="2"/>
      <c r="Q72" s="2"/>
    </row>
    <row r="73" spans="1:17" s="4" customFormat="1" ht="12.75" customHeight="1" x14ac:dyDescent="0.3">
      <c r="A73" s="5">
        <v>31017</v>
      </c>
      <c r="B73">
        <v>291</v>
      </c>
      <c r="C73">
        <v>12</v>
      </c>
      <c r="D73">
        <v>41</v>
      </c>
      <c r="E73">
        <v>204</v>
      </c>
      <c r="F73">
        <v>33</v>
      </c>
      <c r="G73">
        <v>21900</v>
      </c>
    </row>
    <row r="74" spans="1:17" s="4" customFormat="1" ht="18" customHeight="1" x14ac:dyDescent="0.3">
      <c r="A74" s="5">
        <v>31048</v>
      </c>
      <c r="B74">
        <v>315</v>
      </c>
      <c r="C74">
        <v>21</v>
      </c>
      <c r="D74">
        <v>41</v>
      </c>
      <c r="E74">
        <v>200</v>
      </c>
      <c r="F74">
        <v>53</v>
      </c>
      <c r="G74">
        <v>20800</v>
      </c>
      <c r="N74" s="2"/>
      <c r="O74" s="2"/>
      <c r="P74" s="2"/>
      <c r="Q74" s="2"/>
    </row>
    <row r="75" spans="1:17" s="4" customFormat="1" ht="13.2" customHeight="1" x14ac:dyDescent="0.3">
      <c r="A75" s="5">
        <v>31079</v>
      </c>
      <c r="B75">
        <v>284</v>
      </c>
      <c r="C75">
        <v>11</v>
      </c>
      <c r="D75">
        <v>36</v>
      </c>
      <c r="E75">
        <v>193</v>
      </c>
      <c r="F75">
        <v>44</v>
      </c>
      <c r="G75">
        <v>20400</v>
      </c>
      <c r="N75" s="2"/>
      <c r="O75" s="2"/>
      <c r="P75" s="2"/>
      <c r="Q75" s="2"/>
    </row>
    <row r="76" spans="1:17" s="4" customFormat="1" ht="18" customHeight="1" x14ac:dyDescent="0.3">
      <c r="A76" s="5">
        <v>31107</v>
      </c>
      <c r="B76">
        <v>281</v>
      </c>
      <c r="C76">
        <v>15</v>
      </c>
      <c r="D76">
        <v>36</v>
      </c>
      <c r="E76">
        <v>192</v>
      </c>
      <c r="F76">
        <v>38</v>
      </c>
      <c r="G76">
        <v>20800</v>
      </c>
      <c r="I76" s="2"/>
      <c r="J76" s="2"/>
      <c r="K76" s="2"/>
      <c r="L76" s="2"/>
      <c r="M76" s="2"/>
      <c r="N76" s="2"/>
      <c r="O76" s="2"/>
      <c r="P76" s="2"/>
      <c r="Q76" s="2"/>
    </row>
    <row r="77" spans="1:17" s="4" customFormat="1" ht="18" customHeight="1" x14ac:dyDescent="0.3">
      <c r="A77" s="5">
        <v>31138</v>
      </c>
      <c r="B77">
        <v>286</v>
      </c>
      <c r="C77">
        <v>19</v>
      </c>
      <c r="D77">
        <v>35</v>
      </c>
      <c r="E77">
        <v>192</v>
      </c>
      <c r="F77">
        <v>40</v>
      </c>
      <c r="G77">
        <v>21000</v>
      </c>
    </row>
    <row r="78" spans="1:17" s="4" customFormat="1" ht="18" customHeight="1" x14ac:dyDescent="0.3">
      <c r="A78" s="5">
        <v>31168</v>
      </c>
      <c r="B78">
        <v>286</v>
      </c>
      <c r="C78">
        <v>15</v>
      </c>
      <c r="D78">
        <v>35</v>
      </c>
      <c r="E78">
        <v>198</v>
      </c>
      <c r="F78">
        <v>39</v>
      </c>
      <c r="G78">
        <v>21200</v>
      </c>
      <c r="I78" s="2"/>
      <c r="J78" s="2"/>
      <c r="K78" s="2"/>
      <c r="L78" s="2"/>
      <c r="M78" s="2"/>
      <c r="N78" s="2"/>
      <c r="O78" s="2"/>
      <c r="P78" s="2"/>
      <c r="Q78" s="2"/>
    </row>
    <row r="79" spans="1:17" s="4" customFormat="1" ht="18" customHeight="1" x14ac:dyDescent="0.3">
      <c r="A79" s="5">
        <v>31199</v>
      </c>
      <c r="B79">
        <v>286</v>
      </c>
      <c r="C79">
        <v>22</v>
      </c>
      <c r="D79">
        <v>31</v>
      </c>
      <c r="E79">
        <v>192</v>
      </c>
      <c r="F79">
        <v>41</v>
      </c>
      <c r="G79">
        <v>21600</v>
      </c>
      <c r="I79" s="2"/>
      <c r="J79" s="2"/>
      <c r="K79" s="2"/>
      <c r="L79" s="2"/>
      <c r="M79" s="2"/>
      <c r="N79" s="2"/>
      <c r="O79" s="2"/>
      <c r="P79" s="2"/>
      <c r="Q79" s="2"/>
    </row>
    <row r="80" spans="1:17" s="4" customFormat="1" ht="18" customHeight="1" x14ac:dyDescent="0.3">
      <c r="A80" s="5">
        <v>31229</v>
      </c>
      <c r="B80">
        <v>286</v>
      </c>
      <c r="C80">
        <v>18</v>
      </c>
      <c r="D80">
        <v>36</v>
      </c>
      <c r="E80">
        <v>191</v>
      </c>
      <c r="F80">
        <v>41</v>
      </c>
      <c r="G80">
        <v>21500</v>
      </c>
      <c r="I80" s="2"/>
      <c r="J80" s="2"/>
      <c r="K80" s="2"/>
      <c r="L80" s="2"/>
      <c r="M80" s="2"/>
      <c r="N80" s="2"/>
      <c r="O80" s="2"/>
      <c r="P80" s="2"/>
      <c r="Q80" s="2"/>
    </row>
    <row r="81" spans="1:17" s="4" customFormat="1" ht="18" customHeight="1" x14ac:dyDescent="0.3">
      <c r="A81" s="5">
        <v>31260</v>
      </c>
      <c r="B81">
        <v>274</v>
      </c>
      <c r="C81">
        <v>18</v>
      </c>
      <c r="D81">
        <v>34</v>
      </c>
      <c r="E81">
        <v>183</v>
      </c>
      <c r="F81">
        <v>39</v>
      </c>
      <c r="G81">
        <v>22300</v>
      </c>
    </row>
    <row r="82" spans="1:17" s="4" customFormat="1" ht="18" customHeight="1" x14ac:dyDescent="0.3">
      <c r="A82" s="5">
        <v>31291</v>
      </c>
      <c r="B82">
        <v>256</v>
      </c>
      <c r="C82">
        <v>23</v>
      </c>
      <c r="D82">
        <v>35</v>
      </c>
      <c r="E82">
        <v>164</v>
      </c>
      <c r="F82">
        <v>34</v>
      </c>
      <c r="G82">
        <v>22000</v>
      </c>
      <c r="I82" s="2"/>
      <c r="J82" s="2"/>
      <c r="K82" s="2"/>
      <c r="L82" s="2"/>
      <c r="M82" s="2"/>
      <c r="N82" s="2"/>
      <c r="O82" s="2"/>
      <c r="P82" s="2"/>
      <c r="Q82" s="2"/>
    </row>
    <row r="83" spans="1:17" s="4" customFormat="1" ht="18" customHeight="1" x14ac:dyDescent="0.3">
      <c r="A83" s="5">
        <v>31321</v>
      </c>
      <c r="B83">
        <v>305</v>
      </c>
      <c r="C83">
        <v>27</v>
      </c>
      <c r="D83">
        <v>33</v>
      </c>
      <c r="E83">
        <v>206</v>
      </c>
      <c r="F83">
        <v>39</v>
      </c>
      <c r="G83">
        <v>22000</v>
      </c>
      <c r="I83" s="2"/>
      <c r="J83" s="2"/>
      <c r="K83" s="2"/>
      <c r="L83" s="2"/>
      <c r="M83" s="2"/>
      <c r="N83" s="2"/>
      <c r="O83" s="2"/>
      <c r="P83" s="2"/>
      <c r="Q83" s="2"/>
    </row>
    <row r="84" spans="1:17" s="4" customFormat="1" ht="18" customHeight="1" x14ac:dyDescent="0.3">
      <c r="A84" s="5">
        <v>31352</v>
      </c>
      <c r="B84">
        <v>298</v>
      </c>
      <c r="C84">
        <v>26</v>
      </c>
      <c r="D84">
        <v>36</v>
      </c>
      <c r="E84">
        <v>204</v>
      </c>
      <c r="F84">
        <v>32</v>
      </c>
      <c r="G84">
        <v>21800</v>
      </c>
      <c r="I84" s="2"/>
      <c r="J84" s="2"/>
      <c r="K84" s="2"/>
      <c r="L84" s="2"/>
      <c r="M84" s="2"/>
      <c r="N84" s="2"/>
      <c r="O84" s="2"/>
      <c r="P84" s="2"/>
      <c r="Q84" s="2"/>
    </row>
    <row r="85" spans="1:17" s="4" customFormat="1" ht="18" customHeight="1" x14ac:dyDescent="0.3">
      <c r="A85" s="5">
        <v>31382</v>
      </c>
      <c r="B85">
        <v>299</v>
      </c>
      <c r="C85">
        <v>15</v>
      </c>
      <c r="D85">
        <v>40</v>
      </c>
      <c r="E85">
        <v>204</v>
      </c>
      <c r="F85">
        <v>40</v>
      </c>
      <c r="G85">
        <v>21600</v>
      </c>
    </row>
    <row r="86" spans="1:17" s="4" customFormat="1" ht="18" customHeight="1" x14ac:dyDescent="0.3">
      <c r="A86" s="5">
        <v>31413</v>
      </c>
      <c r="B86">
        <v>293</v>
      </c>
      <c r="C86">
        <v>14</v>
      </c>
      <c r="D86">
        <v>43</v>
      </c>
      <c r="E86">
        <v>200</v>
      </c>
      <c r="F86">
        <v>37</v>
      </c>
      <c r="G86">
        <v>20600</v>
      </c>
      <c r="I86" s="2"/>
      <c r="J86" s="2"/>
      <c r="K86" s="2"/>
      <c r="L86" s="2"/>
      <c r="M86" s="2"/>
      <c r="N86" s="2"/>
      <c r="O86" s="2"/>
      <c r="P86" s="2"/>
      <c r="Q86" s="2"/>
    </row>
    <row r="87" spans="1:17" s="4" customFormat="1" ht="18" customHeight="1" x14ac:dyDescent="0.3">
      <c r="A87" s="5">
        <v>31444</v>
      </c>
      <c r="B87">
        <v>273</v>
      </c>
      <c r="C87">
        <v>16</v>
      </c>
      <c r="D87">
        <v>41</v>
      </c>
      <c r="E87">
        <v>175</v>
      </c>
      <c r="F87">
        <v>41</v>
      </c>
      <c r="G87">
        <v>21700</v>
      </c>
      <c r="I87" s="2"/>
      <c r="J87" s="2"/>
      <c r="K87" s="2"/>
      <c r="L87" s="2"/>
      <c r="M87" s="2"/>
      <c r="N87" s="2"/>
      <c r="O87" s="2"/>
      <c r="P87" s="2"/>
      <c r="Q87" s="2"/>
    </row>
    <row r="88" spans="1:17" s="4" customFormat="1" ht="12.75" customHeight="1" x14ac:dyDescent="0.3">
      <c r="A88" s="5">
        <v>31472</v>
      </c>
      <c r="B88">
        <v>288</v>
      </c>
      <c r="C88">
        <v>19</v>
      </c>
      <c r="D88">
        <v>39</v>
      </c>
      <c r="E88">
        <v>194</v>
      </c>
      <c r="F88">
        <v>37</v>
      </c>
      <c r="G88">
        <v>20800</v>
      </c>
      <c r="I88" s="2"/>
      <c r="J88" s="2"/>
      <c r="K88" s="2"/>
      <c r="L88" s="2"/>
      <c r="M88" s="2"/>
      <c r="N88" s="2"/>
      <c r="O88" s="2"/>
      <c r="P88" s="2"/>
      <c r="Q88" s="2"/>
    </row>
    <row r="89" spans="1:17" s="4" customFormat="1" ht="14.4" x14ac:dyDescent="0.3">
      <c r="A89" s="5">
        <v>31503</v>
      </c>
      <c r="B89">
        <v>279</v>
      </c>
      <c r="C89">
        <v>17</v>
      </c>
      <c r="D89">
        <v>40</v>
      </c>
      <c r="E89">
        <v>187</v>
      </c>
      <c r="F89">
        <v>35</v>
      </c>
      <c r="G89">
        <v>21400</v>
      </c>
      <c r="I89" s="2"/>
      <c r="J89" s="2"/>
      <c r="K89" s="2"/>
      <c r="L89" s="2"/>
      <c r="M89" s="2"/>
    </row>
    <row r="90" spans="1:17" s="4" customFormat="1" ht="14.4" x14ac:dyDescent="0.3">
      <c r="A90" s="5">
        <v>31533</v>
      </c>
      <c r="B90">
        <v>282</v>
      </c>
      <c r="C90">
        <v>15</v>
      </c>
      <c r="D90">
        <v>38</v>
      </c>
      <c r="E90">
        <v>194</v>
      </c>
      <c r="F90">
        <v>35</v>
      </c>
      <c r="G90">
        <v>21800</v>
      </c>
      <c r="I90" s="2"/>
      <c r="J90" s="2"/>
      <c r="K90" s="2"/>
      <c r="L90" s="2"/>
      <c r="M90" s="2"/>
      <c r="N90" s="2"/>
      <c r="O90" s="2"/>
      <c r="P90" s="2"/>
      <c r="Q90" s="2"/>
    </row>
    <row r="91" spans="1:17" ht="14.4" x14ac:dyDescent="0.3">
      <c r="A91" s="5">
        <v>31564</v>
      </c>
      <c r="B91">
        <v>309</v>
      </c>
      <c r="C91">
        <v>22</v>
      </c>
      <c r="D91">
        <v>42</v>
      </c>
      <c r="E91">
        <v>206</v>
      </c>
      <c r="F91">
        <v>39</v>
      </c>
      <c r="G91">
        <v>22000</v>
      </c>
    </row>
    <row r="92" spans="1:17" ht="18" customHeight="1" x14ac:dyDescent="0.3">
      <c r="A92" s="5">
        <v>31594</v>
      </c>
      <c r="B92">
        <v>276</v>
      </c>
      <c r="C92">
        <v>20</v>
      </c>
      <c r="D92">
        <v>34</v>
      </c>
      <c r="E92">
        <v>186</v>
      </c>
      <c r="F92">
        <v>35</v>
      </c>
      <c r="G92">
        <v>21900</v>
      </c>
    </row>
    <row r="93" spans="1:17" ht="12.75" customHeight="1" x14ac:dyDescent="0.3">
      <c r="A93" s="5">
        <v>31625</v>
      </c>
      <c r="B93">
        <v>272</v>
      </c>
      <c r="C93">
        <v>18</v>
      </c>
      <c r="D93">
        <v>36</v>
      </c>
      <c r="E93">
        <v>179</v>
      </c>
      <c r="F93">
        <v>39</v>
      </c>
      <c r="G93">
        <v>22500</v>
      </c>
      <c r="N93" s="4"/>
      <c r="O93" s="4"/>
      <c r="P93" s="4"/>
      <c r="Q93" s="4"/>
    </row>
    <row r="94" spans="1:17" ht="18" customHeight="1" x14ac:dyDescent="0.3">
      <c r="A94" s="5">
        <v>31656</v>
      </c>
      <c r="B94">
        <v>282</v>
      </c>
      <c r="C94">
        <v>24</v>
      </c>
      <c r="D94">
        <v>38</v>
      </c>
      <c r="E94">
        <v>185</v>
      </c>
      <c r="F94">
        <v>36</v>
      </c>
      <c r="G94">
        <v>22000</v>
      </c>
    </row>
    <row r="95" spans="1:17" ht="18" customHeight="1" x14ac:dyDescent="0.3">
      <c r="A95" s="5">
        <v>31686</v>
      </c>
      <c r="B95">
        <v>279</v>
      </c>
      <c r="C95">
        <v>25</v>
      </c>
      <c r="D95">
        <v>38</v>
      </c>
      <c r="E95">
        <v>178</v>
      </c>
      <c r="F95">
        <v>37</v>
      </c>
      <c r="G95">
        <v>22400</v>
      </c>
    </row>
    <row r="96" spans="1:17" ht="18" customHeight="1" x14ac:dyDescent="0.3">
      <c r="A96" s="5">
        <v>31717</v>
      </c>
      <c r="B96">
        <v>290</v>
      </c>
      <c r="C96">
        <v>24</v>
      </c>
      <c r="D96">
        <v>37</v>
      </c>
      <c r="E96">
        <v>191</v>
      </c>
      <c r="F96">
        <v>38</v>
      </c>
      <c r="G96">
        <v>22200</v>
      </c>
    </row>
    <row r="97" spans="1:17" ht="18" customHeight="1" x14ac:dyDescent="0.3">
      <c r="A97" s="5">
        <v>31747</v>
      </c>
      <c r="B97">
        <v>289</v>
      </c>
      <c r="C97">
        <v>28</v>
      </c>
      <c r="D97">
        <v>47</v>
      </c>
      <c r="E97">
        <v>177</v>
      </c>
      <c r="F97">
        <v>36</v>
      </c>
      <c r="G97">
        <v>21700</v>
      </c>
      <c r="N97" s="4"/>
      <c r="O97" s="4"/>
      <c r="P97" s="4"/>
      <c r="Q97" s="4"/>
    </row>
    <row r="98" spans="1:17" ht="18" customHeight="1" x14ac:dyDescent="0.3">
      <c r="A98" s="5">
        <v>31778</v>
      </c>
      <c r="B98">
        <v>298</v>
      </c>
      <c r="C98">
        <v>15</v>
      </c>
      <c r="D98">
        <v>50</v>
      </c>
      <c r="E98">
        <v>188</v>
      </c>
      <c r="F98">
        <v>45</v>
      </c>
      <c r="G98">
        <v>21300</v>
      </c>
    </row>
    <row r="99" spans="1:17" ht="18" customHeight="1" x14ac:dyDescent="0.3">
      <c r="A99" s="5">
        <v>31809</v>
      </c>
      <c r="B99">
        <v>253</v>
      </c>
      <c r="C99">
        <v>16</v>
      </c>
      <c r="D99">
        <v>30</v>
      </c>
      <c r="E99">
        <v>172</v>
      </c>
      <c r="F99">
        <v>35</v>
      </c>
      <c r="G99">
        <v>20500</v>
      </c>
    </row>
    <row r="100" spans="1:17" ht="18" customHeight="1" x14ac:dyDescent="0.3">
      <c r="A100" s="5">
        <v>31837</v>
      </c>
      <c r="B100">
        <v>253</v>
      </c>
      <c r="C100">
        <v>17</v>
      </c>
      <c r="D100">
        <v>36</v>
      </c>
      <c r="E100">
        <v>169</v>
      </c>
      <c r="F100">
        <v>33</v>
      </c>
      <c r="G100">
        <v>21500</v>
      </c>
    </row>
    <row r="101" spans="1:17" ht="18" customHeight="1" x14ac:dyDescent="0.3">
      <c r="A101" s="5">
        <v>31868</v>
      </c>
      <c r="B101">
        <v>262</v>
      </c>
      <c r="C101">
        <v>20</v>
      </c>
      <c r="D101">
        <v>33</v>
      </c>
      <c r="E101">
        <v>165</v>
      </c>
      <c r="F101">
        <v>44</v>
      </c>
      <c r="G101">
        <v>22200</v>
      </c>
      <c r="N101" s="4"/>
      <c r="O101" s="4"/>
      <c r="P101" s="4"/>
      <c r="Q101" s="4"/>
    </row>
    <row r="102" spans="1:17" ht="18" customHeight="1" x14ac:dyDescent="0.3">
      <c r="A102" s="5">
        <v>31898</v>
      </c>
      <c r="B102">
        <v>280</v>
      </c>
      <c r="C102">
        <v>20</v>
      </c>
      <c r="D102">
        <v>37</v>
      </c>
      <c r="E102">
        <v>186</v>
      </c>
      <c r="F102">
        <v>36</v>
      </c>
      <c r="G102">
        <v>21800</v>
      </c>
    </row>
    <row r="103" spans="1:17" ht="18" customHeight="1" x14ac:dyDescent="0.3">
      <c r="A103" s="5">
        <v>31929</v>
      </c>
      <c r="B103">
        <v>243</v>
      </c>
      <c r="C103">
        <v>25</v>
      </c>
      <c r="D103">
        <v>33</v>
      </c>
      <c r="E103">
        <v>159</v>
      </c>
      <c r="F103">
        <v>25</v>
      </c>
      <c r="G103">
        <v>22200</v>
      </c>
    </row>
    <row r="104" spans="1:17" ht="18" customHeight="1" x14ac:dyDescent="0.3">
      <c r="A104" s="5">
        <v>31959</v>
      </c>
      <c r="B104">
        <v>260</v>
      </c>
      <c r="C104">
        <v>25</v>
      </c>
      <c r="D104">
        <v>36</v>
      </c>
      <c r="E104">
        <v>164</v>
      </c>
      <c r="F104">
        <v>35</v>
      </c>
      <c r="G104">
        <v>22300</v>
      </c>
    </row>
    <row r="105" spans="1:17" ht="18" customHeight="1" x14ac:dyDescent="0.3">
      <c r="A105" s="5">
        <v>31990</v>
      </c>
      <c r="B105">
        <v>244</v>
      </c>
      <c r="C105">
        <v>16</v>
      </c>
      <c r="D105">
        <v>38</v>
      </c>
      <c r="E105">
        <v>159</v>
      </c>
      <c r="F105">
        <v>31</v>
      </c>
      <c r="G105">
        <v>22400</v>
      </c>
      <c r="N105" s="4"/>
      <c r="O105" s="4"/>
      <c r="P105" s="4"/>
      <c r="Q105" s="4"/>
    </row>
    <row r="106" spans="1:17" ht="14.4" x14ac:dyDescent="0.3">
      <c r="A106" s="5">
        <v>32021</v>
      </c>
      <c r="B106">
        <v>248</v>
      </c>
      <c r="C106">
        <v>25</v>
      </c>
      <c r="D106">
        <v>35</v>
      </c>
      <c r="E106">
        <v>154</v>
      </c>
      <c r="F106">
        <v>35</v>
      </c>
      <c r="G106">
        <v>22900</v>
      </c>
    </row>
    <row r="107" spans="1:17" ht="14.4" x14ac:dyDescent="0.3">
      <c r="A107" s="5">
        <v>32051</v>
      </c>
      <c r="B107">
        <v>239</v>
      </c>
      <c r="C107">
        <v>18</v>
      </c>
      <c r="D107">
        <v>38</v>
      </c>
      <c r="E107">
        <v>144</v>
      </c>
      <c r="F107">
        <v>38</v>
      </c>
      <c r="G107">
        <v>23700</v>
      </c>
    </row>
    <row r="108" spans="1:17" ht="14.4" x14ac:dyDescent="0.3">
      <c r="A108" s="5">
        <v>32082</v>
      </c>
      <c r="B108">
        <v>225</v>
      </c>
      <c r="C108">
        <v>22</v>
      </c>
      <c r="D108">
        <v>33</v>
      </c>
      <c r="E108">
        <v>132</v>
      </c>
      <c r="F108">
        <v>38</v>
      </c>
      <c r="G108">
        <v>24400</v>
      </c>
    </row>
    <row r="109" spans="1:17" ht="14.4" x14ac:dyDescent="0.3">
      <c r="A109" s="5">
        <v>32112</v>
      </c>
      <c r="B109">
        <v>268</v>
      </c>
      <c r="C109">
        <v>29</v>
      </c>
      <c r="D109">
        <v>54</v>
      </c>
      <c r="E109">
        <v>149</v>
      </c>
      <c r="F109">
        <v>36</v>
      </c>
      <c r="G109">
        <v>23800</v>
      </c>
      <c r="N109" s="4"/>
      <c r="O109" s="4"/>
      <c r="P109" s="4"/>
      <c r="Q109" s="4"/>
    </row>
    <row r="110" spans="1:17" ht="18" customHeight="1" x14ac:dyDescent="0.3">
      <c r="A110" s="5">
        <v>32143</v>
      </c>
      <c r="B110">
        <v>223</v>
      </c>
      <c r="C110">
        <v>28</v>
      </c>
      <c r="D110">
        <v>28</v>
      </c>
      <c r="E110">
        <v>138</v>
      </c>
      <c r="F110">
        <v>29</v>
      </c>
      <c r="G110">
        <v>23200</v>
      </c>
    </row>
    <row r="111" spans="1:17" ht="12.75" customHeight="1" x14ac:dyDescent="0.3">
      <c r="A111" s="5">
        <v>32174</v>
      </c>
      <c r="B111">
        <v>244</v>
      </c>
      <c r="C111">
        <v>21</v>
      </c>
      <c r="D111">
        <v>45</v>
      </c>
      <c r="E111">
        <v>147</v>
      </c>
      <c r="F111">
        <v>31</v>
      </c>
      <c r="G111">
        <v>23500</v>
      </c>
    </row>
    <row r="112" spans="1:17" ht="18" customHeight="1" x14ac:dyDescent="0.3">
      <c r="A112" s="5">
        <v>32203</v>
      </c>
      <c r="B112">
        <v>240</v>
      </c>
      <c r="C112">
        <v>21</v>
      </c>
      <c r="D112">
        <v>40</v>
      </c>
      <c r="E112">
        <v>146</v>
      </c>
      <c r="F112">
        <v>33</v>
      </c>
      <c r="G112">
        <v>23000</v>
      </c>
    </row>
    <row r="113" spans="1:17" ht="18" customHeight="1" x14ac:dyDescent="0.3">
      <c r="A113" s="5">
        <v>32234</v>
      </c>
      <c r="B113">
        <v>239</v>
      </c>
      <c r="C113">
        <v>21</v>
      </c>
      <c r="D113">
        <v>50</v>
      </c>
      <c r="E113">
        <v>145</v>
      </c>
      <c r="F113">
        <v>24</v>
      </c>
      <c r="G113">
        <v>23800</v>
      </c>
      <c r="N113" s="4"/>
      <c r="O113" s="4"/>
      <c r="P113" s="4"/>
      <c r="Q113" s="4"/>
    </row>
    <row r="114" spans="1:17" ht="18" customHeight="1" x14ac:dyDescent="0.3">
      <c r="A114" s="5">
        <v>32264</v>
      </c>
      <c r="B114">
        <v>245</v>
      </c>
      <c r="C114">
        <v>27</v>
      </c>
      <c r="D114">
        <v>34</v>
      </c>
      <c r="E114">
        <v>151</v>
      </c>
      <c r="F114">
        <v>32</v>
      </c>
      <c r="G114">
        <v>23500</v>
      </c>
    </row>
    <row r="115" spans="1:17" ht="18" customHeight="1" x14ac:dyDescent="0.3">
      <c r="A115" s="5">
        <v>32295</v>
      </c>
      <c r="B115">
        <v>238</v>
      </c>
      <c r="C115">
        <v>24</v>
      </c>
      <c r="D115">
        <v>38</v>
      </c>
      <c r="E115">
        <v>148</v>
      </c>
      <c r="F115">
        <v>28</v>
      </c>
      <c r="G115">
        <v>23900</v>
      </c>
    </row>
    <row r="116" spans="1:17" ht="18" customHeight="1" x14ac:dyDescent="0.3">
      <c r="A116" s="5">
        <v>32325</v>
      </c>
      <c r="B116">
        <v>242</v>
      </c>
      <c r="C116">
        <v>21</v>
      </c>
      <c r="D116">
        <v>37</v>
      </c>
      <c r="E116">
        <v>152</v>
      </c>
      <c r="F116">
        <v>31</v>
      </c>
      <c r="G116">
        <v>23200</v>
      </c>
    </row>
    <row r="117" spans="1:17" ht="18" customHeight="1" x14ac:dyDescent="0.3">
      <c r="A117" s="5">
        <v>32356</v>
      </c>
      <c r="B117">
        <v>240</v>
      </c>
      <c r="C117">
        <v>26</v>
      </c>
      <c r="D117">
        <v>39</v>
      </c>
      <c r="E117">
        <v>143</v>
      </c>
      <c r="F117">
        <v>32</v>
      </c>
      <c r="G117">
        <v>24000</v>
      </c>
      <c r="N117" s="4"/>
      <c r="O117" s="4"/>
      <c r="P117" s="4"/>
      <c r="Q117" s="4"/>
    </row>
    <row r="118" spans="1:17" ht="18" customHeight="1" x14ac:dyDescent="0.3">
      <c r="A118" s="5">
        <v>32387</v>
      </c>
      <c r="B118">
        <v>240</v>
      </c>
      <c r="C118">
        <v>19</v>
      </c>
      <c r="D118">
        <v>39</v>
      </c>
      <c r="E118">
        <v>148</v>
      </c>
      <c r="F118">
        <v>34</v>
      </c>
      <c r="G118">
        <v>24000</v>
      </c>
    </row>
    <row r="119" spans="1:17" ht="18" customHeight="1" x14ac:dyDescent="0.3">
      <c r="A119" s="5">
        <v>32417</v>
      </c>
      <c r="B119">
        <v>239</v>
      </c>
      <c r="C119">
        <v>25</v>
      </c>
      <c r="D119">
        <v>34</v>
      </c>
      <c r="E119">
        <v>150</v>
      </c>
      <c r="F119">
        <v>30</v>
      </c>
      <c r="G119">
        <v>23800</v>
      </c>
    </row>
    <row r="120" spans="1:17" ht="18" customHeight="1" x14ac:dyDescent="0.3">
      <c r="A120" s="5">
        <v>32448</v>
      </c>
      <c r="B120">
        <v>242</v>
      </c>
      <c r="C120">
        <v>27</v>
      </c>
      <c r="D120">
        <v>54</v>
      </c>
      <c r="E120">
        <v>133</v>
      </c>
      <c r="F120">
        <v>28</v>
      </c>
      <c r="G120">
        <v>24000</v>
      </c>
    </row>
    <row r="121" spans="1:17" ht="18" customHeight="1" x14ac:dyDescent="0.3">
      <c r="A121" s="5">
        <v>32478</v>
      </c>
      <c r="B121">
        <v>230</v>
      </c>
      <c r="C121">
        <v>23</v>
      </c>
      <c r="D121">
        <v>37</v>
      </c>
      <c r="E121">
        <v>143</v>
      </c>
      <c r="F121">
        <v>27</v>
      </c>
      <c r="G121">
        <v>24300</v>
      </c>
      <c r="N121" s="4"/>
      <c r="O121" s="4"/>
      <c r="P121" s="4"/>
      <c r="Q121" s="4"/>
    </row>
    <row r="122" spans="1:17" ht="18" customHeight="1" x14ac:dyDescent="0.3">
      <c r="A122" s="5">
        <v>32509</v>
      </c>
      <c r="B122">
        <v>208</v>
      </c>
      <c r="C122">
        <v>19</v>
      </c>
      <c r="D122">
        <v>43</v>
      </c>
      <c r="E122">
        <v>113</v>
      </c>
      <c r="F122">
        <v>34</v>
      </c>
      <c r="G122">
        <v>23800</v>
      </c>
    </row>
    <row r="123" spans="1:17" ht="18" customHeight="1" x14ac:dyDescent="0.3">
      <c r="A123" s="5">
        <v>32540</v>
      </c>
      <c r="B123">
        <v>227</v>
      </c>
      <c r="C123">
        <v>26</v>
      </c>
      <c r="D123">
        <v>37</v>
      </c>
      <c r="E123">
        <v>132</v>
      </c>
      <c r="F123">
        <v>32</v>
      </c>
      <c r="G123">
        <v>23400</v>
      </c>
    </row>
    <row r="124" spans="1:17" ht="14.4" x14ac:dyDescent="0.3">
      <c r="A124" s="5">
        <v>32568</v>
      </c>
      <c r="B124">
        <v>234</v>
      </c>
      <c r="C124">
        <v>17</v>
      </c>
      <c r="D124">
        <v>39</v>
      </c>
      <c r="E124">
        <v>149</v>
      </c>
      <c r="F124">
        <v>29</v>
      </c>
      <c r="G124">
        <v>23200</v>
      </c>
    </row>
    <row r="125" spans="1:17" ht="14.4" x14ac:dyDescent="0.3">
      <c r="A125" s="5">
        <v>32599</v>
      </c>
      <c r="B125">
        <v>226</v>
      </c>
      <c r="C125">
        <v>22</v>
      </c>
      <c r="D125">
        <v>40</v>
      </c>
      <c r="E125">
        <v>131</v>
      </c>
      <c r="F125">
        <v>32</v>
      </c>
      <c r="G125">
        <v>23400</v>
      </c>
      <c r="N125" s="4"/>
      <c r="O125" s="4"/>
      <c r="P125" s="4"/>
      <c r="Q125" s="4"/>
    </row>
    <row r="126" spans="1:17" ht="14.4" x14ac:dyDescent="0.3">
      <c r="A126" s="5">
        <v>32629</v>
      </c>
      <c r="B126">
        <v>223</v>
      </c>
      <c r="C126">
        <v>21</v>
      </c>
      <c r="D126">
        <v>42</v>
      </c>
      <c r="E126">
        <v>133</v>
      </c>
      <c r="F126">
        <v>26</v>
      </c>
      <c r="G126">
        <v>24400</v>
      </c>
    </row>
    <row r="127" spans="1:17" ht="14.4" x14ac:dyDescent="0.3">
      <c r="A127" s="5">
        <v>32660</v>
      </c>
      <c r="B127">
        <v>239</v>
      </c>
      <c r="C127">
        <v>26</v>
      </c>
      <c r="D127">
        <v>40</v>
      </c>
      <c r="E127">
        <v>134</v>
      </c>
      <c r="F127">
        <v>39</v>
      </c>
      <c r="G127">
        <v>25100</v>
      </c>
    </row>
    <row r="128" spans="1:17" ht="18" customHeight="1" x14ac:dyDescent="0.3">
      <c r="A128" s="5">
        <v>32690</v>
      </c>
      <c r="B128">
        <v>194</v>
      </c>
      <c r="C128">
        <v>19</v>
      </c>
      <c r="D128">
        <v>32</v>
      </c>
      <c r="E128">
        <v>113</v>
      </c>
      <c r="F128">
        <v>30</v>
      </c>
      <c r="G128">
        <v>25400</v>
      </c>
    </row>
    <row r="129" spans="1:17" ht="14.4" x14ac:dyDescent="0.3">
      <c r="A129" s="5">
        <v>32721</v>
      </c>
      <c r="B129">
        <v>233</v>
      </c>
      <c r="C129">
        <v>25</v>
      </c>
      <c r="D129">
        <v>46</v>
      </c>
      <c r="E129">
        <v>133</v>
      </c>
      <c r="F129">
        <v>30</v>
      </c>
      <c r="G129">
        <v>26300</v>
      </c>
      <c r="N129" s="4"/>
      <c r="O129" s="4"/>
      <c r="P129" s="4"/>
      <c r="Q129" s="4"/>
    </row>
    <row r="130" spans="1:17" ht="18" customHeight="1" x14ac:dyDescent="0.3">
      <c r="A130" s="5">
        <v>32752</v>
      </c>
      <c r="B130">
        <v>215</v>
      </c>
      <c r="C130">
        <v>19</v>
      </c>
      <c r="D130">
        <v>35</v>
      </c>
      <c r="E130">
        <v>130</v>
      </c>
      <c r="F130">
        <v>32</v>
      </c>
      <c r="G130">
        <v>26300</v>
      </c>
    </row>
    <row r="131" spans="1:17" ht="18" customHeight="1" x14ac:dyDescent="0.3">
      <c r="A131" s="5">
        <v>32782</v>
      </c>
      <c r="B131">
        <v>224</v>
      </c>
      <c r="C131">
        <v>27</v>
      </c>
      <c r="D131">
        <v>37</v>
      </c>
      <c r="E131">
        <v>130</v>
      </c>
      <c r="F131">
        <v>30</v>
      </c>
      <c r="G131">
        <v>26600</v>
      </c>
    </row>
    <row r="132" spans="1:17" ht="18" customHeight="1" x14ac:dyDescent="0.3">
      <c r="A132" s="5">
        <v>32813</v>
      </c>
      <c r="B132">
        <v>231</v>
      </c>
      <c r="C132">
        <v>22</v>
      </c>
      <c r="D132">
        <v>40</v>
      </c>
      <c r="E132">
        <v>136</v>
      </c>
      <c r="F132">
        <v>34</v>
      </c>
      <c r="G132">
        <v>25200</v>
      </c>
    </row>
    <row r="133" spans="1:17" ht="18" customHeight="1" x14ac:dyDescent="0.3">
      <c r="A133" s="5">
        <v>32843</v>
      </c>
      <c r="B133">
        <v>226</v>
      </c>
      <c r="C133">
        <v>28</v>
      </c>
      <c r="D133">
        <v>40</v>
      </c>
      <c r="E133">
        <v>125</v>
      </c>
      <c r="F133">
        <v>32</v>
      </c>
      <c r="G133">
        <v>26600</v>
      </c>
      <c r="N133" s="4"/>
      <c r="O133" s="4"/>
      <c r="P133" s="4"/>
      <c r="Q133" s="4"/>
    </row>
    <row r="134" spans="1:17" ht="18" customHeight="1" x14ac:dyDescent="0.3">
      <c r="A134" s="5">
        <v>32874</v>
      </c>
      <c r="B134">
        <v>206</v>
      </c>
      <c r="C134">
        <v>31</v>
      </c>
      <c r="D134">
        <v>28</v>
      </c>
      <c r="E134">
        <v>121</v>
      </c>
      <c r="F134">
        <v>26</v>
      </c>
      <c r="G134">
        <v>27500</v>
      </c>
    </row>
    <row r="135" spans="1:17" ht="18" customHeight="1" x14ac:dyDescent="0.3">
      <c r="A135" s="5">
        <v>32905</v>
      </c>
      <c r="B135">
        <v>206</v>
      </c>
      <c r="C135">
        <v>20</v>
      </c>
      <c r="D135">
        <v>39</v>
      </c>
      <c r="E135">
        <v>118</v>
      </c>
      <c r="F135">
        <v>29</v>
      </c>
      <c r="G135">
        <v>25800</v>
      </c>
    </row>
    <row r="136" spans="1:17" ht="18" customHeight="1" x14ac:dyDescent="0.3">
      <c r="A136" s="5">
        <v>32933</v>
      </c>
      <c r="B136">
        <v>207</v>
      </c>
      <c r="C136">
        <v>17</v>
      </c>
      <c r="D136">
        <v>47</v>
      </c>
      <c r="E136">
        <v>110</v>
      </c>
      <c r="F136">
        <v>32</v>
      </c>
      <c r="G136">
        <v>25600</v>
      </c>
    </row>
    <row r="137" spans="1:17" ht="18" customHeight="1" x14ac:dyDescent="0.3">
      <c r="A137" s="5">
        <v>32964</v>
      </c>
      <c r="B137">
        <v>207</v>
      </c>
      <c r="C137">
        <v>16</v>
      </c>
      <c r="D137">
        <v>41</v>
      </c>
      <c r="E137">
        <v>120</v>
      </c>
      <c r="F137">
        <v>31</v>
      </c>
      <c r="G137">
        <v>26000</v>
      </c>
      <c r="N137" s="4"/>
      <c r="O137" s="4"/>
      <c r="P137" s="4"/>
      <c r="Q137" s="4"/>
    </row>
    <row r="138" spans="1:17" ht="18" customHeight="1" x14ac:dyDescent="0.3">
      <c r="A138" s="5">
        <v>32994</v>
      </c>
      <c r="B138">
        <v>200</v>
      </c>
      <c r="C138">
        <v>20</v>
      </c>
      <c r="D138">
        <v>40</v>
      </c>
      <c r="E138">
        <v>109</v>
      </c>
      <c r="F138">
        <v>30</v>
      </c>
      <c r="G138">
        <v>26800</v>
      </c>
    </row>
    <row r="139" spans="1:17" ht="18" customHeight="1" x14ac:dyDescent="0.3">
      <c r="A139" s="5">
        <v>33025</v>
      </c>
      <c r="B139">
        <v>186</v>
      </c>
      <c r="C139">
        <v>16</v>
      </c>
      <c r="D139">
        <v>33</v>
      </c>
      <c r="E139">
        <v>107</v>
      </c>
      <c r="F139">
        <v>30</v>
      </c>
      <c r="G139">
        <v>26900</v>
      </c>
    </row>
    <row r="140" spans="1:17" ht="18" customHeight="1" x14ac:dyDescent="0.3">
      <c r="A140" s="5">
        <v>33055</v>
      </c>
      <c r="B140">
        <v>196</v>
      </c>
      <c r="C140">
        <v>22</v>
      </c>
      <c r="D140">
        <v>40</v>
      </c>
      <c r="E140">
        <v>106</v>
      </c>
      <c r="F140">
        <v>28</v>
      </c>
      <c r="G140">
        <v>28400</v>
      </c>
    </row>
    <row r="141" spans="1:17" ht="18" customHeight="1" x14ac:dyDescent="0.3">
      <c r="A141" s="5">
        <v>33086</v>
      </c>
      <c r="B141">
        <v>201</v>
      </c>
      <c r="C141">
        <v>23</v>
      </c>
      <c r="D141">
        <v>32</v>
      </c>
      <c r="E141">
        <v>118</v>
      </c>
      <c r="F141">
        <v>29</v>
      </c>
      <c r="G141">
        <v>27600</v>
      </c>
      <c r="N141" s="4"/>
      <c r="O141" s="4"/>
      <c r="P141" s="4"/>
      <c r="Q141" s="4"/>
    </row>
    <row r="142" spans="1:17" ht="14.4" x14ac:dyDescent="0.3">
      <c r="A142" s="5">
        <v>33117</v>
      </c>
      <c r="B142">
        <v>206</v>
      </c>
      <c r="C142">
        <v>22</v>
      </c>
      <c r="D142">
        <v>44</v>
      </c>
      <c r="E142">
        <v>109</v>
      </c>
      <c r="F142">
        <v>30</v>
      </c>
      <c r="G142">
        <v>27800</v>
      </c>
    </row>
    <row r="143" spans="1:17" ht="14.4" x14ac:dyDescent="0.3">
      <c r="A143" s="5">
        <v>33147</v>
      </c>
      <c r="B143">
        <v>217</v>
      </c>
      <c r="C143">
        <v>21</v>
      </c>
      <c r="D143">
        <v>48</v>
      </c>
      <c r="E143">
        <v>116</v>
      </c>
      <c r="F143">
        <v>32</v>
      </c>
      <c r="G143">
        <v>27200</v>
      </c>
    </row>
    <row r="144" spans="1:17" ht="14.4" x14ac:dyDescent="0.3">
      <c r="A144" s="5">
        <v>33178</v>
      </c>
      <c r="B144">
        <v>211</v>
      </c>
      <c r="C144">
        <v>20</v>
      </c>
      <c r="D144">
        <v>41</v>
      </c>
      <c r="E144">
        <v>116</v>
      </c>
      <c r="F144">
        <v>34</v>
      </c>
      <c r="G144">
        <v>27400</v>
      </c>
    </row>
    <row r="145" spans="1:17" ht="14.4" x14ac:dyDescent="0.3">
      <c r="A145" s="5">
        <v>33208</v>
      </c>
      <c r="B145">
        <v>192</v>
      </c>
      <c r="C145">
        <v>17</v>
      </c>
      <c r="D145">
        <v>35</v>
      </c>
      <c r="E145">
        <v>107</v>
      </c>
      <c r="F145">
        <v>34</v>
      </c>
      <c r="G145">
        <v>29700</v>
      </c>
      <c r="N145" s="4"/>
      <c r="O145" s="4"/>
      <c r="P145" s="4"/>
      <c r="Q145" s="4"/>
    </row>
    <row r="146" spans="1:17" ht="18" customHeight="1" x14ac:dyDescent="0.3">
      <c r="A146" s="5">
        <v>33239</v>
      </c>
      <c r="B146">
        <v>207</v>
      </c>
      <c r="C146">
        <v>19</v>
      </c>
      <c r="D146">
        <v>41</v>
      </c>
      <c r="E146">
        <v>114</v>
      </c>
      <c r="F146">
        <v>32</v>
      </c>
      <c r="G146">
        <v>27600</v>
      </c>
    </row>
    <row r="147" spans="1:17" ht="14.4" x14ac:dyDescent="0.3">
      <c r="A147" s="5">
        <v>33270</v>
      </c>
      <c r="B147">
        <v>193</v>
      </c>
      <c r="C147">
        <v>14</v>
      </c>
      <c r="D147">
        <v>39</v>
      </c>
      <c r="E147">
        <v>115</v>
      </c>
      <c r="F147">
        <v>26</v>
      </c>
      <c r="G147">
        <v>25400</v>
      </c>
    </row>
    <row r="148" spans="1:17" ht="18" customHeight="1" x14ac:dyDescent="0.3">
      <c r="A148" s="5">
        <v>33298</v>
      </c>
      <c r="B148">
        <v>193</v>
      </c>
      <c r="C148">
        <v>12</v>
      </c>
      <c r="D148">
        <v>44</v>
      </c>
      <c r="E148">
        <v>108</v>
      </c>
      <c r="F148">
        <v>29</v>
      </c>
      <c r="G148">
        <v>27100</v>
      </c>
    </row>
    <row r="149" spans="1:17" ht="18" customHeight="1" x14ac:dyDescent="0.3">
      <c r="A149" s="5">
        <v>33329</v>
      </c>
      <c r="B149">
        <v>196</v>
      </c>
      <c r="C149">
        <v>19</v>
      </c>
      <c r="D149">
        <v>34</v>
      </c>
      <c r="E149">
        <v>111</v>
      </c>
      <c r="F149">
        <v>32</v>
      </c>
      <c r="G149">
        <v>27300</v>
      </c>
      <c r="N149" s="4"/>
      <c r="O149" s="4"/>
      <c r="P149" s="4"/>
      <c r="Q149" s="4"/>
    </row>
    <row r="150" spans="1:17" ht="18" customHeight="1" x14ac:dyDescent="0.3">
      <c r="A150" s="5">
        <v>33359</v>
      </c>
      <c r="B150">
        <v>204</v>
      </c>
      <c r="C150">
        <v>21</v>
      </c>
      <c r="D150">
        <v>43</v>
      </c>
      <c r="E150">
        <v>107</v>
      </c>
      <c r="F150">
        <v>33</v>
      </c>
      <c r="G150">
        <v>27600</v>
      </c>
    </row>
    <row r="151" spans="1:17" ht="18" customHeight="1" x14ac:dyDescent="0.3">
      <c r="A151" s="5">
        <v>33390</v>
      </c>
      <c r="B151">
        <v>206</v>
      </c>
      <c r="C151">
        <v>20</v>
      </c>
      <c r="D151">
        <v>41</v>
      </c>
      <c r="E151">
        <v>114</v>
      </c>
      <c r="F151">
        <v>31</v>
      </c>
      <c r="G151">
        <v>27800</v>
      </c>
    </row>
    <row r="152" spans="1:17" ht="18" customHeight="1" x14ac:dyDescent="0.3">
      <c r="A152" s="5">
        <v>33420</v>
      </c>
      <c r="B152">
        <v>221</v>
      </c>
      <c r="C152">
        <v>22</v>
      </c>
      <c r="D152">
        <v>34</v>
      </c>
      <c r="E152">
        <v>131</v>
      </c>
      <c r="F152">
        <v>34</v>
      </c>
      <c r="G152">
        <v>28100</v>
      </c>
    </row>
    <row r="153" spans="1:17" ht="18" customHeight="1" x14ac:dyDescent="0.3">
      <c r="A153" s="5">
        <v>33451</v>
      </c>
      <c r="B153">
        <v>190</v>
      </c>
      <c r="C153">
        <v>22</v>
      </c>
      <c r="D153">
        <v>35</v>
      </c>
      <c r="E153">
        <v>99</v>
      </c>
      <c r="F153">
        <v>33</v>
      </c>
      <c r="G153">
        <v>27900</v>
      </c>
      <c r="N153" s="4"/>
      <c r="O153" s="4"/>
      <c r="P153" s="4"/>
      <c r="Q153" s="4"/>
    </row>
    <row r="154" spans="1:17" ht="18" customHeight="1" x14ac:dyDescent="0.3">
      <c r="A154" s="5">
        <v>33482</v>
      </c>
      <c r="B154">
        <v>188</v>
      </c>
      <c r="C154">
        <v>23</v>
      </c>
      <c r="D154">
        <v>38</v>
      </c>
      <c r="E154">
        <v>99</v>
      </c>
      <c r="F154">
        <v>29</v>
      </c>
      <c r="G154">
        <v>28200</v>
      </c>
    </row>
    <row r="155" spans="1:17" ht="18" customHeight="1" x14ac:dyDescent="0.3">
      <c r="A155" s="5">
        <v>33512</v>
      </c>
      <c r="B155">
        <v>170</v>
      </c>
      <c r="C155">
        <v>15</v>
      </c>
      <c r="D155">
        <v>35</v>
      </c>
      <c r="E155">
        <v>93</v>
      </c>
      <c r="F155">
        <v>27</v>
      </c>
      <c r="G155">
        <v>28200</v>
      </c>
    </row>
    <row r="156" spans="1:17" ht="18" customHeight="1" x14ac:dyDescent="0.3">
      <c r="A156" s="5">
        <v>33543</v>
      </c>
      <c r="B156">
        <v>190</v>
      </c>
      <c r="C156">
        <v>15</v>
      </c>
      <c r="D156">
        <v>38</v>
      </c>
      <c r="E156">
        <v>111</v>
      </c>
      <c r="F156">
        <v>26</v>
      </c>
      <c r="G156">
        <v>28300</v>
      </c>
    </row>
    <row r="157" spans="1:17" ht="18" customHeight="1" x14ac:dyDescent="0.3">
      <c r="A157" s="5">
        <v>33573</v>
      </c>
      <c r="B157">
        <v>187</v>
      </c>
      <c r="C157">
        <v>17</v>
      </c>
      <c r="D157">
        <v>33</v>
      </c>
      <c r="E157">
        <v>104</v>
      </c>
      <c r="F157">
        <v>33</v>
      </c>
      <c r="G157">
        <v>29600</v>
      </c>
      <c r="N157" s="4"/>
      <c r="O157" s="4"/>
      <c r="P157" s="4"/>
      <c r="Q157" s="4"/>
    </row>
    <row r="158" spans="1:17" ht="18" customHeight="1" x14ac:dyDescent="0.3">
      <c r="A158" s="5">
        <v>33604</v>
      </c>
      <c r="B158">
        <v>142</v>
      </c>
      <c r="C158">
        <v>17</v>
      </c>
      <c r="D158">
        <v>25</v>
      </c>
      <c r="E158">
        <v>77</v>
      </c>
      <c r="F158">
        <v>23</v>
      </c>
      <c r="G158">
        <v>27900</v>
      </c>
    </row>
    <row r="159" spans="1:17" ht="18" customHeight="1" x14ac:dyDescent="0.3">
      <c r="A159" s="5">
        <v>33635</v>
      </c>
      <c r="B159">
        <v>169</v>
      </c>
      <c r="C159">
        <v>17</v>
      </c>
      <c r="D159">
        <v>44</v>
      </c>
      <c r="E159">
        <v>82</v>
      </c>
      <c r="F159">
        <v>25</v>
      </c>
      <c r="G159">
        <v>26100</v>
      </c>
    </row>
    <row r="160" spans="1:17" ht="14.4" x14ac:dyDescent="0.3">
      <c r="A160" s="5">
        <v>33664</v>
      </c>
      <c r="B160">
        <v>181</v>
      </c>
      <c r="C160">
        <v>10</v>
      </c>
      <c r="D160">
        <v>38</v>
      </c>
      <c r="E160">
        <v>107</v>
      </c>
      <c r="F160">
        <v>26</v>
      </c>
      <c r="G160">
        <v>26100</v>
      </c>
    </row>
    <row r="161" spans="1:17" ht="14.4" x14ac:dyDescent="0.3">
      <c r="A161" s="5">
        <v>33695</v>
      </c>
      <c r="B161">
        <v>168</v>
      </c>
      <c r="C161">
        <v>14</v>
      </c>
      <c r="D161">
        <v>37</v>
      </c>
      <c r="E161">
        <v>91</v>
      </c>
      <c r="F161">
        <v>26</v>
      </c>
      <c r="G161">
        <v>26400</v>
      </c>
      <c r="N161" s="4"/>
      <c r="O161" s="4"/>
      <c r="P161" s="4"/>
      <c r="Q161" s="4"/>
    </row>
    <row r="162" spans="1:17" ht="14.4" x14ac:dyDescent="0.3">
      <c r="A162" s="5">
        <v>33725</v>
      </c>
      <c r="B162">
        <v>167</v>
      </c>
      <c r="C162">
        <v>12</v>
      </c>
      <c r="D162">
        <v>34</v>
      </c>
      <c r="E162">
        <v>95</v>
      </c>
      <c r="F162">
        <v>26</v>
      </c>
      <c r="G162">
        <v>28400</v>
      </c>
    </row>
    <row r="163" spans="1:17" ht="14.4" x14ac:dyDescent="0.3">
      <c r="A163" s="5">
        <v>33756</v>
      </c>
      <c r="B163">
        <v>169</v>
      </c>
      <c r="C163">
        <v>13</v>
      </c>
      <c r="D163">
        <v>33</v>
      </c>
      <c r="E163">
        <v>98</v>
      </c>
      <c r="F163">
        <v>26</v>
      </c>
      <c r="G163">
        <v>27800</v>
      </c>
    </row>
    <row r="164" spans="1:17" ht="18" customHeight="1" x14ac:dyDescent="0.3">
      <c r="A164" s="5">
        <v>33786</v>
      </c>
      <c r="B164">
        <v>174</v>
      </c>
      <c r="C164">
        <v>14</v>
      </c>
      <c r="D164">
        <v>34</v>
      </c>
      <c r="E164">
        <v>97</v>
      </c>
      <c r="F164">
        <v>29</v>
      </c>
      <c r="G164">
        <v>27900</v>
      </c>
    </row>
    <row r="165" spans="1:17" ht="14.4" x14ac:dyDescent="0.3">
      <c r="A165" s="5">
        <v>33817</v>
      </c>
      <c r="B165">
        <v>184</v>
      </c>
      <c r="C165">
        <v>18</v>
      </c>
      <c r="D165">
        <v>33</v>
      </c>
      <c r="E165">
        <v>106</v>
      </c>
      <c r="F165">
        <v>27</v>
      </c>
      <c r="G165">
        <v>27700</v>
      </c>
      <c r="N165" s="4"/>
      <c r="O165" s="4"/>
      <c r="P165" s="4"/>
      <c r="Q165" s="4"/>
    </row>
    <row r="166" spans="1:17" ht="18" customHeight="1" x14ac:dyDescent="0.3">
      <c r="A166" s="5">
        <v>33848</v>
      </c>
      <c r="B166">
        <v>186</v>
      </c>
      <c r="C166">
        <v>15</v>
      </c>
      <c r="D166">
        <v>34</v>
      </c>
      <c r="E166">
        <v>110</v>
      </c>
      <c r="F166">
        <v>28</v>
      </c>
      <c r="G166">
        <v>28500</v>
      </c>
    </row>
    <row r="167" spans="1:17" ht="18" customHeight="1" x14ac:dyDescent="0.3">
      <c r="A167" s="5">
        <v>33878</v>
      </c>
      <c r="B167">
        <v>180</v>
      </c>
      <c r="C167">
        <v>13</v>
      </c>
      <c r="D167">
        <v>36</v>
      </c>
      <c r="E167">
        <v>103</v>
      </c>
      <c r="F167">
        <v>28</v>
      </c>
      <c r="G167">
        <v>28300</v>
      </c>
    </row>
    <row r="168" spans="1:17" ht="18" customHeight="1" x14ac:dyDescent="0.3">
      <c r="A168" s="5">
        <v>33909</v>
      </c>
      <c r="B168">
        <v>188</v>
      </c>
      <c r="C168">
        <v>15</v>
      </c>
      <c r="D168">
        <v>44</v>
      </c>
      <c r="E168">
        <v>101</v>
      </c>
      <c r="F168">
        <v>28</v>
      </c>
      <c r="G168">
        <v>28300</v>
      </c>
    </row>
    <row r="169" spans="1:17" ht="18" customHeight="1" x14ac:dyDescent="0.3">
      <c r="A169" s="5">
        <v>33939</v>
      </c>
      <c r="B169">
        <v>184</v>
      </c>
      <c r="C169">
        <v>20</v>
      </c>
      <c r="D169">
        <v>37</v>
      </c>
      <c r="E169">
        <v>98</v>
      </c>
      <c r="F169">
        <v>29</v>
      </c>
      <c r="G169">
        <v>28700</v>
      </c>
      <c r="N169" s="4"/>
      <c r="O169" s="4"/>
      <c r="P169" s="4"/>
      <c r="Q169" s="4"/>
    </row>
    <row r="170" spans="1:17" ht="18" customHeight="1" x14ac:dyDescent="0.3">
      <c r="A170" s="5">
        <v>33970</v>
      </c>
      <c r="B170">
        <v>205</v>
      </c>
      <c r="C170">
        <v>18</v>
      </c>
      <c r="D170">
        <v>42</v>
      </c>
      <c r="E170">
        <v>113</v>
      </c>
      <c r="F170">
        <v>31</v>
      </c>
      <c r="G170">
        <v>27900</v>
      </c>
    </row>
    <row r="171" spans="1:17" ht="18" customHeight="1" x14ac:dyDescent="0.3">
      <c r="A171" s="5">
        <v>34001</v>
      </c>
      <c r="B171">
        <v>220</v>
      </c>
      <c r="C171">
        <v>15</v>
      </c>
      <c r="D171">
        <v>46</v>
      </c>
      <c r="E171">
        <v>140</v>
      </c>
      <c r="F171">
        <v>19</v>
      </c>
      <c r="G171">
        <v>25400</v>
      </c>
    </row>
    <row r="172" spans="1:17" ht="18" customHeight="1" x14ac:dyDescent="0.3">
      <c r="A172" s="5">
        <v>34029</v>
      </c>
      <c r="B172">
        <v>227</v>
      </c>
      <c r="C172">
        <v>10</v>
      </c>
      <c r="D172">
        <v>53</v>
      </c>
      <c r="E172">
        <v>124</v>
      </c>
      <c r="F172">
        <v>40</v>
      </c>
      <c r="G172">
        <v>26900</v>
      </c>
    </row>
    <row r="173" spans="1:17" ht="18" customHeight="1" x14ac:dyDescent="0.3">
      <c r="A173" s="5">
        <v>34060</v>
      </c>
      <c r="B173">
        <v>193</v>
      </c>
      <c r="C173">
        <v>12</v>
      </c>
      <c r="D173">
        <v>41</v>
      </c>
      <c r="E173">
        <v>113</v>
      </c>
      <c r="F173">
        <v>28</v>
      </c>
      <c r="G173">
        <v>26100</v>
      </c>
      <c r="N173" s="4"/>
      <c r="O173" s="4"/>
      <c r="P173" s="4"/>
      <c r="Q173" s="4"/>
    </row>
    <row r="174" spans="1:17" ht="18" customHeight="1" x14ac:dyDescent="0.3">
      <c r="A174" s="5">
        <v>34090</v>
      </c>
      <c r="B174">
        <v>190</v>
      </c>
      <c r="C174">
        <v>14</v>
      </c>
      <c r="D174">
        <v>36</v>
      </c>
      <c r="E174">
        <v>111</v>
      </c>
      <c r="F174">
        <v>30</v>
      </c>
      <c r="G174">
        <v>28500</v>
      </c>
    </row>
    <row r="175" spans="1:17" ht="18" customHeight="1" x14ac:dyDescent="0.3">
      <c r="A175" s="5">
        <v>34121</v>
      </c>
      <c r="B175">
        <v>211</v>
      </c>
      <c r="C175">
        <v>13</v>
      </c>
      <c r="D175">
        <v>44</v>
      </c>
      <c r="E175">
        <v>124</v>
      </c>
      <c r="F175">
        <v>29</v>
      </c>
      <c r="G175">
        <v>28100</v>
      </c>
    </row>
    <row r="176" spans="1:17" ht="18" customHeight="1" x14ac:dyDescent="0.3">
      <c r="A176" s="5">
        <v>34151</v>
      </c>
      <c r="B176">
        <v>199</v>
      </c>
      <c r="C176">
        <v>17</v>
      </c>
      <c r="D176">
        <v>38</v>
      </c>
      <c r="E176">
        <v>117</v>
      </c>
      <c r="F176">
        <v>25</v>
      </c>
      <c r="G176">
        <v>29600</v>
      </c>
    </row>
    <row r="177" spans="1:17" ht="18" customHeight="1" x14ac:dyDescent="0.3">
      <c r="A177" s="5">
        <v>34182</v>
      </c>
      <c r="B177">
        <v>211</v>
      </c>
      <c r="C177">
        <v>13</v>
      </c>
      <c r="D177">
        <v>40</v>
      </c>
      <c r="E177">
        <v>123</v>
      </c>
      <c r="F177">
        <v>34</v>
      </c>
      <c r="G177">
        <v>28300</v>
      </c>
      <c r="N177" s="4"/>
      <c r="O177" s="4"/>
      <c r="P177" s="4"/>
      <c r="Q177" s="4"/>
    </row>
    <row r="178" spans="1:17" ht="14.4" x14ac:dyDescent="0.3">
      <c r="A178" s="5">
        <v>34213</v>
      </c>
      <c r="B178">
        <v>201</v>
      </c>
      <c r="C178">
        <v>14</v>
      </c>
      <c r="D178">
        <v>40</v>
      </c>
      <c r="E178">
        <v>118</v>
      </c>
      <c r="F178">
        <v>28</v>
      </c>
      <c r="G178">
        <v>29700</v>
      </c>
    </row>
    <row r="179" spans="1:17" ht="14.4" x14ac:dyDescent="0.3">
      <c r="A179" s="5">
        <v>34243</v>
      </c>
      <c r="B179">
        <v>228</v>
      </c>
      <c r="C179">
        <v>19</v>
      </c>
      <c r="D179">
        <v>42</v>
      </c>
      <c r="E179">
        <v>136</v>
      </c>
      <c r="F179">
        <v>30</v>
      </c>
      <c r="G179">
        <v>29300</v>
      </c>
    </row>
    <row r="180" spans="1:17" ht="14.4" x14ac:dyDescent="0.3">
      <c r="A180" s="5">
        <v>34274</v>
      </c>
      <c r="B180">
        <v>222</v>
      </c>
      <c r="C180">
        <v>14</v>
      </c>
      <c r="D180">
        <v>43</v>
      </c>
      <c r="E180">
        <v>133</v>
      </c>
      <c r="F180">
        <v>32</v>
      </c>
      <c r="G180">
        <v>29900</v>
      </c>
    </row>
    <row r="181" spans="1:17" ht="14.4" x14ac:dyDescent="0.3">
      <c r="A181" s="5">
        <v>34304</v>
      </c>
      <c r="B181">
        <v>243</v>
      </c>
      <c r="C181">
        <v>19</v>
      </c>
      <c r="D181">
        <v>51</v>
      </c>
      <c r="E181">
        <v>140</v>
      </c>
      <c r="F181">
        <v>33</v>
      </c>
      <c r="G181">
        <v>30100</v>
      </c>
      <c r="N181" s="4"/>
      <c r="O181" s="4"/>
      <c r="P181" s="4"/>
      <c r="Q181" s="4"/>
    </row>
    <row r="182" spans="1:17" ht="18" customHeight="1" x14ac:dyDescent="0.3">
      <c r="A182" s="5">
        <v>34335</v>
      </c>
      <c r="B182">
        <v>215</v>
      </c>
      <c r="C182">
        <v>13</v>
      </c>
      <c r="D182">
        <v>33</v>
      </c>
      <c r="E182">
        <v>136</v>
      </c>
      <c r="F182">
        <v>33</v>
      </c>
      <c r="G182">
        <v>28600</v>
      </c>
    </row>
    <row r="183" spans="1:17" ht="14.4" x14ac:dyDescent="0.3">
      <c r="A183" s="5">
        <v>34366</v>
      </c>
      <c r="B183">
        <v>210</v>
      </c>
      <c r="C183">
        <v>14</v>
      </c>
      <c r="D183">
        <v>30</v>
      </c>
      <c r="E183">
        <v>133</v>
      </c>
      <c r="F183">
        <v>34</v>
      </c>
      <c r="G183">
        <v>28300</v>
      </c>
    </row>
    <row r="184" spans="1:17" ht="18" customHeight="1" x14ac:dyDescent="0.3">
      <c r="A184" s="5">
        <v>34394</v>
      </c>
      <c r="B184">
        <v>233</v>
      </c>
      <c r="C184">
        <v>13</v>
      </c>
      <c r="D184">
        <v>42</v>
      </c>
      <c r="E184">
        <v>142</v>
      </c>
      <c r="F184">
        <v>36</v>
      </c>
      <c r="G184">
        <v>29100</v>
      </c>
    </row>
    <row r="185" spans="1:17" ht="18" customHeight="1" x14ac:dyDescent="0.3">
      <c r="A185" s="5">
        <v>34425</v>
      </c>
      <c r="B185">
        <v>242</v>
      </c>
      <c r="C185">
        <v>19</v>
      </c>
      <c r="D185">
        <v>40</v>
      </c>
      <c r="E185">
        <v>148</v>
      </c>
      <c r="F185">
        <v>34</v>
      </c>
      <c r="G185">
        <v>28900</v>
      </c>
      <c r="N185" s="4"/>
      <c r="O185" s="4"/>
      <c r="P185" s="4"/>
      <c r="Q185" s="4"/>
    </row>
    <row r="186" spans="1:17" ht="18" customHeight="1" x14ac:dyDescent="0.3">
      <c r="A186" s="5">
        <v>34455</v>
      </c>
      <c r="B186">
        <v>242</v>
      </c>
      <c r="C186">
        <v>16</v>
      </c>
      <c r="D186">
        <v>48</v>
      </c>
      <c r="E186">
        <v>141</v>
      </c>
      <c r="F186">
        <v>37</v>
      </c>
      <c r="G186">
        <v>30100</v>
      </c>
    </row>
    <row r="187" spans="1:17" ht="18" customHeight="1" x14ac:dyDescent="0.3">
      <c r="A187" s="5">
        <v>34486</v>
      </c>
      <c r="B187">
        <v>237</v>
      </c>
      <c r="C187">
        <v>18</v>
      </c>
      <c r="D187">
        <v>42</v>
      </c>
      <c r="E187">
        <v>142</v>
      </c>
      <c r="F187">
        <v>36</v>
      </c>
      <c r="G187">
        <v>30400</v>
      </c>
    </row>
    <row r="188" spans="1:17" ht="18" customHeight="1" x14ac:dyDescent="0.3">
      <c r="A188" s="5">
        <v>34516</v>
      </c>
      <c r="B188">
        <v>267</v>
      </c>
      <c r="C188">
        <v>14</v>
      </c>
      <c r="D188">
        <v>48</v>
      </c>
      <c r="E188">
        <v>162</v>
      </c>
      <c r="F188">
        <v>43</v>
      </c>
      <c r="G188">
        <v>29600</v>
      </c>
    </row>
    <row r="189" spans="1:17" ht="18" customHeight="1" x14ac:dyDescent="0.3">
      <c r="A189" s="5">
        <v>34547</v>
      </c>
      <c r="B189">
        <v>244</v>
      </c>
      <c r="C189">
        <v>14</v>
      </c>
      <c r="D189">
        <v>47</v>
      </c>
      <c r="E189">
        <v>148</v>
      </c>
      <c r="F189">
        <v>35</v>
      </c>
      <c r="G189">
        <v>31700</v>
      </c>
      <c r="N189" s="4"/>
      <c r="O189" s="4"/>
      <c r="P189" s="4"/>
      <c r="Q189" s="4"/>
    </row>
    <row r="190" spans="1:17" ht="18" customHeight="1" x14ac:dyDescent="0.3">
      <c r="A190" s="5">
        <v>34578</v>
      </c>
      <c r="B190">
        <v>252</v>
      </c>
      <c r="C190">
        <v>12</v>
      </c>
      <c r="D190">
        <v>49</v>
      </c>
      <c r="E190">
        <v>154</v>
      </c>
      <c r="F190">
        <v>37</v>
      </c>
      <c r="G190">
        <v>31300</v>
      </c>
    </row>
    <row r="191" spans="1:17" ht="18" customHeight="1" x14ac:dyDescent="0.3">
      <c r="A191" s="5">
        <v>34608</v>
      </c>
      <c r="B191">
        <v>230</v>
      </c>
      <c r="C191">
        <v>15</v>
      </c>
      <c r="D191">
        <v>41</v>
      </c>
      <c r="E191">
        <v>147</v>
      </c>
      <c r="F191">
        <v>27</v>
      </c>
      <c r="G191">
        <v>31900</v>
      </c>
    </row>
    <row r="192" spans="1:17" ht="18" customHeight="1" x14ac:dyDescent="0.3">
      <c r="A192" s="5">
        <v>34639</v>
      </c>
      <c r="B192">
        <v>253</v>
      </c>
      <c r="C192">
        <v>15</v>
      </c>
      <c r="D192">
        <v>46</v>
      </c>
      <c r="E192">
        <v>149</v>
      </c>
      <c r="F192">
        <v>42</v>
      </c>
      <c r="G192">
        <v>32600</v>
      </c>
    </row>
    <row r="193" spans="1:17" ht="18" customHeight="1" x14ac:dyDescent="0.3">
      <c r="A193" s="5">
        <v>34669</v>
      </c>
      <c r="B193">
        <v>264</v>
      </c>
      <c r="C193">
        <v>20</v>
      </c>
      <c r="D193">
        <v>54</v>
      </c>
      <c r="E193">
        <v>154</v>
      </c>
      <c r="F193">
        <v>36</v>
      </c>
      <c r="G193">
        <v>32400</v>
      </c>
      <c r="N193" s="4"/>
      <c r="O193" s="4"/>
      <c r="P193" s="4"/>
      <c r="Q193" s="4"/>
    </row>
    <row r="194" spans="1:17" ht="18" customHeight="1" x14ac:dyDescent="0.3">
      <c r="A194" s="5">
        <v>34700</v>
      </c>
      <c r="B194">
        <v>237</v>
      </c>
      <c r="C194">
        <v>13</v>
      </c>
      <c r="D194">
        <v>51</v>
      </c>
      <c r="E194">
        <v>138</v>
      </c>
      <c r="F194">
        <v>35</v>
      </c>
      <c r="G194">
        <v>32600</v>
      </c>
    </row>
    <row r="195" spans="1:17" ht="18" customHeight="1" x14ac:dyDescent="0.3">
      <c r="A195" s="5">
        <v>34731</v>
      </c>
      <c r="B195">
        <v>262</v>
      </c>
      <c r="C195">
        <v>12</v>
      </c>
      <c r="D195">
        <v>51</v>
      </c>
      <c r="E195">
        <v>163</v>
      </c>
      <c r="F195">
        <v>37</v>
      </c>
      <c r="G195">
        <v>31100</v>
      </c>
    </row>
    <row r="196" spans="1:17" ht="13.2" customHeight="1" x14ac:dyDescent="0.3">
      <c r="A196" s="5">
        <v>34759</v>
      </c>
      <c r="B196">
        <v>265</v>
      </c>
      <c r="C196">
        <v>11</v>
      </c>
      <c r="D196">
        <v>54</v>
      </c>
      <c r="E196">
        <v>160</v>
      </c>
      <c r="F196">
        <v>40</v>
      </c>
      <c r="G196">
        <v>31900</v>
      </c>
    </row>
    <row r="197" spans="1:17" ht="13.2" customHeight="1" x14ac:dyDescent="0.3">
      <c r="A197" s="5">
        <v>34790</v>
      </c>
      <c r="B197">
        <v>297</v>
      </c>
      <c r="C197">
        <v>16</v>
      </c>
      <c r="D197">
        <v>54</v>
      </c>
      <c r="E197">
        <v>183</v>
      </c>
      <c r="F197">
        <v>42</v>
      </c>
      <c r="G197">
        <v>31800</v>
      </c>
      <c r="N197" s="4"/>
      <c r="O197" s="4"/>
      <c r="P197" s="4"/>
      <c r="Q197" s="4"/>
    </row>
    <row r="198" spans="1:17" ht="13.2" customHeight="1" x14ac:dyDescent="0.3">
      <c r="A198" s="5">
        <v>34820</v>
      </c>
      <c r="B198">
        <v>300</v>
      </c>
      <c r="C198">
        <v>18</v>
      </c>
      <c r="D198">
        <v>54</v>
      </c>
      <c r="E198">
        <v>182</v>
      </c>
      <c r="F198">
        <v>46</v>
      </c>
      <c r="G198">
        <v>31700</v>
      </c>
    </row>
    <row r="199" spans="1:17" ht="13.2" customHeight="1" x14ac:dyDescent="0.3">
      <c r="A199" s="5">
        <v>34851</v>
      </c>
      <c r="B199">
        <v>293</v>
      </c>
      <c r="C199">
        <v>14</v>
      </c>
      <c r="D199">
        <v>54</v>
      </c>
      <c r="E199">
        <v>179</v>
      </c>
      <c r="F199">
        <v>46</v>
      </c>
      <c r="G199">
        <v>33300</v>
      </c>
    </row>
    <row r="200" spans="1:17" ht="18" customHeight="1" x14ac:dyDescent="0.3">
      <c r="A200" s="5">
        <v>34881</v>
      </c>
      <c r="B200">
        <v>302</v>
      </c>
      <c r="C200">
        <v>19</v>
      </c>
      <c r="D200">
        <v>54</v>
      </c>
      <c r="E200">
        <v>183</v>
      </c>
      <c r="F200">
        <v>45</v>
      </c>
      <c r="G200">
        <v>32100</v>
      </c>
    </row>
    <row r="201" spans="1:17" ht="13.2" customHeight="1" x14ac:dyDescent="0.3">
      <c r="A201" s="5">
        <v>34912</v>
      </c>
      <c r="B201">
        <v>292</v>
      </c>
      <c r="C201">
        <v>18</v>
      </c>
      <c r="D201">
        <v>53</v>
      </c>
      <c r="E201">
        <v>177</v>
      </c>
      <c r="F201">
        <v>44</v>
      </c>
      <c r="G201">
        <v>32700</v>
      </c>
      <c r="N201" s="4"/>
      <c r="O201" s="4"/>
      <c r="P201" s="4"/>
      <c r="Q201" s="4"/>
    </row>
    <row r="202" spans="1:17" ht="18" customHeight="1" x14ac:dyDescent="0.3">
      <c r="A202" s="5">
        <v>34943</v>
      </c>
      <c r="B202">
        <v>283</v>
      </c>
      <c r="C202">
        <v>16</v>
      </c>
      <c r="D202">
        <v>44</v>
      </c>
      <c r="E202">
        <v>180</v>
      </c>
      <c r="F202">
        <v>43</v>
      </c>
      <c r="G202">
        <v>33800</v>
      </c>
    </row>
    <row r="203" spans="1:17" ht="18" customHeight="1" x14ac:dyDescent="0.3">
      <c r="A203" s="5">
        <v>34973</v>
      </c>
      <c r="B203">
        <v>303</v>
      </c>
      <c r="C203">
        <v>19</v>
      </c>
      <c r="D203">
        <v>53</v>
      </c>
      <c r="E203">
        <v>186</v>
      </c>
      <c r="F203">
        <v>44</v>
      </c>
      <c r="G203">
        <v>34100</v>
      </c>
    </row>
    <row r="204" spans="1:17" ht="18" customHeight="1" x14ac:dyDescent="0.3">
      <c r="A204" s="5">
        <v>35004</v>
      </c>
      <c r="B204">
        <v>319</v>
      </c>
      <c r="C204">
        <v>17</v>
      </c>
      <c r="D204">
        <v>58</v>
      </c>
      <c r="E204">
        <v>198</v>
      </c>
      <c r="F204">
        <v>46</v>
      </c>
      <c r="G204">
        <v>33400</v>
      </c>
    </row>
    <row r="205" spans="1:17" ht="18" customHeight="1" x14ac:dyDescent="0.3">
      <c r="A205" s="5">
        <v>35034</v>
      </c>
      <c r="B205">
        <v>321</v>
      </c>
      <c r="C205">
        <v>15</v>
      </c>
      <c r="D205">
        <v>58</v>
      </c>
      <c r="E205">
        <v>197</v>
      </c>
      <c r="F205">
        <v>52</v>
      </c>
      <c r="G205">
        <v>34600</v>
      </c>
      <c r="N205" s="4"/>
      <c r="O205" s="4"/>
      <c r="P205" s="4"/>
      <c r="Q205" s="4"/>
    </row>
    <row r="206" spans="1:17" ht="18" customHeight="1" x14ac:dyDescent="0.3">
      <c r="A206" s="5">
        <v>35065</v>
      </c>
      <c r="B206">
        <v>344</v>
      </c>
      <c r="C206">
        <v>19</v>
      </c>
      <c r="D206">
        <v>60</v>
      </c>
      <c r="E206">
        <v>227</v>
      </c>
      <c r="F206">
        <v>38</v>
      </c>
      <c r="G206">
        <v>34500</v>
      </c>
    </row>
    <row r="207" spans="1:17" ht="18" customHeight="1" x14ac:dyDescent="0.3">
      <c r="A207" s="5">
        <v>35096</v>
      </c>
      <c r="B207">
        <v>300</v>
      </c>
      <c r="C207">
        <v>16</v>
      </c>
      <c r="D207">
        <v>60</v>
      </c>
      <c r="E207">
        <v>181</v>
      </c>
      <c r="F207">
        <v>43</v>
      </c>
      <c r="G207">
        <v>33800</v>
      </c>
    </row>
    <row r="208" spans="1:17" ht="18" customHeight="1" x14ac:dyDescent="0.3">
      <c r="A208" s="5">
        <v>35125</v>
      </c>
      <c r="B208">
        <v>304</v>
      </c>
      <c r="C208">
        <v>15</v>
      </c>
      <c r="D208">
        <v>59</v>
      </c>
      <c r="E208">
        <v>190</v>
      </c>
      <c r="F208">
        <v>40</v>
      </c>
      <c r="G208">
        <v>33800</v>
      </c>
    </row>
    <row r="209" spans="1:17" ht="18" customHeight="1" x14ac:dyDescent="0.3">
      <c r="A209" s="5">
        <v>35156</v>
      </c>
      <c r="B209">
        <v>306</v>
      </c>
      <c r="C209">
        <v>12</v>
      </c>
      <c r="D209">
        <v>53</v>
      </c>
      <c r="E209">
        <v>198</v>
      </c>
      <c r="F209">
        <v>43</v>
      </c>
      <c r="G209">
        <v>33600</v>
      </c>
      <c r="N209" s="4"/>
      <c r="O209" s="4"/>
      <c r="P209" s="4"/>
      <c r="Q209" s="4"/>
    </row>
    <row r="210" spans="1:17" ht="18" customHeight="1" x14ac:dyDescent="0.3">
      <c r="A210" s="5">
        <v>35186</v>
      </c>
      <c r="B210">
        <v>317</v>
      </c>
      <c r="C210">
        <v>14</v>
      </c>
      <c r="D210">
        <v>52</v>
      </c>
      <c r="E210">
        <v>207</v>
      </c>
      <c r="F210">
        <v>44</v>
      </c>
      <c r="G210">
        <v>34700</v>
      </c>
    </row>
    <row r="211" spans="1:17" ht="18" customHeight="1" x14ac:dyDescent="0.3">
      <c r="A211" s="5">
        <v>35217</v>
      </c>
      <c r="B211">
        <v>334</v>
      </c>
      <c r="C211">
        <v>16</v>
      </c>
      <c r="D211">
        <v>61</v>
      </c>
      <c r="E211">
        <v>217</v>
      </c>
      <c r="F211">
        <v>40</v>
      </c>
      <c r="G211">
        <v>35300</v>
      </c>
    </row>
    <row r="212" spans="1:17" ht="18" customHeight="1" x14ac:dyDescent="0.3">
      <c r="A212" s="5">
        <v>35247</v>
      </c>
      <c r="B212">
        <v>307</v>
      </c>
      <c r="C212">
        <v>15</v>
      </c>
      <c r="D212">
        <v>54</v>
      </c>
      <c r="E212">
        <v>196</v>
      </c>
      <c r="F212">
        <v>43</v>
      </c>
      <c r="G212">
        <v>35600</v>
      </c>
    </row>
    <row r="213" spans="1:17" ht="18" customHeight="1" x14ac:dyDescent="0.3">
      <c r="A213" s="5">
        <v>35278</v>
      </c>
      <c r="B213">
        <v>330</v>
      </c>
      <c r="C213">
        <v>18</v>
      </c>
      <c r="D213">
        <v>56</v>
      </c>
      <c r="E213">
        <v>205</v>
      </c>
      <c r="F213">
        <v>51</v>
      </c>
      <c r="G213">
        <v>36700</v>
      </c>
      <c r="N213" s="4"/>
      <c r="O213" s="4"/>
      <c r="P213" s="4"/>
      <c r="Q213" s="4"/>
    </row>
    <row r="214" spans="1:17" ht="13.2" customHeight="1" x14ac:dyDescent="0.3">
      <c r="A214" s="5">
        <v>35309</v>
      </c>
      <c r="B214">
        <v>326</v>
      </c>
      <c r="C214">
        <v>17</v>
      </c>
      <c r="D214">
        <v>62</v>
      </c>
      <c r="E214">
        <v>200</v>
      </c>
      <c r="F214">
        <v>46</v>
      </c>
      <c r="G214">
        <v>35200</v>
      </c>
    </row>
    <row r="215" spans="1:17" ht="13.2" customHeight="1" x14ac:dyDescent="0.3">
      <c r="A215" s="5">
        <v>35339</v>
      </c>
      <c r="B215">
        <v>340</v>
      </c>
      <c r="C215">
        <v>12</v>
      </c>
      <c r="D215">
        <v>55</v>
      </c>
      <c r="E215">
        <v>227</v>
      </c>
      <c r="F215">
        <v>45</v>
      </c>
      <c r="G215">
        <v>36400</v>
      </c>
    </row>
    <row r="216" spans="1:17" ht="13.2" customHeight="1" x14ac:dyDescent="0.3">
      <c r="A216" s="5">
        <v>35370</v>
      </c>
      <c r="B216">
        <v>315</v>
      </c>
      <c r="C216">
        <v>16</v>
      </c>
      <c r="D216">
        <v>60</v>
      </c>
      <c r="E216">
        <v>193</v>
      </c>
      <c r="F216">
        <v>46</v>
      </c>
      <c r="G216">
        <v>36000</v>
      </c>
    </row>
    <row r="217" spans="1:17" ht="13.2" customHeight="1" x14ac:dyDescent="0.3">
      <c r="A217" s="5">
        <v>35400</v>
      </c>
      <c r="B217">
        <v>311</v>
      </c>
      <c r="C217">
        <v>9</v>
      </c>
      <c r="D217">
        <v>59</v>
      </c>
      <c r="E217">
        <v>198</v>
      </c>
      <c r="F217">
        <v>45</v>
      </c>
      <c r="G217">
        <v>37600</v>
      </c>
      <c r="N217" s="4"/>
      <c r="O217" s="4"/>
      <c r="P217" s="4"/>
      <c r="Q217" s="4"/>
    </row>
    <row r="218" spans="1:17" ht="18" customHeight="1" x14ac:dyDescent="0.3">
      <c r="A218" s="5">
        <v>35431</v>
      </c>
      <c r="B218">
        <v>300</v>
      </c>
      <c r="C218">
        <v>15</v>
      </c>
      <c r="D218">
        <v>47</v>
      </c>
      <c r="E218">
        <v>203</v>
      </c>
      <c r="F218">
        <v>35</v>
      </c>
      <c r="G218">
        <v>36800</v>
      </c>
    </row>
    <row r="219" spans="1:17" ht="13.2" customHeight="1" x14ac:dyDescent="0.3">
      <c r="A219" s="5">
        <v>35462</v>
      </c>
      <c r="B219">
        <v>369</v>
      </c>
      <c r="C219">
        <v>18</v>
      </c>
      <c r="D219">
        <v>74</v>
      </c>
      <c r="E219">
        <v>230</v>
      </c>
      <c r="F219">
        <v>48</v>
      </c>
      <c r="G219">
        <v>36100</v>
      </c>
    </row>
    <row r="220" spans="1:17" ht="18" customHeight="1" x14ac:dyDescent="0.3">
      <c r="A220" s="5">
        <v>35490</v>
      </c>
      <c r="B220">
        <v>325</v>
      </c>
      <c r="C220">
        <v>16</v>
      </c>
      <c r="D220">
        <v>58</v>
      </c>
      <c r="E220">
        <v>207</v>
      </c>
      <c r="F220">
        <v>43</v>
      </c>
      <c r="G220">
        <v>35600</v>
      </c>
    </row>
    <row r="221" spans="1:17" ht="18" customHeight="1" x14ac:dyDescent="0.3">
      <c r="A221" s="5">
        <v>35521</v>
      </c>
      <c r="B221">
        <v>285</v>
      </c>
      <c r="C221">
        <v>12</v>
      </c>
      <c r="D221">
        <v>47</v>
      </c>
      <c r="E221">
        <v>187</v>
      </c>
      <c r="F221">
        <v>38</v>
      </c>
      <c r="G221">
        <v>36100</v>
      </c>
      <c r="N221" s="4"/>
      <c r="O221" s="4"/>
      <c r="P221" s="4"/>
      <c r="Q221" s="4"/>
    </row>
    <row r="222" spans="1:17" ht="18" customHeight="1" x14ac:dyDescent="0.3">
      <c r="A222" s="5">
        <v>35551</v>
      </c>
      <c r="B222">
        <v>337</v>
      </c>
      <c r="C222">
        <v>18</v>
      </c>
      <c r="D222">
        <v>65</v>
      </c>
      <c r="E222">
        <v>209</v>
      </c>
      <c r="F222">
        <v>45</v>
      </c>
      <c r="G222">
        <v>37300</v>
      </c>
    </row>
    <row r="223" spans="1:17" ht="18" customHeight="1" x14ac:dyDescent="0.3">
      <c r="A223" s="5">
        <v>35582</v>
      </c>
      <c r="B223">
        <v>341</v>
      </c>
      <c r="C223">
        <v>17</v>
      </c>
      <c r="D223">
        <v>63</v>
      </c>
      <c r="E223">
        <v>212</v>
      </c>
      <c r="F223">
        <v>50</v>
      </c>
      <c r="G223">
        <v>37900</v>
      </c>
    </row>
    <row r="224" spans="1:17" ht="18" customHeight="1" x14ac:dyDescent="0.3">
      <c r="A224" s="5">
        <v>35612</v>
      </c>
      <c r="B224">
        <v>322</v>
      </c>
      <c r="C224">
        <v>18</v>
      </c>
      <c r="D224">
        <v>56</v>
      </c>
      <c r="E224">
        <v>202</v>
      </c>
      <c r="F224">
        <v>46</v>
      </c>
      <c r="G224">
        <v>38100</v>
      </c>
    </row>
    <row r="225" spans="1:17" ht="18" customHeight="1" x14ac:dyDescent="0.3">
      <c r="A225" s="5">
        <v>35643</v>
      </c>
      <c r="B225">
        <v>357</v>
      </c>
      <c r="C225">
        <v>18</v>
      </c>
      <c r="D225">
        <v>64</v>
      </c>
      <c r="E225">
        <v>224</v>
      </c>
      <c r="F225">
        <v>50</v>
      </c>
      <c r="G225">
        <v>37000</v>
      </c>
      <c r="N225" s="4"/>
      <c r="O225" s="4"/>
      <c r="P225" s="4"/>
      <c r="Q225" s="4"/>
    </row>
    <row r="226" spans="1:17" ht="18" customHeight="1" x14ac:dyDescent="0.3">
      <c r="A226" s="5">
        <v>35674</v>
      </c>
      <c r="B226">
        <v>321</v>
      </c>
      <c r="C226">
        <v>15</v>
      </c>
      <c r="D226">
        <v>57</v>
      </c>
      <c r="E226">
        <v>202</v>
      </c>
      <c r="F226">
        <v>47</v>
      </c>
      <c r="G226">
        <v>38000</v>
      </c>
    </row>
    <row r="227" spans="1:17" ht="18" customHeight="1" x14ac:dyDescent="0.3">
      <c r="A227" s="5">
        <v>35704</v>
      </c>
      <c r="B227">
        <v>429</v>
      </c>
      <c r="C227">
        <v>14</v>
      </c>
      <c r="D227">
        <v>62</v>
      </c>
      <c r="E227">
        <v>309</v>
      </c>
      <c r="F227">
        <v>44</v>
      </c>
      <c r="G227">
        <v>37400</v>
      </c>
    </row>
    <row r="228" spans="1:17" ht="18" customHeight="1" x14ac:dyDescent="0.3">
      <c r="A228" s="5">
        <v>35735</v>
      </c>
      <c r="B228">
        <v>335</v>
      </c>
      <c r="C228">
        <v>17</v>
      </c>
      <c r="D228">
        <v>50</v>
      </c>
      <c r="E228">
        <v>225</v>
      </c>
      <c r="F228">
        <v>42</v>
      </c>
      <c r="G228">
        <v>38000</v>
      </c>
    </row>
    <row r="229" spans="1:17" ht="18" customHeight="1" x14ac:dyDescent="0.3">
      <c r="A229" s="5">
        <v>35765</v>
      </c>
      <c r="B229">
        <v>326</v>
      </c>
      <c r="C229">
        <v>16</v>
      </c>
      <c r="D229">
        <v>59</v>
      </c>
      <c r="E229">
        <v>209</v>
      </c>
      <c r="F229">
        <v>43</v>
      </c>
      <c r="G229">
        <v>38000</v>
      </c>
      <c r="N229" s="4"/>
      <c r="O229" s="4"/>
      <c r="P229" s="4"/>
      <c r="Q229" s="4"/>
    </row>
    <row r="230" spans="1:17" ht="18" customHeight="1" x14ac:dyDescent="0.3">
      <c r="A230" s="5">
        <v>35796</v>
      </c>
      <c r="B230">
        <v>385</v>
      </c>
      <c r="C230">
        <v>13</v>
      </c>
      <c r="D230">
        <v>54</v>
      </c>
      <c r="E230">
        <v>270</v>
      </c>
      <c r="F230">
        <v>48</v>
      </c>
      <c r="G230">
        <v>38500</v>
      </c>
    </row>
    <row r="231" spans="1:17" ht="18" customHeight="1" x14ac:dyDescent="0.3">
      <c r="A231" s="5">
        <v>35827</v>
      </c>
      <c r="B231">
        <v>323</v>
      </c>
      <c r="C231">
        <v>12</v>
      </c>
      <c r="D231">
        <v>43</v>
      </c>
      <c r="E231">
        <v>219</v>
      </c>
      <c r="F231">
        <v>50</v>
      </c>
      <c r="G231">
        <v>39200</v>
      </c>
    </row>
    <row r="232" spans="1:17" ht="13.2" customHeight="1" x14ac:dyDescent="0.3">
      <c r="A232" s="5">
        <v>35855</v>
      </c>
      <c r="B232">
        <v>362</v>
      </c>
      <c r="C232">
        <v>12</v>
      </c>
      <c r="D232">
        <v>61</v>
      </c>
      <c r="E232">
        <v>239</v>
      </c>
      <c r="F232">
        <v>49</v>
      </c>
      <c r="G232">
        <v>38000</v>
      </c>
    </row>
    <row r="233" spans="1:17" ht="13.2" customHeight="1" x14ac:dyDescent="0.3">
      <c r="A233" s="5">
        <v>35886</v>
      </c>
      <c r="B233">
        <v>339</v>
      </c>
      <c r="C233">
        <v>14</v>
      </c>
      <c r="D233">
        <v>58</v>
      </c>
      <c r="E233">
        <v>218</v>
      </c>
      <c r="F233">
        <v>49</v>
      </c>
      <c r="G233">
        <v>38800</v>
      </c>
      <c r="N233" s="4"/>
      <c r="O233" s="4"/>
      <c r="P233" s="4"/>
      <c r="Q233" s="4"/>
    </row>
    <row r="234" spans="1:17" ht="13.2" customHeight="1" x14ac:dyDescent="0.3">
      <c r="A234" s="5">
        <v>35916</v>
      </c>
      <c r="B234">
        <v>314</v>
      </c>
      <c r="C234">
        <v>14</v>
      </c>
      <c r="D234">
        <v>52</v>
      </c>
      <c r="E234">
        <v>203</v>
      </c>
      <c r="F234">
        <v>45</v>
      </c>
      <c r="G234">
        <v>39100</v>
      </c>
    </row>
    <row r="235" spans="1:17" ht="13.2" customHeight="1" x14ac:dyDescent="0.3">
      <c r="A235" s="5">
        <v>35947</v>
      </c>
      <c r="B235">
        <v>311</v>
      </c>
      <c r="C235">
        <v>13</v>
      </c>
      <c r="D235">
        <v>56</v>
      </c>
      <c r="E235">
        <v>199</v>
      </c>
      <c r="F235">
        <v>44</v>
      </c>
      <c r="G235">
        <v>40100</v>
      </c>
    </row>
    <row r="236" spans="1:17" ht="18" customHeight="1" x14ac:dyDescent="0.3">
      <c r="A236" s="5">
        <v>35977</v>
      </c>
      <c r="B236">
        <v>350</v>
      </c>
      <c r="C236">
        <v>20</v>
      </c>
      <c r="D236">
        <v>59</v>
      </c>
      <c r="E236">
        <v>226</v>
      </c>
      <c r="F236">
        <v>45</v>
      </c>
      <c r="G236">
        <v>40300</v>
      </c>
    </row>
    <row r="237" spans="1:17" ht="13.2" customHeight="1" x14ac:dyDescent="0.3">
      <c r="A237" s="5">
        <v>36008</v>
      </c>
      <c r="B237">
        <v>313</v>
      </c>
      <c r="C237">
        <v>13</v>
      </c>
      <c r="D237">
        <v>52</v>
      </c>
      <c r="E237">
        <v>202</v>
      </c>
      <c r="F237">
        <v>46</v>
      </c>
      <c r="G237">
        <v>39900</v>
      </c>
      <c r="N237" s="4"/>
      <c r="O237" s="4"/>
      <c r="P237" s="4"/>
      <c r="Q237" s="4"/>
    </row>
    <row r="238" spans="1:17" ht="18" customHeight="1" x14ac:dyDescent="0.3">
      <c r="A238" s="5">
        <v>36039</v>
      </c>
      <c r="B238">
        <v>345</v>
      </c>
      <c r="C238">
        <v>20</v>
      </c>
      <c r="D238">
        <v>53</v>
      </c>
      <c r="E238">
        <v>226</v>
      </c>
      <c r="F238">
        <v>46</v>
      </c>
      <c r="G238">
        <v>41100</v>
      </c>
    </row>
    <row r="239" spans="1:17" ht="18" customHeight="1" x14ac:dyDescent="0.3">
      <c r="A239" s="5">
        <v>36069</v>
      </c>
      <c r="B239">
        <v>334</v>
      </c>
      <c r="C239">
        <v>14</v>
      </c>
      <c r="D239">
        <v>57</v>
      </c>
      <c r="E239">
        <v>213</v>
      </c>
      <c r="F239">
        <v>51</v>
      </c>
      <c r="G239">
        <v>40900</v>
      </c>
    </row>
    <row r="240" spans="1:17" ht="18" customHeight="1" x14ac:dyDescent="0.3">
      <c r="A240" s="5">
        <v>36100</v>
      </c>
      <c r="B240">
        <v>329</v>
      </c>
      <c r="C240">
        <v>11</v>
      </c>
      <c r="D240">
        <v>63</v>
      </c>
      <c r="E240">
        <v>209</v>
      </c>
      <c r="F240">
        <v>46</v>
      </c>
      <c r="G240">
        <v>40600</v>
      </c>
    </row>
    <row r="241" spans="1:17" ht="18" customHeight="1" x14ac:dyDescent="0.3">
      <c r="A241" s="5">
        <v>36130</v>
      </c>
      <c r="B241">
        <v>339</v>
      </c>
      <c r="C241">
        <v>13</v>
      </c>
      <c r="D241">
        <v>53</v>
      </c>
      <c r="E241">
        <v>223</v>
      </c>
      <c r="F241">
        <v>49</v>
      </c>
      <c r="G241">
        <v>40700</v>
      </c>
      <c r="N241" s="4"/>
      <c r="O241" s="4"/>
      <c r="P241" s="4"/>
      <c r="Q241" s="4"/>
    </row>
    <row r="242" spans="1:17" ht="18" customHeight="1" x14ac:dyDescent="0.3">
      <c r="A242" s="5">
        <v>36161</v>
      </c>
      <c r="B242">
        <v>357</v>
      </c>
      <c r="C242">
        <v>17</v>
      </c>
      <c r="D242">
        <v>62</v>
      </c>
      <c r="E242">
        <v>227</v>
      </c>
      <c r="F242">
        <v>51</v>
      </c>
      <c r="G242">
        <v>40500</v>
      </c>
    </row>
    <row r="243" spans="1:17" ht="18" customHeight="1" x14ac:dyDescent="0.3">
      <c r="A243" s="5">
        <v>36192</v>
      </c>
      <c r="B243">
        <v>348</v>
      </c>
      <c r="C243">
        <v>10</v>
      </c>
      <c r="D243">
        <v>62</v>
      </c>
      <c r="E243">
        <v>230</v>
      </c>
      <c r="F243">
        <v>46</v>
      </c>
      <c r="G243">
        <v>39700</v>
      </c>
    </row>
    <row r="244" spans="1:17" ht="18" customHeight="1" x14ac:dyDescent="0.3">
      <c r="A244" s="5">
        <v>36220</v>
      </c>
      <c r="B244">
        <v>351</v>
      </c>
      <c r="C244">
        <v>13</v>
      </c>
      <c r="D244">
        <v>54</v>
      </c>
      <c r="E244">
        <v>232</v>
      </c>
      <c r="F244">
        <v>51</v>
      </c>
      <c r="G244">
        <v>40100</v>
      </c>
    </row>
    <row r="245" spans="1:17" ht="18" customHeight="1" x14ac:dyDescent="0.3">
      <c r="A245" s="5">
        <v>36251</v>
      </c>
      <c r="B245">
        <v>376</v>
      </c>
      <c r="C245">
        <v>15</v>
      </c>
      <c r="D245">
        <v>58</v>
      </c>
      <c r="E245">
        <v>252</v>
      </c>
      <c r="F245">
        <v>50</v>
      </c>
      <c r="G245">
        <v>41300</v>
      </c>
      <c r="N245" s="4"/>
      <c r="O245" s="4"/>
      <c r="P245" s="4"/>
      <c r="Q245" s="4"/>
    </row>
    <row r="246" spans="1:17" ht="18" customHeight="1" x14ac:dyDescent="0.3">
      <c r="A246" s="5">
        <v>36281</v>
      </c>
      <c r="B246">
        <v>354</v>
      </c>
      <c r="C246">
        <v>13</v>
      </c>
      <c r="D246">
        <v>54</v>
      </c>
      <c r="E246">
        <v>237</v>
      </c>
      <c r="F246">
        <v>50</v>
      </c>
      <c r="G246">
        <v>41200</v>
      </c>
    </row>
    <row r="247" spans="1:17" ht="18" customHeight="1" x14ac:dyDescent="0.3">
      <c r="A247" s="5">
        <v>36312</v>
      </c>
      <c r="B247">
        <v>378</v>
      </c>
      <c r="C247">
        <v>16</v>
      </c>
      <c r="D247">
        <v>57</v>
      </c>
      <c r="E247">
        <v>257</v>
      </c>
      <c r="F247">
        <v>48</v>
      </c>
      <c r="G247">
        <v>41600</v>
      </c>
    </row>
    <row r="248" spans="1:17" ht="18" customHeight="1" x14ac:dyDescent="0.3">
      <c r="A248" s="5">
        <v>36342</v>
      </c>
      <c r="B248">
        <v>388</v>
      </c>
      <c r="C248">
        <v>16</v>
      </c>
      <c r="D248">
        <v>57</v>
      </c>
      <c r="E248">
        <v>262</v>
      </c>
      <c r="F248">
        <v>53</v>
      </c>
      <c r="G248">
        <v>42700</v>
      </c>
    </row>
    <row r="249" spans="1:17" ht="18" customHeight="1" x14ac:dyDescent="0.3">
      <c r="A249" s="5">
        <v>36373</v>
      </c>
      <c r="B249">
        <v>385</v>
      </c>
      <c r="C249">
        <v>13</v>
      </c>
      <c r="D249">
        <v>58</v>
      </c>
      <c r="E249">
        <v>266</v>
      </c>
      <c r="F249">
        <v>48</v>
      </c>
      <c r="G249">
        <v>41900</v>
      </c>
      <c r="N249" s="4"/>
      <c r="O249" s="4"/>
      <c r="P249" s="4"/>
      <c r="Q249" s="4"/>
    </row>
    <row r="250" spans="1:17" ht="13.2" customHeight="1" x14ac:dyDescent="0.3">
      <c r="A250" s="5">
        <v>36404</v>
      </c>
      <c r="B250">
        <v>395</v>
      </c>
      <c r="C250">
        <v>15</v>
      </c>
      <c r="D250">
        <v>60</v>
      </c>
      <c r="E250">
        <v>266</v>
      </c>
      <c r="F250">
        <v>53</v>
      </c>
      <c r="G250">
        <v>41600</v>
      </c>
    </row>
    <row r="251" spans="1:17" ht="13.2" customHeight="1" x14ac:dyDescent="0.3">
      <c r="A251" s="5">
        <v>36434</v>
      </c>
      <c r="B251">
        <v>361</v>
      </c>
      <c r="C251">
        <v>17</v>
      </c>
      <c r="D251">
        <v>58</v>
      </c>
      <c r="E251">
        <v>236</v>
      </c>
      <c r="F251">
        <v>50</v>
      </c>
      <c r="G251">
        <v>43400</v>
      </c>
    </row>
    <row r="252" spans="1:17" ht="13.2" customHeight="1" x14ac:dyDescent="0.3">
      <c r="A252" s="5">
        <v>36465</v>
      </c>
      <c r="B252">
        <v>385</v>
      </c>
      <c r="C252">
        <v>13</v>
      </c>
      <c r="D252">
        <v>58</v>
      </c>
      <c r="E252">
        <v>261</v>
      </c>
      <c r="F252">
        <v>53</v>
      </c>
      <c r="G252">
        <v>42200</v>
      </c>
    </row>
    <row r="253" spans="1:17" ht="13.2" customHeight="1" x14ac:dyDescent="0.3">
      <c r="A253" s="5">
        <v>36495</v>
      </c>
      <c r="B253">
        <v>410</v>
      </c>
      <c r="C253">
        <v>18</v>
      </c>
      <c r="D253">
        <v>64</v>
      </c>
      <c r="E253">
        <v>275</v>
      </c>
      <c r="F253">
        <v>52</v>
      </c>
      <c r="G253">
        <v>42400</v>
      </c>
      <c r="N253" s="4"/>
      <c r="O253" s="4"/>
      <c r="P253" s="4"/>
      <c r="Q253" s="4"/>
    </row>
    <row r="254" spans="1:17" ht="18" customHeight="1" x14ac:dyDescent="0.3">
      <c r="A254" s="5">
        <v>36526</v>
      </c>
      <c r="B254">
        <v>378</v>
      </c>
      <c r="C254">
        <v>15</v>
      </c>
      <c r="D254">
        <v>56</v>
      </c>
      <c r="E254">
        <v>261</v>
      </c>
      <c r="F254">
        <v>46</v>
      </c>
      <c r="G254">
        <v>42900</v>
      </c>
    </row>
    <row r="255" spans="1:17" ht="13.2" customHeight="1" x14ac:dyDescent="0.3">
      <c r="A255" s="5">
        <v>36557</v>
      </c>
      <c r="B255">
        <v>409</v>
      </c>
      <c r="C255">
        <v>20</v>
      </c>
      <c r="D255">
        <v>78</v>
      </c>
      <c r="E255">
        <v>258</v>
      </c>
      <c r="F255">
        <v>53</v>
      </c>
      <c r="G255">
        <v>42700</v>
      </c>
    </row>
    <row r="256" spans="1:17" ht="18" customHeight="1" x14ac:dyDescent="0.3">
      <c r="A256" s="5">
        <v>36586</v>
      </c>
      <c r="B256">
        <v>388</v>
      </c>
      <c r="C256">
        <v>14</v>
      </c>
      <c r="D256">
        <v>63</v>
      </c>
      <c r="E256">
        <v>261</v>
      </c>
      <c r="F256">
        <v>50</v>
      </c>
      <c r="G256">
        <v>41600</v>
      </c>
    </row>
    <row r="257" spans="1:17" ht="18" customHeight="1" x14ac:dyDescent="0.3">
      <c r="A257" s="5">
        <v>36617</v>
      </c>
      <c r="B257">
        <v>370</v>
      </c>
      <c r="C257">
        <v>12</v>
      </c>
      <c r="D257">
        <v>59</v>
      </c>
      <c r="E257">
        <v>253</v>
      </c>
      <c r="F257">
        <v>46</v>
      </c>
      <c r="G257">
        <v>42000</v>
      </c>
      <c r="N257" s="4"/>
      <c r="O257" s="4"/>
      <c r="P257" s="4"/>
      <c r="Q257" s="4"/>
    </row>
    <row r="258" spans="1:17" ht="18" customHeight="1" x14ac:dyDescent="0.3">
      <c r="A258" s="5">
        <v>36647</v>
      </c>
      <c r="B258">
        <v>333</v>
      </c>
      <c r="C258">
        <v>17</v>
      </c>
      <c r="D258">
        <v>57</v>
      </c>
      <c r="E258">
        <v>221</v>
      </c>
      <c r="F258">
        <v>37</v>
      </c>
      <c r="G258">
        <v>42100</v>
      </c>
    </row>
    <row r="259" spans="1:17" ht="18" customHeight="1" x14ac:dyDescent="0.3">
      <c r="A259" s="5">
        <v>36678</v>
      </c>
      <c r="B259">
        <v>320</v>
      </c>
      <c r="C259">
        <v>13</v>
      </c>
      <c r="D259">
        <v>46</v>
      </c>
      <c r="E259">
        <v>216</v>
      </c>
      <c r="F259">
        <v>46</v>
      </c>
      <c r="G259">
        <v>43300</v>
      </c>
    </row>
    <row r="260" spans="1:17" ht="18" customHeight="1" x14ac:dyDescent="0.3">
      <c r="A260" s="5">
        <v>36708</v>
      </c>
      <c r="B260">
        <v>304</v>
      </c>
      <c r="C260">
        <v>10</v>
      </c>
      <c r="D260">
        <v>44</v>
      </c>
      <c r="E260">
        <v>207</v>
      </c>
      <c r="F260">
        <v>42</v>
      </c>
      <c r="G260">
        <v>43100</v>
      </c>
    </row>
    <row r="261" spans="1:17" ht="18" customHeight="1" x14ac:dyDescent="0.3">
      <c r="A261" s="5">
        <v>36739</v>
      </c>
      <c r="B261">
        <v>317</v>
      </c>
      <c r="C261">
        <v>15</v>
      </c>
      <c r="D261">
        <v>50</v>
      </c>
      <c r="E261">
        <v>210</v>
      </c>
      <c r="F261">
        <v>41</v>
      </c>
      <c r="G261">
        <v>43100</v>
      </c>
      <c r="N261" s="4"/>
      <c r="O261" s="4"/>
      <c r="P261" s="4"/>
      <c r="Q261" s="4"/>
    </row>
    <row r="262" spans="1:17" ht="18" customHeight="1" x14ac:dyDescent="0.3">
      <c r="A262" s="5">
        <v>36770</v>
      </c>
      <c r="B262">
        <v>322</v>
      </c>
      <c r="C262">
        <v>12</v>
      </c>
      <c r="D262">
        <v>52</v>
      </c>
      <c r="E262">
        <v>218</v>
      </c>
      <c r="F262">
        <v>40</v>
      </c>
      <c r="G262">
        <v>43800</v>
      </c>
    </row>
    <row r="263" spans="1:17" ht="18" customHeight="1" x14ac:dyDescent="0.3">
      <c r="A263" s="5">
        <v>36800</v>
      </c>
      <c r="B263">
        <v>312</v>
      </c>
      <c r="C263">
        <v>13</v>
      </c>
      <c r="D263">
        <v>51</v>
      </c>
      <c r="E263">
        <v>208</v>
      </c>
      <c r="F263">
        <v>41</v>
      </c>
      <c r="G263">
        <v>45000</v>
      </c>
    </row>
    <row r="264" spans="1:17" ht="18" customHeight="1" x14ac:dyDescent="0.3">
      <c r="A264" s="5">
        <v>36831</v>
      </c>
      <c r="B264">
        <v>320</v>
      </c>
      <c r="C264">
        <v>18</v>
      </c>
      <c r="D264">
        <v>51</v>
      </c>
      <c r="E264">
        <v>211</v>
      </c>
      <c r="F264">
        <v>41</v>
      </c>
      <c r="G264">
        <v>45300</v>
      </c>
    </row>
    <row r="265" spans="1:17" ht="18" customHeight="1" x14ac:dyDescent="0.3">
      <c r="A265" s="5">
        <v>36861</v>
      </c>
      <c r="B265">
        <v>311</v>
      </c>
      <c r="C265">
        <v>14</v>
      </c>
      <c r="D265">
        <v>54</v>
      </c>
      <c r="E265">
        <v>205</v>
      </c>
      <c r="F265">
        <v>39</v>
      </c>
      <c r="G265">
        <v>46200</v>
      </c>
      <c r="N265" s="4"/>
      <c r="O265" s="4"/>
      <c r="P265" s="4"/>
      <c r="Q265" s="4"/>
    </row>
    <row r="266" spans="1:17" ht="18" customHeight="1" x14ac:dyDescent="0.3">
      <c r="A266" s="5">
        <v>36892</v>
      </c>
      <c r="B266">
        <v>312</v>
      </c>
      <c r="C266">
        <v>8</v>
      </c>
      <c r="D266">
        <v>52</v>
      </c>
      <c r="E266">
        <v>200</v>
      </c>
      <c r="F266">
        <v>52</v>
      </c>
      <c r="G266">
        <v>46100</v>
      </c>
      <c r="I266" s="4"/>
      <c r="J266" s="4"/>
      <c r="K266" s="4"/>
      <c r="L266" s="4"/>
      <c r="M266" s="4"/>
    </row>
    <row r="267" spans="1:17" ht="18" customHeight="1" x14ac:dyDescent="0.3">
      <c r="A267" s="5">
        <v>36892</v>
      </c>
      <c r="B267">
        <v>325</v>
      </c>
      <c r="C267">
        <v>12</v>
      </c>
      <c r="D267">
        <v>55</v>
      </c>
      <c r="E267">
        <v>215</v>
      </c>
      <c r="F267">
        <v>43</v>
      </c>
      <c r="G267">
        <v>45100</v>
      </c>
    </row>
    <row r="268" spans="1:17" ht="13.2" customHeight="1" x14ac:dyDescent="0.3">
      <c r="A268" s="5">
        <v>36923</v>
      </c>
      <c r="B268">
        <v>352</v>
      </c>
      <c r="C268">
        <v>15</v>
      </c>
      <c r="D268">
        <v>57</v>
      </c>
      <c r="E268">
        <v>239</v>
      </c>
      <c r="F268">
        <v>41</v>
      </c>
      <c r="G268">
        <v>45200</v>
      </c>
      <c r="I268" s="4"/>
      <c r="J268" s="4"/>
      <c r="K268" s="4"/>
      <c r="L268" s="4"/>
      <c r="M268" s="4"/>
    </row>
    <row r="269" spans="1:17" ht="13.2" customHeight="1" x14ac:dyDescent="0.3">
      <c r="A269" s="5">
        <v>36923</v>
      </c>
      <c r="B269">
        <v>318</v>
      </c>
      <c r="C269">
        <v>16</v>
      </c>
      <c r="D269">
        <v>61</v>
      </c>
      <c r="E269">
        <v>196</v>
      </c>
      <c r="F269">
        <v>45</v>
      </c>
      <c r="G269">
        <v>45100</v>
      </c>
    </row>
    <row r="270" spans="1:17" ht="13.2" customHeight="1" x14ac:dyDescent="0.3">
      <c r="A270" s="5">
        <v>36951</v>
      </c>
      <c r="B270">
        <v>316</v>
      </c>
      <c r="C270">
        <v>15</v>
      </c>
      <c r="D270">
        <v>56</v>
      </c>
      <c r="E270">
        <v>201</v>
      </c>
      <c r="F270">
        <v>44</v>
      </c>
      <c r="G270">
        <v>45500</v>
      </c>
      <c r="I270" s="4"/>
      <c r="J270" s="4"/>
      <c r="K270" s="4"/>
      <c r="L270" s="4"/>
      <c r="M270" s="4"/>
    </row>
    <row r="271" spans="1:17" ht="13.2" customHeight="1" x14ac:dyDescent="0.3">
      <c r="A271" s="5">
        <v>36951</v>
      </c>
      <c r="B271">
        <v>291</v>
      </c>
      <c r="C271">
        <v>17</v>
      </c>
      <c r="D271">
        <v>50</v>
      </c>
      <c r="E271">
        <v>180</v>
      </c>
      <c r="F271">
        <v>44</v>
      </c>
      <c r="G271">
        <v>46500</v>
      </c>
    </row>
    <row r="272" spans="1:17" ht="18" customHeight="1" x14ac:dyDescent="0.3">
      <c r="A272" s="5">
        <v>36982</v>
      </c>
      <c r="B272">
        <v>283</v>
      </c>
      <c r="C272">
        <v>18</v>
      </c>
      <c r="D272">
        <v>49</v>
      </c>
      <c r="E272">
        <v>186</v>
      </c>
      <c r="F272">
        <v>30</v>
      </c>
      <c r="G272">
        <v>46300</v>
      </c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13.2" customHeight="1" x14ac:dyDescent="0.3">
      <c r="A273" s="5">
        <v>36982</v>
      </c>
      <c r="B273">
        <v>265</v>
      </c>
      <c r="C273">
        <v>15</v>
      </c>
      <c r="D273">
        <v>49</v>
      </c>
      <c r="E273">
        <v>163</v>
      </c>
      <c r="F273">
        <v>39</v>
      </c>
      <c r="G273">
        <v>47300</v>
      </c>
      <c r="N273" s="4"/>
      <c r="O273" s="4"/>
      <c r="P273" s="4"/>
      <c r="Q273" s="4"/>
    </row>
    <row r="274" spans="1:17" ht="18" customHeight="1" x14ac:dyDescent="0.3">
      <c r="A274" s="5">
        <v>37012</v>
      </c>
      <c r="B274">
        <v>251</v>
      </c>
      <c r="C274">
        <v>15</v>
      </c>
      <c r="D274">
        <v>44</v>
      </c>
      <c r="E274">
        <v>156</v>
      </c>
      <c r="F274">
        <v>36</v>
      </c>
      <c r="G274">
        <v>47000</v>
      </c>
      <c r="I274" s="4"/>
      <c r="J274" s="4"/>
      <c r="K274" s="4"/>
      <c r="L274" s="4"/>
      <c r="M274" s="4"/>
    </row>
    <row r="275" spans="1:17" ht="18" customHeight="1" x14ac:dyDescent="0.3">
      <c r="A275" s="5">
        <v>37012</v>
      </c>
      <c r="B275">
        <v>233</v>
      </c>
      <c r="C275">
        <v>12</v>
      </c>
      <c r="D275">
        <v>48</v>
      </c>
      <c r="E275">
        <v>148</v>
      </c>
      <c r="F275">
        <v>24</v>
      </c>
      <c r="G275">
        <v>47100</v>
      </c>
    </row>
    <row r="276" spans="1:17" ht="18" customHeight="1" x14ac:dyDescent="0.3">
      <c r="A276" s="5">
        <v>37043</v>
      </c>
      <c r="B276">
        <v>213</v>
      </c>
      <c r="C276">
        <v>16</v>
      </c>
      <c r="D276">
        <v>36</v>
      </c>
      <c r="E276">
        <v>128</v>
      </c>
      <c r="F276">
        <v>34</v>
      </c>
      <c r="G276">
        <v>48100</v>
      </c>
      <c r="I276" s="4"/>
      <c r="J276" s="4"/>
      <c r="K276" s="4"/>
      <c r="L276" s="4"/>
      <c r="M276" s="4"/>
    </row>
    <row r="277" spans="1:17" ht="18" customHeight="1" x14ac:dyDescent="0.3">
      <c r="A277" s="5">
        <v>37043</v>
      </c>
      <c r="B277">
        <v>205</v>
      </c>
      <c r="C277">
        <v>17</v>
      </c>
      <c r="D277">
        <v>36</v>
      </c>
      <c r="E277">
        <v>121</v>
      </c>
      <c r="F277">
        <v>32</v>
      </c>
      <c r="G277">
        <v>48900</v>
      </c>
    </row>
    <row r="278" spans="1:17" ht="18" customHeight="1" x14ac:dyDescent="0.3">
      <c r="A278" s="5">
        <v>37073</v>
      </c>
      <c r="B278">
        <v>215</v>
      </c>
      <c r="C278">
        <v>8</v>
      </c>
      <c r="D278">
        <v>50</v>
      </c>
      <c r="E278">
        <v>124</v>
      </c>
      <c r="F278">
        <v>33</v>
      </c>
      <c r="G278">
        <v>49000</v>
      </c>
      <c r="I278" s="4"/>
      <c r="J278" s="4"/>
      <c r="K278" s="4"/>
      <c r="L278" s="4"/>
      <c r="M278" s="4"/>
    </row>
    <row r="279" spans="1:17" ht="18" customHeight="1" x14ac:dyDescent="0.3">
      <c r="A279" s="5">
        <v>37073</v>
      </c>
      <c r="B279">
        <v>209</v>
      </c>
      <c r="C279">
        <v>12</v>
      </c>
      <c r="D279">
        <v>35</v>
      </c>
      <c r="E279">
        <v>131</v>
      </c>
      <c r="F279">
        <v>31</v>
      </c>
      <c r="G279">
        <v>47900</v>
      </c>
    </row>
    <row r="280" spans="1:17" ht="18" customHeight="1" x14ac:dyDescent="0.3">
      <c r="A280" s="5">
        <v>37104</v>
      </c>
      <c r="B280">
        <v>192</v>
      </c>
      <c r="C280">
        <v>12</v>
      </c>
      <c r="D280">
        <v>35</v>
      </c>
      <c r="E280">
        <v>117</v>
      </c>
      <c r="F280">
        <v>28</v>
      </c>
      <c r="G280">
        <v>47100</v>
      </c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18" customHeight="1" x14ac:dyDescent="0.3">
      <c r="A281" s="5">
        <v>37104</v>
      </c>
      <c r="B281">
        <v>188</v>
      </c>
      <c r="C281">
        <v>11</v>
      </c>
      <c r="D281">
        <v>31</v>
      </c>
      <c r="E281">
        <v>118</v>
      </c>
      <c r="F281">
        <v>30</v>
      </c>
      <c r="G281">
        <v>47800</v>
      </c>
      <c r="N281" s="4"/>
      <c r="O281" s="4"/>
      <c r="P281" s="4"/>
      <c r="Q281" s="4"/>
    </row>
    <row r="282" spans="1:17" ht="18" customHeight="1" x14ac:dyDescent="0.3">
      <c r="A282" s="5">
        <v>37135</v>
      </c>
      <c r="B282">
        <v>176</v>
      </c>
      <c r="C282">
        <v>10</v>
      </c>
      <c r="D282">
        <v>30</v>
      </c>
      <c r="E282">
        <v>108</v>
      </c>
      <c r="F282">
        <v>28</v>
      </c>
      <c r="G282">
        <v>47900</v>
      </c>
      <c r="I282" s="4"/>
      <c r="J282" s="4"/>
      <c r="K282" s="4"/>
      <c r="L282" s="4"/>
      <c r="M282" s="4"/>
    </row>
    <row r="283" spans="1:17" ht="18" customHeight="1" x14ac:dyDescent="0.3">
      <c r="A283" s="5">
        <v>37135</v>
      </c>
      <c r="B283">
        <v>204</v>
      </c>
      <c r="C283">
        <v>14</v>
      </c>
      <c r="D283">
        <v>43</v>
      </c>
      <c r="E283">
        <v>117</v>
      </c>
      <c r="F283">
        <v>30</v>
      </c>
      <c r="G283">
        <v>50000</v>
      </c>
    </row>
    <row r="284" spans="1:17" ht="18" customHeight="1" x14ac:dyDescent="0.3">
      <c r="A284" s="5">
        <v>37165</v>
      </c>
      <c r="B284">
        <v>200</v>
      </c>
      <c r="C284">
        <v>19</v>
      </c>
      <c r="D284">
        <v>38</v>
      </c>
      <c r="E284">
        <v>112</v>
      </c>
      <c r="F284">
        <v>31</v>
      </c>
      <c r="G284">
        <v>49400</v>
      </c>
      <c r="I284" s="4"/>
      <c r="J284" s="4"/>
      <c r="K284" s="4"/>
      <c r="L284" s="4"/>
      <c r="M284" s="4"/>
    </row>
    <row r="285" spans="1:17" ht="18" customHeight="1" x14ac:dyDescent="0.3">
      <c r="A285" s="5">
        <v>37165</v>
      </c>
      <c r="B285">
        <v>194</v>
      </c>
      <c r="C285">
        <v>9</v>
      </c>
      <c r="D285">
        <v>40</v>
      </c>
      <c r="E285">
        <v>114</v>
      </c>
      <c r="F285">
        <v>32</v>
      </c>
      <c r="G285">
        <v>49200</v>
      </c>
    </row>
    <row r="286" spans="1:17" ht="13.2" customHeight="1" x14ac:dyDescent="0.3">
      <c r="A286" s="5">
        <v>37196</v>
      </c>
      <c r="B286">
        <v>203</v>
      </c>
      <c r="C286">
        <v>14</v>
      </c>
      <c r="D286">
        <v>37</v>
      </c>
      <c r="E286">
        <v>121</v>
      </c>
      <c r="F286">
        <v>31</v>
      </c>
      <c r="G286">
        <v>49800</v>
      </c>
      <c r="I286" s="4"/>
      <c r="J286" s="4"/>
      <c r="K286" s="4"/>
      <c r="L286" s="4"/>
      <c r="M286" s="4"/>
    </row>
    <row r="287" spans="1:17" ht="13.2" customHeight="1" x14ac:dyDescent="0.3">
      <c r="A287" s="5">
        <v>37196</v>
      </c>
      <c r="B287">
        <v>194</v>
      </c>
      <c r="C287">
        <v>12</v>
      </c>
      <c r="D287">
        <v>41</v>
      </c>
      <c r="E287">
        <v>113</v>
      </c>
      <c r="F287">
        <v>28</v>
      </c>
      <c r="G287">
        <v>49400</v>
      </c>
    </row>
    <row r="288" spans="1:17" ht="13.2" customHeight="1" x14ac:dyDescent="0.3">
      <c r="A288" s="5">
        <v>37226</v>
      </c>
      <c r="B288">
        <v>195</v>
      </c>
      <c r="C288">
        <v>12</v>
      </c>
      <c r="D288">
        <v>41</v>
      </c>
      <c r="E288">
        <v>111</v>
      </c>
      <c r="F288">
        <v>31</v>
      </c>
      <c r="G288">
        <v>49700</v>
      </c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13.2" customHeight="1" x14ac:dyDescent="0.3">
      <c r="A289" s="5">
        <v>37226</v>
      </c>
      <c r="B289">
        <v>194</v>
      </c>
      <c r="C289">
        <v>15</v>
      </c>
      <c r="D289">
        <v>31</v>
      </c>
      <c r="E289">
        <v>117</v>
      </c>
      <c r="F289">
        <v>31</v>
      </c>
      <c r="G289">
        <v>49600</v>
      </c>
    </row>
    <row r="290" spans="1:17" ht="18" customHeight="1" x14ac:dyDescent="0.3">
      <c r="A290" s="5">
        <v>37257</v>
      </c>
      <c r="B290">
        <v>187</v>
      </c>
      <c r="C290">
        <v>15</v>
      </c>
      <c r="D290">
        <v>39</v>
      </c>
      <c r="E290">
        <v>106</v>
      </c>
      <c r="F290">
        <v>27</v>
      </c>
      <c r="G290">
        <v>50800</v>
      </c>
    </row>
    <row r="291" spans="1:17" ht="13.2" customHeight="1" x14ac:dyDescent="0.3">
      <c r="A291" s="5">
        <v>37288</v>
      </c>
      <c r="B291">
        <v>184</v>
      </c>
      <c r="C291">
        <v>10</v>
      </c>
      <c r="D291">
        <v>43</v>
      </c>
      <c r="E291">
        <v>102</v>
      </c>
      <c r="F291">
        <v>29</v>
      </c>
      <c r="G291">
        <v>49800</v>
      </c>
    </row>
    <row r="292" spans="1:17" ht="18" customHeight="1" x14ac:dyDescent="0.3">
      <c r="A292" s="5">
        <v>37316</v>
      </c>
      <c r="B292">
        <v>166</v>
      </c>
      <c r="C292">
        <v>9</v>
      </c>
      <c r="D292">
        <v>32</v>
      </c>
      <c r="E292">
        <v>98</v>
      </c>
      <c r="F292">
        <v>26</v>
      </c>
      <c r="G292">
        <v>51300</v>
      </c>
    </row>
    <row r="293" spans="1:17" ht="18" customHeight="1" x14ac:dyDescent="0.3">
      <c r="A293" s="5">
        <v>37347</v>
      </c>
      <c r="B293">
        <v>180</v>
      </c>
      <c r="C293">
        <v>11</v>
      </c>
      <c r="D293">
        <v>37</v>
      </c>
      <c r="E293">
        <v>106</v>
      </c>
      <c r="F293">
        <v>25</v>
      </c>
      <c r="G293">
        <v>50500</v>
      </c>
      <c r="N293" s="4"/>
      <c r="O293" s="4"/>
      <c r="P293" s="4"/>
      <c r="Q293" s="4"/>
    </row>
    <row r="294" spans="1:17" ht="18" customHeight="1" x14ac:dyDescent="0.3">
      <c r="A294" s="5">
        <v>37377</v>
      </c>
      <c r="B294">
        <v>204</v>
      </c>
      <c r="C294">
        <v>14</v>
      </c>
      <c r="D294">
        <v>33</v>
      </c>
      <c r="E294">
        <v>122</v>
      </c>
      <c r="F294">
        <v>35</v>
      </c>
      <c r="G294">
        <v>49400</v>
      </c>
    </row>
    <row r="295" spans="1:17" ht="18" customHeight="1" x14ac:dyDescent="0.3">
      <c r="A295" s="5">
        <v>37408</v>
      </c>
      <c r="B295">
        <v>180</v>
      </c>
      <c r="C295">
        <v>12</v>
      </c>
      <c r="D295">
        <v>38</v>
      </c>
      <c r="E295">
        <v>104</v>
      </c>
      <c r="F295">
        <v>26</v>
      </c>
      <c r="G295">
        <v>52000</v>
      </c>
    </row>
    <row r="296" spans="1:17" ht="18" customHeight="1" x14ac:dyDescent="0.3">
      <c r="A296" s="5">
        <v>37438</v>
      </c>
      <c r="B296">
        <v>181</v>
      </c>
      <c r="C296">
        <v>13</v>
      </c>
      <c r="D296">
        <v>34</v>
      </c>
      <c r="E296">
        <v>106</v>
      </c>
      <c r="F296">
        <v>29</v>
      </c>
      <c r="G296">
        <v>51400</v>
      </c>
    </row>
    <row r="297" spans="1:17" ht="18" customHeight="1" x14ac:dyDescent="0.3">
      <c r="A297" s="5">
        <v>37469</v>
      </c>
      <c r="B297">
        <v>178</v>
      </c>
      <c r="C297">
        <v>13</v>
      </c>
      <c r="D297">
        <v>32</v>
      </c>
      <c r="E297">
        <v>108</v>
      </c>
      <c r="F297">
        <v>25</v>
      </c>
      <c r="G297">
        <v>52000</v>
      </c>
      <c r="N297" s="4"/>
      <c r="O297" s="4"/>
      <c r="P297" s="4"/>
      <c r="Q297" s="4"/>
    </row>
    <row r="298" spans="1:17" ht="18" customHeight="1" x14ac:dyDescent="0.3">
      <c r="A298" s="5">
        <v>37500</v>
      </c>
      <c r="B298">
        <v>159</v>
      </c>
      <c r="C298">
        <v>11</v>
      </c>
      <c r="D298">
        <v>34</v>
      </c>
      <c r="E298">
        <v>89</v>
      </c>
      <c r="F298">
        <v>26</v>
      </c>
      <c r="G298">
        <v>51500</v>
      </c>
    </row>
    <row r="299" spans="1:17" ht="18" customHeight="1" x14ac:dyDescent="0.3">
      <c r="A299" s="5">
        <v>37530</v>
      </c>
      <c r="B299">
        <v>159</v>
      </c>
      <c r="C299">
        <v>11</v>
      </c>
      <c r="D299">
        <v>33</v>
      </c>
      <c r="E299">
        <v>87</v>
      </c>
      <c r="F299">
        <v>28</v>
      </c>
      <c r="G299">
        <v>51700</v>
      </c>
    </row>
    <row r="300" spans="1:17" ht="18" customHeight="1" x14ac:dyDescent="0.3">
      <c r="A300" s="5">
        <v>37561</v>
      </c>
      <c r="B300">
        <v>157</v>
      </c>
      <c r="C300">
        <v>12</v>
      </c>
      <c r="D300">
        <v>32</v>
      </c>
      <c r="E300">
        <v>87</v>
      </c>
      <c r="F300">
        <v>26</v>
      </c>
      <c r="G300">
        <v>53400</v>
      </c>
    </row>
    <row r="301" spans="1:17" ht="18" customHeight="1" x14ac:dyDescent="0.3">
      <c r="A301" s="5">
        <v>37591</v>
      </c>
      <c r="B301">
        <v>157</v>
      </c>
      <c r="C301">
        <v>11</v>
      </c>
      <c r="D301">
        <v>30</v>
      </c>
      <c r="E301">
        <v>91</v>
      </c>
      <c r="F301">
        <v>25</v>
      </c>
      <c r="G301">
        <v>51800</v>
      </c>
    </row>
    <row r="302" spans="1:17" ht="18" customHeight="1" x14ac:dyDescent="0.3">
      <c r="A302" s="5">
        <v>37622</v>
      </c>
      <c r="B302">
        <v>151</v>
      </c>
      <c r="C302">
        <v>13</v>
      </c>
      <c r="D302">
        <v>29</v>
      </c>
      <c r="E302">
        <v>83</v>
      </c>
      <c r="F302">
        <v>26</v>
      </c>
      <c r="G302">
        <v>54900</v>
      </c>
    </row>
    <row r="303" spans="1:17" ht="18" customHeight="1" x14ac:dyDescent="0.3">
      <c r="A303" s="5">
        <v>37653</v>
      </c>
      <c r="B303">
        <v>118</v>
      </c>
      <c r="C303">
        <v>4</v>
      </c>
      <c r="D303">
        <v>22</v>
      </c>
      <c r="E303">
        <v>67</v>
      </c>
      <c r="F303">
        <v>25</v>
      </c>
      <c r="G303">
        <v>55000</v>
      </c>
    </row>
    <row r="304" spans="1:17" ht="13.2" customHeight="1" x14ac:dyDescent="0.3">
      <c r="A304" s="5">
        <v>37681</v>
      </c>
      <c r="B304">
        <v>144</v>
      </c>
      <c r="C304">
        <v>8</v>
      </c>
      <c r="D304">
        <v>21</v>
      </c>
      <c r="E304">
        <v>84</v>
      </c>
      <c r="F304">
        <v>30</v>
      </c>
      <c r="G304">
        <v>51200</v>
      </c>
    </row>
    <row r="305" spans="1:17" ht="13.2" customHeight="1" x14ac:dyDescent="0.3">
      <c r="A305" s="5">
        <v>37712</v>
      </c>
      <c r="B305">
        <v>144</v>
      </c>
      <c r="C305">
        <v>10</v>
      </c>
      <c r="D305">
        <v>25</v>
      </c>
      <c r="E305">
        <v>83</v>
      </c>
      <c r="F305">
        <v>26</v>
      </c>
      <c r="G305">
        <v>53900</v>
      </c>
      <c r="N305" s="4"/>
      <c r="O305" s="4"/>
      <c r="P305" s="4"/>
      <c r="Q305" s="4"/>
    </row>
    <row r="306" spans="1:17" ht="13.2" customHeight="1" x14ac:dyDescent="0.3">
      <c r="A306" s="5">
        <v>37742</v>
      </c>
      <c r="B306">
        <v>138</v>
      </c>
      <c r="C306">
        <v>12</v>
      </c>
      <c r="D306">
        <v>23</v>
      </c>
      <c r="E306">
        <v>79</v>
      </c>
      <c r="F306">
        <v>24</v>
      </c>
      <c r="G306">
        <v>54800</v>
      </c>
    </row>
    <row r="307" spans="1:17" ht="13.2" customHeight="1" x14ac:dyDescent="0.3">
      <c r="A307" s="5">
        <v>37773</v>
      </c>
      <c r="B307">
        <v>131</v>
      </c>
      <c r="C307">
        <v>9</v>
      </c>
      <c r="D307">
        <v>22</v>
      </c>
      <c r="E307">
        <v>76</v>
      </c>
      <c r="F307">
        <v>24</v>
      </c>
      <c r="G307">
        <v>54100</v>
      </c>
    </row>
    <row r="308" spans="1:17" ht="18" customHeight="1" x14ac:dyDescent="0.3">
      <c r="A308" s="5">
        <v>37803</v>
      </c>
      <c r="B308">
        <v>129</v>
      </c>
      <c r="C308">
        <v>10</v>
      </c>
      <c r="D308">
        <v>26</v>
      </c>
      <c r="E308">
        <v>70</v>
      </c>
      <c r="F308">
        <v>23</v>
      </c>
      <c r="G308">
        <v>55600</v>
      </c>
    </row>
    <row r="309" spans="1:17" ht="13.2" customHeight="1" x14ac:dyDescent="0.3">
      <c r="A309" s="5">
        <v>37834</v>
      </c>
      <c r="B309">
        <v>140</v>
      </c>
      <c r="C309">
        <v>14</v>
      </c>
      <c r="D309">
        <v>28</v>
      </c>
      <c r="E309">
        <v>72</v>
      </c>
      <c r="F309">
        <v>25</v>
      </c>
      <c r="G309">
        <v>54400</v>
      </c>
      <c r="N309" s="4"/>
      <c r="O309" s="4"/>
      <c r="P309" s="4"/>
      <c r="Q309" s="4"/>
    </row>
    <row r="310" spans="1:17" ht="18" customHeight="1" x14ac:dyDescent="0.3">
      <c r="A310" s="5">
        <v>37865</v>
      </c>
      <c r="B310">
        <v>144</v>
      </c>
      <c r="C310">
        <v>12</v>
      </c>
      <c r="D310">
        <v>26</v>
      </c>
      <c r="E310">
        <v>75</v>
      </c>
      <c r="F310">
        <v>30</v>
      </c>
      <c r="G310">
        <v>54300</v>
      </c>
    </row>
    <row r="311" spans="1:17" ht="18" customHeight="1" x14ac:dyDescent="0.3">
      <c r="A311" s="5">
        <v>37895</v>
      </c>
      <c r="B311">
        <v>148</v>
      </c>
      <c r="C311">
        <v>12</v>
      </c>
      <c r="D311">
        <v>27</v>
      </c>
      <c r="E311">
        <v>82</v>
      </c>
      <c r="F311">
        <v>27</v>
      </c>
      <c r="G311">
        <v>56900</v>
      </c>
    </row>
    <row r="312" spans="1:17" ht="18" customHeight="1" x14ac:dyDescent="0.3">
      <c r="A312" s="5">
        <v>37926</v>
      </c>
      <c r="B312">
        <v>147</v>
      </c>
      <c r="C312">
        <v>12</v>
      </c>
      <c r="D312">
        <v>25</v>
      </c>
      <c r="E312">
        <v>82</v>
      </c>
      <c r="F312">
        <v>28</v>
      </c>
      <c r="G312">
        <v>56700</v>
      </c>
    </row>
    <row r="313" spans="1:17" ht="18" customHeight="1" x14ac:dyDescent="0.3">
      <c r="A313" s="5">
        <v>37956</v>
      </c>
      <c r="B313">
        <v>140</v>
      </c>
      <c r="C313">
        <v>13</v>
      </c>
      <c r="D313">
        <v>27</v>
      </c>
      <c r="E313">
        <v>74</v>
      </c>
      <c r="F313">
        <v>26</v>
      </c>
      <c r="G313">
        <v>57600</v>
      </c>
    </row>
    <row r="314" spans="1:17" ht="18" customHeight="1" x14ac:dyDescent="0.3">
      <c r="A314" s="5">
        <v>37987</v>
      </c>
      <c r="B314">
        <v>132</v>
      </c>
      <c r="C314">
        <v>9</v>
      </c>
      <c r="D314">
        <v>32</v>
      </c>
      <c r="E314">
        <v>67</v>
      </c>
      <c r="F314">
        <v>23</v>
      </c>
      <c r="G314">
        <v>57100</v>
      </c>
    </row>
    <row r="315" spans="1:17" ht="18" customHeight="1" x14ac:dyDescent="0.3">
      <c r="A315" s="5">
        <v>38018</v>
      </c>
      <c r="B315">
        <v>116</v>
      </c>
      <c r="C315">
        <v>8</v>
      </c>
      <c r="D315">
        <v>20</v>
      </c>
      <c r="E315">
        <v>62</v>
      </c>
      <c r="F315">
        <v>25</v>
      </c>
      <c r="G315">
        <v>60000</v>
      </c>
    </row>
    <row r="316" spans="1:17" ht="18" customHeight="1" x14ac:dyDescent="0.3">
      <c r="A316" s="5">
        <v>38047</v>
      </c>
      <c r="B316">
        <v>124</v>
      </c>
      <c r="C316">
        <v>12</v>
      </c>
      <c r="D316">
        <v>21</v>
      </c>
      <c r="E316">
        <v>67</v>
      </c>
      <c r="F316">
        <v>24</v>
      </c>
      <c r="G316">
        <v>56900</v>
      </c>
    </row>
    <row r="317" spans="1:17" ht="18" customHeight="1" x14ac:dyDescent="0.3">
      <c r="A317" s="5">
        <v>38078</v>
      </c>
      <c r="B317">
        <v>138</v>
      </c>
      <c r="C317">
        <v>10</v>
      </c>
      <c r="D317">
        <v>22</v>
      </c>
      <c r="E317">
        <v>73</v>
      </c>
      <c r="F317">
        <v>33</v>
      </c>
      <c r="G317">
        <v>57100</v>
      </c>
      <c r="N317" s="4"/>
      <c r="O317" s="4"/>
      <c r="P317" s="4"/>
      <c r="Q317" s="4"/>
    </row>
    <row r="318" spans="1:17" ht="18" customHeight="1" x14ac:dyDescent="0.3">
      <c r="A318" s="5">
        <v>38108</v>
      </c>
      <c r="B318">
        <v>125</v>
      </c>
      <c r="C318">
        <v>13</v>
      </c>
      <c r="D318">
        <v>21</v>
      </c>
      <c r="E318">
        <v>67</v>
      </c>
      <c r="F318">
        <v>25</v>
      </c>
      <c r="G318">
        <v>56200</v>
      </c>
    </row>
    <row r="319" spans="1:17" ht="18" customHeight="1" x14ac:dyDescent="0.3">
      <c r="A319" s="5">
        <v>38139</v>
      </c>
      <c r="B319">
        <v>136</v>
      </c>
      <c r="C319">
        <v>12</v>
      </c>
      <c r="D319">
        <v>20</v>
      </c>
      <c r="E319">
        <v>80</v>
      </c>
      <c r="F319">
        <v>25</v>
      </c>
      <c r="G319">
        <v>56200</v>
      </c>
    </row>
    <row r="320" spans="1:17" ht="18" customHeight="1" x14ac:dyDescent="0.3">
      <c r="A320" s="5">
        <v>38169</v>
      </c>
      <c r="B320">
        <v>134</v>
      </c>
      <c r="C320">
        <v>10</v>
      </c>
      <c r="D320">
        <v>23</v>
      </c>
      <c r="E320">
        <v>72</v>
      </c>
      <c r="F320">
        <v>29</v>
      </c>
      <c r="G320">
        <v>58400</v>
      </c>
    </row>
    <row r="321" spans="1:17" ht="18" customHeight="1" x14ac:dyDescent="0.3">
      <c r="A321" s="5">
        <v>38200</v>
      </c>
      <c r="B321">
        <v>114</v>
      </c>
      <c r="C321">
        <v>13</v>
      </c>
      <c r="D321">
        <v>18</v>
      </c>
      <c r="E321">
        <v>62</v>
      </c>
      <c r="F321">
        <v>21</v>
      </c>
      <c r="G321">
        <v>57500</v>
      </c>
      <c r="N321" s="4"/>
      <c r="O321" s="4"/>
      <c r="P321" s="4"/>
      <c r="Q321" s="4"/>
    </row>
    <row r="322" spans="1:17" ht="13.2" customHeight="1" x14ac:dyDescent="0.3">
      <c r="A322" s="5">
        <v>38231</v>
      </c>
      <c r="B322">
        <v>121</v>
      </c>
      <c r="C322">
        <v>11</v>
      </c>
      <c r="D322">
        <v>19</v>
      </c>
      <c r="E322">
        <v>66</v>
      </c>
      <c r="F322">
        <v>25</v>
      </c>
      <c r="G322">
        <v>57100</v>
      </c>
    </row>
    <row r="323" spans="1:17" ht="13.2" customHeight="1" x14ac:dyDescent="0.3">
      <c r="A323" s="5">
        <v>38261</v>
      </c>
      <c r="B323">
        <v>114</v>
      </c>
      <c r="C323">
        <v>10</v>
      </c>
      <c r="D323">
        <v>18</v>
      </c>
      <c r="E323">
        <v>62</v>
      </c>
      <c r="F323">
        <v>23</v>
      </c>
      <c r="G323">
        <v>61800</v>
      </c>
    </row>
    <row r="324" spans="1:17" ht="13.2" customHeight="1" x14ac:dyDescent="0.3">
      <c r="A324" s="5">
        <v>38292</v>
      </c>
      <c r="B324">
        <v>112</v>
      </c>
      <c r="C324">
        <v>9</v>
      </c>
      <c r="D324">
        <v>19</v>
      </c>
      <c r="E324">
        <v>61</v>
      </c>
      <c r="F324">
        <v>23</v>
      </c>
      <c r="G324">
        <v>61900</v>
      </c>
    </row>
    <row r="325" spans="1:17" ht="13.2" customHeight="1" x14ac:dyDescent="0.3">
      <c r="A325" s="5">
        <v>38322</v>
      </c>
      <c r="B325">
        <v>126</v>
      </c>
      <c r="C325">
        <v>11</v>
      </c>
      <c r="D325">
        <v>20</v>
      </c>
      <c r="E325">
        <v>66</v>
      </c>
      <c r="F325">
        <v>28</v>
      </c>
      <c r="G325">
        <v>60300</v>
      </c>
    </row>
    <row r="326" spans="1:17" ht="18" customHeight="1" x14ac:dyDescent="0.3">
      <c r="A326" s="5">
        <v>38353</v>
      </c>
      <c r="B326">
        <v>138</v>
      </c>
      <c r="C326">
        <v>5</v>
      </c>
      <c r="D326">
        <v>15</v>
      </c>
      <c r="E326">
        <v>83</v>
      </c>
      <c r="F326">
        <v>35</v>
      </c>
      <c r="G326">
        <v>63300</v>
      </c>
    </row>
    <row r="327" spans="1:17" ht="13.2" customHeight="1" x14ac:dyDescent="0.3">
      <c r="A327" s="5">
        <v>38384</v>
      </c>
      <c r="B327">
        <v>130</v>
      </c>
      <c r="C327">
        <v>9</v>
      </c>
      <c r="D327">
        <v>20</v>
      </c>
      <c r="E327">
        <v>75</v>
      </c>
      <c r="F327">
        <v>26</v>
      </c>
      <c r="G327">
        <v>61200</v>
      </c>
    </row>
    <row r="328" spans="1:17" ht="18" customHeight="1" x14ac:dyDescent="0.3">
      <c r="A328" s="5">
        <v>38412</v>
      </c>
      <c r="B328">
        <v>119</v>
      </c>
      <c r="C328">
        <v>6</v>
      </c>
      <c r="D328">
        <v>18</v>
      </c>
      <c r="E328">
        <v>66</v>
      </c>
      <c r="F328">
        <v>29</v>
      </c>
      <c r="G328">
        <v>63600</v>
      </c>
    </row>
    <row r="329" spans="1:17" ht="18" customHeight="1" x14ac:dyDescent="0.3">
      <c r="A329" s="5">
        <v>38443</v>
      </c>
      <c r="B329">
        <v>117</v>
      </c>
      <c r="C329">
        <v>8</v>
      </c>
      <c r="D329">
        <v>18</v>
      </c>
      <c r="E329">
        <v>65</v>
      </c>
      <c r="F329">
        <v>26</v>
      </c>
      <c r="G329">
        <v>59500</v>
      </c>
      <c r="N329" s="4"/>
      <c r="O329" s="4"/>
      <c r="P329" s="4"/>
      <c r="Q329" s="4"/>
    </row>
    <row r="330" spans="1:17" ht="18" customHeight="1" x14ac:dyDescent="0.3">
      <c r="A330" s="5">
        <v>38473</v>
      </c>
      <c r="B330">
        <v>124</v>
      </c>
      <c r="C330">
        <v>10</v>
      </c>
      <c r="D330">
        <v>18</v>
      </c>
      <c r="E330">
        <v>68</v>
      </c>
      <c r="F330">
        <v>28</v>
      </c>
      <c r="G330">
        <v>62100</v>
      </c>
    </row>
    <row r="331" spans="1:17" ht="18" customHeight="1" x14ac:dyDescent="0.3">
      <c r="A331" s="5">
        <v>38504</v>
      </c>
      <c r="B331">
        <v>125</v>
      </c>
      <c r="C331">
        <v>11</v>
      </c>
      <c r="D331">
        <v>20</v>
      </c>
      <c r="E331">
        <v>64</v>
      </c>
      <c r="F331">
        <v>30</v>
      </c>
      <c r="G331">
        <v>63100</v>
      </c>
    </row>
    <row r="332" spans="1:17" ht="18" customHeight="1" x14ac:dyDescent="0.3">
      <c r="A332" s="5">
        <v>38534</v>
      </c>
      <c r="B332">
        <v>124</v>
      </c>
      <c r="C332">
        <v>10</v>
      </c>
      <c r="D332">
        <v>18</v>
      </c>
      <c r="E332">
        <v>67</v>
      </c>
      <c r="F332">
        <v>29</v>
      </c>
      <c r="G332">
        <v>58800</v>
      </c>
    </row>
    <row r="333" spans="1:17" ht="18" customHeight="1" x14ac:dyDescent="0.3">
      <c r="A333" s="5">
        <v>38565</v>
      </c>
      <c r="B333">
        <v>127</v>
      </c>
      <c r="C333">
        <v>9</v>
      </c>
      <c r="D333">
        <v>18</v>
      </c>
      <c r="E333">
        <v>69</v>
      </c>
      <c r="F333">
        <v>32</v>
      </c>
      <c r="G333">
        <v>63400</v>
      </c>
      <c r="N333" s="4"/>
      <c r="O333" s="4"/>
      <c r="P333" s="4"/>
      <c r="Q333" s="4"/>
    </row>
    <row r="334" spans="1:17" ht="18" customHeight="1" x14ac:dyDescent="0.3">
      <c r="A334" s="5">
        <v>38596</v>
      </c>
      <c r="B334">
        <v>116</v>
      </c>
      <c r="C334">
        <v>9</v>
      </c>
      <c r="D334">
        <v>16</v>
      </c>
      <c r="E334">
        <v>66</v>
      </c>
      <c r="F334">
        <v>24</v>
      </c>
      <c r="G334">
        <v>63300</v>
      </c>
    </row>
    <row r="335" spans="1:17" ht="18" customHeight="1" x14ac:dyDescent="0.3">
      <c r="A335" s="5">
        <v>38626</v>
      </c>
      <c r="B335">
        <v>125</v>
      </c>
      <c r="C335">
        <v>11</v>
      </c>
      <c r="D335">
        <v>15</v>
      </c>
      <c r="E335">
        <v>68</v>
      </c>
      <c r="F335">
        <v>30</v>
      </c>
      <c r="G335">
        <v>62100</v>
      </c>
    </row>
    <row r="336" spans="1:17" ht="18" customHeight="1" x14ac:dyDescent="0.3">
      <c r="A336" s="5">
        <v>38657</v>
      </c>
      <c r="B336">
        <v>127</v>
      </c>
      <c r="C336">
        <v>9</v>
      </c>
      <c r="D336">
        <v>16</v>
      </c>
      <c r="E336">
        <v>77</v>
      </c>
      <c r="F336">
        <v>25</v>
      </c>
      <c r="G336">
        <v>62500</v>
      </c>
    </row>
    <row r="337" spans="1:17" ht="18" customHeight="1" x14ac:dyDescent="0.3">
      <c r="A337" s="5">
        <v>38687</v>
      </c>
      <c r="B337">
        <v>110</v>
      </c>
      <c r="C337">
        <v>10</v>
      </c>
      <c r="D337">
        <v>14</v>
      </c>
      <c r="E337">
        <v>56</v>
      </c>
      <c r="F337">
        <v>30</v>
      </c>
      <c r="G337">
        <v>68800</v>
      </c>
    </row>
    <row r="338" spans="1:17" ht="18" customHeight="1" x14ac:dyDescent="0.3">
      <c r="A338" s="5">
        <v>38718</v>
      </c>
      <c r="B338">
        <v>135</v>
      </c>
      <c r="C338">
        <v>8</v>
      </c>
      <c r="D338">
        <v>22</v>
      </c>
      <c r="E338">
        <v>75</v>
      </c>
      <c r="F338">
        <v>31</v>
      </c>
      <c r="G338">
        <v>64100</v>
      </c>
    </row>
    <row r="339" spans="1:17" ht="18" customHeight="1" x14ac:dyDescent="0.3">
      <c r="A339" s="5">
        <v>38749</v>
      </c>
      <c r="B339">
        <v>128</v>
      </c>
      <c r="C339">
        <v>10</v>
      </c>
      <c r="D339">
        <v>22</v>
      </c>
      <c r="E339">
        <v>70</v>
      </c>
      <c r="F339">
        <v>27</v>
      </c>
      <c r="G339">
        <v>66500</v>
      </c>
    </row>
    <row r="340" spans="1:17" ht="13.2" customHeight="1" x14ac:dyDescent="0.3">
      <c r="A340" s="5">
        <v>38777</v>
      </c>
      <c r="B340">
        <v>121</v>
      </c>
      <c r="C340">
        <v>9</v>
      </c>
      <c r="D340">
        <v>18</v>
      </c>
      <c r="E340">
        <v>67</v>
      </c>
      <c r="F340">
        <v>26</v>
      </c>
      <c r="G340">
        <v>64100</v>
      </c>
    </row>
    <row r="341" spans="1:17" ht="13.2" customHeight="1" x14ac:dyDescent="0.3">
      <c r="A341" s="5">
        <v>38808</v>
      </c>
      <c r="B341">
        <v>114</v>
      </c>
      <c r="C341">
        <v>9</v>
      </c>
      <c r="D341">
        <v>13</v>
      </c>
      <c r="E341">
        <v>65</v>
      </c>
      <c r="F341">
        <v>27</v>
      </c>
      <c r="G341">
        <v>62400</v>
      </c>
      <c r="N341" s="4"/>
      <c r="O341" s="4"/>
      <c r="P341" s="4"/>
      <c r="Q341" s="4"/>
    </row>
    <row r="342" spans="1:17" ht="13.2" customHeight="1" x14ac:dyDescent="0.3">
      <c r="A342" s="5">
        <v>38838</v>
      </c>
      <c r="B342">
        <v>118</v>
      </c>
      <c r="C342">
        <v>6</v>
      </c>
      <c r="D342">
        <v>17</v>
      </c>
      <c r="E342">
        <v>68</v>
      </c>
      <c r="F342">
        <v>28</v>
      </c>
      <c r="G342">
        <v>62300</v>
      </c>
    </row>
    <row r="343" spans="1:17" ht="13.2" customHeight="1" x14ac:dyDescent="0.3">
      <c r="A343" s="5">
        <v>38869</v>
      </c>
      <c r="B343">
        <v>116</v>
      </c>
      <c r="C343">
        <v>7</v>
      </c>
      <c r="D343">
        <v>18</v>
      </c>
      <c r="E343">
        <v>70</v>
      </c>
      <c r="F343">
        <v>21</v>
      </c>
      <c r="G343">
        <v>62600</v>
      </c>
    </row>
    <row r="344" spans="1:17" ht="18" customHeight="1" x14ac:dyDescent="0.3">
      <c r="A344" s="5">
        <v>38899</v>
      </c>
      <c r="B344">
        <v>109</v>
      </c>
      <c r="C344">
        <v>7</v>
      </c>
      <c r="D344">
        <v>12</v>
      </c>
      <c r="E344">
        <v>67</v>
      </c>
      <c r="F344">
        <v>22</v>
      </c>
      <c r="G344">
        <v>63500</v>
      </c>
    </row>
    <row r="345" spans="1:17" ht="13.2" customHeight="1" x14ac:dyDescent="0.3">
      <c r="A345" s="5">
        <v>38930</v>
      </c>
      <c r="B345">
        <v>113</v>
      </c>
      <c r="C345">
        <v>9</v>
      </c>
      <c r="D345">
        <v>14</v>
      </c>
      <c r="E345">
        <v>66</v>
      </c>
      <c r="F345">
        <v>24</v>
      </c>
      <c r="G345">
        <v>66600</v>
      </c>
      <c r="N345" s="4"/>
      <c r="O345" s="4"/>
      <c r="P345" s="4"/>
      <c r="Q345" s="4"/>
    </row>
    <row r="346" spans="1:17" ht="18" customHeight="1" x14ac:dyDescent="0.3">
      <c r="A346" s="5">
        <v>38961</v>
      </c>
      <c r="B346">
        <v>109</v>
      </c>
      <c r="C346">
        <v>7</v>
      </c>
      <c r="D346">
        <v>12</v>
      </c>
      <c r="E346">
        <v>65</v>
      </c>
      <c r="F346">
        <v>26</v>
      </c>
      <c r="G346">
        <v>66300</v>
      </c>
    </row>
    <row r="347" spans="1:17" ht="18" customHeight="1" x14ac:dyDescent="0.3">
      <c r="A347" s="5">
        <v>38991</v>
      </c>
      <c r="B347">
        <v>96</v>
      </c>
      <c r="C347">
        <v>8</v>
      </c>
      <c r="D347">
        <v>11</v>
      </c>
      <c r="E347">
        <v>58</v>
      </c>
      <c r="F347">
        <v>19</v>
      </c>
      <c r="G347">
        <v>63700</v>
      </c>
    </row>
    <row r="348" spans="1:17" ht="18" customHeight="1" x14ac:dyDescent="0.3">
      <c r="A348" s="5">
        <v>39022</v>
      </c>
      <c r="B348">
        <v>105</v>
      </c>
      <c r="C348">
        <v>11</v>
      </c>
      <c r="D348">
        <v>13</v>
      </c>
      <c r="E348">
        <v>61</v>
      </c>
      <c r="F348">
        <v>19</v>
      </c>
      <c r="G348">
        <v>64900</v>
      </c>
    </row>
    <row r="349" spans="1:17" ht="18" customHeight="1" x14ac:dyDescent="0.3">
      <c r="A349" s="5">
        <v>39052</v>
      </c>
      <c r="B349">
        <v>102</v>
      </c>
      <c r="C349">
        <v>7</v>
      </c>
      <c r="D349">
        <v>13</v>
      </c>
      <c r="E349">
        <v>63</v>
      </c>
      <c r="F349">
        <v>19</v>
      </c>
      <c r="G349">
        <v>66300</v>
      </c>
    </row>
    <row r="350" spans="1:17" ht="18" customHeight="1" x14ac:dyDescent="0.3">
      <c r="A350" s="5">
        <v>39083</v>
      </c>
      <c r="B350">
        <v>89</v>
      </c>
      <c r="C350">
        <v>4</v>
      </c>
      <c r="D350">
        <v>8</v>
      </c>
      <c r="E350">
        <v>56</v>
      </c>
      <c r="F350">
        <v>20</v>
      </c>
      <c r="G350">
        <v>65700</v>
      </c>
    </row>
    <row r="351" spans="1:17" ht="18" customHeight="1" x14ac:dyDescent="0.3">
      <c r="A351" s="5">
        <v>39114</v>
      </c>
      <c r="B351">
        <v>88</v>
      </c>
      <c r="C351">
        <v>10</v>
      </c>
      <c r="D351">
        <v>5</v>
      </c>
      <c r="E351">
        <v>54</v>
      </c>
      <c r="F351">
        <v>18</v>
      </c>
      <c r="G351">
        <v>65200</v>
      </c>
    </row>
    <row r="352" spans="1:17" ht="18" customHeight="1" x14ac:dyDescent="0.3">
      <c r="A352" s="5">
        <v>39142</v>
      </c>
      <c r="B352">
        <v>108</v>
      </c>
      <c r="C352">
        <v>8</v>
      </c>
      <c r="D352">
        <v>18</v>
      </c>
      <c r="E352">
        <v>64</v>
      </c>
      <c r="F352">
        <v>18</v>
      </c>
      <c r="G352">
        <v>64500</v>
      </c>
    </row>
    <row r="353" spans="1:17" ht="18" customHeight="1" x14ac:dyDescent="0.3">
      <c r="A353" s="5">
        <v>39173</v>
      </c>
      <c r="B353">
        <v>92</v>
      </c>
      <c r="C353">
        <v>6</v>
      </c>
      <c r="D353">
        <v>14</v>
      </c>
      <c r="E353">
        <v>54</v>
      </c>
      <c r="F353">
        <v>17</v>
      </c>
      <c r="G353">
        <v>65300</v>
      </c>
      <c r="N353" s="4"/>
      <c r="O353" s="4"/>
      <c r="P353" s="4"/>
      <c r="Q353" s="4"/>
    </row>
    <row r="354" spans="1:17" ht="18" customHeight="1" x14ac:dyDescent="0.3">
      <c r="A354" s="5">
        <v>39203</v>
      </c>
      <c r="B354">
        <v>96</v>
      </c>
      <c r="C354">
        <v>5</v>
      </c>
      <c r="D354">
        <v>12</v>
      </c>
      <c r="E354">
        <v>58</v>
      </c>
      <c r="F354">
        <v>20</v>
      </c>
      <c r="G354">
        <v>64600</v>
      </c>
    </row>
    <row r="355" spans="1:17" ht="18" customHeight="1" x14ac:dyDescent="0.3">
      <c r="A355" s="5">
        <v>39234</v>
      </c>
      <c r="B355">
        <v>99</v>
      </c>
      <c r="C355">
        <v>9</v>
      </c>
      <c r="D355">
        <v>12</v>
      </c>
      <c r="E355">
        <v>60</v>
      </c>
      <c r="F355">
        <v>18</v>
      </c>
      <c r="G355">
        <v>63300</v>
      </c>
    </row>
    <row r="356" spans="1:17" ht="18" customHeight="1" x14ac:dyDescent="0.3">
      <c r="A356" s="5">
        <v>39264</v>
      </c>
      <c r="B356">
        <v>99</v>
      </c>
      <c r="C356">
        <v>7</v>
      </c>
      <c r="D356">
        <v>11</v>
      </c>
      <c r="E356">
        <v>62</v>
      </c>
      <c r="F356">
        <v>19</v>
      </c>
      <c r="G356">
        <v>64400</v>
      </c>
    </row>
    <row r="357" spans="1:17" ht="18" customHeight="1" x14ac:dyDescent="0.3">
      <c r="A357" s="5">
        <v>39295</v>
      </c>
      <c r="B357">
        <v>93</v>
      </c>
      <c r="C357">
        <v>7</v>
      </c>
      <c r="D357">
        <v>6</v>
      </c>
      <c r="E357">
        <v>62</v>
      </c>
      <c r="F357">
        <v>17</v>
      </c>
      <c r="G357">
        <v>68400</v>
      </c>
      <c r="N357" s="4"/>
      <c r="O357" s="4"/>
      <c r="P357" s="4"/>
      <c r="Q357" s="4"/>
    </row>
    <row r="358" spans="1:17" ht="13.2" customHeight="1" x14ac:dyDescent="0.3">
      <c r="A358" s="5">
        <v>39326</v>
      </c>
      <c r="B358">
        <v>91</v>
      </c>
      <c r="C358">
        <v>10</v>
      </c>
      <c r="D358">
        <v>13</v>
      </c>
      <c r="E358">
        <v>55</v>
      </c>
      <c r="F358">
        <v>14</v>
      </c>
      <c r="G358">
        <v>66200</v>
      </c>
    </row>
    <row r="359" spans="1:17" ht="13.2" customHeight="1" x14ac:dyDescent="0.3">
      <c r="A359" s="5">
        <v>39356</v>
      </c>
      <c r="B359">
        <v>94</v>
      </c>
      <c r="C359">
        <v>4</v>
      </c>
      <c r="D359">
        <v>11</v>
      </c>
      <c r="E359">
        <v>63</v>
      </c>
      <c r="F359">
        <v>16</v>
      </c>
      <c r="G359">
        <v>66700</v>
      </c>
    </row>
    <row r="360" spans="1:17" ht="13.2" customHeight="1" x14ac:dyDescent="0.3">
      <c r="A360" s="5">
        <v>39387</v>
      </c>
      <c r="B360">
        <v>105</v>
      </c>
      <c r="C360">
        <v>9</v>
      </c>
      <c r="D360">
        <v>12</v>
      </c>
      <c r="E360">
        <v>65</v>
      </c>
      <c r="F360">
        <v>20</v>
      </c>
      <c r="G360">
        <v>64500</v>
      </c>
    </row>
    <row r="361" spans="1:17" ht="13.2" customHeight="1" x14ac:dyDescent="0.3">
      <c r="A361" s="5">
        <v>39417</v>
      </c>
      <c r="B361">
        <v>81</v>
      </c>
      <c r="C361">
        <v>3</v>
      </c>
      <c r="D361">
        <v>7</v>
      </c>
      <c r="E361">
        <v>57</v>
      </c>
      <c r="F361">
        <v>14</v>
      </c>
      <c r="G361">
        <v>66000</v>
      </c>
    </row>
    <row r="362" spans="1:17" ht="13.2" customHeight="1" x14ac:dyDescent="0.3">
      <c r="A362" s="5">
        <v>39448</v>
      </c>
      <c r="B362">
        <v>73</v>
      </c>
      <c r="C362">
        <v>5</v>
      </c>
      <c r="D362">
        <v>7</v>
      </c>
      <c r="E362">
        <v>46</v>
      </c>
      <c r="F362">
        <v>15</v>
      </c>
      <c r="G362">
        <v>67600</v>
      </c>
      <c r="I362" s="105"/>
      <c r="J362" s="106"/>
      <c r="K362" s="106"/>
      <c r="L362" s="106"/>
      <c r="M362" s="106"/>
    </row>
    <row r="363" spans="1:17" ht="13.2" customHeight="1" x14ac:dyDescent="0.3">
      <c r="A363" s="5">
        <v>39479</v>
      </c>
      <c r="B363">
        <v>96</v>
      </c>
      <c r="C363">
        <v>2</v>
      </c>
      <c r="D363">
        <v>10</v>
      </c>
      <c r="E363">
        <v>71</v>
      </c>
      <c r="F363">
        <v>14</v>
      </c>
      <c r="G363">
        <v>60600</v>
      </c>
      <c r="I363" s="105"/>
      <c r="J363" s="106"/>
      <c r="K363" s="106"/>
      <c r="L363" s="106"/>
      <c r="M363" s="106"/>
    </row>
    <row r="364" spans="1:17" ht="18" customHeight="1" x14ac:dyDescent="0.3">
      <c r="A364" s="5">
        <v>39508</v>
      </c>
      <c r="B364">
        <v>84</v>
      </c>
      <c r="C364">
        <v>3</v>
      </c>
      <c r="D364">
        <v>9</v>
      </c>
      <c r="E364">
        <v>58</v>
      </c>
      <c r="F364">
        <v>14</v>
      </c>
      <c r="G364">
        <v>62700</v>
      </c>
      <c r="I364" s="105"/>
      <c r="J364" s="106"/>
      <c r="K364" s="106"/>
      <c r="L364" s="106"/>
      <c r="M364" s="106"/>
    </row>
    <row r="365" spans="1:17" ht="18" customHeight="1" x14ac:dyDescent="0.3">
      <c r="A365" s="5">
        <v>39539</v>
      </c>
      <c r="B365">
        <v>89</v>
      </c>
      <c r="C365">
        <v>6</v>
      </c>
      <c r="D365">
        <v>10</v>
      </c>
      <c r="E365">
        <v>59</v>
      </c>
      <c r="F365">
        <v>14</v>
      </c>
      <c r="G365">
        <v>64000</v>
      </c>
      <c r="I365" s="105"/>
      <c r="J365" s="106"/>
      <c r="K365" s="106"/>
      <c r="L365" s="106"/>
      <c r="M365" s="106"/>
      <c r="N365" s="4"/>
      <c r="O365" s="4"/>
      <c r="P365" s="4"/>
      <c r="Q365" s="4"/>
    </row>
    <row r="366" spans="1:17" ht="18" customHeight="1" x14ac:dyDescent="0.3">
      <c r="A366" s="5">
        <v>39569</v>
      </c>
      <c r="B366">
        <v>87</v>
      </c>
      <c r="C366">
        <v>6</v>
      </c>
      <c r="D366">
        <v>9</v>
      </c>
      <c r="E366">
        <v>58</v>
      </c>
      <c r="F366">
        <v>14</v>
      </c>
      <c r="G366">
        <v>63500</v>
      </c>
      <c r="I366" s="105"/>
      <c r="J366" s="106"/>
      <c r="K366" s="106"/>
      <c r="L366" s="106"/>
      <c r="M366" s="106"/>
    </row>
    <row r="367" spans="1:17" ht="18" customHeight="1" x14ac:dyDescent="0.3">
      <c r="A367" s="5">
        <v>39600</v>
      </c>
      <c r="B367">
        <v>81</v>
      </c>
      <c r="C367">
        <v>7</v>
      </c>
      <c r="D367">
        <v>6</v>
      </c>
      <c r="E367">
        <v>54</v>
      </c>
      <c r="F367">
        <v>14</v>
      </c>
      <c r="G367">
        <v>63600</v>
      </c>
      <c r="I367" s="105"/>
      <c r="J367" s="106"/>
      <c r="K367" s="106"/>
      <c r="L367" s="106"/>
      <c r="M367" s="106"/>
    </row>
    <row r="368" spans="1:17" ht="18" customHeight="1" x14ac:dyDescent="0.3">
      <c r="A368" s="5">
        <v>39630</v>
      </c>
      <c r="B368">
        <v>82</v>
      </c>
      <c r="C368">
        <v>3</v>
      </c>
      <c r="D368">
        <v>10</v>
      </c>
      <c r="E368">
        <v>55</v>
      </c>
      <c r="F368">
        <v>14</v>
      </c>
      <c r="G368">
        <v>66600</v>
      </c>
      <c r="I368" s="105"/>
      <c r="J368" s="106"/>
      <c r="K368" s="106"/>
      <c r="L368" s="106"/>
      <c r="M368" s="106"/>
    </row>
    <row r="369" spans="1:17" ht="18" customHeight="1" x14ac:dyDescent="0.3">
      <c r="A369" s="5">
        <v>39661</v>
      </c>
      <c r="B369">
        <v>82</v>
      </c>
      <c r="C369">
        <v>7</v>
      </c>
      <c r="D369">
        <v>7</v>
      </c>
      <c r="E369">
        <v>54</v>
      </c>
      <c r="F369">
        <v>14</v>
      </c>
      <c r="G369">
        <v>66300</v>
      </c>
      <c r="I369" s="105"/>
      <c r="J369" s="106"/>
      <c r="K369" s="106"/>
      <c r="L369" s="106"/>
      <c r="M369" s="106"/>
      <c r="N369" s="4"/>
      <c r="O369" s="4"/>
      <c r="P369" s="4"/>
      <c r="Q369" s="4"/>
    </row>
    <row r="370" spans="1:17" ht="18" customHeight="1" x14ac:dyDescent="0.3">
      <c r="A370" s="5">
        <v>39692</v>
      </c>
      <c r="B370">
        <v>81</v>
      </c>
      <c r="C370">
        <v>4</v>
      </c>
      <c r="D370">
        <v>9</v>
      </c>
      <c r="E370">
        <v>54</v>
      </c>
      <c r="F370">
        <v>14</v>
      </c>
      <c r="G370">
        <v>64000</v>
      </c>
      <c r="I370" s="105"/>
      <c r="J370" s="106"/>
      <c r="K370" s="106"/>
      <c r="L370" s="106"/>
      <c r="M370" s="106"/>
    </row>
    <row r="371" spans="1:17" ht="18" customHeight="1" x14ac:dyDescent="0.3">
      <c r="A371" s="5">
        <v>39722</v>
      </c>
      <c r="B371">
        <v>76</v>
      </c>
      <c r="C371">
        <v>7</v>
      </c>
      <c r="D371">
        <v>7</v>
      </c>
      <c r="E371">
        <v>51</v>
      </c>
      <c r="F371">
        <v>10</v>
      </c>
      <c r="G371">
        <v>65200</v>
      </c>
      <c r="I371" s="105"/>
      <c r="J371" s="106"/>
      <c r="K371" s="106"/>
      <c r="L371" s="106"/>
      <c r="M371" s="106"/>
    </row>
    <row r="372" spans="1:17" ht="18" customHeight="1" x14ac:dyDescent="0.3">
      <c r="A372" s="5">
        <v>39753</v>
      </c>
      <c r="B372">
        <v>65</v>
      </c>
      <c r="C372">
        <v>2</v>
      </c>
      <c r="D372">
        <v>8</v>
      </c>
      <c r="E372">
        <v>45</v>
      </c>
      <c r="F372">
        <v>9</v>
      </c>
      <c r="G372">
        <v>65200</v>
      </c>
      <c r="I372" s="105"/>
      <c r="J372" s="106"/>
      <c r="K372" s="106"/>
      <c r="L372" s="106"/>
      <c r="M372" s="106"/>
    </row>
    <row r="373" spans="1:17" ht="18" customHeight="1" x14ac:dyDescent="0.3">
      <c r="A373" s="5">
        <v>39783</v>
      </c>
      <c r="B373">
        <v>68</v>
      </c>
      <c r="C373">
        <v>4</v>
      </c>
      <c r="D373">
        <v>7</v>
      </c>
      <c r="E373">
        <v>44</v>
      </c>
      <c r="F373">
        <v>13</v>
      </c>
      <c r="G373">
        <v>68600</v>
      </c>
      <c r="I373" s="105"/>
      <c r="J373" s="106"/>
      <c r="K373" s="106"/>
      <c r="L373" s="106"/>
      <c r="M373" s="106"/>
    </row>
    <row r="374" spans="1:17" ht="18" customHeight="1" x14ac:dyDescent="0.3">
      <c r="A374" s="5">
        <v>39814</v>
      </c>
      <c r="B374">
        <v>65</v>
      </c>
      <c r="C374">
        <v>4</v>
      </c>
      <c r="D374">
        <v>6</v>
      </c>
      <c r="E374">
        <v>48</v>
      </c>
      <c r="F374">
        <v>6</v>
      </c>
      <c r="G374">
        <v>64000</v>
      </c>
      <c r="I374" s="105"/>
      <c r="J374" s="106"/>
      <c r="K374" s="106"/>
      <c r="L374" s="106"/>
      <c r="M374" s="106"/>
    </row>
    <row r="375" spans="1:17" ht="18" customHeight="1" x14ac:dyDescent="0.3">
      <c r="A375" s="5">
        <v>39845</v>
      </c>
      <c r="B375">
        <v>51</v>
      </c>
      <c r="C375"/>
      <c r="D375">
        <v>3</v>
      </c>
      <c r="E375">
        <v>43</v>
      </c>
      <c r="F375">
        <v>5</v>
      </c>
      <c r="G375">
        <v>59400</v>
      </c>
      <c r="I375" s="105"/>
      <c r="J375" s="106"/>
      <c r="K375" s="106"/>
      <c r="L375" s="106"/>
      <c r="M375" s="106"/>
    </row>
    <row r="376" spans="1:17" ht="13.2" customHeight="1" x14ac:dyDescent="0.3">
      <c r="A376" s="5">
        <v>39873</v>
      </c>
      <c r="B376">
        <v>58</v>
      </c>
      <c r="C376">
        <v>2</v>
      </c>
      <c r="D376">
        <v>8</v>
      </c>
      <c r="E376">
        <v>38</v>
      </c>
      <c r="F376">
        <v>10</v>
      </c>
      <c r="G376">
        <v>62200</v>
      </c>
      <c r="I376" s="105"/>
      <c r="J376" s="106"/>
      <c r="K376" s="106"/>
      <c r="L376" s="106"/>
      <c r="M376" s="106"/>
    </row>
    <row r="377" spans="1:17" ht="13.2" customHeight="1" x14ac:dyDescent="0.3">
      <c r="A377" s="5">
        <v>39904</v>
      </c>
      <c r="B377">
        <v>56</v>
      </c>
      <c r="C377">
        <v>3</v>
      </c>
      <c r="D377">
        <v>6</v>
      </c>
      <c r="E377">
        <v>39</v>
      </c>
      <c r="F377">
        <v>8</v>
      </c>
      <c r="G377">
        <v>61700</v>
      </c>
      <c r="I377" s="105"/>
      <c r="J377" s="106"/>
      <c r="K377" s="106"/>
      <c r="L377" s="106"/>
      <c r="M377" s="106"/>
      <c r="N377" s="4"/>
      <c r="O377" s="4"/>
      <c r="P377" s="4"/>
      <c r="Q377" s="4"/>
    </row>
    <row r="378" spans="1:17" ht="13.2" customHeight="1" x14ac:dyDescent="0.3">
      <c r="A378" s="5">
        <v>39934</v>
      </c>
      <c r="B378">
        <v>50</v>
      </c>
      <c r="C378">
        <v>2</v>
      </c>
      <c r="D378">
        <v>6</v>
      </c>
      <c r="E378">
        <v>34</v>
      </c>
      <c r="F378">
        <v>8</v>
      </c>
      <c r="G378">
        <v>62400</v>
      </c>
      <c r="I378" s="105"/>
      <c r="J378" s="106"/>
      <c r="K378" s="106"/>
      <c r="L378" s="106"/>
      <c r="M378" s="106"/>
    </row>
    <row r="379" spans="1:17" ht="13.2" customHeight="1" x14ac:dyDescent="0.3">
      <c r="A379" s="5">
        <v>39965</v>
      </c>
      <c r="B379">
        <v>48</v>
      </c>
      <c r="C379">
        <v>4</v>
      </c>
      <c r="D379">
        <v>3</v>
      </c>
      <c r="E379">
        <v>33</v>
      </c>
      <c r="F379">
        <v>8</v>
      </c>
      <c r="G379">
        <v>63100</v>
      </c>
      <c r="I379" s="105"/>
      <c r="J379" s="106"/>
      <c r="K379" s="106"/>
      <c r="L379" s="106"/>
      <c r="M379" s="106"/>
    </row>
    <row r="380" spans="1:17" ht="13.2" customHeight="1" x14ac:dyDescent="0.3">
      <c r="A380" s="5">
        <v>39995</v>
      </c>
      <c r="B380">
        <v>52</v>
      </c>
      <c r="C380">
        <v>6</v>
      </c>
      <c r="D380">
        <v>4</v>
      </c>
      <c r="E380">
        <v>34</v>
      </c>
      <c r="F380">
        <v>8</v>
      </c>
      <c r="G380">
        <v>63600</v>
      </c>
      <c r="I380" s="105"/>
      <c r="J380" s="106"/>
      <c r="K380" s="106"/>
      <c r="L380" s="106"/>
      <c r="M380" s="106"/>
    </row>
    <row r="381" spans="1:17" ht="13.2" customHeight="1" x14ac:dyDescent="0.3">
      <c r="A381" s="5">
        <v>40026</v>
      </c>
      <c r="B381">
        <v>46</v>
      </c>
      <c r="C381">
        <v>2</v>
      </c>
      <c r="D381">
        <v>5</v>
      </c>
      <c r="E381">
        <v>29</v>
      </c>
      <c r="F381">
        <v>9</v>
      </c>
      <c r="G381">
        <v>65500</v>
      </c>
      <c r="I381" s="105"/>
      <c r="J381" s="106"/>
      <c r="K381" s="106"/>
      <c r="L381" s="106"/>
      <c r="M381" s="106"/>
      <c r="N381" s="4"/>
      <c r="O381" s="4"/>
      <c r="P381" s="4"/>
      <c r="Q381" s="4"/>
    </row>
    <row r="382" spans="1:17" ht="18" customHeight="1" x14ac:dyDescent="0.3">
      <c r="A382" s="5">
        <v>40057</v>
      </c>
      <c r="B382">
        <v>56</v>
      </c>
      <c r="C382">
        <v>5</v>
      </c>
      <c r="D382">
        <v>7</v>
      </c>
      <c r="E382">
        <v>37</v>
      </c>
      <c r="F382">
        <v>7</v>
      </c>
      <c r="G382">
        <v>65700</v>
      </c>
      <c r="I382" s="105"/>
      <c r="J382" s="106"/>
      <c r="K382" s="106"/>
      <c r="L382" s="106"/>
      <c r="M382" s="106"/>
    </row>
    <row r="383" spans="1:17" ht="18" customHeight="1" x14ac:dyDescent="0.3">
      <c r="A383" s="5">
        <v>40087</v>
      </c>
      <c r="B383">
        <v>57</v>
      </c>
      <c r="C383">
        <v>3</v>
      </c>
      <c r="D383">
        <v>6</v>
      </c>
      <c r="E383">
        <v>38</v>
      </c>
      <c r="F383">
        <v>10</v>
      </c>
      <c r="G383">
        <v>64600</v>
      </c>
      <c r="I383" s="105"/>
      <c r="J383" s="106"/>
      <c r="K383" s="106"/>
      <c r="L383" s="106"/>
      <c r="M383" s="106"/>
    </row>
    <row r="384" spans="1:17" ht="18" customHeight="1" x14ac:dyDescent="0.3">
      <c r="A384" s="5">
        <v>40118</v>
      </c>
      <c r="B384">
        <v>66</v>
      </c>
      <c r="C384">
        <v>4</v>
      </c>
      <c r="D384">
        <v>5</v>
      </c>
      <c r="E384">
        <v>47</v>
      </c>
      <c r="F384">
        <v>10</v>
      </c>
      <c r="G384">
        <v>64500</v>
      </c>
      <c r="I384" s="105"/>
      <c r="J384" s="106"/>
      <c r="K384" s="106"/>
      <c r="L384" s="106"/>
      <c r="M384" s="106"/>
    </row>
    <row r="385" spans="1:17" ht="18" customHeight="1" x14ac:dyDescent="0.3">
      <c r="A385" s="5">
        <v>40148</v>
      </c>
      <c r="B385">
        <v>52</v>
      </c>
      <c r="C385">
        <v>3</v>
      </c>
      <c r="D385">
        <v>6</v>
      </c>
      <c r="E385">
        <v>38</v>
      </c>
      <c r="F385">
        <v>5</v>
      </c>
      <c r="G385">
        <v>58500</v>
      </c>
      <c r="I385" s="105"/>
      <c r="J385" s="106"/>
      <c r="K385" s="106"/>
      <c r="L385" s="106"/>
      <c r="M385" s="106"/>
    </row>
    <row r="386" spans="1:17" ht="18" customHeight="1" x14ac:dyDescent="0.3">
      <c r="A386" s="5">
        <v>40179</v>
      </c>
      <c r="B386">
        <v>47</v>
      </c>
      <c r="C386">
        <v>4</v>
      </c>
      <c r="D386">
        <v>2</v>
      </c>
      <c r="E386">
        <v>34</v>
      </c>
      <c r="F386">
        <v>7</v>
      </c>
      <c r="G386">
        <v>64900</v>
      </c>
      <c r="I386" s="103"/>
      <c r="J386" s="103"/>
      <c r="K386" s="103"/>
      <c r="L386" s="103"/>
      <c r="M386" s="103"/>
    </row>
    <row r="387" spans="1:17" ht="18" customHeight="1" x14ac:dyDescent="0.3">
      <c r="A387" s="5">
        <v>40210</v>
      </c>
      <c r="B387">
        <v>47</v>
      </c>
      <c r="C387">
        <v>3</v>
      </c>
      <c r="D387">
        <v>6</v>
      </c>
      <c r="E387">
        <v>33</v>
      </c>
      <c r="F387">
        <v>5</v>
      </c>
      <c r="G387">
        <v>66000</v>
      </c>
      <c r="I387" s="103"/>
      <c r="J387" s="103"/>
      <c r="K387" s="103"/>
      <c r="L387" s="103"/>
      <c r="M387" s="103"/>
    </row>
    <row r="388" spans="1:17" ht="18" customHeight="1" x14ac:dyDescent="0.3">
      <c r="A388" s="5">
        <v>40238</v>
      </c>
      <c r="B388">
        <v>50</v>
      </c>
      <c r="C388">
        <v>3</v>
      </c>
      <c r="D388">
        <v>5</v>
      </c>
      <c r="E388">
        <v>36</v>
      </c>
      <c r="F388">
        <v>6</v>
      </c>
      <c r="G388">
        <v>61900</v>
      </c>
      <c r="I388" s="103"/>
      <c r="J388" s="103"/>
      <c r="K388" s="103"/>
      <c r="L388" s="103"/>
      <c r="M388" s="103"/>
    </row>
    <row r="389" spans="1:17" ht="18" customHeight="1" x14ac:dyDescent="0.3">
      <c r="A389" s="5">
        <v>40269</v>
      </c>
      <c r="B389">
        <v>58</v>
      </c>
      <c r="C389">
        <v>3</v>
      </c>
      <c r="D389">
        <v>9</v>
      </c>
      <c r="E389">
        <v>38</v>
      </c>
      <c r="F389">
        <v>8</v>
      </c>
      <c r="G389">
        <v>61300</v>
      </c>
      <c r="I389" s="103"/>
      <c r="J389" s="103"/>
      <c r="K389" s="103"/>
      <c r="L389" s="103"/>
      <c r="M389" s="103"/>
      <c r="N389" s="4"/>
      <c r="O389" s="4"/>
      <c r="P389" s="4"/>
      <c r="Q389" s="4"/>
    </row>
    <row r="390" spans="1:17" ht="18" customHeight="1" x14ac:dyDescent="0.3">
      <c r="A390" s="5">
        <v>40299</v>
      </c>
      <c r="B390">
        <v>59</v>
      </c>
      <c r="C390">
        <v>5</v>
      </c>
      <c r="D390">
        <v>6</v>
      </c>
      <c r="E390">
        <v>41</v>
      </c>
      <c r="F390">
        <v>8</v>
      </c>
      <c r="G390">
        <v>62600</v>
      </c>
      <c r="I390" s="103"/>
      <c r="J390" s="103"/>
      <c r="K390" s="103"/>
      <c r="L390" s="103"/>
      <c r="M390" s="103"/>
    </row>
    <row r="391" spans="1:17" ht="18" customHeight="1" x14ac:dyDescent="0.3">
      <c r="A391" s="5">
        <v>40330</v>
      </c>
      <c r="B391">
        <v>60</v>
      </c>
      <c r="C391">
        <v>5</v>
      </c>
      <c r="D391">
        <v>6</v>
      </c>
      <c r="E391">
        <v>40</v>
      </c>
      <c r="F391">
        <v>9</v>
      </c>
      <c r="G391">
        <v>63000</v>
      </c>
      <c r="I391" s="103"/>
      <c r="J391" s="103"/>
      <c r="K391" s="103"/>
      <c r="L391" s="103"/>
      <c r="M391" s="103"/>
    </row>
    <row r="392" spans="1:17" ht="18" customHeight="1" x14ac:dyDescent="0.3">
      <c r="A392" s="5">
        <v>40360</v>
      </c>
      <c r="B392">
        <v>54</v>
      </c>
      <c r="C392">
        <v>4</v>
      </c>
      <c r="D392">
        <v>6</v>
      </c>
      <c r="E392">
        <v>38</v>
      </c>
      <c r="F392">
        <v>6</v>
      </c>
      <c r="G392">
        <v>63700</v>
      </c>
      <c r="I392" s="103"/>
      <c r="J392" s="103"/>
      <c r="K392" s="103"/>
      <c r="L392" s="103"/>
      <c r="M392" s="103"/>
    </row>
    <row r="393" spans="1:17" ht="18" customHeight="1" x14ac:dyDescent="0.3">
      <c r="A393" s="5">
        <v>40391</v>
      </c>
      <c r="B393">
        <v>51</v>
      </c>
      <c r="C393">
        <v>4</v>
      </c>
      <c r="D393">
        <v>7</v>
      </c>
      <c r="E393">
        <v>33</v>
      </c>
      <c r="F393">
        <v>7</v>
      </c>
      <c r="G393">
        <v>60600</v>
      </c>
      <c r="I393" s="103"/>
      <c r="J393" s="103"/>
      <c r="K393" s="103"/>
      <c r="L393" s="103"/>
      <c r="M393" s="103"/>
      <c r="N393" s="4"/>
      <c r="O393" s="4"/>
      <c r="P393" s="4"/>
      <c r="Q393" s="4"/>
    </row>
    <row r="394" spans="1:17" ht="13.2" customHeight="1" x14ac:dyDescent="0.3">
      <c r="A394" s="5">
        <v>40422</v>
      </c>
      <c r="B394">
        <v>45</v>
      </c>
      <c r="C394">
        <v>4</v>
      </c>
      <c r="D394">
        <v>5</v>
      </c>
      <c r="E394">
        <v>29</v>
      </c>
      <c r="F394">
        <v>7</v>
      </c>
      <c r="G394">
        <v>62100</v>
      </c>
      <c r="I394" s="103"/>
      <c r="J394" s="103"/>
      <c r="K394" s="103"/>
      <c r="L394" s="103"/>
      <c r="M394" s="103"/>
    </row>
    <row r="395" spans="1:17" ht="13.2" customHeight="1" x14ac:dyDescent="0.3">
      <c r="A395" s="5">
        <v>40452</v>
      </c>
      <c r="B395">
        <v>48</v>
      </c>
      <c r="C395">
        <v>3</v>
      </c>
      <c r="D395">
        <v>6</v>
      </c>
      <c r="E395">
        <v>32</v>
      </c>
      <c r="F395">
        <v>6</v>
      </c>
      <c r="G395">
        <v>64700</v>
      </c>
      <c r="I395" s="103"/>
      <c r="J395" s="103"/>
      <c r="K395" s="103"/>
      <c r="L395" s="103"/>
      <c r="M395" s="103"/>
    </row>
    <row r="396" spans="1:17" ht="13.2" customHeight="1" x14ac:dyDescent="0.3">
      <c r="A396" s="5">
        <v>40483</v>
      </c>
      <c r="B396">
        <v>40</v>
      </c>
      <c r="C396">
        <v>4</v>
      </c>
      <c r="D396">
        <v>5</v>
      </c>
      <c r="E396">
        <v>26</v>
      </c>
      <c r="F396">
        <v>5</v>
      </c>
      <c r="G396">
        <v>62200</v>
      </c>
      <c r="I396" s="103"/>
      <c r="J396" s="103"/>
      <c r="K396" s="103"/>
      <c r="L396" s="103"/>
      <c r="M396" s="103"/>
    </row>
    <row r="397" spans="1:17" ht="13.2" customHeight="1" x14ac:dyDescent="0.3">
      <c r="A397" s="5">
        <v>40513</v>
      </c>
      <c r="B397">
        <v>48</v>
      </c>
      <c r="C397">
        <v>4</v>
      </c>
      <c r="D397">
        <v>7</v>
      </c>
      <c r="E397">
        <v>31</v>
      </c>
      <c r="F397">
        <v>6</v>
      </c>
      <c r="G397">
        <v>62900</v>
      </c>
      <c r="I397" s="103"/>
      <c r="J397" s="103"/>
      <c r="K397" s="103"/>
      <c r="L397" s="103"/>
      <c r="M397" s="103"/>
    </row>
    <row r="398" spans="1:17" ht="14.4" x14ac:dyDescent="0.3">
      <c r="A398" s="5">
        <v>40544</v>
      </c>
      <c r="B398" s="101">
        <v>36</v>
      </c>
      <c r="C398" s="101">
        <v>2</v>
      </c>
      <c r="D398" s="101">
        <v>4</v>
      </c>
      <c r="E398" s="101">
        <v>23</v>
      </c>
      <c r="F398" s="101">
        <v>7</v>
      </c>
      <c r="G398" s="126">
        <v>61200</v>
      </c>
      <c r="H398" s="107"/>
      <c r="I398" s="101"/>
      <c r="J398" s="101"/>
      <c r="K398" s="101"/>
      <c r="L398" s="101"/>
      <c r="M398" s="101"/>
      <c r="N398" s="101"/>
    </row>
    <row r="399" spans="1:17" ht="14.4" x14ac:dyDescent="0.3">
      <c r="A399" s="5">
        <v>40575</v>
      </c>
      <c r="B399" s="101">
        <v>48</v>
      </c>
      <c r="C399" s="101">
        <v>3</v>
      </c>
      <c r="D399" s="101">
        <v>5</v>
      </c>
      <c r="E399" s="101">
        <v>35</v>
      </c>
      <c r="F399" s="101">
        <v>5</v>
      </c>
      <c r="G399" s="126">
        <v>59200</v>
      </c>
      <c r="H399" s="107"/>
      <c r="I399" s="101"/>
      <c r="J399" s="101"/>
      <c r="K399" s="101"/>
      <c r="L399" s="101"/>
      <c r="M399" s="101"/>
      <c r="N399" s="101"/>
    </row>
    <row r="400" spans="1:17" ht="14.4" x14ac:dyDescent="0.3">
      <c r="A400" s="5">
        <v>40603</v>
      </c>
      <c r="B400" s="103">
        <v>45</v>
      </c>
      <c r="C400" s="101">
        <v>3</v>
      </c>
      <c r="D400" s="101">
        <v>5</v>
      </c>
      <c r="E400" s="101">
        <v>31</v>
      </c>
      <c r="F400" s="103">
        <v>6</v>
      </c>
      <c r="G400" s="126">
        <v>59800</v>
      </c>
      <c r="H400" s="107"/>
      <c r="I400" s="103"/>
      <c r="J400" s="103"/>
      <c r="K400" s="101"/>
      <c r="L400" s="101"/>
      <c r="M400" s="101"/>
      <c r="N400" s="103"/>
    </row>
    <row r="401" spans="1:14" ht="14.4" x14ac:dyDescent="0.3">
      <c r="A401" s="5">
        <v>40634</v>
      </c>
      <c r="B401" s="103">
        <v>47</v>
      </c>
      <c r="C401" s="101">
        <v>3</v>
      </c>
      <c r="D401" s="101">
        <v>4</v>
      </c>
      <c r="E401" s="101">
        <v>33</v>
      </c>
      <c r="F401" s="103">
        <v>7</v>
      </c>
      <c r="G401" s="126">
        <v>57700</v>
      </c>
      <c r="H401" s="107"/>
      <c r="I401" s="103"/>
      <c r="J401" s="103"/>
      <c r="K401" s="101"/>
      <c r="L401" s="101"/>
      <c r="M401" s="101"/>
      <c r="N401" s="103"/>
    </row>
    <row r="402" spans="1:14" ht="14.4" x14ac:dyDescent="0.3">
      <c r="A402" s="5">
        <v>40664</v>
      </c>
      <c r="B402" s="101">
        <v>40</v>
      </c>
      <c r="C402" s="101">
        <v>3</v>
      </c>
      <c r="D402" s="101">
        <v>6</v>
      </c>
      <c r="E402" s="101">
        <v>24</v>
      </c>
      <c r="F402" s="101">
        <v>7</v>
      </c>
      <c r="G402" s="126">
        <v>64200</v>
      </c>
      <c r="H402" s="107"/>
      <c r="I402" s="101"/>
      <c r="J402" s="101"/>
      <c r="K402" s="101"/>
      <c r="L402" s="101"/>
      <c r="M402" s="101"/>
      <c r="N402" s="101"/>
    </row>
    <row r="403" spans="1:14" ht="14.4" x14ac:dyDescent="0.3">
      <c r="A403" s="5">
        <v>40695</v>
      </c>
      <c r="B403" s="101">
        <v>50</v>
      </c>
      <c r="C403" s="101">
        <v>4</v>
      </c>
      <c r="D403" s="101">
        <v>7</v>
      </c>
      <c r="E403" s="101">
        <v>34</v>
      </c>
      <c r="F403" s="101">
        <v>6</v>
      </c>
      <c r="G403" s="126">
        <v>59300</v>
      </c>
      <c r="H403" s="107"/>
      <c r="I403" s="101"/>
      <c r="J403" s="101"/>
      <c r="K403" s="101"/>
      <c r="L403" s="101"/>
      <c r="M403" s="101"/>
      <c r="N403" s="101"/>
    </row>
    <row r="404" spans="1:14" ht="14.4" x14ac:dyDescent="0.3">
      <c r="A404" s="5">
        <v>40725</v>
      </c>
      <c r="B404" s="101">
        <v>48</v>
      </c>
      <c r="C404" s="101">
        <v>3</v>
      </c>
      <c r="D404" s="101">
        <v>7</v>
      </c>
      <c r="E404" s="101">
        <v>31</v>
      </c>
      <c r="F404" s="101">
        <v>7</v>
      </c>
      <c r="G404" s="126">
        <v>61200</v>
      </c>
      <c r="H404" s="107"/>
      <c r="I404" s="101"/>
      <c r="J404" s="101"/>
      <c r="K404" s="101"/>
      <c r="L404" s="101"/>
      <c r="M404" s="101"/>
      <c r="N404" s="101"/>
    </row>
    <row r="405" spans="1:14" ht="14.4" x14ac:dyDescent="0.3">
      <c r="A405" s="5">
        <v>40756</v>
      </c>
      <c r="B405" s="101">
        <v>49</v>
      </c>
      <c r="C405" s="101">
        <v>4</v>
      </c>
      <c r="D405" s="101">
        <v>6</v>
      </c>
      <c r="E405" s="103">
        <v>33</v>
      </c>
      <c r="F405" s="103">
        <v>7</v>
      </c>
      <c r="G405" s="126">
        <v>60400</v>
      </c>
      <c r="H405" s="107"/>
      <c r="I405" s="101"/>
      <c r="J405" s="101"/>
      <c r="K405" s="101"/>
      <c r="L405" s="101"/>
      <c r="M405" s="103"/>
      <c r="N405" s="103"/>
    </row>
    <row r="406" spans="1:14" ht="14.4" x14ac:dyDescent="0.3">
      <c r="A406" s="5">
        <v>40787</v>
      </c>
      <c r="B406" s="102">
        <v>47</v>
      </c>
      <c r="C406" s="102">
        <v>3</v>
      </c>
      <c r="D406" s="102">
        <v>6</v>
      </c>
      <c r="E406" s="102">
        <v>33</v>
      </c>
      <c r="F406" s="102">
        <v>5</v>
      </c>
      <c r="G406" s="126">
        <v>61700</v>
      </c>
      <c r="H406" s="129"/>
      <c r="I406" s="102"/>
      <c r="J406" s="102"/>
      <c r="K406" s="102"/>
      <c r="L406" s="102"/>
      <c r="M406" s="102"/>
      <c r="N406" s="102"/>
    </row>
    <row r="407" spans="1:14" ht="14.4" x14ac:dyDescent="0.3">
      <c r="A407" s="5">
        <v>40817</v>
      </c>
      <c r="B407" s="102">
        <v>48</v>
      </c>
      <c r="C407" s="102">
        <v>4</v>
      </c>
      <c r="D407" s="102">
        <v>6</v>
      </c>
      <c r="E407" s="102">
        <v>31</v>
      </c>
      <c r="F407" s="102">
        <v>7</v>
      </c>
      <c r="G407" s="126">
        <v>60300</v>
      </c>
      <c r="H407" s="129"/>
      <c r="I407" s="102"/>
      <c r="J407" s="102"/>
      <c r="K407" s="102"/>
      <c r="L407" s="102"/>
      <c r="M407" s="102"/>
      <c r="N407" s="102"/>
    </row>
    <row r="408" spans="1:14" ht="14.4" x14ac:dyDescent="0.3">
      <c r="A408" s="5">
        <v>40848</v>
      </c>
      <c r="B408" s="102">
        <v>59</v>
      </c>
      <c r="C408" s="102">
        <v>5</v>
      </c>
      <c r="D408" s="102">
        <v>9</v>
      </c>
      <c r="E408" s="102">
        <v>35</v>
      </c>
      <c r="F408" s="102">
        <v>10</v>
      </c>
      <c r="G408" s="126">
        <v>59800</v>
      </c>
      <c r="H408" s="129"/>
      <c r="I408" s="102"/>
      <c r="J408" s="102"/>
      <c r="K408" s="102"/>
      <c r="L408" s="102"/>
      <c r="M408" s="102"/>
      <c r="N408" s="102"/>
    </row>
    <row r="409" spans="1:14" ht="14.4" x14ac:dyDescent="0.3">
      <c r="A409" s="5">
        <v>40878</v>
      </c>
      <c r="B409" s="101">
        <v>52</v>
      </c>
      <c r="C409" s="101">
        <v>4</v>
      </c>
      <c r="D409" s="101">
        <v>7</v>
      </c>
      <c r="E409" s="101">
        <v>33</v>
      </c>
      <c r="F409" s="101">
        <v>8</v>
      </c>
      <c r="G409" s="126">
        <v>61700</v>
      </c>
      <c r="H409" s="107"/>
      <c r="I409" s="101"/>
      <c r="J409" s="101"/>
      <c r="K409" s="101"/>
      <c r="L409" s="101"/>
      <c r="M409" s="101"/>
      <c r="N409" s="101"/>
    </row>
    <row r="410" spans="1:14" ht="14.4" x14ac:dyDescent="0.3">
      <c r="A410" s="5">
        <v>40909</v>
      </c>
      <c r="B410" s="101">
        <v>58</v>
      </c>
      <c r="C410" s="101">
        <v>5</v>
      </c>
      <c r="D410" s="101">
        <v>13</v>
      </c>
      <c r="E410" s="101">
        <v>36</v>
      </c>
      <c r="F410" s="101">
        <v>4</v>
      </c>
      <c r="G410" s="126">
        <v>61900</v>
      </c>
      <c r="H410" s="107"/>
      <c r="I410" s="101"/>
      <c r="J410" s="101"/>
      <c r="K410" s="101"/>
      <c r="L410" s="101"/>
      <c r="M410" s="101"/>
      <c r="N410" s="101"/>
    </row>
    <row r="411" spans="1:14" ht="14.4" x14ac:dyDescent="0.3">
      <c r="A411" s="5">
        <v>40940</v>
      </c>
      <c r="B411" s="101">
        <v>60</v>
      </c>
      <c r="C411" s="101">
        <v>5</v>
      </c>
      <c r="D411" s="101">
        <v>10</v>
      </c>
      <c r="E411" s="101">
        <v>38</v>
      </c>
      <c r="F411" s="101">
        <v>6</v>
      </c>
      <c r="G411" s="126">
        <v>63600</v>
      </c>
      <c r="H411" s="107"/>
      <c r="I411" s="101"/>
      <c r="J411" s="101"/>
      <c r="K411" s="101"/>
      <c r="L411" s="101"/>
      <c r="M411" s="101"/>
      <c r="N411" s="101"/>
    </row>
    <row r="412" spans="1:14" ht="14.4" x14ac:dyDescent="0.3">
      <c r="A412" s="5">
        <v>40969</v>
      </c>
      <c r="B412" s="103">
        <v>55</v>
      </c>
      <c r="C412" s="101">
        <v>3</v>
      </c>
      <c r="D412" s="101">
        <v>10</v>
      </c>
      <c r="E412" s="101">
        <v>36</v>
      </c>
      <c r="F412" s="103">
        <v>6</v>
      </c>
      <c r="G412" s="126">
        <v>58500</v>
      </c>
      <c r="H412" s="107"/>
      <c r="I412" s="103"/>
      <c r="J412" s="103"/>
      <c r="K412" s="101"/>
      <c r="L412" s="101"/>
      <c r="M412" s="101"/>
      <c r="N412" s="103"/>
    </row>
    <row r="413" spans="1:14" ht="14.4" x14ac:dyDescent="0.3">
      <c r="A413" s="5">
        <v>41000</v>
      </c>
      <c r="B413" s="103">
        <v>52</v>
      </c>
      <c r="C413" s="101">
        <v>4</v>
      </c>
      <c r="D413" s="101">
        <v>7</v>
      </c>
      <c r="E413" s="101">
        <v>33</v>
      </c>
      <c r="F413" s="103">
        <v>7</v>
      </c>
      <c r="G413" s="126">
        <v>63000</v>
      </c>
      <c r="H413" s="107"/>
      <c r="I413" s="103"/>
      <c r="J413" s="103"/>
      <c r="K413" s="101"/>
      <c r="L413" s="101"/>
      <c r="M413" s="101"/>
      <c r="N413" s="103"/>
    </row>
    <row r="414" spans="1:14" ht="14.4" x14ac:dyDescent="0.3">
      <c r="A414" s="5">
        <v>41030</v>
      </c>
      <c r="B414" s="101">
        <v>53</v>
      </c>
      <c r="C414" s="101">
        <v>3</v>
      </c>
      <c r="D414" s="101">
        <v>9</v>
      </c>
      <c r="E414" s="101">
        <v>34</v>
      </c>
      <c r="F414" s="101">
        <v>7</v>
      </c>
      <c r="G414" s="126">
        <v>60800</v>
      </c>
      <c r="H414" s="107"/>
      <c r="I414" s="101"/>
      <c r="J414" s="101"/>
      <c r="K414" s="101"/>
      <c r="L414" s="101"/>
      <c r="M414" s="101"/>
      <c r="N414" s="101"/>
    </row>
    <row r="415" spans="1:14" ht="14.4" x14ac:dyDescent="0.3">
      <c r="A415" s="5">
        <v>41061</v>
      </c>
      <c r="B415" s="101">
        <v>47</v>
      </c>
      <c r="C415" s="101">
        <v>4</v>
      </c>
      <c r="D415" s="101">
        <v>7</v>
      </c>
      <c r="E415" s="101">
        <v>29</v>
      </c>
      <c r="F415" s="101">
        <v>7</v>
      </c>
      <c r="G415" s="126">
        <v>60400</v>
      </c>
      <c r="H415" s="107"/>
      <c r="I415" s="101"/>
      <c r="J415" s="101"/>
      <c r="K415" s="101"/>
      <c r="L415" s="101"/>
      <c r="M415" s="101"/>
      <c r="N415" s="101"/>
    </row>
    <row r="416" spans="1:14" ht="14.4" x14ac:dyDescent="0.3">
      <c r="A416" s="5">
        <v>41091</v>
      </c>
      <c r="B416" s="101">
        <v>49</v>
      </c>
      <c r="C416" s="101">
        <v>3</v>
      </c>
      <c r="D416" s="101">
        <v>7</v>
      </c>
      <c r="E416" s="101">
        <v>31</v>
      </c>
      <c r="F416" s="101">
        <v>7</v>
      </c>
      <c r="G416" s="126">
        <v>63800</v>
      </c>
      <c r="H416" s="107"/>
      <c r="I416" s="101"/>
      <c r="J416" s="101"/>
      <c r="K416" s="101"/>
      <c r="L416" s="101"/>
      <c r="M416" s="101"/>
      <c r="N416" s="101"/>
    </row>
    <row r="417" spans="1:14" ht="14.4" x14ac:dyDescent="0.3">
      <c r="A417" s="5">
        <v>41122</v>
      </c>
      <c r="B417" s="101">
        <v>58</v>
      </c>
      <c r="C417" s="101">
        <v>4</v>
      </c>
      <c r="D417" s="101">
        <v>8</v>
      </c>
      <c r="E417" s="103">
        <v>38</v>
      </c>
      <c r="F417" s="103">
        <v>8</v>
      </c>
      <c r="G417" s="126">
        <v>61800</v>
      </c>
      <c r="H417" s="107"/>
      <c r="I417" s="101"/>
      <c r="J417" s="101"/>
      <c r="K417" s="101"/>
      <c r="L417" s="101"/>
      <c r="M417" s="103"/>
      <c r="N417" s="103"/>
    </row>
    <row r="418" spans="1:14" ht="14.4" x14ac:dyDescent="0.3">
      <c r="A418" s="5">
        <v>41153</v>
      </c>
      <c r="B418" s="102">
        <v>51</v>
      </c>
      <c r="C418" s="102">
        <v>4</v>
      </c>
      <c r="D418" s="102">
        <v>7</v>
      </c>
      <c r="E418" s="102">
        <v>33</v>
      </c>
      <c r="F418" s="102">
        <v>7</v>
      </c>
      <c r="G418" s="126">
        <v>66300</v>
      </c>
      <c r="H418" s="129"/>
      <c r="I418" s="102"/>
      <c r="J418" s="102"/>
      <c r="K418" s="102"/>
      <c r="L418" s="102"/>
      <c r="M418" s="102"/>
      <c r="N418" s="102"/>
    </row>
    <row r="419" spans="1:14" ht="14.4" x14ac:dyDescent="0.3">
      <c r="A419" s="5">
        <v>41183</v>
      </c>
      <c r="B419" s="102">
        <v>50</v>
      </c>
      <c r="C419" s="102">
        <v>4</v>
      </c>
      <c r="D419" s="102">
        <v>7</v>
      </c>
      <c r="E419" s="102">
        <v>33</v>
      </c>
      <c r="F419" s="102">
        <v>6</v>
      </c>
      <c r="G419" s="126">
        <v>63900</v>
      </c>
      <c r="H419" s="129"/>
      <c r="I419" s="102"/>
      <c r="J419" s="102"/>
      <c r="K419" s="102"/>
      <c r="L419" s="102"/>
      <c r="M419" s="102"/>
      <c r="N419" s="102"/>
    </row>
    <row r="420" spans="1:14" ht="14.4" x14ac:dyDescent="0.3">
      <c r="A420" s="5">
        <v>41214</v>
      </c>
      <c r="B420" s="102">
        <v>58</v>
      </c>
      <c r="C420" s="102">
        <v>4</v>
      </c>
      <c r="D420" s="102">
        <v>6</v>
      </c>
      <c r="E420" s="102">
        <v>40</v>
      </c>
      <c r="F420" s="102">
        <v>7</v>
      </c>
      <c r="G420" s="126">
        <v>62100</v>
      </c>
      <c r="H420" s="129"/>
      <c r="I420" s="102"/>
      <c r="J420" s="102"/>
      <c r="K420" s="102"/>
      <c r="L420" s="102"/>
      <c r="M420" s="102"/>
      <c r="N420" s="102"/>
    </row>
    <row r="421" spans="1:14" ht="14.4" x14ac:dyDescent="0.3">
      <c r="A421" s="5">
        <v>41244</v>
      </c>
      <c r="B421" s="101">
        <v>52</v>
      </c>
      <c r="C421" s="101">
        <v>4</v>
      </c>
      <c r="D421" s="101">
        <v>8</v>
      </c>
      <c r="E421" s="101">
        <v>33</v>
      </c>
      <c r="F421" s="101">
        <v>7</v>
      </c>
      <c r="G421" s="126">
        <v>61400</v>
      </c>
      <c r="H421" s="107"/>
      <c r="I421" s="101"/>
      <c r="J421" s="101"/>
      <c r="K421" s="101"/>
      <c r="L421" s="101"/>
      <c r="M421" s="101"/>
      <c r="N421" s="101"/>
    </row>
    <row r="422" spans="1:14" ht="14.4" x14ac:dyDescent="0.3">
      <c r="A422" s="5">
        <v>41275</v>
      </c>
      <c r="B422" s="101">
        <v>47</v>
      </c>
      <c r="C422" s="101">
        <v>2</v>
      </c>
      <c r="D422" s="101">
        <v>8</v>
      </c>
      <c r="E422" s="101">
        <v>31</v>
      </c>
      <c r="F422" s="101">
        <v>6</v>
      </c>
      <c r="G422" s="126">
        <v>62000</v>
      </c>
      <c r="H422" s="107"/>
      <c r="J422" s="101"/>
      <c r="K422" s="101"/>
      <c r="L422" s="101"/>
      <c r="M422" s="101"/>
      <c r="N422" s="101"/>
    </row>
    <row r="423" spans="1:14" ht="14.4" x14ac:dyDescent="0.3">
      <c r="A423" s="5">
        <v>41306</v>
      </c>
      <c r="B423" s="101">
        <v>55</v>
      </c>
      <c r="C423" s="101">
        <v>4</v>
      </c>
      <c r="D423" s="101">
        <v>11</v>
      </c>
      <c r="E423" s="101">
        <v>32</v>
      </c>
      <c r="F423" s="101">
        <v>8</v>
      </c>
      <c r="G423" s="126">
        <v>65300</v>
      </c>
      <c r="H423" s="107"/>
      <c r="J423" s="101"/>
      <c r="K423" s="101"/>
      <c r="L423" s="101"/>
      <c r="M423" s="101"/>
      <c r="N423" s="101"/>
    </row>
    <row r="424" spans="1:14" ht="14.4" x14ac:dyDescent="0.3">
      <c r="A424" s="5">
        <v>41334</v>
      </c>
      <c r="B424" s="101">
        <v>57</v>
      </c>
      <c r="C424" s="101">
        <v>3</v>
      </c>
      <c r="D424" s="101">
        <v>8</v>
      </c>
      <c r="E424" s="101">
        <v>38</v>
      </c>
      <c r="F424" s="101">
        <v>8</v>
      </c>
      <c r="G424" s="126">
        <v>62000</v>
      </c>
      <c r="H424" s="107"/>
      <c r="J424" s="101"/>
      <c r="K424" s="101"/>
      <c r="L424" s="101"/>
      <c r="M424" s="101"/>
      <c r="N424" s="101"/>
    </row>
    <row r="425" spans="1:14" ht="14.4" x14ac:dyDescent="0.3">
      <c r="A425" s="5">
        <v>41365</v>
      </c>
      <c r="B425" s="103">
        <v>54</v>
      </c>
      <c r="C425" s="101">
        <v>3</v>
      </c>
      <c r="D425" s="101">
        <v>8</v>
      </c>
      <c r="E425" s="101">
        <v>36</v>
      </c>
      <c r="F425" s="103">
        <v>7</v>
      </c>
      <c r="G425" s="126">
        <v>64600</v>
      </c>
      <c r="H425" s="128"/>
      <c r="J425" s="103"/>
      <c r="K425" s="101"/>
      <c r="L425" s="101"/>
      <c r="M425" s="101"/>
      <c r="N425" s="103"/>
    </row>
    <row r="426" spans="1:14" ht="14.4" x14ac:dyDescent="0.3">
      <c r="A426" s="5">
        <v>41395</v>
      </c>
      <c r="B426" s="101">
        <v>54</v>
      </c>
      <c r="C426" s="101">
        <v>4</v>
      </c>
      <c r="D426" s="101">
        <v>7</v>
      </c>
      <c r="E426" s="101">
        <v>36</v>
      </c>
      <c r="F426" s="101">
        <v>6</v>
      </c>
      <c r="G426" s="126">
        <v>62400</v>
      </c>
      <c r="H426" s="128"/>
      <c r="J426" s="101"/>
      <c r="K426" s="101"/>
      <c r="L426" s="101"/>
      <c r="M426" s="101"/>
      <c r="N426" s="101"/>
    </row>
    <row r="427" spans="1:14" ht="14.4" x14ac:dyDescent="0.3">
      <c r="A427" s="5">
        <v>41426</v>
      </c>
      <c r="B427" s="101">
        <v>59</v>
      </c>
      <c r="C427" s="101">
        <v>4</v>
      </c>
      <c r="D427" s="101">
        <v>8</v>
      </c>
      <c r="E427" s="101">
        <v>40</v>
      </c>
      <c r="F427" s="101">
        <v>8</v>
      </c>
      <c r="G427" s="126">
        <v>62400</v>
      </c>
      <c r="H427" s="107"/>
      <c r="J427" s="101"/>
      <c r="K427" s="101"/>
      <c r="L427" s="101"/>
      <c r="M427" s="101"/>
      <c r="N427" s="101"/>
    </row>
    <row r="428" spans="1:14" ht="14.4" x14ac:dyDescent="0.3">
      <c r="A428" s="5">
        <v>41456</v>
      </c>
      <c r="B428" s="101">
        <v>56</v>
      </c>
      <c r="C428" s="101">
        <v>4</v>
      </c>
      <c r="D428" s="101">
        <v>7</v>
      </c>
      <c r="E428" s="101">
        <v>37</v>
      </c>
      <c r="F428" s="101">
        <v>8</v>
      </c>
      <c r="G428" s="126">
        <v>64100</v>
      </c>
      <c r="H428" s="107"/>
      <c r="J428" s="101"/>
      <c r="K428" s="101"/>
      <c r="L428" s="101"/>
      <c r="M428" s="101"/>
      <c r="N428" s="101"/>
    </row>
    <row r="429" spans="1:14" ht="14.4" x14ac:dyDescent="0.3">
      <c r="A429" s="5">
        <v>41487</v>
      </c>
      <c r="B429" s="101">
        <v>55</v>
      </c>
      <c r="C429" s="101">
        <v>4</v>
      </c>
      <c r="D429" s="101">
        <v>6</v>
      </c>
      <c r="E429" s="103">
        <v>37</v>
      </c>
      <c r="F429" s="103">
        <v>8</v>
      </c>
      <c r="G429" s="126">
        <v>64100</v>
      </c>
      <c r="H429" s="107"/>
      <c r="J429" s="101"/>
      <c r="K429" s="101"/>
      <c r="L429" s="101"/>
      <c r="M429" s="103"/>
      <c r="N429" s="103"/>
    </row>
    <row r="430" spans="1:14" ht="14.4" x14ac:dyDescent="0.3">
      <c r="A430" s="5">
        <v>41518</v>
      </c>
      <c r="B430" s="102">
        <v>62</v>
      </c>
      <c r="C430" s="102">
        <v>4</v>
      </c>
      <c r="D430" s="102">
        <v>8</v>
      </c>
      <c r="E430" s="102">
        <v>42</v>
      </c>
      <c r="F430" s="102">
        <v>8</v>
      </c>
      <c r="G430" s="126">
        <v>63300</v>
      </c>
      <c r="H430" s="129"/>
      <c r="J430" s="102"/>
      <c r="K430" s="102"/>
      <c r="L430" s="102"/>
      <c r="M430" s="102"/>
      <c r="N430" s="102"/>
    </row>
    <row r="431" spans="1:14" ht="14.4" x14ac:dyDescent="0.3">
      <c r="A431" s="5">
        <v>41548</v>
      </c>
      <c r="B431" s="102">
        <v>61</v>
      </c>
      <c r="C431" s="102">
        <v>5</v>
      </c>
      <c r="D431" s="102">
        <v>8</v>
      </c>
      <c r="E431" s="102">
        <v>40</v>
      </c>
      <c r="F431" s="102">
        <v>8</v>
      </c>
      <c r="G431" s="126">
        <v>63200</v>
      </c>
      <c r="H431" s="129"/>
      <c r="J431" s="102"/>
      <c r="K431" s="102"/>
      <c r="L431" s="102"/>
      <c r="M431" s="102"/>
      <c r="N431" s="102"/>
    </row>
    <row r="432" spans="1:14" ht="14.4" x14ac:dyDescent="0.3">
      <c r="A432" s="5">
        <v>41579</v>
      </c>
      <c r="B432" s="130">
        <v>57</v>
      </c>
      <c r="C432" s="130">
        <v>5</v>
      </c>
      <c r="D432" s="130">
        <v>6</v>
      </c>
      <c r="E432" s="130">
        <v>38</v>
      </c>
      <c r="F432" s="130">
        <v>7</v>
      </c>
      <c r="G432" s="126">
        <v>67300</v>
      </c>
      <c r="H432" s="129"/>
      <c r="J432" s="130"/>
      <c r="K432" s="130"/>
      <c r="L432" s="130"/>
      <c r="M432" s="130"/>
      <c r="N432" s="130"/>
    </row>
    <row r="433" spans="1:14" ht="14.4" x14ac:dyDescent="0.3">
      <c r="A433" s="5">
        <v>41609</v>
      </c>
      <c r="B433" s="131">
        <v>56</v>
      </c>
      <c r="C433" s="131">
        <v>4</v>
      </c>
      <c r="D433" s="131">
        <v>8</v>
      </c>
      <c r="E433" s="131">
        <v>37</v>
      </c>
      <c r="F433" s="131">
        <v>8</v>
      </c>
      <c r="G433" s="126">
        <v>67900</v>
      </c>
      <c r="H433" s="107"/>
      <c r="J433" s="131"/>
      <c r="K433" s="131"/>
      <c r="L433" s="131"/>
      <c r="M433" s="131"/>
      <c r="N433" s="131"/>
    </row>
    <row r="434" spans="1:14" ht="14.4" x14ac:dyDescent="0.3">
      <c r="A434" s="5">
        <v>41640</v>
      </c>
      <c r="B434" s="131">
        <v>53</v>
      </c>
      <c r="C434" s="131">
        <v>4</v>
      </c>
      <c r="D434" s="131">
        <v>4</v>
      </c>
      <c r="E434" s="131">
        <v>37</v>
      </c>
      <c r="F434" s="131">
        <v>8</v>
      </c>
      <c r="G434" s="151">
        <v>68300</v>
      </c>
      <c r="H434" s="107"/>
      <c r="J434" s="131"/>
      <c r="K434" s="131"/>
      <c r="L434" s="131"/>
      <c r="M434" s="131"/>
      <c r="N434" s="131"/>
    </row>
    <row r="435" spans="1:14" ht="14.4" x14ac:dyDescent="0.3">
      <c r="A435" s="5">
        <v>41671</v>
      </c>
      <c r="B435" s="131">
        <v>54</v>
      </c>
      <c r="C435" s="131">
        <v>2</v>
      </c>
      <c r="D435" s="131">
        <v>6</v>
      </c>
      <c r="E435" s="131">
        <v>38</v>
      </c>
      <c r="F435" s="131">
        <v>8</v>
      </c>
      <c r="G435" s="151">
        <v>64300</v>
      </c>
      <c r="H435" s="107"/>
      <c r="J435" s="101"/>
      <c r="K435" s="131"/>
      <c r="L435" s="101"/>
      <c r="M435" s="101"/>
      <c r="N435" s="101"/>
    </row>
    <row r="436" spans="1:14" ht="14.4" x14ac:dyDescent="0.3">
      <c r="A436" s="5">
        <v>41699</v>
      </c>
      <c r="B436" s="131">
        <v>54</v>
      </c>
      <c r="C436" s="131">
        <v>2</v>
      </c>
      <c r="D436" s="131">
        <v>10</v>
      </c>
      <c r="E436" s="131">
        <v>34</v>
      </c>
      <c r="F436" s="131">
        <v>9</v>
      </c>
      <c r="G436" s="151">
        <v>65700</v>
      </c>
      <c r="H436" s="107"/>
      <c r="J436" s="101"/>
      <c r="K436" s="131"/>
      <c r="L436" s="101"/>
      <c r="M436" s="101"/>
      <c r="N436" s="101"/>
    </row>
    <row r="437" spans="1:14" ht="14.4" x14ac:dyDescent="0.3">
      <c r="A437" s="5">
        <v>41730</v>
      </c>
      <c r="B437" s="131">
        <v>64</v>
      </c>
      <c r="C437" s="131">
        <v>5</v>
      </c>
      <c r="D437" s="131">
        <v>9</v>
      </c>
      <c r="E437" s="131">
        <v>43</v>
      </c>
      <c r="F437" s="131">
        <v>7</v>
      </c>
      <c r="G437" s="151">
        <v>66400</v>
      </c>
      <c r="H437" s="128"/>
      <c r="J437" s="101"/>
      <c r="K437" s="101"/>
      <c r="L437" s="101"/>
      <c r="M437" s="103"/>
      <c r="N437" s="103"/>
    </row>
    <row r="438" spans="1:14" ht="14.4" x14ac:dyDescent="0.3">
      <c r="A438" s="5">
        <v>41760</v>
      </c>
      <c r="B438" s="131">
        <v>58</v>
      </c>
      <c r="C438" s="131">
        <v>3</v>
      </c>
      <c r="D438" s="131">
        <v>8</v>
      </c>
      <c r="E438" s="131">
        <v>39</v>
      </c>
      <c r="F438" s="131">
        <v>7</v>
      </c>
      <c r="G438" s="151">
        <v>65400</v>
      </c>
      <c r="H438" s="128"/>
      <c r="J438" s="101"/>
      <c r="K438" s="101"/>
      <c r="L438" s="101"/>
      <c r="M438" s="101"/>
      <c r="N438" s="128"/>
    </row>
    <row r="439" spans="1:14" ht="14.4" x14ac:dyDescent="0.3">
      <c r="A439" s="5">
        <v>41791</v>
      </c>
      <c r="B439" s="131">
        <v>59</v>
      </c>
      <c r="C439" s="131">
        <v>4</v>
      </c>
      <c r="D439" s="131">
        <v>9</v>
      </c>
      <c r="E439" s="131">
        <v>36</v>
      </c>
      <c r="F439" s="131">
        <v>10</v>
      </c>
      <c r="G439" s="151">
        <v>65200</v>
      </c>
      <c r="J439" s="101"/>
      <c r="K439" s="101"/>
      <c r="L439" s="101"/>
      <c r="M439" s="101"/>
      <c r="N439" s="107"/>
    </row>
    <row r="440" spans="1:14" ht="14.4" x14ac:dyDescent="0.3">
      <c r="A440" s="5">
        <v>41821</v>
      </c>
      <c r="B440" s="131">
        <v>57</v>
      </c>
      <c r="C440" s="131">
        <v>4</v>
      </c>
      <c r="D440" s="131">
        <v>7</v>
      </c>
      <c r="E440" s="131">
        <v>39</v>
      </c>
      <c r="F440" s="131">
        <v>7</v>
      </c>
      <c r="G440" s="151">
        <v>63500</v>
      </c>
      <c r="J440" s="101"/>
      <c r="K440" s="101"/>
      <c r="L440" s="101"/>
      <c r="M440" s="101"/>
      <c r="N440" s="107"/>
    </row>
    <row r="441" spans="1:14" ht="14.4" x14ac:dyDescent="0.3">
      <c r="A441" s="5">
        <v>41852</v>
      </c>
      <c r="G441" s="151">
        <v>67100</v>
      </c>
    </row>
    <row r="442" spans="1:14" ht="14.4" x14ac:dyDescent="0.3">
      <c r="A442" s="5">
        <v>41883</v>
      </c>
      <c r="G442" s="151">
        <v>67000</v>
      </c>
    </row>
    <row r="443" spans="1:14" ht="14.4" x14ac:dyDescent="0.3">
      <c r="A443" s="5">
        <v>41913</v>
      </c>
      <c r="G443" s="151">
        <v>62400</v>
      </c>
    </row>
    <row r="444" spans="1:14" ht="14.4" x14ac:dyDescent="0.3">
      <c r="A444" s="5">
        <v>41944</v>
      </c>
      <c r="G444" s="151">
        <v>64200</v>
      </c>
    </row>
    <row r="445" spans="1:14" ht="14.4" x14ac:dyDescent="0.3">
      <c r="A445" s="5">
        <v>41974</v>
      </c>
      <c r="G445" s="151">
        <v>64800</v>
      </c>
    </row>
    <row r="446" spans="1:14" ht="14.4" x14ac:dyDescent="0.3">
      <c r="A446" s="5">
        <v>42005</v>
      </c>
      <c r="G446" s="151">
        <v>68400</v>
      </c>
    </row>
    <row r="447" spans="1:14" ht="14.4" x14ac:dyDescent="0.3">
      <c r="A447" s="5">
        <v>42036</v>
      </c>
      <c r="G447" s="151">
        <v>68300</v>
      </c>
    </row>
    <row r="448" spans="1:14" ht="14.4" x14ac:dyDescent="0.3">
      <c r="A448" s="5">
        <v>42064</v>
      </c>
      <c r="G448" s="151">
        <v>66200</v>
      </c>
    </row>
    <row r="449" spans="1:7" ht="14.4" x14ac:dyDescent="0.3">
      <c r="A449" s="5">
        <v>42095</v>
      </c>
      <c r="G449" s="151">
        <v>67400</v>
      </c>
    </row>
    <row r="450" spans="1:7" ht="14.4" x14ac:dyDescent="0.3">
      <c r="A450" s="5">
        <v>42125</v>
      </c>
      <c r="G450" s="151">
        <v>69500</v>
      </c>
    </row>
    <row r="451" spans="1:7" ht="14.4" x14ac:dyDescent="0.3">
      <c r="A451" s="5">
        <v>42156</v>
      </c>
      <c r="G451" s="151">
        <v>69100</v>
      </c>
    </row>
    <row r="452" spans="1:7" ht="14.4" x14ac:dyDescent="0.3">
      <c r="A452" s="5">
        <v>42186</v>
      </c>
      <c r="G452" s="151">
        <v>64500</v>
      </c>
    </row>
    <row r="453" spans="1:7" ht="14.4" x14ac:dyDescent="0.3">
      <c r="A453" s="5">
        <v>42217</v>
      </c>
      <c r="G453" s="151">
        <v>67000</v>
      </c>
    </row>
    <row r="454" spans="1:7" ht="14.4" x14ac:dyDescent="0.3">
      <c r="A454" s="5">
        <v>42248</v>
      </c>
      <c r="G454" s="151">
        <v>70700</v>
      </c>
    </row>
    <row r="455" spans="1:7" ht="14.4" x14ac:dyDescent="0.3">
      <c r="A455" s="5">
        <v>42278</v>
      </c>
      <c r="G455" s="151">
        <v>66800</v>
      </c>
    </row>
    <row r="456" spans="1:7" ht="14.4" x14ac:dyDescent="0.3">
      <c r="A456" s="5">
        <v>42309</v>
      </c>
      <c r="G456" s="151">
        <v>68000</v>
      </c>
    </row>
    <row r="457" spans="1:7" ht="14.4" x14ac:dyDescent="0.3">
      <c r="A457" s="5">
        <v>42339</v>
      </c>
      <c r="G457" s="151">
        <v>70800</v>
      </c>
    </row>
    <row r="458" spans="1:7" ht="14.4" x14ac:dyDescent="0.3">
      <c r="A458" s="5">
        <v>42370</v>
      </c>
      <c r="G458" s="151">
        <v>67600</v>
      </c>
    </row>
    <row r="459" spans="1:7" ht="14.4" x14ac:dyDescent="0.3">
      <c r="A459" s="5">
        <v>42401</v>
      </c>
      <c r="G459" s="151">
        <v>67600</v>
      </c>
    </row>
    <row r="460" spans="1:7" ht="14.4" x14ac:dyDescent="0.3">
      <c r="A460" s="5">
        <v>42430</v>
      </c>
      <c r="G460" s="151">
        <v>69800</v>
      </c>
    </row>
    <row r="461" spans="1:7" ht="14.4" x14ac:dyDescent="0.3">
      <c r="A461" s="5">
        <v>42461</v>
      </c>
      <c r="G461" s="151">
        <v>67800</v>
      </c>
    </row>
    <row r="462" spans="1:7" ht="14.4" x14ac:dyDescent="0.3">
      <c r="A462" s="5">
        <v>42491</v>
      </c>
      <c r="G462" s="151">
        <v>71300</v>
      </c>
    </row>
    <row r="463" spans="1:7" ht="14.4" x14ac:dyDescent="0.3">
      <c r="A463" s="5">
        <v>42522</v>
      </c>
      <c r="G463" s="151">
        <v>70500</v>
      </c>
    </row>
    <row r="464" spans="1:7" ht="14.4" x14ac:dyDescent="0.3">
      <c r="A464" s="5">
        <v>42552</v>
      </c>
      <c r="G464" s="151">
        <v>73300</v>
      </c>
    </row>
    <row r="465" spans="1:7" ht="14.4" x14ac:dyDescent="0.3">
      <c r="A465" s="5">
        <v>42583</v>
      </c>
      <c r="G465" s="151">
        <v>74200</v>
      </c>
    </row>
    <row r="466" spans="1:7" ht="14.4" x14ac:dyDescent="0.3">
      <c r="A466" s="5">
        <v>42614</v>
      </c>
      <c r="G466" s="151">
        <v>69400</v>
      </c>
    </row>
    <row r="467" spans="1:7" ht="14.4" x14ac:dyDescent="0.3">
      <c r="A467" s="5">
        <v>42644</v>
      </c>
      <c r="G467" s="151">
        <v>71600</v>
      </c>
    </row>
    <row r="468" spans="1:7" ht="14.4" x14ac:dyDescent="0.3">
      <c r="A468" s="5">
        <v>42675</v>
      </c>
      <c r="G468" s="151">
        <v>71700</v>
      </c>
    </row>
    <row r="469" spans="1:7" ht="14.4" x14ac:dyDescent="0.3">
      <c r="A469" s="5">
        <v>42705</v>
      </c>
      <c r="G469" s="151">
        <v>73100</v>
      </c>
    </row>
    <row r="470" spans="1:7" ht="14.4" x14ac:dyDescent="0.3">
      <c r="A470" s="5">
        <v>42736</v>
      </c>
      <c r="G470" s="178">
        <v>68100</v>
      </c>
    </row>
    <row r="471" spans="1:7" ht="14.4" x14ac:dyDescent="0.3">
      <c r="A471" s="5">
        <v>42767</v>
      </c>
      <c r="G471" s="178">
        <v>71000</v>
      </c>
    </row>
    <row r="472" spans="1:7" ht="14.4" x14ac:dyDescent="0.3">
      <c r="A472" s="5">
        <v>42795</v>
      </c>
      <c r="G472" s="178">
        <v>70100</v>
      </c>
    </row>
    <row r="473" spans="1:7" ht="14.4" x14ac:dyDescent="0.3">
      <c r="A473" s="5">
        <v>42826</v>
      </c>
      <c r="G473" s="178">
        <v>73300</v>
      </c>
    </row>
    <row r="474" spans="1:7" ht="14.4" x14ac:dyDescent="0.3">
      <c r="A474" s="5">
        <v>42856</v>
      </c>
      <c r="G474" s="178">
        <v>71800</v>
      </c>
    </row>
    <row r="475" spans="1:7" ht="14.4" x14ac:dyDescent="0.3">
      <c r="A475" s="5">
        <v>42887</v>
      </c>
      <c r="G475" s="178">
        <v>75600</v>
      </c>
    </row>
    <row r="476" spans="1:7" ht="14.4" x14ac:dyDescent="0.3">
      <c r="A476" s="5">
        <v>42917</v>
      </c>
      <c r="G476" s="178">
        <v>75300</v>
      </c>
    </row>
    <row r="477" spans="1:7" ht="14.4" x14ac:dyDescent="0.3">
      <c r="A477" s="5">
        <v>42948</v>
      </c>
      <c r="G477" s="178">
        <v>73800</v>
      </c>
    </row>
    <row r="478" spans="1:7" ht="14.4" x14ac:dyDescent="0.3">
      <c r="A478" s="5">
        <v>42979</v>
      </c>
      <c r="G478" s="178">
        <v>71800</v>
      </c>
    </row>
    <row r="479" spans="1:7" ht="14.4" x14ac:dyDescent="0.3">
      <c r="A479" s="5">
        <v>43009</v>
      </c>
      <c r="G479" s="178">
        <v>68300</v>
      </c>
    </row>
    <row r="480" spans="1:7" ht="14.4" x14ac:dyDescent="0.3">
      <c r="A480" s="5">
        <v>43040</v>
      </c>
      <c r="G480" s="178">
        <v>71800</v>
      </c>
    </row>
    <row r="481" spans="1:9" ht="14.4" x14ac:dyDescent="0.3">
      <c r="A481" s="5">
        <v>43070</v>
      </c>
      <c r="G481" s="178">
        <v>72900</v>
      </c>
    </row>
    <row r="482" spans="1:9" ht="14.4" x14ac:dyDescent="0.3">
      <c r="A482" s="5">
        <v>43101</v>
      </c>
      <c r="G482" s="178">
        <v>69000</v>
      </c>
    </row>
    <row r="483" spans="1:9" ht="14.4" x14ac:dyDescent="0.3">
      <c r="A483" s="5">
        <v>43132</v>
      </c>
      <c r="G483" s="178">
        <v>73400</v>
      </c>
      <c r="I483" s="197"/>
    </row>
    <row r="484" spans="1:9" ht="14.4" x14ac:dyDescent="0.3">
      <c r="A484" s="5">
        <v>43160</v>
      </c>
      <c r="G484" s="178">
        <v>70600</v>
      </c>
      <c r="I484" s="197"/>
    </row>
    <row r="485" spans="1:9" ht="14.4" x14ac:dyDescent="0.3">
      <c r="A485" s="5">
        <v>43191</v>
      </c>
      <c r="G485" s="178">
        <v>74900</v>
      </c>
      <c r="I485" s="197"/>
    </row>
    <row r="486" spans="1:9" ht="14.4" x14ac:dyDescent="0.3">
      <c r="A486" s="5">
        <v>43221</v>
      </c>
      <c r="G486" s="178">
        <v>81200</v>
      </c>
      <c r="I486" s="197"/>
    </row>
    <row r="487" spans="1:9" ht="14.4" x14ac:dyDescent="0.3">
      <c r="A487" s="5">
        <v>43252</v>
      </c>
      <c r="G487" s="178">
        <v>85400</v>
      </c>
      <c r="I487" s="197"/>
    </row>
    <row r="488" spans="1:9" ht="14.4" x14ac:dyDescent="0.3">
      <c r="A488" s="5">
        <v>43282</v>
      </c>
      <c r="G488" s="178">
        <v>78900</v>
      </c>
      <c r="I488" s="197"/>
    </row>
    <row r="489" spans="1:9" ht="14.4" x14ac:dyDescent="0.3">
      <c r="A489" s="5">
        <v>43313</v>
      </c>
      <c r="G489" s="178">
        <v>81500</v>
      </c>
      <c r="I489" s="197"/>
    </row>
    <row r="490" spans="1:9" ht="14.4" x14ac:dyDescent="0.3">
      <c r="A490" s="5">
        <v>43344</v>
      </c>
      <c r="G490" s="178">
        <v>83600</v>
      </c>
      <c r="I490" s="197"/>
    </row>
    <row r="491" spans="1:9" ht="14.4" x14ac:dyDescent="0.3">
      <c r="A491" s="5">
        <v>43374</v>
      </c>
      <c r="G491" s="195">
        <v>82400</v>
      </c>
      <c r="I491" s="197"/>
    </row>
    <row r="492" spans="1:9" ht="14.4" x14ac:dyDescent="0.3">
      <c r="A492" s="5">
        <v>43405</v>
      </c>
      <c r="G492" s="195">
        <v>79900</v>
      </c>
      <c r="I492" s="197"/>
    </row>
    <row r="493" spans="1:9" ht="14.4" x14ac:dyDescent="0.3">
      <c r="A493" s="5">
        <v>43435</v>
      </c>
      <c r="G493" s="195">
        <v>82400</v>
      </c>
    </row>
    <row r="494" spans="1:9" ht="14.4" x14ac:dyDescent="0.3">
      <c r="A494" s="5">
        <v>43466</v>
      </c>
      <c r="G494" s="195">
        <v>81800</v>
      </c>
    </row>
    <row r="495" spans="1:9" ht="14.4" x14ac:dyDescent="0.3">
      <c r="A495" s="5">
        <v>43497</v>
      </c>
      <c r="G495" s="195">
        <v>85000</v>
      </c>
    </row>
    <row r="496" spans="1:9" ht="14.4" x14ac:dyDescent="0.3">
      <c r="A496" s="5">
        <v>43525</v>
      </c>
      <c r="G496" s="195">
        <v>78900</v>
      </c>
    </row>
    <row r="497" spans="1:7" ht="14.4" x14ac:dyDescent="0.3">
      <c r="A497" s="5">
        <v>43556</v>
      </c>
      <c r="G497" s="195">
        <v>78900</v>
      </c>
    </row>
    <row r="498" spans="1:7" ht="14.4" x14ac:dyDescent="0.3">
      <c r="A498" s="5">
        <v>43586</v>
      </c>
      <c r="G498" s="195">
        <v>78100</v>
      </c>
    </row>
    <row r="499" spans="1:7" ht="14.4" x14ac:dyDescent="0.3">
      <c r="A499" s="5">
        <v>43617</v>
      </c>
      <c r="G499" s="195">
        <v>84400</v>
      </c>
    </row>
    <row r="500" spans="1:7" ht="14.4" x14ac:dyDescent="0.3">
      <c r="A500" s="5">
        <v>43647</v>
      </c>
      <c r="G500" s="195">
        <v>82000</v>
      </c>
    </row>
    <row r="501" spans="1:7" ht="14.4" x14ac:dyDescent="0.3">
      <c r="A501" s="5">
        <v>43678</v>
      </c>
      <c r="G501" s="195">
        <v>84100</v>
      </c>
    </row>
    <row r="502" spans="1:7" ht="14.4" x14ac:dyDescent="0.3">
      <c r="A502" s="5">
        <v>43709</v>
      </c>
      <c r="G502" s="195">
        <v>81500</v>
      </c>
    </row>
    <row r="503" spans="1:7" ht="14.4" x14ac:dyDescent="0.3">
      <c r="A503" s="5">
        <v>43739</v>
      </c>
      <c r="G503" s="195">
        <v>81700</v>
      </c>
    </row>
    <row r="504" spans="1:7" ht="14.4" x14ac:dyDescent="0.3">
      <c r="A504" s="5">
        <v>43770</v>
      </c>
      <c r="G504" s="202">
        <v>81600</v>
      </c>
    </row>
    <row r="505" spans="1:7" ht="14.4" x14ac:dyDescent="0.3">
      <c r="A505" s="5">
        <v>43800</v>
      </c>
      <c r="G505" s="202">
        <v>86400</v>
      </c>
    </row>
    <row r="506" spans="1:7" ht="14.4" x14ac:dyDescent="0.3">
      <c r="A506" s="5">
        <v>43831</v>
      </c>
      <c r="G506" s="203">
        <v>86400</v>
      </c>
    </row>
    <row r="507" spans="1:7" ht="14.4" x14ac:dyDescent="0.3">
      <c r="A507" s="5">
        <v>43862</v>
      </c>
      <c r="G507" s="204">
        <v>83400</v>
      </c>
    </row>
    <row r="508" spans="1:7" ht="14.4" x14ac:dyDescent="0.3">
      <c r="A508" s="5">
        <v>43891</v>
      </c>
      <c r="G508" s="204">
        <v>82900</v>
      </c>
    </row>
    <row r="509" spans="1:7" ht="14.4" x14ac:dyDescent="0.3">
      <c r="A509" s="5">
        <v>43922</v>
      </c>
      <c r="G509" s="204">
        <v>86900</v>
      </c>
    </row>
    <row r="510" spans="1:7" s="236" customFormat="1" ht="14.4" x14ac:dyDescent="0.3">
      <c r="A510" s="5">
        <v>43952</v>
      </c>
      <c r="G510" s="204">
        <v>85900</v>
      </c>
    </row>
    <row r="511" spans="1:7" s="236" customFormat="1" ht="14.4" x14ac:dyDescent="0.3">
      <c r="A511" s="5">
        <v>43983</v>
      </c>
      <c r="G511" s="204">
        <v>85600</v>
      </c>
    </row>
    <row r="512" spans="1:7" ht="14.4" x14ac:dyDescent="0.3">
      <c r="A512" s="5">
        <v>44013</v>
      </c>
      <c r="B512" s="235"/>
      <c r="C512" s="237"/>
      <c r="G512" s="204">
        <v>84200</v>
      </c>
    </row>
    <row r="513" spans="1:7" ht="14.4" x14ac:dyDescent="0.3">
      <c r="A513" s="5">
        <v>44044</v>
      </c>
      <c r="G513" s="204">
        <v>88200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30"/>
  <sheetViews>
    <sheetView workbookViewId="0">
      <pane ySplit="1" topLeftCell="A683" activePane="bottomLeft" state="frozen"/>
      <selection pane="bottomLeft" activeCell="C699" sqref="C699"/>
    </sheetView>
  </sheetViews>
  <sheetFormatPr defaultColWidth="9.109375" defaultRowHeight="13.2" x14ac:dyDescent="0.25"/>
  <cols>
    <col min="1" max="1" width="10" style="15" bestFit="1" customWidth="1"/>
    <col min="2" max="6" width="9.33203125" style="15" bestFit="1" customWidth="1"/>
    <col min="7" max="7" width="11.5546875" style="15" customWidth="1"/>
    <col min="8" max="16384" width="9.109375" style="15"/>
  </cols>
  <sheetData>
    <row r="1" spans="1:14" ht="14.4" x14ac:dyDescent="0.3">
      <c r="A1" s="203" t="s">
        <v>6</v>
      </c>
      <c r="B1" s="206" t="s">
        <v>76</v>
      </c>
      <c r="C1" s="206" t="s">
        <v>77</v>
      </c>
      <c r="D1" s="206" t="s">
        <v>361</v>
      </c>
      <c r="E1" s="206" t="s">
        <v>79</v>
      </c>
      <c r="F1" s="206" t="s">
        <v>80</v>
      </c>
      <c r="G1" s="206" t="s">
        <v>81</v>
      </c>
      <c r="H1" s="206" t="s">
        <v>82</v>
      </c>
      <c r="I1" s="206" t="s">
        <v>362</v>
      </c>
      <c r="J1" s="206" t="s">
        <v>84</v>
      </c>
      <c r="K1" s="206" t="s">
        <v>85</v>
      </c>
      <c r="N1" s="148"/>
    </row>
    <row r="2" spans="1:14" ht="14.4" x14ac:dyDescent="0.3">
      <c r="A2" s="207">
        <v>23012</v>
      </c>
      <c r="B2" s="205">
        <v>591</v>
      </c>
      <c r="C2" s="203"/>
      <c r="D2" s="203"/>
      <c r="E2" s="203"/>
      <c r="F2" s="203"/>
      <c r="G2" s="203"/>
      <c r="H2" s="203"/>
      <c r="I2" s="203"/>
      <c r="J2" s="203"/>
      <c r="K2" s="203"/>
      <c r="N2" s="148"/>
    </row>
    <row r="3" spans="1:14" ht="14.4" x14ac:dyDescent="0.3">
      <c r="A3" s="207">
        <v>23043</v>
      </c>
      <c r="B3" s="205">
        <v>464</v>
      </c>
      <c r="C3" s="203"/>
      <c r="D3" s="203"/>
      <c r="E3" s="203"/>
      <c r="F3" s="203"/>
      <c r="G3" s="203"/>
      <c r="H3" s="203"/>
      <c r="I3" s="203"/>
      <c r="J3" s="203"/>
      <c r="K3" s="203"/>
      <c r="N3" s="148"/>
    </row>
    <row r="4" spans="1:14" ht="14.4" x14ac:dyDescent="0.3">
      <c r="A4" s="207">
        <v>23071</v>
      </c>
      <c r="B4" s="205">
        <v>461</v>
      </c>
      <c r="C4" s="203"/>
      <c r="D4" s="203"/>
      <c r="E4" s="203"/>
      <c r="F4" s="203"/>
      <c r="G4" s="203"/>
      <c r="H4" s="203"/>
      <c r="I4" s="203"/>
      <c r="J4" s="203"/>
      <c r="K4" s="203"/>
      <c r="N4" s="148"/>
    </row>
    <row r="5" spans="1:14" ht="14.4" x14ac:dyDescent="0.3">
      <c r="A5" s="207">
        <v>23102</v>
      </c>
      <c r="B5" s="205">
        <v>605</v>
      </c>
      <c r="C5" s="203"/>
      <c r="D5" s="203"/>
      <c r="E5" s="203"/>
      <c r="F5" s="203"/>
      <c r="G5" s="203"/>
      <c r="H5" s="203"/>
      <c r="I5" s="203"/>
      <c r="J5" s="203"/>
      <c r="K5" s="203"/>
      <c r="N5" s="148"/>
    </row>
    <row r="6" spans="1:14" ht="14.4" x14ac:dyDescent="0.3">
      <c r="A6" s="207">
        <v>23132</v>
      </c>
      <c r="B6" s="205">
        <v>586</v>
      </c>
      <c r="C6" s="203"/>
      <c r="D6" s="203"/>
      <c r="E6" s="203"/>
      <c r="F6" s="203"/>
      <c r="G6" s="203"/>
      <c r="H6" s="203"/>
      <c r="I6" s="203"/>
      <c r="J6" s="203"/>
      <c r="K6" s="203"/>
      <c r="N6" s="148"/>
    </row>
    <row r="7" spans="1:14" ht="14.4" x14ac:dyDescent="0.3">
      <c r="A7" s="207">
        <v>23163</v>
      </c>
      <c r="B7" s="205">
        <v>526</v>
      </c>
      <c r="C7" s="203"/>
      <c r="D7" s="203"/>
      <c r="E7" s="203"/>
      <c r="F7" s="203"/>
      <c r="G7" s="203"/>
      <c r="H7" s="203"/>
      <c r="I7" s="203"/>
      <c r="J7" s="203"/>
      <c r="K7" s="203"/>
      <c r="N7" s="148"/>
    </row>
    <row r="8" spans="1:14" ht="14.4" x14ac:dyDescent="0.3">
      <c r="A8" s="207">
        <v>23193</v>
      </c>
      <c r="B8" s="205">
        <v>665</v>
      </c>
      <c r="C8" s="203"/>
      <c r="D8" s="203"/>
      <c r="E8" s="203"/>
      <c r="F8" s="203"/>
      <c r="G8" s="203"/>
      <c r="H8" s="203"/>
      <c r="I8" s="203"/>
      <c r="J8" s="203"/>
      <c r="K8" s="203"/>
      <c r="N8" s="148"/>
    </row>
    <row r="9" spans="1:14" ht="14.4" x14ac:dyDescent="0.3">
      <c r="A9" s="207">
        <v>23224</v>
      </c>
      <c r="B9" s="205">
        <v>570</v>
      </c>
      <c r="C9" s="203"/>
      <c r="D9" s="203"/>
      <c r="E9" s="203"/>
      <c r="F9" s="203"/>
      <c r="G9" s="203"/>
      <c r="H9" s="203"/>
      <c r="I9" s="203"/>
      <c r="J9" s="203"/>
      <c r="K9" s="203"/>
      <c r="N9" s="148"/>
    </row>
    <row r="10" spans="1:14" ht="14.4" x14ac:dyDescent="0.3">
      <c r="A10" s="207">
        <v>23255</v>
      </c>
      <c r="B10" s="205">
        <v>590</v>
      </c>
      <c r="C10" s="203"/>
      <c r="D10" s="203"/>
      <c r="E10" s="203"/>
      <c r="F10" s="203"/>
      <c r="G10" s="203"/>
      <c r="H10" s="203"/>
      <c r="I10" s="203"/>
      <c r="J10" s="203"/>
      <c r="K10" s="203"/>
      <c r="N10" s="148"/>
    </row>
    <row r="11" spans="1:14" ht="14.4" x14ac:dyDescent="0.3">
      <c r="A11" s="207">
        <v>23285</v>
      </c>
      <c r="B11" s="205">
        <v>567</v>
      </c>
      <c r="C11" s="203"/>
      <c r="D11" s="203"/>
      <c r="E11" s="203"/>
      <c r="F11" s="203"/>
      <c r="G11" s="203"/>
      <c r="H11" s="203"/>
      <c r="I11" s="203"/>
      <c r="J11" s="203"/>
      <c r="K11" s="203"/>
      <c r="N11" s="148"/>
    </row>
    <row r="12" spans="1:14" ht="14.4" x14ac:dyDescent="0.3">
      <c r="A12" s="207">
        <v>23316</v>
      </c>
      <c r="B12" s="205">
        <v>579</v>
      </c>
      <c r="C12" s="203"/>
      <c r="D12" s="203"/>
      <c r="E12" s="203"/>
      <c r="F12" s="203"/>
      <c r="G12" s="203"/>
      <c r="H12" s="203"/>
      <c r="I12" s="203"/>
      <c r="J12" s="203"/>
      <c r="K12" s="203"/>
      <c r="N12" s="148"/>
    </row>
    <row r="13" spans="1:14" ht="14.4" x14ac:dyDescent="0.3">
      <c r="A13" s="207">
        <v>23346</v>
      </c>
      <c r="B13" s="205">
        <v>514</v>
      </c>
      <c r="C13" s="203"/>
      <c r="D13" s="203"/>
      <c r="E13" s="203"/>
      <c r="F13" s="203"/>
      <c r="G13" s="203"/>
      <c r="H13" s="203"/>
      <c r="I13" s="203"/>
      <c r="J13" s="203"/>
      <c r="K13" s="203"/>
      <c r="N13" s="148"/>
    </row>
    <row r="14" spans="1:14" ht="14.4" x14ac:dyDescent="0.3">
      <c r="A14" s="207">
        <v>23377</v>
      </c>
      <c r="B14" s="205">
        <v>549</v>
      </c>
      <c r="C14" s="203"/>
      <c r="D14" s="203"/>
      <c r="E14" s="203"/>
      <c r="F14" s="203"/>
      <c r="G14" s="203"/>
      <c r="H14" s="203"/>
      <c r="I14" s="203"/>
      <c r="J14" s="203"/>
      <c r="K14" s="203"/>
      <c r="N14" s="148"/>
    </row>
    <row r="15" spans="1:14" ht="14.4" x14ac:dyDescent="0.3">
      <c r="A15" s="207">
        <v>23408</v>
      </c>
      <c r="B15" s="205">
        <v>609</v>
      </c>
      <c r="C15" s="203"/>
      <c r="D15" s="203"/>
      <c r="E15" s="203"/>
      <c r="F15" s="203"/>
      <c r="G15" s="203"/>
      <c r="H15" s="203"/>
      <c r="I15" s="203"/>
      <c r="J15" s="203"/>
      <c r="K15" s="203"/>
      <c r="N15" s="148"/>
    </row>
    <row r="16" spans="1:14" ht="14.4" x14ac:dyDescent="0.3">
      <c r="A16" s="207">
        <v>23437</v>
      </c>
      <c r="B16" s="205">
        <v>562</v>
      </c>
      <c r="C16" s="203"/>
      <c r="D16" s="203"/>
      <c r="E16" s="203"/>
      <c r="F16" s="203"/>
      <c r="G16" s="203"/>
      <c r="H16" s="203"/>
      <c r="I16" s="203"/>
      <c r="J16" s="203"/>
      <c r="K16" s="203"/>
      <c r="N16" s="148"/>
    </row>
    <row r="17" spans="1:14" ht="14.4" x14ac:dyDescent="0.3">
      <c r="A17" s="207">
        <v>23468</v>
      </c>
      <c r="B17" s="205">
        <v>559</v>
      </c>
      <c r="C17" s="203"/>
      <c r="D17" s="203"/>
      <c r="E17" s="203"/>
      <c r="F17" s="203"/>
      <c r="G17" s="203"/>
      <c r="H17" s="203"/>
      <c r="I17" s="203"/>
      <c r="J17" s="203"/>
      <c r="K17" s="203"/>
      <c r="N17" s="148"/>
    </row>
    <row r="18" spans="1:14" ht="14.4" x14ac:dyDescent="0.3">
      <c r="A18" s="207">
        <v>23498</v>
      </c>
      <c r="B18" s="205">
        <v>523</v>
      </c>
      <c r="C18" s="203"/>
      <c r="D18" s="203"/>
      <c r="E18" s="203"/>
      <c r="F18" s="203"/>
      <c r="G18" s="203"/>
      <c r="H18" s="203"/>
      <c r="I18" s="203"/>
      <c r="J18" s="203"/>
      <c r="K18" s="203"/>
      <c r="N18" s="148"/>
    </row>
    <row r="19" spans="1:14" ht="14.4" x14ac:dyDescent="0.3">
      <c r="A19" s="207">
        <v>23529</v>
      </c>
      <c r="B19" s="205">
        <v>580</v>
      </c>
      <c r="C19" s="203"/>
      <c r="D19" s="203"/>
      <c r="E19" s="203"/>
      <c r="F19" s="203"/>
      <c r="G19" s="203"/>
      <c r="H19" s="203"/>
      <c r="I19" s="203"/>
      <c r="J19" s="203"/>
      <c r="K19" s="203"/>
      <c r="N19" s="148"/>
    </row>
    <row r="20" spans="1:14" ht="14.4" x14ac:dyDescent="0.3">
      <c r="A20" s="207">
        <v>23559</v>
      </c>
      <c r="B20" s="205">
        <v>575</v>
      </c>
      <c r="C20" s="203"/>
      <c r="D20" s="203"/>
      <c r="E20" s="203"/>
      <c r="F20" s="203"/>
      <c r="G20" s="203"/>
      <c r="H20" s="203"/>
      <c r="I20" s="203"/>
      <c r="J20" s="203"/>
      <c r="K20" s="203"/>
      <c r="N20" s="148"/>
    </row>
    <row r="21" spans="1:14" ht="14.4" x14ac:dyDescent="0.3">
      <c r="A21" s="207">
        <v>23590</v>
      </c>
      <c r="B21" s="205">
        <v>582</v>
      </c>
      <c r="C21" s="203"/>
      <c r="D21" s="203"/>
      <c r="E21" s="203"/>
      <c r="F21" s="203"/>
      <c r="G21" s="203"/>
      <c r="H21" s="203"/>
      <c r="I21" s="203"/>
      <c r="J21" s="203"/>
      <c r="K21" s="203"/>
      <c r="N21" s="148"/>
    </row>
    <row r="22" spans="1:14" ht="14.4" x14ac:dyDescent="0.3">
      <c r="A22" s="207">
        <v>23621</v>
      </c>
      <c r="B22" s="205">
        <v>590</v>
      </c>
      <c r="C22" s="203"/>
      <c r="D22" s="203"/>
      <c r="E22" s="203"/>
      <c r="F22" s="203"/>
      <c r="G22" s="203"/>
      <c r="H22" s="203"/>
      <c r="I22" s="203"/>
      <c r="J22" s="203"/>
      <c r="K22" s="203"/>
      <c r="N22" s="148"/>
    </row>
    <row r="23" spans="1:14" ht="14.4" x14ac:dyDescent="0.3">
      <c r="A23" s="207">
        <v>23651</v>
      </c>
      <c r="B23" s="205">
        <v>583</v>
      </c>
      <c r="C23" s="203"/>
      <c r="D23" s="203"/>
      <c r="E23" s="203"/>
      <c r="F23" s="203"/>
      <c r="G23" s="203"/>
      <c r="H23" s="203"/>
      <c r="I23" s="203"/>
      <c r="J23" s="203"/>
      <c r="K23" s="203"/>
      <c r="N23" s="148"/>
    </row>
    <row r="24" spans="1:14" ht="14.4" x14ac:dyDescent="0.3">
      <c r="A24" s="207">
        <v>23682</v>
      </c>
      <c r="B24" s="205">
        <v>548</v>
      </c>
      <c r="C24" s="203"/>
      <c r="D24" s="203"/>
      <c r="E24" s="203"/>
      <c r="F24" s="203"/>
      <c r="G24" s="203"/>
      <c r="H24" s="203"/>
      <c r="I24" s="203"/>
      <c r="J24" s="203"/>
      <c r="K24" s="203"/>
      <c r="N24" s="148"/>
    </row>
    <row r="25" spans="1:14" ht="14.4" x14ac:dyDescent="0.3">
      <c r="A25" s="207">
        <v>23712</v>
      </c>
      <c r="B25" s="205">
        <v>540</v>
      </c>
      <c r="C25" s="203"/>
      <c r="D25" s="203"/>
      <c r="E25" s="203"/>
      <c r="F25" s="203"/>
      <c r="G25" s="203"/>
      <c r="H25" s="203"/>
      <c r="I25" s="203"/>
      <c r="J25" s="203"/>
      <c r="K25" s="203"/>
      <c r="N25" s="148"/>
    </row>
    <row r="26" spans="1:14" ht="14.4" x14ac:dyDescent="0.3">
      <c r="A26" s="207">
        <v>23743</v>
      </c>
      <c r="B26" s="205">
        <v>533</v>
      </c>
      <c r="C26" s="203"/>
      <c r="D26" s="203"/>
      <c r="E26" s="203"/>
      <c r="F26" s="203"/>
      <c r="G26" s="203"/>
      <c r="H26" s="203"/>
      <c r="I26" s="203"/>
      <c r="J26" s="203"/>
      <c r="K26" s="203"/>
      <c r="N26" s="148"/>
    </row>
    <row r="27" spans="1:14" ht="14.4" x14ac:dyDescent="0.3">
      <c r="A27" s="207">
        <v>23774</v>
      </c>
      <c r="B27" s="205">
        <v>559</v>
      </c>
      <c r="C27" s="203"/>
      <c r="D27" s="203"/>
      <c r="E27" s="203"/>
      <c r="F27" s="203"/>
      <c r="G27" s="203"/>
      <c r="H27" s="203"/>
      <c r="I27" s="203"/>
      <c r="J27" s="203"/>
      <c r="K27" s="203"/>
      <c r="N27" s="148"/>
    </row>
    <row r="28" spans="1:14" ht="14.4" x14ac:dyDescent="0.3">
      <c r="A28" s="207">
        <v>23802</v>
      </c>
      <c r="B28" s="205">
        <v>556</v>
      </c>
      <c r="C28" s="203"/>
      <c r="D28" s="203"/>
      <c r="E28" s="203"/>
      <c r="F28" s="203"/>
      <c r="G28" s="203"/>
      <c r="H28" s="203"/>
      <c r="I28" s="203"/>
      <c r="J28" s="203"/>
      <c r="K28" s="203"/>
      <c r="N28" s="148"/>
    </row>
    <row r="29" spans="1:14" ht="14.4" x14ac:dyDescent="0.3">
      <c r="A29" s="207">
        <v>23833</v>
      </c>
      <c r="B29" s="205">
        <v>555</v>
      </c>
      <c r="C29" s="203"/>
      <c r="D29" s="203"/>
      <c r="E29" s="203"/>
      <c r="F29" s="203"/>
      <c r="G29" s="203"/>
      <c r="H29" s="203"/>
      <c r="I29" s="203"/>
      <c r="J29" s="203"/>
      <c r="K29" s="203"/>
      <c r="N29" s="148"/>
    </row>
    <row r="30" spans="1:14" ht="14.4" x14ac:dyDescent="0.3">
      <c r="A30" s="207">
        <v>23863</v>
      </c>
      <c r="B30" s="205">
        <v>544</v>
      </c>
      <c r="C30" s="203"/>
      <c r="D30" s="203"/>
      <c r="E30" s="203"/>
      <c r="F30" s="203"/>
      <c r="G30" s="203"/>
      <c r="H30" s="203"/>
      <c r="I30" s="203"/>
      <c r="J30" s="203"/>
      <c r="K30" s="203"/>
      <c r="N30" s="148"/>
    </row>
    <row r="31" spans="1:14" ht="14.4" x14ac:dyDescent="0.3">
      <c r="A31" s="207">
        <v>23894</v>
      </c>
      <c r="B31" s="205">
        <v>614</v>
      </c>
      <c r="C31" s="203"/>
      <c r="D31" s="203"/>
      <c r="E31" s="203"/>
      <c r="F31" s="203"/>
      <c r="G31" s="203"/>
      <c r="H31" s="203"/>
      <c r="I31" s="203"/>
      <c r="J31" s="203"/>
      <c r="K31" s="203"/>
      <c r="N31" s="148"/>
    </row>
    <row r="32" spans="1:14" ht="14.4" x14ac:dyDescent="0.3">
      <c r="A32" s="207">
        <v>23924</v>
      </c>
      <c r="B32" s="205">
        <v>554</v>
      </c>
      <c r="C32" s="203"/>
      <c r="D32" s="203"/>
      <c r="E32" s="203"/>
      <c r="F32" s="203"/>
      <c r="G32" s="203"/>
      <c r="H32" s="203"/>
      <c r="I32" s="203"/>
      <c r="J32" s="203"/>
      <c r="K32" s="203"/>
      <c r="N32" s="148"/>
    </row>
    <row r="33" spans="1:14" ht="14.4" x14ac:dyDescent="0.3">
      <c r="A33" s="207">
        <v>23955</v>
      </c>
      <c r="B33" s="205">
        <v>615</v>
      </c>
      <c r="C33" s="203"/>
      <c r="D33" s="203"/>
      <c r="E33" s="203"/>
      <c r="F33" s="203"/>
      <c r="G33" s="203"/>
      <c r="H33" s="203"/>
      <c r="I33" s="203"/>
      <c r="J33" s="203"/>
      <c r="K33" s="203"/>
      <c r="N33" s="148"/>
    </row>
    <row r="34" spans="1:14" ht="14.4" x14ac:dyDescent="0.3">
      <c r="A34" s="207">
        <v>23986</v>
      </c>
      <c r="B34" s="205">
        <v>587</v>
      </c>
      <c r="C34" s="203"/>
      <c r="D34" s="203"/>
      <c r="E34" s="203"/>
      <c r="F34" s="203"/>
      <c r="G34" s="203"/>
      <c r="H34" s="203"/>
      <c r="I34" s="203"/>
      <c r="J34" s="203"/>
      <c r="K34" s="203"/>
      <c r="N34" s="148"/>
    </row>
    <row r="35" spans="1:14" ht="14.4" x14ac:dyDescent="0.3">
      <c r="A35" s="207">
        <v>24016</v>
      </c>
      <c r="B35" s="205">
        <v>555</v>
      </c>
      <c r="C35" s="203"/>
      <c r="D35" s="203"/>
      <c r="E35" s="203"/>
      <c r="F35" s="203"/>
      <c r="G35" s="203"/>
      <c r="H35" s="203"/>
      <c r="I35" s="203"/>
      <c r="J35" s="203"/>
      <c r="K35" s="203"/>
      <c r="N35" s="148"/>
    </row>
    <row r="36" spans="1:14" ht="14.4" x14ac:dyDescent="0.3">
      <c r="A36" s="207">
        <v>24047</v>
      </c>
      <c r="B36" s="205">
        <v>616</v>
      </c>
      <c r="C36" s="203"/>
      <c r="D36" s="203"/>
      <c r="E36" s="203"/>
      <c r="F36" s="203"/>
      <c r="G36" s="203"/>
      <c r="H36" s="203"/>
      <c r="I36" s="203"/>
      <c r="J36" s="203"/>
      <c r="K36" s="203"/>
      <c r="N36" s="148"/>
    </row>
    <row r="37" spans="1:14" ht="14.4" x14ac:dyDescent="0.3">
      <c r="A37" s="207">
        <v>24077</v>
      </c>
      <c r="B37" s="205">
        <v>609</v>
      </c>
      <c r="C37" s="203"/>
      <c r="D37" s="203"/>
      <c r="E37" s="203"/>
      <c r="F37" s="203"/>
      <c r="G37" s="203"/>
      <c r="H37" s="203"/>
      <c r="I37" s="203"/>
      <c r="J37" s="203"/>
      <c r="K37" s="203"/>
      <c r="N37" s="148"/>
    </row>
    <row r="38" spans="1:14" ht="14.4" x14ac:dyDescent="0.3">
      <c r="A38" s="207">
        <v>24108</v>
      </c>
      <c r="B38" s="205">
        <v>599</v>
      </c>
      <c r="C38" s="203"/>
      <c r="D38" s="203"/>
      <c r="E38" s="203"/>
      <c r="F38" s="203"/>
      <c r="G38" s="203"/>
      <c r="H38" s="203"/>
      <c r="I38" s="203"/>
      <c r="J38" s="203"/>
      <c r="K38" s="203"/>
      <c r="N38" s="148"/>
    </row>
    <row r="39" spans="1:14" ht="14.4" x14ac:dyDescent="0.3">
      <c r="A39" s="207">
        <v>24139</v>
      </c>
      <c r="B39" s="205">
        <v>541</v>
      </c>
      <c r="C39" s="203"/>
      <c r="D39" s="203"/>
      <c r="E39" s="203"/>
      <c r="F39" s="203"/>
      <c r="G39" s="203"/>
      <c r="H39" s="203"/>
      <c r="I39" s="203"/>
      <c r="J39" s="203"/>
      <c r="K39" s="203"/>
      <c r="N39" s="148"/>
    </row>
    <row r="40" spans="1:14" ht="14.4" x14ac:dyDescent="0.3">
      <c r="A40" s="207">
        <v>24167</v>
      </c>
      <c r="B40" s="205">
        <v>557</v>
      </c>
      <c r="C40" s="203"/>
      <c r="D40" s="203"/>
      <c r="E40" s="203"/>
      <c r="F40" s="203"/>
      <c r="G40" s="203"/>
      <c r="H40" s="203"/>
      <c r="I40" s="203"/>
      <c r="J40" s="203"/>
      <c r="K40" s="203"/>
      <c r="N40" s="148"/>
    </row>
    <row r="41" spans="1:14" ht="14.4" x14ac:dyDescent="0.3">
      <c r="A41" s="207">
        <v>24198</v>
      </c>
      <c r="B41" s="205">
        <v>545</v>
      </c>
      <c r="C41" s="203"/>
      <c r="D41" s="203"/>
      <c r="E41" s="203"/>
      <c r="F41" s="203"/>
      <c r="G41" s="203"/>
      <c r="H41" s="203"/>
      <c r="I41" s="203"/>
      <c r="J41" s="203"/>
      <c r="K41" s="203"/>
      <c r="N41" s="148"/>
    </row>
    <row r="42" spans="1:14" ht="14.4" x14ac:dyDescent="0.3">
      <c r="A42" s="207">
        <v>24228</v>
      </c>
      <c r="B42" s="205">
        <v>499</v>
      </c>
      <c r="C42" s="203"/>
      <c r="D42" s="203"/>
      <c r="E42" s="203"/>
      <c r="F42" s="203"/>
      <c r="G42" s="203"/>
      <c r="H42" s="203"/>
      <c r="I42" s="203"/>
      <c r="J42" s="203"/>
      <c r="K42" s="203"/>
      <c r="N42" s="148"/>
    </row>
    <row r="43" spans="1:14" ht="14.4" x14ac:dyDescent="0.3">
      <c r="A43" s="207">
        <v>24259</v>
      </c>
      <c r="B43" s="205">
        <v>434</v>
      </c>
      <c r="C43" s="203"/>
      <c r="D43" s="203"/>
      <c r="E43" s="203"/>
      <c r="F43" s="203"/>
      <c r="G43" s="203"/>
      <c r="H43" s="203"/>
      <c r="I43" s="203"/>
      <c r="J43" s="203"/>
      <c r="K43" s="203"/>
      <c r="N43" s="148"/>
    </row>
    <row r="44" spans="1:14" ht="14.4" x14ac:dyDescent="0.3">
      <c r="A44" s="207">
        <v>24289</v>
      </c>
      <c r="B44" s="205">
        <v>435</v>
      </c>
      <c r="C44" s="203"/>
      <c r="D44" s="203"/>
      <c r="E44" s="203"/>
      <c r="F44" s="203"/>
      <c r="G44" s="203"/>
      <c r="H44" s="203"/>
      <c r="I44" s="203"/>
      <c r="J44" s="203"/>
      <c r="K44" s="203"/>
      <c r="N44" s="148"/>
    </row>
    <row r="45" spans="1:14" ht="14.4" x14ac:dyDescent="0.3">
      <c r="A45" s="207">
        <v>24320</v>
      </c>
      <c r="B45" s="205">
        <v>377</v>
      </c>
      <c r="C45" s="203"/>
      <c r="D45" s="203"/>
      <c r="E45" s="203"/>
      <c r="F45" s="203"/>
      <c r="G45" s="203"/>
      <c r="H45" s="203"/>
      <c r="I45" s="203"/>
      <c r="J45" s="203"/>
      <c r="K45" s="203"/>
      <c r="N45" s="148"/>
    </row>
    <row r="46" spans="1:14" ht="14.4" x14ac:dyDescent="0.3">
      <c r="A46" s="207">
        <v>24351</v>
      </c>
      <c r="B46" s="205">
        <v>358</v>
      </c>
      <c r="C46" s="203"/>
      <c r="D46" s="203"/>
      <c r="E46" s="203"/>
      <c r="F46" s="203"/>
      <c r="G46" s="203"/>
      <c r="H46" s="203"/>
      <c r="I46" s="203"/>
      <c r="J46" s="203"/>
      <c r="K46" s="203"/>
      <c r="N46" s="148"/>
    </row>
    <row r="47" spans="1:14" ht="14.4" x14ac:dyDescent="0.3">
      <c r="A47" s="207">
        <v>24381</v>
      </c>
      <c r="B47" s="205">
        <v>387</v>
      </c>
      <c r="C47" s="203"/>
      <c r="D47" s="203"/>
      <c r="E47" s="203"/>
      <c r="F47" s="203"/>
      <c r="G47" s="203"/>
      <c r="H47" s="203"/>
      <c r="I47" s="203"/>
      <c r="J47" s="203"/>
      <c r="K47" s="203"/>
      <c r="N47" s="148"/>
    </row>
    <row r="48" spans="1:14" ht="14.4" x14ac:dyDescent="0.3">
      <c r="A48" s="207">
        <v>24412</v>
      </c>
      <c r="B48" s="205">
        <v>382</v>
      </c>
      <c r="C48" s="203"/>
      <c r="D48" s="203"/>
      <c r="E48" s="203"/>
      <c r="F48" s="203"/>
      <c r="G48" s="203"/>
      <c r="H48" s="203"/>
      <c r="I48" s="203"/>
      <c r="J48" s="203"/>
      <c r="K48" s="203"/>
      <c r="N48" s="148"/>
    </row>
    <row r="49" spans="1:14" ht="14.4" x14ac:dyDescent="0.3">
      <c r="A49" s="207">
        <v>24442</v>
      </c>
      <c r="B49" s="205">
        <v>369</v>
      </c>
      <c r="C49" s="203"/>
      <c r="D49" s="203"/>
      <c r="E49" s="203"/>
      <c r="F49" s="203"/>
      <c r="G49" s="203"/>
      <c r="H49" s="203"/>
      <c r="I49" s="203"/>
      <c r="J49" s="203"/>
      <c r="K49" s="203"/>
      <c r="N49" s="148"/>
    </row>
    <row r="50" spans="1:14" ht="14.4" x14ac:dyDescent="0.3">
      <c r="A50" s="207">
        <v>24473</v>
      </c>
      <c r="B50" s="205">
        <v>416</v>
      </c>
      <c r="C50" s="203"/>
      <c r="D50" s="203"/>
      <c r="E50" s="203"/>
      <c r="F50" s="203"/>
      <c r="G50" s="203"/>
      <c r="H50" s="203"/>
      <c r="I50" s="203"/>
      <c r="J50" s="203"/>
      <c r="K50" s="203"/>
      <c r="N50" s="148"/>
    </row>
    <row r="51" spans="1:14" ht="14.4" x14ac:dyDescent="0.3">
      <c r="A51" s="207">
        <v>24504</v>
      </c>
      <c r="B51" s="205">
        <v>408</v>
      </c>
      <c r="C51" s="203"/>
      <c r="D51" s="203"/>
      <c r="E51" s="203"/>
      <c r="F51" s="203"/>
      <c r="G51" s="203"/>
      <c r="H51" s="203"/>
      <c r="I51" s="203"/>
      <c r="J51" s="203"/>
      <c r="K51" s="203"/>
      <c r="N51" s="148"/>
    </row>
    <row r="52" spans="1:14" ht="14.4" x14ac:dyDescent="0.3">
      <c r="A52" s="207">
        <v>24532</v>
      </c>
      <c r="B52" s="205">
        <v>439</v>
      </c>
      <c r="C52" s="203"/>
      <c r="D52" s="203"/>
      <c r="E52" s="203"/>
      <c r="F52" s="203"/>
      <c r="G52" s="203"/>
      <c r="H52" s="203"/>
      <c r="I52" s="203"/>
      <c r="J52" s="203"/>
      <c r="K52" s="203"/>
      <c r="N52" s="148"/>
    </row>
    <row r="53" spans="1:14" ht="14.4" x14ac:dyDescent="0.3">
      <c r="A53" s="207">
        <v>24563</v>
      </c>
      <c r="B53" s="205">
        <v>479</v>
      </c>
      <c r="C53" s="203"/>
      <c r="D53" s="203"/>
      <c r="E53" s="203"/>
      <c r="F53" s="203"/>
      <c r="G53" s="203"/>
      <c r="H53" s="203"/>
      <c r="I53" s="203"/>
      <c r="J53" s="203"/>
      <c r="K53" s="203"/>
      <c r="N53" s="148"/>
    </row>
    <row r="54" spans="1:14" ht="14.4" x14ac:dyDescent="0.3">
      <c r="A54" s="207">
        <v>24593</v>
      </c>
      <c r="B54" s="205">
        <v>503</v>
      </c>
      <c r="C54" s="203"/>
      <c r="D54" s="203"/>
      <c r="E54" s="203"/>
      <c r="F54" s="203"/>
      <c r="G54" s="203"/>
      <c r="H54" s="203"/>
      <c r="I54" s="203"/>
      <c r="J54" s="203"/>
      <c r="K54" s="203"/>
      <c r="N54" s="148"/>
    </row>
    <row r="55" spans="1:14" ht="14.4" x14ac:dyDescent="0.3">
      <c r="A55" s="207">
        <v>24624</v>
      </c>
      <c r="B55" s="205">
        <v>499</v>
      </c>
      <c r="C55" s="203"/>
      <c r="D55" s="203"/>
      <c r="E55" s="203"/>
      <c r="F55" s="203"/>
      <c r="G55" s="203"/>
      <c r="H55" s="203"/>
      <c r="I55" s="203"/>
      <c r="J55" s="203"/>
      <c r="K55" s="203"/>
      <c r="N55" s="148"/>
    </row>
    <row r="56" spans="1:14" ht="14.4" x14ac:dyDescent="0.3">
      <c r="A56" s="207">
        <v>24654</v>
      </c>
      <c r="B56" s="205">
        <v>515</v>
      </c>
      <c r="C56" s="203"/>
      <c r="D56" s="203"/>
      <c r="E56" s="203"/>
      <c r="F56" s="203"/>
      <c r="G56" s="203"/>
      <c r="H56" s="203"/>
      <c r="I56" s="203"/>
      <c r="J56" s="203"/>
      <c r="K56" s="203"/>
      <c r="N56" s="148"/>
    </row>
    <row r="57" spans="1:14" ht="14.4" x14ac:dyDescent="0.3">
      <c r="A57" s="207">
        <v>24685</v>
      </c>
      <c r="B57" s="205">
        <v>504</v>
      </c>
      <c r="C57" s="203"/>
      <c r="D57" s="203"/>
      <c r="E57" s="203"/>
      <c r="F57" s="203"/>
      <c r="G57" s="203"/>
      <c r="H57" s="203"/>
      <c r="I57" s="203"/>
      <c r="J57" s="203"/>
      <c r="K57" s="203"/>
      <c r="N57" s="148"/>
    </row>
    <row r="58" spans="1:14" ht="14.4" x14ac:dyDescent="0.3">
      <c r="A58" s="207">
        <v>24716</v>
      </c>
      <c r="B58" s="205">
        <v>531</v>
      </c>
      <c r="C58" s="203"/>
      <c r="D58" s="203"/>
      <c r="E58" s="203"/>
      <c r="F58" s="203"/>
      <c r="G58" s="203"/>
      <c r="H58" s="203"/>
      <c r="I58" s="203"/>
      <c r="J58" s="203"/>
      <c r="K58" s="203"/>
      <c r="N58" s="148"/>
    </row>
    <row r="59" spans="1:14" ht="14.4" x14ac:dyDescent="0.3">
      <c r="A59" s="207">
        <v>24746</v>
      </c>
      <c r="B59" s="205">
        <v>566</v>
      </c>
      <c r="C59" s="203"/>
      <c r="D59" s="203"/>
      <c r="E59" s="203"/>
      <c r="F59" s="203"/>
      <c r="G59" s="203"/>
      <c r="H59" s="203"/>
      <c r="I59" s="203"/>
      <c r="J59" s="203"/>
      <c r="K59" s="203"/>
      <c r="N59" s="148"/>
    </row>
    <row r="60" spans="1:14" ht="14.4" x14ac:dyDescent="0.3">
      <c r="A60" s="207">
        <v>24777</v>
      </c>
      <c r="B60" s="205">
        <v>500</v>
      </c>
      <c r="C60" s="203"/>
      <c r="D60" s="203"/>
      <c r="E60" s="203"/>
      <c r="F60" s="203"/>
      <c r="G60" s="203"/>
      <c r="H60" s="203"/>
      <c r="I60" s="203"/>
      <c r="J60" s="203"/>
      <c r="K60" s="203"/>
      <c r="N60" s="148"/>
    </row>
    <row r="61" spans="1:14" ht="14.4" x14ac:dyDescent="0.3">
      <c r="A61" s="207">
        <v>24807</v>
      </c>
      <c r="B61" s="205">
        <v>502</v>
      </c>
      <c r="C61" s="203"/>
      <c r="D61" s="203"/>
      <c r="E61" s="203"/>
      <c r="F61" s="203"/>
      <c r="G61" s="203"/>
      <c r="H61" s="203"/>
      <c r="I61" s="203"/>
      <c r="J61" s="203"/>
      <c r="K61" s="203"/>
      <c r="N61" s="148"/>
    </row>
    <row r="62" spans="1:14" ht="14.4" x14ac:dyDescent="0.3">
      <c r="A62" s="207">
        <v>24838</v>
      </c>
      <c r="B62" s="205">
        <v>494</v>
      </c>
      <c r="C62" s="203"/>
      <c r="D62" s="203"/>
      <c r="E62" s="203"/>
      <c r="F62" s="203"/>
      <c r="G62" s="203"/>
      <c r="H62" s="203"/>
      <c r="I62" s="203"/>
      <c r="J62" s="203"/>
      <c r="K62" s="203"/>
      <c r="N62" s="148"/>
    </row>
    <row r="63" spans="1:14" ht="14.4" x14ac:dyDescent="0.3">
      <c r="A63" s="207">
        <v>24869</v>
      </c>
      <c r="B63" s="205">
        <v>543</v>
      </c>
      <c r="C63" s="203"/>
      <c r="D63" s="203"/>
      <c r="E63" s="203"/>
      <c r="F63" s="203"/>
      <c r="G63" s="203"/>
      <c r="H63" s="203"/>
      <c r="I63" s="203"/>
      <c r="J63" s="203"/>
      <c r="K63" s="203"/>
      <c r="N63" s="148"/>
    </row>
    <row r="64" spans="1:14" ht="14.4" x14ac:dyDescent="0.3">
      <c r="A64" s="207">
        <v>24898</v>
      </c>
      <c r="B64" s="205">
        <v>490</v>
      </c>
      <c r="C64" s="203"/>
      <c r="D64" s="203"/>
      <c r="E64" s="203"/>
      <c r="F64" s="203"/>
      <c r="G64" s="203"/>
      <c r="H64" s="203"/>
      <c r="I64" s="203"/>
      <c r="J64" s="203"/>
      <c r="K64" s="203"/>
      <c r="N64" s="148"/>
    </row>
    <row r="65" spans="1:14" ht="14.4" x14ac:dyDescent="0.3">
      <c r="A65" s="207">
        <v>24929</v>
      </c>
      <c r="B65" s="205">
        <v>501</v>
      </c>
      <c r="C65" s="203"/>
      <c r="D65" s="203"/>
      <c r="E65" s="203"/>
      <c r="F65" s="203"/>
      <c r="G65" s="203"/>
      <c r="H65" s="203"/>
      <c r="I65" s="203"/>
      <c r="J65" s="203"/>
      <c r="K65" s="203"/>
      <c r="N65" s="148"/>
    </row>
    <row r="66" spans="1:14" ht="14.4" x14ac:dyDescent="0.3">
      <c r="A66" s="207">
        <v>24959</v>
      </c>
      <c r="B66" s="205">
        <v>441</v>
      </c>
      <c r="C66" s="203"/>
      <c r="D66" s="203"/>
      <c r="E66" s="203"/>
      <c r="F66" s="203"/>
      <c r="G66" s="203"/>
      <c r="H66" s="203"/>
      <c r="I66" s="203"/>
      <c r="J66" s="203"/>
      <c r="K66" s="203"/>
      <c r="N66" s="148"/>
    </row>
    <row r="67" spans="1:14" ht="14.4" x14ac:dyDescent="0.3">
      <c r="A67" s="207">
        <v>24990</v>
      </c>
      <c r="B67" s="205">
        <v>441</v>
      </c>
      <c r="C67" s="203"/>
      <c r="D67" s="203"/>
      <c r="E67" s="203"/>
      <c r="F67" s="203"/>
      <c r="G67" s="203"/>
      <c r="H67" s="203"/>
      <c r="I67" s="203"/>
      <c r="J67" s="203"/>
      <c r="K67" s="203"/>
      <c r="N67" s="148"/>
    </row>
    <row r="68" spans="1:14" ht="14.4" x14ac:dyDescent="0.3">
      <c r="A68" s="207">
        <v>25020</v>
      </c>
      <c r="B68" s="205">
        <v>493</v>
      </c>
      <c r="C68" s="203"/>
      <c r="D68" s="203"/>
      <c r="E68" s="203"/>
      <c r="F68" s="203"/>
      <c r="G68" s="203"/>
      <c r="H68" s="203"/>
      <c r="I68" s="203"/>
      <c r="J68" s="203"/>
      <c r="K68" s="203"/>
      <c r="N68" s="148"/>
    </row>
    <row r="69" spans="1:14" ht="14.4" x14ac:dyDescent="0.3">
      <c r="A69" s="207">
        <v>25051</v>
      </c>
      <c r="B69" s="205">
        <v>507</v>
      </c>
      <c r="C69" s="203"/>
      <c r="D69" s="203"/>
      <c r="E69" s="203"/>
      <c r="F69" s="203"/>
      <c r="G69" s="203"/>
      <c r="H69" s="203"/>
      <c r="I69" s="203"/>
      <c r="J69" s="203"/>
      <c r="K69" s="203"/>
      <c r="N69" s="148"/>
    </row>
    <row r="70" spans="1:14" ht="14.4" x14ac:dyDescent="0.3">
      <c r="A70" s="207">
        <v>25082</v>
      </c>
      <c r="B70" s="205">
        <v>501</v>
      </c>
      <c r="C70" s="203"/>
      <c r="D70" s="203"/>
      <c r="E70" s="203"/>
      <c r="F70" s="203"/>
      <c r="G70" s="203"/>
      <c r="H70" s="203"/>
      <c r="I70" s="203"/>
      <c r="J70" s="203"/>
      <c r="K70" s="203"/>
      <c r="N70" s="148"/>
    </row>
    <row r="71" spans="1:14" ht="14.4" x14ac:dyDescent="0.3">
      <c r="A71" s="207">
        <v>25112</v>
      </c>
      <c r="B71" s="205">
        <v>502</v>
      </c>
      <c r="C71" s="203"/>
      <c r="D71" s="203"/>
      <c r="E71" s="203"/>
      <c r="F71" s="203"/>
      <c r="G71" s="203"/>
      <c r="H71" s="203"/>
      <c r="I71" s="203"/>
      <c r="J71" s="203"/>
      <c r="K71" s="203"/>
      <c r="N71" s="148"/>
    </row>
    <row r="72" spans="1:14" ht="14.4" x14ac:dyDescent="0.3">
      <c r="A72" s="207">
        <v>25143</v>
      </c>
      <c r="B72" s="205">
        <v>469</v>
      </c>
      <c r="C72" s="203"/>
      <c r="D72" s="203"/>
      <c r="E72" s="203"/>
      <c r="F72" s="203"/>
      <c r="G72" s="203"/>
      <c r="H72" s="203"/>
      <c r="I72" s="203"/>
      <c r="J72" s="203"/>
      <c r="K72" s="203"/>
      <c r="N72" s="148"/>
    </row>
    <row r="73" spans="1:14" ht="14.4" x14ac:dyDescent="0.3">
      <c r="A73" s="207">
        <v>25173</v>
      </c>
      <c r="B73" s="205">
        <v>511</v>
      </c>
      <c r="C73" s="203"/>
      <c r="D73" s="203"/>
      <c r="E73" s="203"/>
      <c r="F73" s="203"/>
      <c r="G73" s="203"/>
      <c r="H73" s="203"/>
      <c r="I73" s="203"/>
      <c r="J73" s="203"/>
      <c r="K73" s="203"/>
      <c r="N73" s="148"/>
    </row>
    <row r="74" spans="1:14" ht="14.4" x14ac:dyDescent="0.3">
      <c r="A74" s="207">
        <v>25204</v>
      </c>
      <c r="B74" s="205">
        <v>480</v>
      </c>
      <c r="C74" s="203"/>
      <c r="D74" s="203"/>
      <c r="E74" s="203"/>
      <c r="F74" s="203"/>
      <c r="G74" s="203"/>
      <c r="H74" s="203"/>
      <c r="I74" s="203"/>
      <c r="J74" s="203"/>
      <c r="K74" s="203"/>
      <c r="N74" s="148"/>
    </row>
    <row r="75" spans="1:14" ht="14.4" x14ac:dyDescent="0.3">
      <c r="A75" s="207">
        <v>25235</v>
      </c>
      <c r="B75" s="205">
        <v>524</v>
      </c>
      <c r="C75" s="203"/>
      <c r="D75" s="203"/>
      <c r="E75" s="203"/>
      <c r="F75" s="203"/>
      <c r="G75" s="203"/>
      <c r="H75" s="203"/>
      <c r="I75" s="203"/>
      <c r="J75" s="203"/>
      <c r="K75" s="203"/>
      <c r="N75" s="148"/>
    </row>
    <row r="76" spans="1:14" ht="14.4" x14ac:dyDescent="0.3">
      <c r="A76" s="207">
        <v>25263</v>
      </c>
      <c r="B76" s="205">
        <v>474</v>
      </c>
      <c r="C76" s="203"/>
      <c r="D76" s="203"/>
      <c r="E76" s="203"/>
      <c r="F76" s="203"/>
      <c r="G76" s="203"/>
      <c r="H76" s="203"/>
      <c r="I76" s="203"/>
      <c r="J76" s="203"/>
      <c r="K76" s="203"/>
      <c r="N76" s="148"/>
    </row>
    <row r="77" spans="1:14" ht="14.4" x14ac:dyDescent="0.3">
      <c r="A77" s="207">
        <v>25294</v>
      </c>
      <c r="B77" s="205">
        <v>450</v>
      </c>
      <c r="C77" s="203"/>
      <c r="D77" s="203"/>
      <c r="E77" s="203"/>
      <c r="F77" s="203"/>
      <c r="G77" s="203"/>
      <c r="H77" s="203"/>
      <c r="I77" s="203"/>
      <c r="J77" s="203"/>
      <c r="K77" s="203"/>
      <c r="N77" s="148"/>
    </row>
    <row r="78" spans="1:14" ht="14.4" x14ac:dyDescent="0.3">
      <c r="A78" s="207">
        <v>25324</v>
      </c>
      <c r="B78" s="205">
        <v>447</v>
      </c>
      <c r="C78" s="203"/>
      <c r="D78" s="203"/>
      <c r="E78" s="203"/>
      <c r="F78" s="203"/>
      <c r="G78" s="203"/>
      <c r="H78" s="203"/>
      <c r="I78" s="203"/>
      <c r="J78" s="203"/>
      <c r="K78" s="203"/>
      <c r="N78" s="148"/>
    </row>
    <row r="79" spans="1:14" ht="14.4" x14ac:dyDescent="0.3">
      <c r="A79" s="207">
        <v>25355</v>
      </c>
      <c r="B79" s="205">
        <v>461</v>
      </c>
      <c r="C79" s="203"/>
      <c r="D79" s="203"/>
      <c r="E79" s="203"/>
      <c r="F79" s="203"/>
      <c r="G79" s="203"/>
      <c r="H79" s="203"/>
      <c r="I79" s="203"/>
      <c r="J79" s="203"/>
      <c r="K79" s="203"/>
      <c r="N79" s="148"/>
    </row>
    <row r="80" spans="1:14" ht="14.4" x14ac:dyDescent="0.3">
      <c r="A80" s="207">
        <v>25385</v>
      </c>
      <c r="B80" s="205">
        <v>436</v>
      </c>
      <c r="C80" s="203"/>
      <c r="D80" s="203"/>
      <c r="E80" s="203"/>
      <c r="F80" s="203"/>
      <c r="G80" s="203"/>
      <c r="H80" s="203"/>
      <c r="I80" s="203"/>
      <c r="J80" s="203"/>
      <c r="K80" s="203"/>
      <c r="N80" s="148"/>
    </row>
    <row r="81" spans="1:14" ht="14.4" x14ac:dyDescent="0.3">
      <c r="A81" s="207">
        <v>25416</v>
      </c>
      <c r="B81" s="205">
        <v>422</v>
      </c>
      <c r="C81" s="203"/>
      <c r="D81" s="203"/>
      <c r="E81" s="203"/>
      <c r="F81" s="203"/>
      <c r="G81" s="203"/>
      <c r="H81" s="203"/>
      <c r="I81" s="203"/>
      <c r="J81" s="203"/>
      <c r="K81" s="203"/>
      <c r="N81" s="148"/>
    </row>
    <row r="82" spans="1:14" ht="14.4" x14ac:dyDescent="0.3">
      <c r="A82" s="207">
        <v>25447</v>
      </c>
      <c r="B82" s="205">
        <v>396</v>
      </c>
      <c r="C82" s="203"/>
      <c r="D82" s="203"/>
      <c r="E82" s="203"/>
      <c r="F82" s="203"/>
      <c r="G82" s="203"/>
      <c r="H82" s="203"/>
      <c r="I82" s="203"/>
      <c r="J82" s="203"/>
      <c r="K82" s="203"/>
      <c r="N82" s="148"/>
    </row>
    <row r="83" spans="1:14" ht="14.4" x14ac:dyDescent="0.3">
      <c r="A83" s="207">
        <v>25477</v>
      </c>
      <c r="B83" s="205">
        <v>401</v>
      </c>
      <c r="C83" s="203"/>
      <c r="D83" s="203"/>
      <c r="E83" s="203"/>
      <c r="F83" s="203"/>
      <c r="G83" s="203"/>
      <c r="H83" s="203"/>
      <c r="I83" s="203"/>
      <c r="J83" s="203"/>
      <c r="K83" s="203"/>
      <c r="N83" s="148"/>
    </row>
    <row r="84" spans="1:14" ht="14.4" x14ac:dyDescent="0.3">
      <c r="A84" s="207">
        <v>25508</v>
      </c>
      <c r="B84" s="205">
        <v>441</v>
      </c>
      <c r="C84" s="203"/>
      <c r="D84" s="203"/>
      <c r="E84" s="203"/>
      <c r="F84" s="203"/>
      <c r="G84" s="203"/>
      <c r="H84" s="203"/>
      <c r="I84" s="203"/>
      <c r="J84" s="203"/>
      <c r="K84" s="203"/>
      <c r="N84" s="148"/>
    </row>
    <row r="85" spans="1:14" ht="14.4" x14ac:dyDescent="0.3">
      <c r="A85" s="207">
        <v>25538</v>
      </c>
      <c r="B85" s="205">
        <v>452</v>
      </c>
      <c r="C85" s="203"/>
      <c r="D85" s="203"/>
      <c r="E85" s="203"/>
      <c r="F85" s="203"/>
      <c r="G85" s="203"/>
      <c r="H85" s="203"/>
      <c r="I85" s="203"/>
      <c r="J85" s="203"/>
      <c r="K85" s="203"/>
      <c r="N85" s="148"/>
    </row>
    <row r="86" spans="1:14" ht="14.4" x14ac:dyDescent="0.3">
      <c r="A86" s="207">
        <v>25569</v>
      </c>
      <c r="B86" s="205">
        <v>461</v>
      </c>
      <c r="C86" s="203"/>
      <c r="D86" s="203"/>
      <c r="E86" s="203"/>
      <c r="F86" s="203"/>
      <c r="G86" s="203"/>
      <c r="H86" s="203"/>
      <c r="I86" s="203"/>
      <c r="J86" s="203"/>
      <c r="K86" s="203"/>
      <c r="N86" s="148"/>
    </row>
    <row r="87" spans="1:14" ht="14.4" x14ac:dyDescent="0.3">
      <c r="A87" s="207">
        <v>25600</v>
      </c>
      <c r="B87" s="205">
        <v>373</v>
      </c>
      <c r="C87" s="203"/>
      <c r="D87" s="203"/>
      <c r="E87" s="203"/>
      <c r="F87" s="203"/>
      <c r="G87" s="203"/>
      <c r="H87" s="203"/>
      <c r="I87" s="203"/>
      <c r="J87" s="203"/>
      <c r="K87" s="203"/>
      <c r="N87" s="148"/>
    </row>
    <row r="88" spans="1:14" ht="14.4" x14ac:dyDescent="0.3">
      <c r="A88" s="207">
        <v>25628</v>
      </c>
      <c r="B88" s="205">
        <v>389</v>
      </c>
      <c r="C88" s="203"/>
      <c r="D88" s="203"/>
      <c r="E88" s="203"/>
      <c r="F88" s="203"/>
      <c r="G88" s="203"/>
      <c r="H88" s="203"/>
      <c r="I88" s="203"/>
      <c r="J88" s="203"/>
      <c r="K88" s="203"/>
      <c r="N88" s="148"/>
    </row>
    <row r="89" spans="1:14" ht="14.4" x14ac:dyDescent="0.3">
      <c r="A89" s="207">
        <v>25659</v>
      </c>
      <c r="B89" s="205">
        <v>445</v>
      </c>
      <c r="C89" s="203"/>
      <c r="D89" s="203"/>
      <c r="E89" s="203"/>
      <c r="F89" s="203"/>
      <c r="G89" s="203"/>
      <c r="H89" s="203"/>
      <c r="I89" s="203"/>
      <c r="J89" s="203"/>
      <c r="K89" s="203"/>
      <c r="N89" s="148"/>
    </row>
    <row r="90" spans="1:14" ht="14.4" x14ac:dyDescent="0.3">
      <c r="A90" s="207">
        <v>25689</v>
      </c>
      <c r="B90" s="205">
        <v>466</v>
      </c>
      <c r="C90" s="203"/>
      <c r="D90" s="203"/>
      <c r="E90" s="203"/>
      <c r="F90" s="203"/>
      <c r="G90" s="203"/>
      <c r="H90" s="203"/>
      <c r="I90" s="203"/>
      <c r="J90" s="203"/>
      <c r="K90" s="203"/>
      <c r="N90" s="148"/>
    </row>
    <row r="91" spans="1:14" ht="14.4" x14ac:dyDescent="0.3">
      <c r="A91" s="207">
        <v>25720</v>
      </c>
      <c r="B91" s="205">
        <v>485</v>
      </c>
      <c r="C91" s="203"/>
      <c r="D91" s="203"/>
      <c r="E91" s="203"/>
      <c r="F91" s="203"/>
      <c r="G91" s="203"/>
      <c r="H91" s="203"/>
      <c r="I91" s="203"/>
      <c r="J91" s="203"/>
      <c r="K91" s="203"/>
      <c r="N91" s="148"/>
    </row>
    <row r="92" spans="1:14" ht="14.4" x14ac:dyDescent="0.3">
      <c r="A92" s="207">
        <v>25750</v>
      </c>
      <c r="B92" s="205">
        <v>481</v>
      </c>
      <c r="C92" s="203"/>
      <c r="D92" s="203"/>
      <c r="E92" s="203"/>
      <c r="F92" s="203"/>
      <c r="G92" s="203"/>
      <c r="H92" s="203"/>
      <c r="I92" s="203"/>
      <c r="J92" s="203"/>
      <c r="K92" s="203"/>
      <c r="N92" s="148"/>
    </row>
    <row r="93" spans="1:14" ht="14.4" x14ac:dyDescent="0.3">
      <c r="A93" s="207">
        <v>25781</v>
      </c>
      <c r="B93" s="205">
        <v>515</v>
      </c>
      <c r="C93" s="203"/>
      <c r="D93" s="203"/>
      <c r="E93" s="203"/>
      <c r="F93" s="203"/>
      <c r="G93" s="203"/>
      <c r="H93" s="203"/>
      <c r="I93" s="203"/>
      <c r="J93" s="203"/>
      <c r="K93" s="203"/>
      <c r="N93" s="148"/>
    </row>
    <row r="94" spans="1:14" ht="14.4" x14ac:dyDescent="0.3">
      <c r="A94" s="207">
        <v>25812</v>
      </c>
      <c r="B94" s="205">
        <v>564</v>
      </c>
      <c r="C94" s="203"/>
      <c r="D94" s="203"/>
      <c r="E94" s="203"/>
      <c r="F94" s="203"/>
      <c r="G94" s="203"/>
      <c r="H94" s="203"/>
      <c r="I94" s="203"/>
      <c r="J94" s="203"/>
      <c r="K94" s="203"/>
      <c r="N94" s="148"/>
    </row>
    <row r="95" spans="1:14" ht="14.4" x14ac:dyDescent="0.3">
      <c r="A95" s="207">
        <v>25842</v>
      </c>
      <c r="B95" s="205">
        <v>545</v>
      </c>
      <c r="C95" s="203"/>
      <c r="D95" s="203"/>
      <c r="E95" s="203"/>
      <c r="F95" s="203"/>
      <c r="G95" s="203"/>
      <c r="H95" s="203"/>
      <c r="I95" s="203"/>
      <c r="J95" s="203"/>
      <c r="K95" s="203"/>
      <c r="N95" s="148"/>
    </row>
    <row r="96" spans="1:14" ht="14.4" x14ac:dyDescent="0.3">
      <c r="A96" s="207">
        <v>25873</v>
      </c>
      <c r="B96" s="205">
        <v>570</v>
      </c>
      <c r="C96" s="203"/>
      <c r="D96" s="203"/>
      <c r="E96" s="203"/>
      <c r="F96" s="203"/>
      <c r="G96" s="203"/>
      <c r="H96" s="203"/>
      <c r="I96" s="203"/>
      <c r="J96" s="203"/>
      <c r="K96" s="203"/>
      <c r="N96" s="148"/>
    </row>
    <row r="97" spans="1:14" ht="14.4" x14ac:dyDescent="0.3">
      <c r="A97" s="207">
        <v>25903</v>
      </c>
      <c r="B97" s="205">
        <v>582</v>
      </c>
      <c r="C97" s="203"/>
      <c r="D97" s="203"/>
      <c r="E97" s="203"/>
      <c r="F97" s="203"/>
      <c r="G97" s="203"/>
      <c r="H97" s="203"/>
      <c r="I97" s="203"/>
      <c r="J97" s="203"/>
      <c r="K97" s="203"/>
      <c r="N97" s="148"/>
    </row>
    <row r="98" spans="1:14" ht="14.4" x14ac:dyDescent="0.3">
      <c r="A98" s="207">
        <v>25934</v>
      </c>
      <c r="B98" s="205">
        <v>618</v>
      </c>
      <c r="C98" s="203"/>
      <c r="D98" s="203"/>
      <c r="E98" s="203"/>
      <c r="F98" s="203"/>
      <c r="G98" s="203"/>
      <c r="H98" s="203"/>
      <c r="I98" s="203"/>
      <c r="J98" s="203"/>
      <c r="K98" s="203"/>
      <c r="N98" s="148"/>
    </row>
    <row r="99" spans="1:14" ht="14.4" x14ac:dyDescent="0.3">
      <c r="A99" s="207">
        <v>25965</v>
      </c>
      <c r="B99" s="205">
        <v>618</v>
      </c>
      <c r="C99" s="203"/>
      <c r="D99" s="203"/>
      <c r="E99" s="203"/>
      <c r="F99" s="203"/>
      <c r="G99" s="203"/>
      <c r="H99" s="203"/>
      <c r="I99" s="203"/>
      <c r="J99" s="203"/>
      <c r="K99" s="203"/>
      <c r="N99" s="148"/>
    </row>
    <row r="100" spans="1:14" ht="14.4" x14ac:dyDescent="0.3">
      <c r="A100" s="207">
        <v>25993</v>
      </c>
      <c r="B100" s="205">
        <v>681</v>
      </c>
      <c r="C100" s="203"/>
      <c r="D100" s="203"/>
      <c r="E100" s="203"/>
      <c r="F100" s="203"/>
      <c r="G100" s="203"/>
      <c r="H100" s="203"/>
      <c r="I100" s="203"/>
      <c r="J100" s="203"/>
      <c r="K100" s="203"/>
      <c r="N100" s="148"/>
    </row>
    <row r="101" spans="1:14" ht="14.4" x14ac:dyDescent="0.3">
      <c r="A101" s="207">
        <v>26024</v>
      </c>
      <c r="B101" s="205">
        <v>662</v>
      </c>
      <c r="C101" s="203"/>
      <c r="D101" s="203"/>
      <c r="E101" s="203"/>
      <c r="F101" s="203"/>
      <c r="G101" s="203"/>
      <c r="H101" s="203"/>
      <c r="I101" s="203"/>
      <c r="J101" s="203"/>
      <c r="K101" s="203"/>
      <c r="N101" s="148"/>
    </row>
    <row r="102" spans="1:14" ht="14.4" x14ac:dyDescent="0.3">
      <c r="A102" s="207">
        <v>26054</v>
      </c>
      <c r="B102" s="205">
        <v>618</v>
      </c>
      <c r="C102" s="203"/>
      <c r="D102" s="203"/>
      <c r="E102" s="203"/>
      <c r="F102" s="203"/>
      <c r="G102" s="203"/>
      <c r="H102" s="203"/>
      <c r="I102" s="203"/>
      <c r="J102" s="203"/>
      <c r="K102" s="203"/>
      <c r="N102" s="148"/>
    </row>
    <row r="103" spans="1:14" ht="14.4" x14ac:dyDescent="0.3">
      <c r="A103" s="207">
        <v>26085</v>
      </c>
      <c r="B103" s="205">
        <v>646</v>
      </c>
      <c r="C103" s="203"/>
      <c r="D103" s="203"/>
      <c r="E103" s="203"/>
      <c r="F103" s="203"/>
      <c r="G103" s="203"/>
      <c r="H103" s="203"/>
      <c r="I103" s="203"/>
      <c r="J103" s="203"/>
      <c r="K103" s="203"/>
      <c r="N103" s="148"/>
    </row>
    <row r="104" spans="1:14" ht="14.4" x14ac:dyDescent="0.3">
      <c r="A104" s="207">
        <v>26115</v>
      </c>
      <c r="B104" s="205">
        <v>706</v>
      </c>
      <c r="C104" s="203"/>
      <c r="D104" s="203"/>
      <c r="E104" s="203"/>
      <c r="F104" s="203"/>
      <c r="G104" s="203"/>
      <c r="H104" s="203"/>
      <c r="I104" s="203"/>
      <c r="J104" s="203"/>
      <c r="K104" s="203"/>
      <c r="N104" s="148"/>
    </row>
    <row r="105" spans="1:14" ht="14.4" x14ac:dyDescent="0.3">
      <c r="A105" s="207">
        <v>26146</v>
      </c>
      <c r="B105" s="205">
        <v>659</v>
      </c>
      <c r="C105" s="203"/>
      <c r="D105" s="203"/>
      <c r="E105" s="203"/>
      <c r="F105" s="203"/>
      <c r="G105" s="203"/>
      <c r="H105" s="203"/>
      <c r="I105" s="203"/>
      <c r="J105" s="203"/>
      <c r="K105" s="203"/>
      <c r="N105" s="148"/>
    </row>
    <row r="106" spans="1:14" ht="14.4" x14ac:dyDescent="0.3">
      <c r="A106" s="207">
        <v>26177</v>
      </c>
      <c r="B106" s="205">
        <v>625</v>
      </c>
      <c r="C106" s="203"/>
      <c r="D106" s="203"/>
      <c r="E106" s="203"/>
      <c r="F106" s="203"/>
      <c r="G106" s="203"/>
      <c r="H106" s="203"/>
      <c r="I106" s="203"/>
      <c r="J106" s="203"/>
      <c r="K106" s="203"/>
      <c r="N106" s="148"/>
    </row>
    <row r="107" spans="1:14" ht="14.4" x14ac:dyDescent="0.3">
      <c r="A107" s="207">
        <v>26207</v>
      </c>
      <c r="B107" s="205">
        <v>647</v>
      </c>
      <c r="C107" s="203"/>
      <c r="D107" s="203"/>
      <c r="E107" s="203"/>
      <c r="F107" s="203"/>
      <c r="G107" s="203"/>
      <c r="H107" s="203"/>
      <c r="I107" s="203"/>
      <c r="J107" s="203"/>
      <c r="K107" s="203"/>
      <c r="N107" s="148"/>
    </row>
    <row r="108" spans="1:14" ht="14.4" x14ac:dyDescent="0.3">
      <c r="A108" s="207">
        <v>26238</v>
      </c>
      <c r="B108" s="205">
        <v>710</v>
      </c>
      <c r="C108" s="203"/>
      <c r="D108" s="203"/>
      <c r="E108" s="203"/>
      <c r="F108" s="203"/>
      <c r="G108" s="203"/>
      <c r="H108" s="203"/>
      <c r="I108" s="203"/>
      <c r="J108" s="203"/>
      <c r="K108" s="203"/>
      <c r="N108" s="148"/>
    </row>
    <row r="109" spans="1:14" ht="14.4" x14ac:dyDescent="0.3">
      <c r="A109" s="207">
        <v>26268</v>
      </c>
      <c r="B109" s="205">
        <v>689</v>
      </c>
      <c r="C109" s="203"/>
      <c r="D109" s="203"/>
      <c r="E109" s="203"/>
      <c r="F109" s="203"/>
      <c r="G109" s="203"/>
      <c r="H109" s="203"/>
      <c r="I109" s="203"/>
      <c r="J109" s="203"/>
      <c r="K109" s="203"/>
      <c r="N109" s="148"/>
    </row>
    <row r="110" spans="1:14" ht="14.4" x14ac:dyDescent="0.3">
      <c r="A110" s="207">
        <v>26299</v>
      </c>
      <c r="B110" s="205">
        <v>698</v>
      </c>
      <c r="C110" s="203"/>
      <c r="D110" s="203"/>
      <c r="E110" s="203"/>
      <c r="F110" s="203"/>
      <c r="G110" s="203"/>
      <c r="H110" s="203"/>
      <c r="I110" s="203"/>
      <c r="J110" s="203"/>
      <c r="K110" s="203"/>
      <c r="N110" s="148"/>
    </row>
    <row r="111" spans="1:14" ht="14.4" x14ac:dyDescent="0.3">
      <c r="A111" s="207">
        <v>26330</v>
      </c>
      <c r="B111" s="205">
        <v>711</v>
      </c>
      <c r="C111" s="203"/>
      <c r="D111" s="203"/>
      <c r="E111" s="203"/>
      <c r="F111" s="203"/>
      <c r="G111" s="203"/>
      <c r="H111" s="203"/>
      <c r="I111" s="203"/>
      <c r="J111" s="203"/>
      <c r="K111" s="203"/>
      <c r="N111" s="148"/>
    </row>
    <row r="112" spans="1:14" ht="14.4" x14ac:dyDescent="0.3">
      <c r="A112" s="207">
        <v>26359</v>
      </c>
      <c r="B112" s="205">
        <v>640</v>
      </c>
      <c r="C112" s="203"/>
      <c r="D112" s="203"/>
      <c r="E112" s="203"/>
      <c r="F112" s="203"/>
      <c r="G112" s="203"/>
      <c r="H112" s="203"/>
      <c r="I112" s="203"/>
      <c r="J112" s="203"/>
      <c r="K112" s="203"/>
      <c r="N112" s="148"/>
    </row>
    <row r="113" spans="1:18" ht="14.4" x14ac:dyDescent="0.3">
      <c r="A113" s="207">
        <v>26390</v>
      </c>
      <c r="B113" s="205">
        <v>684</v>
      </c>
      <c r="C113" s="203"/>
      <c r="D113" s="203"/>
      <c r="E113" s="203"/>
      <c r="F113" s="203"/>
      <c r="G113" s="203"/>
      <c r="H113" s="203"/>
      <c r="I113" s="203"/>
      <c r="J113" s="203"/>
      <c r="K113" s="203"/>
      <c r="N113" s="148"/>
    </row>
    <row r="114" spans="1:18" ht="14.4" x14ac:dyDescent="0.3">
      <c r="A114" s="207">
        <v>26420</v>
      </c>
      <c r="B114" s="205">
        <v>677</v>
      </c>
      <c r="C114" s="203"/>
      <c r="D114" s="203"/>
      <c r="E114" s="203"/>
      <c r="F114" s="203"/>
      <c r="G114" s="203"/>
      <c r="H114" s="203"/>
      <c r="I114" s="203"/>
      <c r="J114" s="203"/>
      <c r="K114" s="203"/>
      <c r="N114" s="148"/>
    </row>
    <row r="115" spans="1:18" ht="14.4" x14ac:dyDescent="0.3">
      <c r="A115" s="207">
        <v>26451</v>
      </c>
      <c r="B115" s="205">
        <v>687</v>
      </c>
      <c r="C115" s="203"/>
      <c r="D115" s="203"/>
      <c r="E115" s="203"/>
      <c r="F115" s="203"/>
      <c r="G115" s="203"/>
      <c r="H115" s="203"/>
      <c r="I115" s="203"/>
      <c r="J115" s="203"/>
      <c r="K115" s="203"/>
      <c r="N115" s="148"/>
    </row>
    <row r="116" spans="1:18" ht="14.4" x14ac:dyDescent="0.3">
      <c r="A116" s="207">
        <v>26481</v>
      </c>
      <c r="B116" s="205">
        <v>681</v>
      </c>
      <c r="C116" s="203"/>
      <c r="D116" s="203"/>
      <c r="E116" s="203"/>
      <c r="F116" s="203"/>
      <c r="G116" s="203"/>
      <c r="H116" s="203"/>
      <c r="I116" s="203"/>
      <c r="J116" s="203"/>
      <c r="K116" s="203"/>
      <c r="N116" s="148"/>
    </row>
    <row r="117" spans="1:18" ht="14.4" x14ac:dyDescent="0.3">
      <c r="A117" s="207">
        <v>26512</v>
      </c>
      <c r="B117" s="205">
        <v>773</v>
      </c>
      <c r="C117" s="203"/>
      <c r="D117" s="203"/>
      <c r="E117" s="203"/>
      <c r="F117" s="203"/>
      <c r="G117" s="203"/>
      <c r="H117" s="203"/>
      <c r="I117" s="203"/>
      <c r="J117" s="203"/>
      <c r="K117" s="203"/>
      <c r="N117" s="148"/>
    </row>
    <row r="118" spans="1:18" ht="14.4" x14ac:dyDescent="0.3">
      <c r="A118" s="207">
        <v>26543</v>
      </c>
      <c r="B118" s="205">
        <v>767</v>
      </c>
      <c r="C118" s="203"/>
      <c r="D118" s="203"/>
      <c r="E118" s="203"/>
      <c r="F118" s="203"/>
      <c r="G118" s="203"/>
      <c r="H118" s="203"/>
      <c r="I118" s="203"/>
      <c r="J118" s="203"/>
      <c r="K118" s="203"/>
      <c r="N118" s="148"/>
    </row>
    <row r="119" spans="1:18" ht="14.4" x14ac:dyDescent="0.3">
      <c r="A119" s="207">
        <v>26573</v>
      </c>
      <c r="B119" s="205">
        <v>843</v>
      </c>
      <c r="C119" s="203"/>
      <c r="D119" s="203"/>
      <c r="E119" s="203"/>
      <c r="F119" s="203"/>
      <c r="G119" s="203"/>
      <c r="H119" s="203"/>
      <c r="I119" s="203"/>
      <c r="J119" s="203"/>
      <c r="K119" s="203"/>
      <c r="N119" s="148"/>
    </row>
    <row r="120" spans="1:18" ht="14.4" x14ac:dyDescent="0.3">
      <c r="A120" s="207">
        <v>26604</v>
      </c>
      <c r="B120" s="205">
        <v>735</v>
      </c>
      <c r="C120" s="203"/>
      <c r="D120" s="203"/>
      <c r="E120" s="203"/>
      <c r="F120" s="203"/>
      <c r="G120" s="203"/>
      <c r="H120" s="203"/>
      <c r="I120" s="203"/>
      <c r="J120" s="203"/>
      <c r="K120" s="203"/>
      <c r="N120" s="148"/>
    </row>
    <row r="121" spans="1:18" ht="14.4" x14ac:dyDescent="0.3">
      <c r="A121" s="207">
        <v>26634</v>
      </c>
      <c r="B121" s="205">
        <v>772</v>
      </c>
      <c r="C121" s="203"/>
      <c r="D121" s="203"/>
      <c r="E121" s="203"/>
      <c r="F121" s="203"/>
      <c r="G121" s="203"/>
      <c r="H121" s="203"/>
      <c r="I121" s="203"/>
      <c r="J121" s="203"/>
      <c r="K121" s="203"/>
      <c r="N121" s="148"/>
    </row>
    <row r="122" spans="1:18" ht="14.4" x14ac:dyDescent="0.3">
      <c r="A122" s="207">
        <v>26665</v>
      </c>
      <c r="B122" s="205">
        <v>781</v>
      </c>
      <c r="C122" s="205">
        <v>127</v>
      </c>
      <c r="D122" s="205">
        <v>136</v>
      </c>
      <c r="E122" s="205">
        <v>325</v>
      </c>
      <c r="F122" s="205">
        <v>192</v>
      </c>
      <c r="G122" s="203"/>
      <c r="H122" s="203"/>
      <c r="I122" s="203"/>
      <c r="J122" s="203"/>
      <c r="K122" s="203"/>
      <c r="N122" s="98"/>
      <c r="O122" s="98"/>
      <c r="P122" s="98"/>
      <c r="Q122" s="98"/>
      <c r="R122" s="98"/>
    </row>
    <row r="123" spans="1:18" ht="14.4" x14ac:dyDescent="0.3">
      <c r="A123" s="207">
        <v>26696</v>
      </c>
      <c r="B123" s="205">
        <v>737</v>
      </c>
      <c r="C123" s="205">
        <v>108</v>
      </c>
      <c r="D123" s="205">
        <v>137</v>
      </c>
      <c r="E123" s="205">
        <v>312</v>
      </c>
      <c r="F123" s="205">
        <v>180</v>
      </c>
      <c r="G123" s="203"/>
      <c r="H123" s="203"/>
      <c r="I123" s="203"/>
      <c r="J123" s="203"/>
      <c r="K123" s="203"/>
      <c r="N123" s="98"/>
      <c r="O123" s="98"/>
      <c r="P123" s="98"/>
      <c r="Q123" s="98"/>
      <c r="R123" s="98"/>
    </row>
    <row r="124" spans="1:18" ht="14.4" x14ac:dyDescent="0.3">
      <c r="A124" s="207">
        <v>26724</v>
      </c>
      <c r="B124" s="205">
        <v>725</v>
      </c>
      <c r="C124" s="205">
        <v>103</v>
      </c>
      <c r="D124" s="205">
        <v>143</v>
      </c>
      <c r="E124" s="205">
        <v>297</v>
      </c>
      <c r="F124" s="205">
        <v>183</v>
      </c>
      <c r="G124" s="203"/>
      <c r="H124" s="203"/>
      <c r="I124" s="203"/>
      <c r="J124" s="203"/>
      <c r="K124" s="203"/>
      <c r="N124" s="98"/>
      <c r="O124" s="98"/>
      <c r="P124" s="98"/>
      <c r="Q124" s="98"/>
      <c r="R124" s="98"/>
    </row>
    <row r="125" spans="1:18" ht="14.4" x14ac:dyDescent="0.3">
      <c r="A125" s="207">
        <v>26755</v>
      </c>
      <c r="B125" s="205">
        <v>661</v>
      </c>
      <c r="C125" s="205">
        <v>96</v>
      </c>
      <c r="D125" s="205">
        <v>115</v>
      </c>
      <c r="E125" s="205">
        <v>278</v>
      </c>
      <c r="F125" s="205">
        <v>172</v>
      </c>
      <c r="G125" s="203"/>
      <c r="H125" s="203"/>
      <c r="I125" s="203"/>
      <c r="J125" s="203"/>
      <c r="K125" s="203"/>
      <c r="N125" s="98"/>
      <c r="O125" s="98"/>
      <c r="P125" s="98"/>
      <c r="Q125" s="98"/>
      <c r="R125" s="98"/>
    </row>
    <row r="126" spans="1:18" ht="14.4" x14ac:dyDescent="0.3">
      <c r="A126" s="207">
        <v>26785</v>
      </c>
      <c r="B126" s="205">
        <v>660</v>
      </c>
      <c r="C126" s="205">
        <v>90</v>
      </c>
      <c r="D126" s="205">
        <v>126</v>
      </c>
      <c r="E126" s="205">
        <v>261</v>
      </c>
      <c r="F126" s="205">
        <v>183</v>
      </c>
      <c r="G126" s="203"/>
      <c r="H126" s="203"/>
      <c r="I126" s="203"/>
      <c r="J126" s="203"/>
      <c r="K126" s="203"/>
      <c r="N126" s="98"/>
      <c r="O126" s="98"/>
      <c r="P126" s="98"/>
      <c r="Q126" s="98"/>
      <c r="R126" s="98"/>
    </row>
    <row r="127" spans="1:18" ht="14.4" x14ac:dyDescent="0.3">
      <c r="A127" s="207">
        <v>26816</v>
      </c>
      <c r="B127" s="205">
        <v>650</v>
      </c>
      <c r="C127" s="205">
        <v>91</v>
      </c>
      <c r="D127" s="205">
        <v>132</v>
      </c>
      <c r="E127" s="205">
        <v>271</v>
      </c>
      <c r="F127" s="205">
        <v>156</v>
      </c>
      <c r="G127" s="203"/>
      <c r="H127" s="203"/>
      <c r="I127" s="203"/>
      <c r="J127" s="203"/>
      <c r="K127" s="203"/>
      <c r="N127" s="98"/>
      <c r="O127" s="98"/>
      <c r="P127" s="98"/>
      <c r="Q127" s="98"/>
      <c r="R127" s="98"/>
    </row>
    <row r="128" spans="1:18" ht="14.4" x14ac:dyDescent="0.3">
      <c r="A128" s="207">
        <v>26846</v>
      </c>
      <c r="B128" s="205">
        <v>601</v>
      </c>
      <c r="C128" s="205">
        <v>95</v>
      </c>
      <c r="D128" s="205">
        <v>117</v>
      </c>
      <c r="E128" s="205">
        <v>228</v>
      </c>
      <c r="F128" s="205">
        <v>160</v>
      </c>
      <c r="G128" s="203"/>
      <c r="H128" s="203"/>
      <c r="I128" s="203"/>
      <c r="J128" s="203"/>
      <c r="K128" s="203"/>
      <c r="N128" s="98"/>
      <c r="O128" s="98"/>
      <c r="P128" s="98"/>
      <c r="Q128" s="98"/>
      <c r="R128" s="98"/>
    </row>
    <row r="129" spans="1:18" ht="14.4" x14ac:dyDescent="0.3">
      <c r="A129" s="207">
        <v>26877</v>
      </c>
      <c r="B129" s="205">
        <v>566</v>
      </c>
      <c r="C129" s="205">
        <v>101</v>
      </c>
      <c r="D129" s="205">
        <v>102</v>
      </c>
      <c r="E129" s="205">
        <v>222</v>
      </c>
      <c r="F129" s="205">
        <v>141</v>
      </c>
      <c r="G129" s="203"/>
      <c r="H129" s="203"/>
      <c r="I129" s="203"/>
      <c r="J129" s="203"/>
      <c r="K129" s="203"/>
      <c r="N129" s="98"/>
      <c r="O129" s="98"/>
      <c r="P129" s="98"/>
      <c r="Q129" s="98"/>
      <c r="R129" s="98"/>
    </row>
    <row r="130" spans="1:18" ht="14.4" x14ac:dyDescent="0.3">
      <c r="A130" s="207">
        <v>26908</v>
      </c>
      <c r="B130" s="205">
        <v>561</v>
      </c>
      <c r="C130" s="205">
        <v>98</v>
      </c>
      <c r="D130" s="205">
        <v>107</v>
      </c>
      <c r="E130" s="205">
        <v>218</v>
      </c>
      <c r="F130" s="205">
        <v>139</v>
      </c>
      <c r="G130" s="203"/>
      <c r="H130" s="203"/>
      <c r="I130" s="203"/>
      <c r="J130" s="203"/>
      <c r="K130" s="203"/>
      <c r="N130" s="98"/>
      <c r="O130" s="98"/>
      <c r="P130" s="98"/>
      <c r="Q130" s="98"/>
      <c r="R130" s="98"/>
    </row>
    <row r="131" spans="1:18" ht="14.4" x14ac:dyDescent="0.3">
      <c r="A131" s="207">
        <v>26938</v>
      </c>
      <c r="B131" s="205">
        <v>565</v>
      </c>
      <c r="C131" s="205">
        <v>94</v>
      </c>
      <c r="D131" s="205">
        <v>106</v>
      </c>
      <c r="E131" s="205">
        <v>221</v>
      </c>
      <c r="F131" s="205">
        <v>144</v>
      </c>
      <c r="G131" s="203"/>
      <c r="H131" s="203"/>
      <c r="I131" s="203"/>
      <c r="J131" s="203"/>
      <c r="K131" s="203"/>
      <c r="N131" s="98"/>
      <c r="O131" s="98"/>
      <c r="P131" s="98"/>
      <c r="Q131" s="98"/>
      <c r="R131" s="98"/>
    </row>
    <row r="132" spans="1:18" ht="14.4" x14ac:dyDescent="0.3">
      <c r="A132" s="207">
        <v>26969</v>
      </c>
      <c r="B132" s="205">
        <v>547</v>
      </c>
      <c r="C132" s="205">
        <v>82</v>
      </c>
      <c r="D132" s="205">
        <v>106</v>
      </c>
      <c r="E132" s="205">
        <v>216</v>
      </c>
      <c r="F132" s="205">
        <v>143</v>
      </c>
      <c r="G132" s="203"/>
      <c r="H132" s="203"/>
      <c r="I132" s="203"/>
      <c r="J132" s="203"/>
      <c r="K132" s="203"/>
      <c r="N132" s="98"/>
      <c r="O132" s="98"/>
      <c r="P132" s="98"/>
      <c r="Q132" s="98"/>
      <c r="R132" s="98"/>
    </row>
    <row r="133" spans="1:18" ht="14.4" x14ac:dyDescent="0.3">
      <c r="A133" s="207">
        <v>26999</v>
      </c>
      <c r="B133" s="205">
        <v>519</v>
      </c>
      <c r="C133" s="205">
        <v>56</v>
      </c>
      <c r="D133" s="205">
        <v>111</v>
      </c>
      <c r="E133" s="205">
        <v>218</v>
      </c>
      <c r="F133" s="205">
        <v>135</v>
      </c>
      <c r="G133" s="203"/>
      <c r="H133" s="203"/>
      <c r="I133" s="203"/>
      <c r="J133" s="203"/>
      <c r="K133" s="203"/>
      <c r="N133" s="98"/>
      <c r="O133" s="98"/>
      <c r="P133" s="98"/>
      <c r="Q133" s="98"/>
      <c r="R133" s="98"/>
    </row>
    <row r="134" spans="1:18" ht="14.4" x14ac:dyDescent="0.3">
      <c r="A134" s="207">
        <v>27030</v>
      </c>
      <c r="B134" s="205">
        <v>523</v>
      </c>
      <c r="C134" s="205">
        <v>70</v>
      </c>
      <c r="D134" s="205">
        <v>130</v>
      </c>
      <c r="E134" s="205">
        <v>208</v>
      </c>
      <c r="F134" s="205">
        <v>115</v>
      </c>
      <c r="G134" s="203"/>
      <c r="H134" s="203"/>
      <c r="I134" s="203"/>
      <c r="J134" s="203"/>
      <c r="K134" s="203"/>
      <c r="N134" s="98"/>
      <c r="O134" s="98"/>
      <c r="P134" s="98"/>
      <c r="Q134" s="98"/>
      <c r="R134" s="98"/>
    </row>
    <row r="135" spans="1:18" ht="14.4" x14ac:dyDescent="0.3">
      <c r="A135" s="207">
        <v>27061</v>
      </c>
      <c r="B135" s="205">
        <v>539</v>
      </c>
      <c r="C135" s="205">
        <v>79</v>
      </c>
      <c r="D135" s="205">
        <v>95</v>
      </c>
      <c r="E135" s="205">
        <v>210</v>
      </c>
      <c r="F135" s="205">
        <v>156</v>
      </c>
      <c r="G135" s="203"/>
      <c r="H135" s="203"/>
      <c r="I135" s="203"/>
      <c r="J135" s="203"/>
      <c r="K135" s="203"/>
      <c r="N135" s="98"/>
      <c r="O135" s="98"/>
      <c r="P135" s="98"/>
      <c r="Q135" s="98"/>
      <c r="R135" s="98"/>
    </row>
    <row r="136" spans="1:18" ht="14.4" x14ac:dyDescent="0.3">
      <c r="A136" s="207">
        <v>27089</v>
      </c>
      <c r="B136" s="205">
        <v>572</v>
      </c>
      <c r="C136" s="205">
        <v>78</v>
      </c>
      <c r="D136" s="205">
        <v>118</v>
      </c>
      <c r="E136" s="205">
        <v>230</v>
      </c>
      <c r="F136" s="205">
        <v>146</v>
      </c>
      <c r="G136" s="203"/>
      <c r="H136" s="203"/>
      <c r="I136" s="203"/>
      <c r="J136" s="203"/>
      <c r="K136" s="203"/>
      <c r="N136" s="98"/>
      <c r="O136" s="98"/>
      <c r="P136" s="98"/>
      <c r="Q136" s="98"/>
      <c r="R136" s="98"/>
    </row>
    <row r="137" spans="1:18" ht="14.4" x14ac:dyDescent="0.3">
      <c r="A137" s="207">
        <v>27120</v>
      </c>
      <c r="B137" s="205">
        <v>544</v>
      </c>
      <c r="C137" s="205">
        <v>77</v>
      </c>
      <c r="D137" s="205">
        <v>105</v>
      </c>
      <c r="E137" s="205">
        <v>202</v>
      </c>
      <c r="F137" s="205">
        <v>160</v>
      </c>
      <c r="G137" s="203"/>
      <c r="H137" s="203"/>
      <c r="I137" s="203"/>
      <c r="J137" s="203"/>
      <c r="K137" s="203"/>
      <c r="N137" s="98"/>
      <c r="O137" s="98"/>
      <c r="P137" s="98"/>
      <c r="Q137" s="98"/>
      <c r="R137" s="98"/>
    </row>
    <row r="138" spans="1:18" ht="14.4" x14ac:dyDescent="0.3">
      <c r="A138" s="207">
        <v>27150</v>
      </c>
      <c r="B138" s="205">
        <v>590</v>
      </c>
      <c r="C138" s="205">
        <v>79</v>
      </c>
      <c r="D138" s="205">
        <v>129</v>
      </c>
      <c r="E138" s="205">
        <v>232</v>
      </c>
      <c r="F138" s="205">
        <v>150</v>
      </c>
      <c r="G138" s="203"/>
      <c r="H138" s="203"/>
      <c r="I138" s="203"/>
      <c r="J138" s="203"/>
      <c r="K138" s="203"/>
      <c r="N138" s="98"/>
      <c r="O138" s="98"/>
      <c r="P138" s="98"/>
      <c r="Q138" s="98"/>
      <c r="R138" s="98"/>
    </row>
    <row r="139" spans="1:18" ht="14.4" x14ac:dyDescent="0.3">
      <c r="A139" s="207">
        <v>27181</v>
      </c>
      <c r="B139" s="205">
        <v>534</v>
      </c>
      <c r="C139" s="205">
        <v>74</v>
      </c>
      <c r="D139" s="205">
        <v>86</v>
      </c>
      <c r="E139" s="205">
        <v>243</v>
      </c>
      <c r="F139" s="205">
        <v>131</v>
      </c>
      <c r="G139" s="203"/>
      <c r="H139" s="203"/>
      <c r="I139" s="203"/>
      <c r="J139" s="203"/>
      <c r="K139" s="203"/>
      <c r="N139" s="98"/>
      <c r="O139" s="98"/>
      <c r="P139" s="98"/>
      <c r="Q139" s="98"/>
      <c r="R139" s="98"/>
    </row>
    <row r="140" spans="1:18" ht="14.4" x14ac:dyDescent="0.3">
      <c r="A140" s="207">
        <v>27211</v>
      </c>
      <c r="B140" s="205">
        <v>534</v>
      </c>
      <c r="C140" s="205">
        <v>73</v>
      </c>
      <c r="D140" s="205">
        <v>100</v>
      </c>
      <c r="E140" s="205">
        <v>227</v>
      </c>
      <c r="F140" s="205">
        <v>135</v>
      </c>
      <c r="G140" s="203"/>
      <c r="H140" s="203"/>
      <c r="I140" s="203"/>
      <c r="J140" s="203"/>
      <c r="K140" s="203"/>
      <c r="N140" s="98"/>
      <c r="O140" s="98"/>
      <c r="P140" s="98"/>
      <c r="Q140" s="98"/>
      <c r="R140" s="98"/>
    </row>
    <row r="141" spans="1:18" ht="14.4" x14ac:dyDescent="0.3">
      <c r="A141" s="207">
        <v>27242</v>
      </c>
      <c r="B141" s="205">
        <v>492</v>
      </c>
      <c r="C141" s="205">
        <v>66</v>
      </c>
      <c r="D141" s="205">
        <v>100</v>
      </c>
      <c r="E141" s="205">
        <v>183</v>
      </c>
      <c r="F141" s="205">
        <v>144</v>
      </c>
      <c r="G141" s="203"/>
      <c r="H141" s="203"/>
      <c r="I141" s="203"/>
      <c r="J141" s="203"/>
      <c r="K141" s="203"/>
      <c r="N141" s="98"/>
      <c r="O141" s="98"/>
      <c r="P141" s="98"/>
      <c r="Q141" s="98"/>
      <c r="R141" s="98"/>
    </row>
    <row r="142" spans="1:18" ht="14.4" x14ac:dyDescent="0.3">
      <c r="A142" s="207">
        <v>27273</v>
      </c>
      <c r="B142" s="205">
        <v>511</v>
      </c>
      <c r="C142" s="205">
        <v>60</v>
      </c>
      <c r="D142" s="205">
        <v>101</v>
      </c>
      <c r="E142" s="205">
        <v>202</v>
      </c>
      <c r="F142" s="205">
        <v>147</v>
      </c>
      <c r="G142" s="203"/>
      <c r="H142" s="203"/>
      <c r="I142" s="203"/>
      <c r="J142" s="203"/>
      <c r="K142" s="203"/>
      <c r="N142" s="98"/>
      <c r="O142" s="98"/>
      <c r="P142" s="98"/>
      <c r="Q142" s="98"/>
      <c r="R142" s="98"/>
    </row>
    <row r="143" spans="1:18" ht="14.4" x14ac:dyDescent="0.3">
      <c r="A143" s="207">
        <v>27303</v>
      </c>
      <c r="B143" s="205">
        <v>448</v>
      </c>
      <c r="C143" s="205">
        <v>52</v>
      </c>
      <c r="D143" s="205">
        <v>81</v>
      </c>
      <c r="E143" s="205">
        <v>184</v>
      </c>
      <c r="F143" s="205">
        <v>132</v>
      </c>
      <c r="G143" s="203"/>
      <c r="H143" s="203"/>
      <c r="I143" s="203"/>
      <c r="J143" s="203"/>
      <c r="K143" s="203"/>
      <c r="N143" s="98"/>
      <c r="O143" s="98"/>
      <c r="P143" s="98"/>
      <c r="Q143" s="98"/>
      <c r="R143" s="98"/>
    </row>
    <row r="144" spans="1:18" ht="14.4" x14ac:dyDescent="0.3">
      <c r="A144" s="207">
        <v>27334</v>
      </c>
      <c r="B144" s="205">
        <v>450</v>
      </c>
      <c r="C144" s="205">
        <v>56</v>
      </c>
      <c r="D144" s="205">
        <v>86</v>
      </c>
      <c r="E144" s="205">
        <v>177</v>
      </c>
      <c r="F144" s="205">
        <v>132</v>
      </c>
      <c r="G144" s="203"/>
      <c r="H144" s="203"/>
      <c r="I144" s="203"/>
      <c r="J144" s="203"/>
      <c r="K144" s="203"/>
      <c r="N144" s="98"/>
      <c r="O144" s="98"/>
      <c r="P144" s="98"/>
      <c r="Q144" s="98"/>
      <c r="R144" s="98"/>
    </row>
    <row r="145" spans="1:18" ht="14.4" x14ac:dyDescent="0.3">
      <c r="A145" s="207">
        <v>27364</v>
      </c>
      <c r="B145" s="205">
        <v>417</v>
      </c>
      <c r="C145" s="205">
        <v>60</v>
      </c>
      <c r="D145" s="205">
        <v>103</v>
      </c>
      <c r="E145" s="205">
        <v>161</v>
      </c>
      <c r="F145" s="205">
        <v>94</v>
      </c>
      <c r="G145" s="203"/>
      <c r="H145" s="203"/>
      <c r="I145" s="203"/>
      <c r="J145" s="203"/>
      <c r="K145" s="203"/>
      <c r="N145" s="98"/>
      <c r="O145" s="98"/>
      <c r="P145" s="98"/>
      <c r="Q145" s="98"/>
      <c r="R145" s="98"/>
    </row>
    <row r="146" spans="1:18" ht="14.4" x14ac:dyDescent="0.3">
      <c r="A146" s="207">
        <v>27395</v>
      </c>
      <c r="B146" s="205">
        <v>416</v>
      </c>
      <c r="C146" s="205">
        <v>49</v>
      </c>
      <c r="D146" s="205">
        <v>66</v>
      </c>
      <c r="E146" s="205">
        <v>186</v>
      </c>
      <c r="F146" s="205">
        <v>114</v>
      </c>
      <c r="G146" s="203"/>
      <c r="H146" s="203"/>
      <c r="I146" s="203"/>
      <c r="J146" s="203"/>
      <c r="K146" s="203"/>
      <c r="N146" s="98"/>
      <c r="O146" s="98"/>
      <c r="P146" s="98"/>
      <c r="Q146" s="98"/>
      <c r="R146" s="98"/>
    </row>
    <row r="147" spans="1:18" ht="14.4" x14ac:dyDescent="0.3">
      <c r="A147" s="207">
        <v>27426</v>
      </c>
      <c r="B147" s="205">
        <v>422</v>
      </c>
      <c r="C147" s="205">
        <v>65</v>
      </c>
      <c r="D147" s="205">
        <v>82</v>
      </c>
      <c r="E147" s="205">
        <v>174</v>
      </c>
      <c r="F147" s="205">
        <v>100</v>
      </c>
      <c r="G147" s="203"/>
      <c r="H147" s="203"/>
      <c r="I147" s="203"/>
      <c r="J147" s="203"/>
      <c r="K147" s="203"/>
      <c r="N147" s="98"/>
      <c r="O147" s="98"/>
      <c r="P147" s="98"/>
      <c r="Q147" s="98"/>
      <c r="R147" s="98"/>
    </row>
    <row r="148" spans="1:18" ht="14.4" x14ac:dyDescent="0.3">
      <c r="A148" s="207">
        <v>27454</v>
      </c>
      <c r="B148" s="205">
        <v>477</v>
      </c>
      <c r="C148" s="205">
        <v>70</v>
      </c>
      <c r="D148" s="205">
        <v>89</v>
      </c>
      <c r="E148" s="205">
        <v>194</v>
      </c>
      <c r="F148" s="205">
        <v>125</v>
      </c>
      <c r="G148" s="203"/>
      <c r="H148" s="203"/>
      <c r="I148" s="203"/>
      <c r="J148" s="203"/>
      <c r="K148" s="203"/>
      <c r="N148" s="98"/>
      <c r="O148" s="98"/>
      <c r="P148" s="98"/>
      <c r="Q148" s="98"/>
      <c r="R148" s="98"/>
    </row>
    <row r="149" spans="1:18" ht="14.4" x14ac:dyDescent="0.3">
      <c r="A149" s="207">
        <v>27485</v>
      </c>
      <c r="B149" s="205">
        <v>543</v>
      </c>
      <c r="C149" s="205">
        <v>64</v>
      </c>
      <c r="D149" s="205">
        <v>96</v>
      </c>
      <c r="E149" s="205">
        <v>244</v>
      </c>
      <c r="F149" s="205">
        <v>139</v>
      </c>
      <c r="G149" s="203"/>
      <c r="H149" s="203"/>
      <c r="I149" s="203"/>
      <c r="J149" s="203"/>
      <c r="K149" s="203"/>
      <c r="N149" s="98"/>
      <c r="O149" s="98"/>
      <c r="P149" s="98"/>
      <c r="Q149" s="98"/>
      <c r="R149" s="98"/>
    </row>
    <row r="150" spans="1:18" ht="14.4" x14ac:dyDescent="0.3">
      <c r="A150" s="207">
        <v>27515</v>
      </c>
      <c r="B150" s="205">
        <v>579</v>
      </c>
      <c r="C150" s="205">
        <v>76</v>
      </c>
      <c r="D150" s="205">
        <v>103</v>
      </c>
      <c r="E150" s="205">
        <v>247</v>
      </c>
      <c r="F150" s="205">
        <v>152</v>
      </c>
      <c r="G150" s="203"/>
      <c r="H150" s="203"/>
      <c r="I150" s="203"/>
      <c r="J150" s="203"/>
      <c r="K150" s="203"/>
      <c r="N150" s="98"/>
      <c r="O150" s="98"/>
      <c r="P150" s="98"/>
      <c r="Q150" s="98"/>
      <c r="R150" s="98"/>
    </row>
    <row r="151" spans="1:18" ht="14.4" x14ac:dyDescent="0.3">
      <c r="A151" s="207">
        <v>27546</v>
      </c>
      <c r="B151" s="205">
        <v>557</v>
      </c>
      <c r="C151" s="205">
        <v>76</v>
      </c>
      <c r="D151" s="205">
        <v>132</v>
      </c>
      <c r="E151" s="205">
        <v>181</v>
      </c>
      <c r="F151" s="205">
        <v>169</v>
      </c>
      <c r="G151" s="203"/>
      <c r="H151" s="203"/>
      <c r="I151" s="203"/>
      <c r="J151" s="203"/>
      <c r="K151" s="203"/>
      <c r="N151" s="98"/>
      <c r="O151" s="98"/>
      <c r="P151" s="98"/>
      <c r="Q151" s="98"/>
      <c r="R151" s="98"/>
    </row>
    <row r="152" spans="1:18" ht="14.4" x14ac:dyDescent="0.3">
      <c r="A152" s="207">
        <v>27576</v>
      </c>
      <c r="B152" s="205">
        <v>569</v>
      </c>
      <c r="C152" s="205">
        <v>72</v>
      </c>
      <c r="D152" s="208">
        <v>112</v>
      </c>
      <c r="E152" s="205">
        <v>226</v>
      </c>
      <c r="F152" s="205">
        <v>159</v>
      </c>
      <c r="G152" s="203"/>
      <c r="H152" s="203"/>
      <c r="I152" s="203"/>
      <c r="J152" s="203"/>
      <c r="K152" s="203"/>
      <c r="N152" s="98"/>
      <c r="O152" s="98"/>
      <c r="P152" s="166"/>
      <c r="Q152" s="98"/>
      <c r="R152" s="98"/>
    </row>
    <row r="153" spans="1:18" ht="14.4" x14ac:dyDescent="0.3">
      <c r="A153" s="207">
        <v>27607</v>
      </c>
      <c r="B153" s="205">
        <v>566</v>
      </c>
      <c r="C153" s="205">
        <v>56</v>
      </c>
      <c r="D153" s="205">
        <v>116</v>
      </c>
      <c r="E153" s="205">
        <v>223</v>
      </c>
      <c r="F153" s="205">
        <v>170</v>
      </c>
      <c r="G153" s="203"/>
      <c r="H153" s="203"/>
      <c r="I153" s="203"/>
      <c r="J153" s="203"/>
      <c r="K153" s="203"/>
      <c r="N153" s="98"/>
      <c r="O153" s="98"/>
      <c r="P153" s="98"/>
      <c r="Q153" s="98"/>
      <c r="R153" s="98"/>
    </row>
    <row r="154" spans="1:18" ht="14.4" x14ac:dyDescent="0.3">
      <c r="A154" s="207">
        <v>27638</v>
      </c>
      <c r="B154" s="205">
        <v>556</v>
      </c>
      <c r="C154" s="205">
        <v>72</v>
      </c>
      <c r="D154" s="205">
        <v>111</v>
      </c>
      <c r="E154" s="205">
        <v>207</v>
      </c>
      <c r="F154" s="205">
        <v>166</v>
      </c>
      <c r="G154" s="203"/>
      <c r="H154" s="203"/>
      <c r="I154" s="203"/>
      <c r="J154" s="203"/>
      <c r="K154" s="203"/>
      <c r="N154" s="98"/>
      <c r="O154" s="98"/>
      <c r="P154" s="98"/>
      <c r="Q154" s="98"/>
      <c r="R154" s="98"/>
    </row>
    <row r="155" spans="1:18" ht="14.4" x14ac:dyDescent="0.3">
      <c r="A155" s="207">
        <v>27668</v>
      </c>
      <c r="B155" s="205">
        <v>609</v>
      </c>
      <c r="C155" s="205">
        <v>79</v>
      </c>
      <c r="D155" s="205">
        <v>119</v>
      </c>
      <c r="E155" s="205">
        <v>250</v>
      </c>
      <c r="F155" s="205">
        <v>162</v>
      </c>
      <c r="G155" s="203"/>
      <c r="H155" s="203"/>
      <c r="I155" s="203"/>
      <c r="J155" s="203"/>
      <c r="K155" s="203"/>
      <c r="N155" s="98"/>
      <c r="O155" s="98"/>
      <c r="P155" s="98"/>
      <c r="Q155" s="98"/>
      <c r="R155" s="98"/>
    </row>
    <row r="156" spans="1:18" ht="14.4" x14ac:dyDescent="0.3">
      <c r="A156" s="207">
        <v>27699</v>
      </c>
      <c r="B156" s="205">
        <v>680</v>
      </c>
      <c r="C156" s="205">
        <v>80</v>
      </c>
      <c r="D156" s="205">
        <v>128</v>
      </c>
      <c r="E156" s="205">
        <v>298</v>
      </c>
      <c r="F156" s="205">
        <v>174</v>
      </c>
      <c r="G156" s="203"/>
      <c r="H156" s="203"/>
      <c r="I156" s="203"/>
      <c r="J156" s="203"/>
      <c r="K156" s="203"/>
      <c r="N156" s="98"/>
      <c r="O156" s="98"/>
      <c r="P156" s="98"/>
      <c r="Q156" s="98"/>
      <c r="R156" s="98"/>
    </row>
    <row r="157" spans="1:18" ht="14.4" x14ac:dyDescent="0.3">
      <c r="A157" s="207">
        <v>27729</v>
      </c>
      <c r="B157" s="205">
        <v>669</v>
      </c>
      <c r="C157" s="205">
        <v>85</v>
      </c>
      <c r="D157" s="205">
        <v>122</v>
      </c>
      <c r="E157" s="205">
        <v>255</v>
      </c>
      <c r="F157" s="205">
        <v>206</v>
      </c>
      <c r="G157" s="203"/>
      <c r="H157" s="203"/>
      <c r="I157" s="203"/>
      <c r="J157" s="203"/>
      <c r="K157" s="203"/>
      <c r="N157" s="98"/>
      <c r="O157" s="98"/>
      <c r="P157" s="98"/>
      <c r="Q157" s="98"/>
      <c r="R157" s="98"/>
    </row>
    <row r="158" spans="1:18" ht="14.4" x14ac:dyDescent="0.3">
      <c r="A158" s="207">
        <v>27760</v>
      </c>
      <c r="B158" s="205">
        <v>603</v>
      </c>
      <c r="C158" s="205">
        <v>76</v>
      </c>
      <c r="D158" s="205">
        <v>131</v>
      </c>
      <c r="E158" s="205">
        <v>231</v>
      </c>
      <c r="F158" s="205">
        <v>165</v>
      </c>
      <c r="G158" s="203"/>
      <c r="H158" s="203"/>
      <c r="I158" s="203"/>
      <c r="J158" s="203"/>
      <c r="K158" s="203"/>
      <c r="N158" s="98"/>
      <c r="O158" s="98"/>
      <c r="P158" s="98"/>
      <c r="Q158" s="98"/>
      <c r="R158" s="98"/>
    </row>
    <row r="159" spans="1:18" ht="14.4" x14ac:dyDescent="0.3">
      <c r="A159" s="207">
        <v>27791</v>
      </c>
      <c r="B159" s="205">
        <v>644</v>
      </c>
      <c r="C159" s="205">
        <v>72</v>
      </c>
      <c r="D159" s="205">
        <v>128</v>
      </c>
      <c r="E159" s="205">
        <v>263</v>
      </c>
      <c r="F159" s="205">
        <v>182</v>
      </c>
      <c r="G159" s="203"/>
      <c r="H159" s="203"/>
      <c r="I159" s="203"/>
      <c r="J159" s="203"/>
      <c r="K159" s="203"/>
      <c r="N159" s="98"/>
      <c r="O159" s="98"/>
      <c r="P159" s="98"/>
      <c r="Q159" s="98"/>
      <c r="R159" s="98"/>
    </row>
    <row r="160" spans="1:18" ht="14.4" x14ac:dyDescent="0.3">
      <c r="A160" s="207">
        <v>27820</v>
      </c>
      <c r="B160" s="205">
        <v>591</v>
      </c>
      <c r="C160" s="205">
        <v>72</v>
      </c>
      <c r="D160" s="205">
        <v>119</v>
      </c>
      <c r="E160" s="205">
        <v>214</v>
      </c>
      <c r="F160" s="205">
        <v>186</v>
      </c>
      <c r="G160" s="203"/>
      <c r="H160" s="203"/>
      <c r="I160" s="203"/>
      <c r="J160" s="203"/>
      <c r="K160" s="203"/>
      <c r="N160" s="98"/>
      <c r="O160" s="98"/>
      <c r="P160" s="98"/>
      <c r="Q160" s="98"/>
      <c r="R160" s="98"/>
    </row>
    <row r="161" spans="1:18" ht="14.4" x14ac:dyDescent="0.3">
      <c r="A161" s="207">
        <v>27851</v>
      </c>
      <c r="B161" s="205">
        <v>611</v>
      </c>
      <c r="C161" s="205">
        <v>73</v>
      </c>
      <c r="D161" s="205">
        <v>131</v>
      </c>
      <c r="E161" s="205">
        <v>228</v>
      </c>
      <c r="F161" s="205">
        <v>180</v>
      </c>
      <c r="G161" s="203"/>
      <c r="H161" s="203"/>
      <c r="I161" s="203"/>
      <c r="J161" s="203"/>
      <c r="K161" s="203"/>
      <c r="N161" s="98"/>
      <c r="O161" s="98"/>
      <c r="P161" s="98"/>
      <c r="Q161" s="98"/>
      <c r="R161" s="98"/>
    </row>
    <row r="162" spans="1:18" ht="14.4" x14ac:dyDescent="0.3">
      <c r="A162" s="207">
        <v>27881</v>
      </c>
      <c r="B162" s="205">
        <v>570</v>
      </c>
      <c r="C162" s="205">
        <v>63</v>
      </c>
      <c r="D162" s="205">
        <v>124</v>
      </c>
      <c r="E162" s="205">
        <v>219</v>
      </c>
      <c r="F162" s="205">
        <v>164</v>
      </c>
      <c r="G162" s="203"/>
      <c r="H162" s="203"/>
      <c r="I162" s="203"/>
      <c r="J162" s="203"/>
      <c r="K162" s="203"/>
      <c r="N162" s="98"/>
      <c r="O162" s="98"/>
      <c r="P162" s="98"/>
      <c r="Q162" s="98"/>
      <c r="R162" s="98"/>
    </row>
    <row r="163" spans="1:18" ht="14.4" x14ac:dyDescent="0.3">
      <c r="A163" s="207">
        <v>27912</v>
      </c>
      <c r="B163" s="205">
        <v>591</v>
      </c>
      <c r="C163" s="205">
        <v>63</v>
      </c>
      <c r="D163" s="205">
        <v>118</v>
      </c>
      <c r="E163" s="205">
        <v>225</v>
      </c>
      <c r="F163" s="205">
        <v>185</v>
      </c>
      <c r="G163" s="203"/>
      <c r="H163" s="203"/>
      <c r="I163" s="203"/>
      <c r="J163" s="203"/>
      <c r="K163" s="203"/>
      <c r="N163" s="98"/>
      <c r="O163" s="98"/>
      <c r="P163" s="98"/>
      <c r="Q163" s="98"/>
      <c r="R163" s="98"/>
    </row>
    <row r="164" spans="1:18" ht="14.4" x14ac:dyDescent="0.3">
      <c r="A164" s="207">
        <v>27942</v>
      </c>
      <c r="B164" s="205">
        <v>664</v>
      </c>
      <c r="C164" s="205">
        <v>88</v>
      </c>
      <c r="D164" s="205">
        <v>121</v>
      </c>
      <c r="E164" s="205">
        <v>238</v>
      </c>
      <c r="F164" s="205">
        <v>216</v>
      </c>
      <c r="G164" s="203"/>
      <c r="H164" s="203"/>
      <c r="I164" s="203"/>
      <c r="J164" s="203"/>
      <c r="K164" s="203"/>
      <c r="N164" s="98"/>
      <c r="O164" s="98"/>
      <c r="P164" s="98"/>
      <c r="Q164" s="98"/>
      <c r="R164" s="98"/>
    </row>
    <row r="165" spans="1:18" ht="14.4" x14ac:dyDescent="0.3">
      <c r="A165" s="207">
        <v>27973</v>
      </c>
      <c r="B165" s="205">
        <v>648</v>
      </c>
      <c r="C165" s="205">
        <v>69</v>
      </c>
      <c r="D165" s="205">
        <v>125</v>
      </c>
      <c r="E165" s="205">
        <v>269</v>
      </c>
      <c r="F165" s="205">
        <v>185</v>
      </c>
      <c r="G165" s="203"/>
      <c r="H165" s="203"/>
      <c r="I165" s="203"/>
      <c r="J165" s="203"/>
      <c r="K165" s="203"/>
      <c r="N165" s="98"/>
      <c r="O165" s="98"/>
      <c r="P165" s="98"/>
      <c r="Q165" s="98"/>
      <c r="R165" s="98"/>
    </row>
    <row r="166" spans="1:18" ht="14.4" x14ac:dyDescent="0.3">
      <c r="A166" s="207">
        <v>28004</v>
      </c>
      <c r="B166" s="205">
        <v>696</v>
      </c>
      <c r="C166" s="205">
        <v>69</v>
      </c>
      <c r="D166" s="205">
        <v>140</v>
      </c>
      <c r="E166" s="205">
        <v>260</v>
      </c>
      <c r="F166" s="205">
        <v>227</v>
      </c>
      <c r="G166" s="203"/>
      <c r="H166" s="203"/>
      <c r="I166" s="203"/>
      <c r="J166" s="203"/>
      <c r="K166" s="203"/>
      <c r="N166" s="98"/>
      <c r="O166" s="98"/>
      <c r="P166" s="98"/>
      <c r="Q166" s="98"/>
      <c r="R166" s="98"/>
    </row>
    <row r="167" spans="1:18" ht="14.4" x14ac:dyDescent="0.3">
      <c r="A167" s="207">
        <v>28034</v>
      </c>
      <c r="B167" s="205">
        <v>708</v>
      </c>
      <c r="C167" s="205">
        <v>75</v>
      </c>
      <c r="D167" s="205">
        <v>127</v>
      </c>
      <c r="E167" s="205">
        <v>266</v>
      </c>
      <c r="F167" s="205">
        <v>240</v>
      </c>
      <c r="G167" s="203"/>
      <c r="H167" s="203"/>
      <c r="I167" s="203"/>
      <c r="J167" s="203"/>
      <c r="K167" s="203"/>
      <c r="N167" s="98"/>
      <c r="O167" s="98"/>
      <c r="P167" s="98"/>
      <c r="Q167" s="98"/>
      <c r="R167" s="98"/>
    </row>
    <row r="168" spans="1:18" ht="14.4" x14ac:dyDescent="0.3">
      <c r="A168" s="207">
        <v>28065</v>
      </c>
      <c r="B168" s="205">
        <v>735</v>
      </c>
      <c r="C168" s="205">
        <v>73</v>
      </c>
      <c r="D168" s="205">
        <v>142</v>
      </c>
      <c r="E168" s="205">
        <v>279</v>
      </c>
      <c r="F168" s="205">
        <v>241</v>
      </c>
      <c r="G168" s="203"/>
      <c r="H168" s="203"/>
      <c r="I168" s="203"/>
      <c r="J168" s="203"/>
      <c r="K168" s="203"/>
      <c r="N168" s="98"/>
      <c r="O168" s="98"/>
      <c r="P168" s="98"/>
      <c r="Q168" s="98"/>
      <c r="R168" s="98"/>
    </row>
    <row r="169" spans="1:18" ht="14.4" x14ac:dyDescent="0.3">
      <c r="A169" s="207">
        <v>28095</v>
      </c>
      <c r="B169" s="205">
        <v>767</v>
      </c>
      <c r="C169" s="205">
        <v>73</v>
      </c>
      <c r="D169" s="208">
        <v>143</v>
      </c>
      <c r="E169" s="205">
        <v>295</v>
      </c>
      <c r="F169" s="205">
        <v>257</v>
      </c>
      <c r="G169" s="203"/>
      <c r="H169" s="203"/>
      <c r="I169" s="203"/>
      <c r="J169" s="203"/>
      <c r="K169" s="203"/>
      <c r="N169" s="98"/>
      <c r="O169" s="98"/>
      <c r="P169" s="166"/>
      <c r="Q169" s="98"/>
      <c r="R169" s="98"/>
    </row>
    <row r="170" spans="1:18" ht="14.4" x14ac:dyDescent="0.3">
      <c r="A170" s="207">
        <v>28126</v>
      </c>
      <c r="B170" s="205">
        <v>825</v>
      </c>
      <c r="C170" s="205">
        <v>89</v>
      </c>
      <c r="D170" s="205">
        <v>148</v>
      </c>
      <c r="E170" s="205">
        <v>309</v>
      </c>
      <c r="F170" s="205">
        <v>280</v>
      </c>
      <c r="G170" s="203"/>
      <c r="H170" s="203"/>
      <c r="I170" s="203"/>
      <c r="J170" s="203"/>
      <c r="K170" s="203"/>
      <c r="N170" s="98"/>
      <c r="O170" s="98"/>
      <c r="P170" s="98"/>
      <c r="Q170" s="98"/>
      <c r="R170" s="98"/>
    </row>
    <row r="171" spans="1:18" ht="14.4" x14ac:dyDescent="0.3">
      <c r="A171" s="207">
        <v>28157</v>
      </c>
      <c r="B171" s="205">
        <v>839</v>
      </c>
      <c r="C171" s="205">
        <v>73</v>
      </c>
      <c r="D171" s="205">
        <v>158</v>
      </c>
      <c r="E171" s="205">
        <v>318</v>
      </c>
      <c r="F171" s="205">
        <v>290</v>
      </c>
      <c r="G171" s="203"/>
      <c r="H171" s="203"/>
      <c r="I171" s="203"/>
      <c r="J171" s="203"/>
      <c r="K171" s="203"/>
      <c r="N171" s="98"/>
      <c r="O171" s="98"/>
      <c r="P171" s="98"/>
      <c r="Q171" s="98"/>
      <c r="R171" s="98"/>
    </row>
    <row r="172" spans="1:18" ht="14.4" x14ac:dyDescent="0.3">
      <c r="A172" s="207">
        <v>28185</v>
      </c>
      <c r="B172" s="205">
        <v>872</v>
      </c>
      <c r="C172" s="205">
        <v>78</v>
      </c>
      <c r="D172" s="205">
        <v>148</v>
      </c>
      <c r="E172" s="205">
        <v>359</v>
      </c>
      <c r="F172" s="205">
        <v>288</v>
      </c>
      <c r="G172" s="203"/>
      <c r="H172" s="203"/>
      <c r="I172" s="203"/>
      <c r="J172" s="203"/>
      <c r="K172" s="203"/>
      <c r="N172" s="98"/>
      <c r="O172" s="98"/>
      <c r="P172" s="98"/>
      <c r="Q172" s="98"/>
      <c r="R172" s="98"/>
    </row>
    <row r="173" spans="1:18" ht="14.4" x14ac:dyDescent="0.3">
      <c r="A173" s="207">
        <v>28216</v>
      </c>
      <c r="B173" s="205">
        <v>799</v>
      </c>
      <c r="C173" s="205">
        <v>90</v>
      </c>
      <c r="D173" s="205">
        <v>167</v>
      </c>
      <c r="E173" s="205">
        <v>308</v>
      </c>
      <c r="F173" s="205">
        <v>234</v>
      </c>
      <c r="G173" s="203"/>
      <c r="H173" s="203"/>
      <c r="I173" s="203"/>
      <c r="J173" s="203"/>
      <c r="K173" s="203"/>
      <c r="N173" s="98"/>
      <c r="O173" s="98"/>
      <c r="P173" s="98"/>
      <c r="Q173" s="98"/>
      <c r="R173" s="98"/>
    </row>
    <row r="174" spans="1:18" ht="14.4" x14ac:dyDescent="0.3">
      <c r="A174" s="207">
        <v>28246</v>
      </c>
      <c r="B174" s="205">
        <v>807</v>
      </c>
      <c r="C174" s="205">
        <v>96</v>
      </c>
      <c r="D174" s="205">
        <v>157</v>
      </c>
      <c r="E174" s="205">
        <v>309</v>
      </c>
      <c r="F174" s="205">
        <v>245</v>
      </c>
      <c r="G174" s="203"/>
      <c r="H174" s="203"/>
      <c r="I174" s="203"/>
      <c r="J174" s="203"/>
      <c r="K174" s="203"/>
      <c r="N174" s="98"/>
      <c r="O174" s="98"/>
      <c r="P174" s="98"/>
      <c r="Q174" s="98"/>
      <c r="R174" s="98"/>
    </row>
    <row r="175" spans="1:18" ht="14.4" x14ac:dyDescent="0.3">
      <c r="A175" s="207">
        <v>28277</v>
      </c>
      <c r="B175" s="205">
        <v>805</v>
      </c>
      <c r="C175" s="205">
        <v>84</v>
      </c>
      <c r="D175" s="205">
        <v>162</v>
      </c>
      <c r="E175" s="205">
        <v>309</v>
      </c>
      <c r="F175" s="205">
        <v>251</v>
      </c>
      <c r="G175" s="203"/>
      <c r="H175" s="203"/>
      <c r="I175" s="203"/>
      <c r="J175" s="203"/>
      <c r="K175" s="203"/>
      <c r="N175" s="98"/>
      <c r="O175" s="98"/>
      <c r="P175" s="98"/>
      <c r="Q175" s="98"/>
      <c r="R175" s="98"/>
    </row>
    <row r="176" spans="1:18" ht="14.4" x14ac:dyDescent="0.3">
      <c r="A176" s="207">
        <v>28307</v>
      </c>
      <c r="B176" s="205">
        <v>755</v>
      </c>
      <c r="C176" s="205">
        <v>79</v>
      </c>
      <c r="D176" s="205">
        <v>162</v>
      </c>
      <c r="E176" s="205">
        <v>293</v>
      </c>
      <c r="F176" s="205">
        <v>221</v>
      </c>
      <c r="G176" s="203"/>
      <c r="H176" s="203"/>
      <c r="I176" s="203"/>
      <c r="J176" s="203"/>
      <c r="K176" s="203"/>
      <c r="N176" s="98"/>
      <c r="O176" s="98"/>
      <c r="P176" s="98"/>
      <c r="Q176" s="98"/>
      <c r="R176" s="98"/>
    </row>
    <row r="177" spans="1:18" ht="14.4" x14ac:dyDescent="0.3">
      <c r="A177" s="207">
        <v>28338</v>
      </c>
      <c r="B177" s="205">
        <v>808</v>
      </c>
      <c r="C177" s="205">
        <v>89</v>
      </c>
      <c r="D177" s="205">
        <v>169</v>
      </c>
      <c r="E177" s="205">
        <v>291</v>
      </c>
      <c r="F177" s="205">
        <v>259</v>
      </c>
      <c r="G177" s="203"/>
      <c r="H177" s="203"/>
      <c r="I177" s="203"/>
      <c r="J177" s="203"/>
      <c r="K177" s="203"/>
      <c r="N177" s="98"/>
      <c r="O177" s="98"/>
      <c r="P177" s="98"/>
      <c r="Q177" s="98"/>
      <c r="R177" s="98"/>
    </row>
    <row r="178" spans="1:18" ht="14.4" x14ac:dyDescent="0.3">
      <c r="A178" s="207">
        <v>28369</v>
      </c>
      <c r="B178" s="205">
        <v>842</v>
      </c>
      <c r="C178" s="205">
        <v>91</v>
      </c>
      <c r="D178" s="205">
        <v>168</v>
      </c>
      <c r="E178" s="205">
        <v>334</v>
      </c>
      <c r="F178" s="205">
        <v>249</v>
      </c>
      <c r="G178" s="203"/>
      <c r="H178" s="203"/>
      <c r="I178" s="203"/>
      <c r="J178" s="203"/>
      <c r="K178" s="203"/>
      <c r="N178" s="98"/>
      <c r="O178" s="98"/>
      <c r="P178" s="98"/>
      <c r="Q178" s="98"/>
      <c r="R178" s="98"/>
    </row>
    <row r="179" spans="1:18" ht="14.4" x14ac:dyDescent="0.3">
      <c r="A179" s="207">
        <v>28399</v>
      </c>
      <c r="B179" s="205">
        <v>819</v>
      </c>
      <c r="C179" s="205">
        <v>85</v>
      </c>
      <c r="D179" s="205">
        <v>178</v>
      </c>
      <c r="E179" s="205">
        <v>297</v>
      </c>
      <c r="F179" s="205">
        <v>259</v>
      </c>
      <c r="G179" s="203"/>
      <c r="H179" s="203"/>
      <c r="I179" s="203"/>
      <c r="J179" s="203"/>
      <c r="K179" s="203"/>
      <c r="N179" s="98"/>
      <c r="O179" s="98"/>
      <c r="P179" s="98"/>
      <c r="Q179" s="98"/>
      <c r="R179" s="98"/>
    </row>
    <row r="180" spans="1:18" ht="14.4" x14ac:dyDescent="0.3">
      <c r="A180" s="207">
        <v>28430</v>
      </c>
      <c r="B180" s="205">
        <v>829</v>
      </c>
      <c r="C180" s="205">
        <v>101</v>
      </c>
      <c r="D180" s="205">
        <v>152</v>
      </c>
      <c r="E180" s="205">
        <v>325</v>
      </c>
      <c r="F180" s="205">
        <v>252</v>
      </c>
      <c r="G180" s="203"/>
      <c r="H180" s="203"/>
      <c r="I180" s="203"/>
      <c r="J180" s="203"/>
      <c r="K180" s="203"/>
      <c r="N180" s="98"/>
      <c r="O180" s="98"/>
      <c r="P180" s="98"/>
      <c r="Q180" s="98"/>
      <c r="R180" s="98"/>
    </row>
    <row r="181" spans="1:18" ht="14.4" x14ac:dyDescent="0.3">
      <c r="A181" s="207">
        <v>28460</v>
      </c>
      <c r="B181" s="205">
        <v>835</v>
      </c>
      <c r="C181" s="205">
        <v>72</v>
      </c>
      <c r="D181" s="205">
        <v>169</v>
      </c>
      <c r="E181" s="205">
        <v>344</v>
      </c>
      <c r="F181" s="205">
        <v>251</v>
      </c>
      <c r="G181" s="203"/>
      <c r="H181" s="203"/>
      <c r="I181" s="203"/>
      <c r="J181" s="203"/>
      <c r="K181" s="203"/>
      <c r="N181" s="98"/>
      <c r="O181" s="98"/>
      <c r="P181" s="98"/>
      <c r="Q181" s="98"/>
      <c r="R181" s="98"/>
    </row>
    <row r="182" spans="1:18" ht="14.4" x14ac:dyDescent="0.3">
      <c r="A182" s="207">
        <v>28491</v>
      </c>
      <c r="B182" s="205">
        <v>795</v>
      </c>
      <c r="C182" s="205">
        <v>66</v>
      </c>
      <c r="D182" s="205">
        <v>132</v>
      </c>
      <c r="E182" s="205">
        <v>334</v>
      </c>
      <c r="F182" s="205">
        <v>263</v>
      </c>
      <c r="G182" s="203"/>
      <c r="H182" s="203"/>
      <c r="I182" s="203"/>
      <c r="J182" s="203"/>
      <c r="K182" s="203"/>
      <c r="N182" s="98"/>
      <c r="O182" s="98"/>
      <c r="P182" s="98"/>
      <c r="Q182" s="98"/>
      <c r="R182" s="98"/>
    </row>
    <row r="183" spans="1:18" ht="14.4" x14ac:dyDescent="0.3">
      <c r="A183" s="207">
        <v>28522</v>
      </c>
      <c r="B183" s="205">
        <v>791</v>
      </c>
      <c r="C183" s="205">
        <v>83</v>
      </c>
      <c r="D183" s="205">
        <v>159</v>
      </c>
      <c r="E183" s="205">
        <v>302</v>
      </c>
      <c r="F183" s="205">
        <v>248</v>
      </c>
      <c r="G183" s="203"/>
      <c r="H183" s="203"/>
      <c r="I183" s="203"/>
      <c r="J183" s="203"/>
      <c r="K183" s="203"/>
      <c r="N183" s="98"/>
      <c r="O183" s="98"/>
      <c r="P183" s="98"/>
      <c r="Q183" s="98"/>
      <c r="R183" s="98"/>
    </row>
    <row r="184" spans="1:18" ht="14.4" x14ac:dyDescent="0.3">
      <c r="A184" s="207">
        <v>28550</v>
      </c>
      <c r="B184" s="205">
        <v>814</v>
      </c>
      <c r="C184" s="205">
        <v>75</v>
      </c>
      <c r="D184" s="205">
        <v>152</v>
      </c>
      <c r="E184" s="205">
        <v>335</v>
      </c>
      <c r="F184" s="205">
        <v>253</v>
      </c>
      <c r="G184" s="203"/>
      <c r="H184" s="203"/>
      <c r="I184" s="203"/>
      <c r="J184" s="203"/>
      <c r="K184" s="203"/>
      <c r="N184" s="98"/>
      <c r="O184" s="98"/>
      <c r="P184" s="98"/>
      <c r="Q184" s="98"/>
      <c r="R184" s="98"/>
    </row>
    <row r="185" spans="1:18" ht="14.4" x14ac:dyDescent="0.3">
      <c r="A185" s="207">
        <v>28581</v>
      </c>
      <c r="B185" s="205">
        <v>864</v>
      </c>
      <c r="C185" s="205">
        <v>85</v>
      </c>
      <c r="D185" s="205">
        <v>159</v>
      </c>
      <c r="E185" s="205">
        <v>338</v>
      </c>
      <c r="F185" s="205">
        <v>282</v>
      </c>
      <c r="G185" s="203"/>
      <c r="H185" s="203"/>
      <c r="I185" s="203"/>
      <c r="J185" s="203"/>
      <c r="K185" s="203"/>
      <c r="N185" s="98"/>
      <c r="O185" s="98"/>
      <c r="P185" s="98"/>
      <c r="Q185" s="98"/>
      <c r="R185" s="98"/>
    </row>
    <row r="186" spans="1:18" ht="14.4" x14ac:dyDescent="0.3">
      <c r="A186" s="207">
        <v>28611</v>
      </c>
      <c r="B186" s="205">
        <v>857</v>
      </c>
      <c r="C186" s="205">
        <v>72</v>
      </c>
      <c r="D186" s="205">
        <v>155</v>
      </c>
      <c r="E186" s="205">
        <v>359</v>
      </c>
      <c r="F186" s="205">
        <v>271</v>
      </c>
      <c r="G186" s="203"/>
      <c r="H186" s="203"/>
      <c r="I186" s="203"/>
      <c r="J186" s="203"/>
      <c r="K186" s="203"/>
      <c r="N186" s="98"/>
      <c r="O186" s="98"/>
      <c r="P186" s="98"/>
      <c r="Q186" s="98"/>
      <c r="R186" s="98"/>
    </row>
    <row r="187" spans="1:18" ht="14.4" x14ac:dyDescent="0.3">
      <c r="A187" s="207">
        <v>28642</v>
      </c>
      <c r="B187" s="205">
        <v>834</v>
      </c>
      <c r="C187" s="205">
        <v>90</v>
      </c>
      <c r="D187" s="205">
        <v>118</v>
      </c>
      <c r="E187" s="205">
        <v>343</v>
      </c>
      <c r="F187" s="205">
        <v>282</v>
      </c>
      <c r="G187" s="203"/>
      <c r="H187" s="203"/>
      <c r="I187" s="203"/>
      <c r="J187" s="203"/>
      <c r="K187" s="203"/>
      <c r="N187" s="98"/>
      <c r="O187" s="98"/>
      <c r="P187" s="98"/>
      <c r="Q187" s="98"/>
      <c r="R187" s="98"/>
    </row>
    <row r="188" spans="1:18" ht="14.4" x14ac:dyDescent="0.3">
      <c r="A188" s="207">
        <v>28672</v>
      </c>
      <c r="B188" s="205">
        <v>789</v>
      </c>
      <c r="C188" s="205">
        <v>82</v>
      </c>
      <c r="D188" s="205">
        <v>133</v>
      </c>
      <c r="E188" s="205">
        <v>329</v>
      </c>
      <c r="F188" s="205">
        <v>246</v>
      </c>
      <c r="G188" s="203"/>
      <c r="H188" s="203"/>
      <c r="I188" s="203"/>
      <c r="J188" s="203"/>
      <c r="K188" s="203"/>
      <c r="N188" s="98"/>
      <c r="O188" s="98"/>
      <c r="P188" s="98"/>
      <c r="Q188" s="98"/>
      <c r="R188" s="98"/>
    </row>
    <row r="189" spans="1:18" ht="14.4" x14ac:dyDescent="0.3">
      <c r="A189" s="207">
        <v>28703</v>
      </c>
      <c r="B189" s="205">
        <v>756</v>
      </c>
      <c r="C189" s="205">
        <v>76</v>
      </c>
      <c r="D189" s="205">
        <v>140</v>
      </c>
      <c r="E189" s="205">
        <v>275</v>
      </c>
      <c r="F189" s="205">
        <v>265</v>
      </c>
      <c r="G189" s="203"/>
      <c r="H189" s="203"/>
      <c r="I189" s="203"/>
      <c r="J189" s="203"/>
      <c r="K189" s="203"/>
      <c r="N189" s="98"/>
      <c r="O189" s="98"/>
      <c r="P189" s="98"/>
      <c r="Q189" s="98"/>
      <c r="R189" s="98"/>
    </row>
    <row r="190" spans="1:18" ht="14.4" x14ac:dyDescent="0.3">
      <c r="A190" s="207">
        <v>28734</v>
      </c>
      <c r="B190" s="205">
        <v>812</v>
      </c>
      <c r="C190" s="205">
        <v>75</v>
      </c>
      <c r="D190" s="205">
        <v>123</v>
      </c>
      <c r="E190" s="205">
        <v>350</v>
      </c>
      <c r="F190" s="205">
        <v>265</v>
      </c>
      <c r="G190" s="203"/>
      <c r="H190" s="203"/>
      <c r="I190" s="203"/>
      <c r="J190" s="203"/>
      <c r="K190" s="203"/>
      <c r="N190" s="98"/>
      <c r="O190" s="98"/>
      <c r="P190" s="98"/>
      <c r="Q190" s="98"/>
      <c r="R190" s="98"/>
    </row>
    <row r="191" spans="1:18" ht="14.4" x14ac:dyDescent="0.3">
      <c r="A191" s="207">
        <v>28764</v>
      </c>
      <c r="B191" s="205">
        <v>872</v>
      </c>
      <c r="C191" s="205">
        <v>63</v>
      </c>
      <c r="D191" s="205">
        <v>170</v>
      </c>
      <c r="E191" s="205">
        <v>359</v>
      </c>
      <c r="F191" s="205">
        <v>280</v>
      </c>
      <c r="G191" s="203"/>
      <c r="H191" s="203"/>
      <c r="I191" s="203"/>
      <c r="J191" s="203"/>
      <c r="K191" s="203"/>
      <c r="N191" s="98"/>
      <c r="O191" s="98"/>
      <c r="P191" s="98"/>
      <c r="Q191" s="98"/>
      <c r="R191" s="98"/>
    </row>
    <row r="192" spans="1:18" ht="14.4" x14ac:dyDescent="0.3">
      <c r="A192" s="207">
        <v>28795</v>
      </c>
      <c r="B192" s="205">
        <v>798</v>
      </c>
      <c r="C192" s="205">
        <v>72</v>
      </c>
      <c r="D192" s="205">
        <v>136</v>
      </c>
      <c r="E192" s="205">
        <v>340</v>
      </c>
      <c r="F192" s="205">
        <v>250</v>
      </c>
      <c r="G192" s="203"/>
      <c r="H192" s="203"/>
      <c r="I192" s="203"/>
      <c r="J192" s="203"/>
      <c r="K192" s="203"/>
      <c r="N192" s="98"/>
      <c r="O192" s="98"/>
      <c r="P192" s="98"/>
      <c r="Q192" s="98"/>
      <c r="R192" s="98"/>
    </row>
    <row r="193" spans="1:18" ht="14.4" x14ac:dyDescent="0.3">
      <c r="A193" s="207">
        <v>28825</v>
      </c>
      <c r="B193" s="205">
        <v>805</v>
      </c>
      <c r="C193" s="205">
        <v>98</v>
      </c>
      <c r="D193" s="205">
        <v>135</v>
      </c>
      <c r="E193" s="205">
        <v>326</v>
      </c>
      <c r="F193" s="205">
        <v>245</v>
      </c>
      <c r="G193" s="203"/>
      <c r="H193" s="203"/>
      <c r="I193" s="203"/>
      <c r="J193" s="203"/>
      <c r="K193" s="203"/>
      <c r="N193" s="98"/>
      <c r="O193" s="98"/>
      <c r="P193" s="98"/>
      <c r="Q193" s="98"/>
      <c r="R193" s="98"/>
    </row>
    <row r="194" spans="1:18" ht="14.4" x14ac:dyDescent="0.3">
      <c r="A194" s="207">
        <v>28856</v>
      </c>
      <c r="B194" s="205">
        <v>754</v>
      </c>
      <c r="C194" s="205">
        <v>103</v>
      </c>
      <c r="D194" s="205">
        <v>118</v>
      </c>
      <c r="E194" s="205">
        <v>286</v>
      </c>
      <c r="F194" s="205">
        <v>247</v>
      </c>
      <c r="G194" s="203"/>
      <c r="H194" s="203"/>
      <c r="I194" s="203"/>
      <c r="J194" s="203"/>
      <c r="K194" s="203"/>
      <c r="N194" s="98"/>
      <c r="O194" s="98"/>
      <c r="P194" s="98"/>
      <c r="Q194" s="98"/>
      <c r="R194" s="98"/>
    </row>
    <row r="195" spans="1:18" ht="14.4" x14ac:dyDescent="0.3">
      <c r="A195" s="207">
        <v>28887</v>
      </c>
      <c r="B195" s="205">
        <v>723</v>
      </c>
      <c r="C195" s="205">
        <v>54</v>
      </c>
      <c r="D195" s="205">
        <v>119</v>
      </c>
      <c r="E195" s="205">
        <v>300</v>
      </c>
      <c r="F195" s="205">
        <v>249</v>
      </c>
      <c r="G195" s="203"/>
      <c r="H195" s="203"/>
      <c r="I195" s="203"/>
      <c r="J195" s="203"/>
      <c r="K195" s="203"/>
      <c r="N195" s="98"/>
      <c r="O195" s="98"/>
      <c r="P195" s="98"/>
      <c r="Q195" s="98"/>
      <c r="R195" s="98"/>
    </row>
    <row r="196" spans="1:18" ht="14.4" x14ac:dyDescent="0.3">
      <c r="A196" s="207">
        <v>28915</v>
      </c>
      <c r="B196" s="205">
        <v>793</v>
      </c>
      <c r="C196" s="205">
        <v>73</v>
      </c>
      <c r="D196" s="205">
        <v>118</v>
      </c>
      <c r="E196" s="205">
        <v>323</v>
      </c>
      <c r="F196" s="205">
        <v>279</v>
      </c>
      <c r="G196" s="203"/>
      <c r="H196" s="203"/>
      <c r="I196" s="203"/>
      <c r="J196" s="203"/>
      <c r="K196" s="203"/>
      <c r="N196" s="98"/>
      <c r="O196" s="98"/>
      <c r="P196" s="98"/>
      <c r="Q196" s="98"/>
      <c r="R196" s="98"/>
    </row>
    <row r="197" spans="1:18" ht="14.4" x14ac:dyDescent="0.3">
      <c r="A197" s="207">
        <v>28946</v>
      </c>
      <c r="B197" s="205">
        <v>748</v>
      </c>
      <c r="C197" s="205">
        <v>73</v>
      </c>
      <c r="D197" s="205">
        <v>114</v>
      </c>
      <c r="E197" s="205">
        <v>336</v>
      </c>
      <c r="F197" s="205">
        <v>225</v>
      </c>
      <c r="G197" s="203"/>
      <c r="H197" s="203"/>
      <c r="I197" s="203"/>
      <c r="J197" s="203"/>
      <c r="K197" s="203"/>
      <c r="N197" s="98"/>
      <c r="O197" s="98"/>
      <c r="P197" s="98"/>
      <c r="Q197" s="98"/>
      <c r="R197" s="98"/>
    </row>
    <row r="198" spans="1:18" ht="14.4" x14ac:dyDescent="0.3">
      <c r="A198" s="207">
        <v>28976</v>
      </c>
      <c r="B198" s="205">
        <v>727</v>
      </c>
      <c r="C198" s="205">
        <v>73</v>
      </c>
      <c r="D198" s="205">
        <v>128</v>
      </c>
      <c r="E198" s="205">
        <v>286</v>
      </c>
      <c r="F198" s="205">
        <v>241</v>
      </c>
      <c r="G198" s="203"/>
      <c r="H198" s="203"/>
      <c r="I198" s="203"/>
      <c r="J198" s="203"/>
      <c r="K198" s="203"/>
      <c r="N198" s="98"/>
      <c r="O198" s="98"/>
      <c r="P198" s="98"/>
      <c r="Q198" s="98"/>
      <c r="R198" s="98"/>
    </row>
    <row r="199" spans="1:18" ht="14.4" x14ac:dyDescent="0.3">
      <c r="A199" s="207">
        <v>29007</v>
      </c>
      <c r="B199" s="205">
        <v>700</v>
      </c>
      <c r="C199" s="205">
        <v>70</v>
      </c>
      <c r="D199" s="205">
        <v>128</v>
      </c>
      <c r="E199" s="205">
        <v>295</v>
      </c>
      <c r="F199" s="205">
        <v>207</v>
      </c>
      <c r="G199" s="203"/>
      <c r="H199" s="203"/>
      <c r="I199" s="203"/>
      <c r="J199" s="203"/>
      <c r="K199" s="203"/>
      <c r="N199" s="98"/>
      <c r="O199" s="98"/>
      <c r="P199" s="98"/>
      <c r="Q199" s="98"/>
      <c r="R199" s="98"/>
    </row>
    <row r="200" spans="1:18" ht="14.4" x14ac:dyDescent="0.3">
      <c r="A200" s="207">
        <v>29037</v>
      </c>
      <c r="B200" s="205">
        <v>715</v>
      </c>
      <c r="C200" s="205">
        <v>60</v>
      </c>
      <c r="D200" s="205">
        <v>130</v>
      </c>
      <c r="E200" s="205">
        <v>314</v>
      </c>
      <c r="F200" s="205">
        <v>211</v>
      </c>
      <c r="G200" s="203"/>
      <c r="H200" s="203"/>
      <c r="I200" s="203"/>
      <c r="J200" s="203"/>
      <c r="K200" s="203"/>
      <c r="N200" s="98"/>
      <c r="O200" s="98"/>
      <c r="P200" s="98"/>
      <c r="Q200" s="98"/>
      <c r="R200" s="98"/>
    </row>
    <row r="201" spans="1:18" ht="14.4" x14ac:dyDescent="0.3">
      <c r="A201" s="207">
        <v>29068</v>
      </c>
      <c r="B201" s="205">
        <v>729</v>
      </c>
      <c r="C201" s="205">
        <v>65</v>
      </c>
      <c r="D201" s="205">
        <v>100</v>
      </c>
      <c r="E201" s="205">
        <v>350</v>
      </c>
      <c r="F201" s="205">
        <v>214</v>
      </c>
      <c r="G201" s="203"/>
      <c r="H201" s="203"/>
      <c r="I201" s="203"/>
      <c r="J201" s="203"/>
      <c r="K201" s="203"/>
      <c r="N201" s="98"/>
      <c r="O201" s="98"/>
      <c r="P201" s="98"/>
      <c r="Q201" s="98"/>
      <c r="R201" s="98"/>
    </row>
    <row r="202" spans="1:18" ht="14.4" x14ac:dyDescent="0.3">
      <c r="A202" s="207">
        <v>29099</v>
      </c>
      <c r="B202" s="205">
        <v>727</v>
      </c>
      <c r="C202" s="205">
        <v>57</v>
      </c>
      <c r="D202" s="205">
        <v>96</v>
      </c>
      <c r="E202" s="205">
        <v>309</v>
      </c>
      <c r="F202" s="205">
        <v>266</v>
      </c>
      <c r="G202" s="203"/>
      <c r="H202" s="203"/>
      <c r="I202" s="203"/>
      <c r="J202" s="203"/>
      <c r="K202" s="203"/>
      <c r="N202" s="98"/>
      <c r="O202" s="98"/>
      <c r="P202" s="98"/>
      <c r="Q202" s="98"/>
      <c r="R202" s="98"/>
    </row>
    <row r="203" spans="1:18" ht="14.4" x14ac:dyDescent="0.3">
      <c r="A203" s="207">
        <v>29129</v>
      </c>
      <c r="B203" s="205">
        <v>670</v>
      </c>
      <c r="C203" s="205">
        <v>72</v>
      </c>
      <c r="D203" s="205">
        <v>100</v>
      </c>
      <c r="E203" s="205">
        <v>317</v>
      </c>
      <c r="F203" s="205">
        <v>181</v>
      </c>
      <c r="G203" s="203"/>
      <c r="H203" s="203"/>
      <c r="I203" s="203"/>
      <c r="J203" s="203"/>
      <c r="K203" s="203"/>
      <c r="N203" s="98"/>
      <c r="O203" s="98"/>
      <c r="P203" s="98"/>
      <c r="Q203" s="98"/>
      <c r="R203" s="98"/>
    </row>
    <row r="204" spans="1:18" ht="14.4" x14ac:dyDescent="0.3">
      <c r="A204" s="207">
        <v>29160</v>
      </c>
      <c r="B204" s="205">
        <v>597</v>
      </c>
      <c r="C204" s="205">
        <v>59</v>
      </c>
      <c r="D204" s="205">
        <v>102</v>
      </c>
      <c r="E204" s="205">
        <v>277</v>
      </c>
      <c r="F204" s="205">
        <v>159</v>
      </c>
      <c r="G204" s="203"/>
      <c r="H204" s="203"/>
      <c r="I204" s="203"/>
      <c r="J204" s="203"/>
      <c r="K204" s="203"/>
      <c r="N204" s="98"/>
      <c r="O204" s="98"/>
      <c r="P204" s="98"/>
      <c r="Q204" s="98"/>
      <c r="R204" s="98"/>
    </row>
    <row r="205" spans="1:18" ht="14.4" x14ac:dyDescent="0.3">
      <c r="A205" s="207">
        <v>29190</v>
      </c>
      <c r="B205" s="205">
        <v>559</v>
      </c>
      <c r="C205" s="205">
        <v>56</v>
      </c>
      <c r="D205" s="205">
        <v>81</v>
      </c>
      <c r="E205" s="205">
        <v>232</v>
      </c>
      <c r="F205" s="205">
        <v>190</v>
      </c>
      <c r="G205" s="203"/>
      <c r="H205" s="203"/>
      <c r="I205" s="203"/>
      <c r="J205" s="203"/>
      <c r="K205" s="203"/>
      <c r="N205" s="98"/>
      <c r="O205" s="98"/>
      <c r="P205" s="98"/>
      <c r="Q205" s="98"/>
      <c r="R205" s="98"/>
    </row>
    <row r="206" spans="1:18" ht="14.4" x14ac:dyDescent="0.3">
      <c r="A206" s="207">
        <v>29221</v>
      </c>
      <c r="B206" s="205">
        <v>592</v>
      </c>
      <c r="C206" s="205">
        <v>51</v>
      </c>
      <c r="D206" s="205">
        <v>82</v>
      </c>
      <c r="E206" s="205">
        <v>289</v>
      </c>
      <c r="F206" s="205">
        <v>170</v>
      </c>
      <c r="G206" s="203"/>
      <c r="H206" s="203"/>
      <c r="I206" s="203"/>
      <c r="J206" s="203"/>
      <c r="K206" s="203"/>
      <c r="N206" s="98"/>
      <c r="O206" s="98"/>
      <c r="P206" s="98"/>
      <c r="Q206" s="98"/>
      <c r="R206" s="98"/>
    </row>
    <row r="207" spans="1:18" ht="14.4" x14ac:dyDescent="0.3">
      <c r="A207" s="207">
        <v>29252</v>
      </c>
      <c r="B207" s="205">
        <v>541</v>
      </c>
      <c r="C207" s="205">
        <v>55</v>
      </c>
      <c r="D207" s="205">
        <v>84</v>
      </c>
      <c r="E207" s="205">
        <v>261</v>
      </c>
      <c r="F207" s="205">
        <v>141</v>
      </c>
      <c r="G207" s="203"/>
      <c r="H207" s="203"/>
      <c r="I207" s="203"/>
      <c r="J207" s="203"/>
      <c r="K207" s="203"/>
      <c r="N207" s="98"/>
      <c r="O207" s="98"/>
      <c r="P207" s="98"/>
      <c r="Q207" s="98"/>
      <c r="R207" s="98"/>
    </row>
    <row r="208" spans="1:18" ht="14.4" x14ac:dyDescent="0.3">
      <c r="A208" s="207">
        <v>29281</v>
      </c>
      <c r="B208" s="205">
        <v>474</v>
      </c>
      <c r="C208" s="205">
        <v>49</v>
      </c>
      <c r="D208" s="205">
        <v>76</v>
      </c>
      <c r="E208" s="205">
        <v>226</v>
      </c>
      <c r="F208" s="205">
        <v>123</v>
      </c>
      <c r="G208" s="203"/>
      <c r="H208" s="203"/>
      <c r="I208" s="203"/>
      <c r="J208" s="203"/>
      <c r="K208" s="203"/>
      <c r="N208" s="98"/>
      <c r="O208" s="98"/>
      <c r="P208" s="98"/>
      <c r="Q208" s="98"/>
      <c r="R208" s="98"/>
    </row>
    <row r="209" spans="1:18" ht="14.4" x14ac:dyDescent="0.3">
      <c r="A209" s="207">
        <v>29312</v>
      </c>
      <c r="B209" s="205">
        <v>370</v>
      </c>
      <c r="C209" s="205">
        <v>35</v>
      </c>
      <c r="D209" s="205">
        <v>71</v>
      </c>
      <c r="E209" s="205">
        <v>172</v>
      </c>
      <c r="F209" s="205">
        <v>91</v>
      </c>
      <c r="G209" s="203"/>
      <c r="H209" s="203"/>
      <c r="I209" s="203"/>
      <c r="J209" s="203"/>
      <c r="K209" s="203"/>
      <c r="N209" s="98"/>
      <c r="O209" s="98"/>
      <c r="P209" s="98"/>
      <c r="Q209" s="98"/>
      <c r="R209" s="98"/>
    </row>
    <row r="210" spans="1:18" ht="14.4" x14ac:dyDescent="0.3">
      <c r="A210" s="207">
        <v>29342</v>
      </c>
      <c r="B210" s="205">
        <v>469</v>
      </c>
      <c r="C210" s="205">
        <v>35</v>
      </c>
      <c r="D210" s="205">
        <v>65</v>
      </c>
      <c r="E210" s="205">
        <v>252</v>
      </c>
      <c r="F210" s="205">
        <v>117</v>
      </c>
      <c r="G210" s="203"/>
      <c r="H210" s="203"/>
      <c r="I210" s="203"/>
      <c r="J210" s="203"/>
      <c r="K210" s="203"/>
      <c r="N210" s="98"/>
      <c r="O210" s="98"/>
      <c r="P210" s="98"/>
      <c r="Q210" s="98"/>
      <c r="R210" s="98"/>
    </row>
    <row r="211" spans="1:18" ht="14.4" x14ac:dyDescent="0.3">
      <c r="A211" s="207">
        <v>29373</v>
      </c>
      <c r="B211" s="205">
        <v>552</v>
      </c>
      <c r="C211" s="205">
        <v>39</v>
      </c>
      <c r="D211" s="205">
        <v>69</v>
      </c>
      <c r="E211" s="205">
        <v>287</v>
      </c>
      <c r="F211" s="205">
        <v>156</v>
      </c>
      <c r="G211" s="203"/>
      <c r="H211" s="203"/>
      <c r="I211" s="203"/>
      <c r="J211" s="203"/>
      <c r="K211" s="203"/>
      <c r="N211" s="98"/>
      <c r="O211" s="98"/>
      <c r="P211" s="98"/>
      <c r="Q211" s="98"/>
      <c r="R211" s="98"/>
    </row>
    <row r="212" spans="1:18" ht="14.4" x14ac:dyDescent="0.3">
      <c r="A212" s="207">
        <v>29403</v>
      </c>
      <c r="B212" s="205">
        <v>636</v>
      </c>
      <c r="C212" s="205">
        <v>49</v>
      </c>
      <c r="D212" s="205">
        <v>80</v>
      </c>
      <c r="E212" s="205">
        <v>317</v>
      </c>
      <c r="F212" s="205">
        <v>190</v>
      </c>
      <c r="G212" s="203"/>
      <c r="H212" s="203"/>
      <c r="I212" s="203"/>
      <c r="J212" s="203"/>
      <c r="K212" s="203"/>
      <c r="N212" s="98"/>
      <c r="O212" s="98"/>
      <c r="P212" s="98"/>
      <c r="Q212" s="98"/>
      <c r="R212" s="98"/>
    </row>
    <row r="213" spans="1:18" ht="14.4" x14ac:dyDescent="0.3">
      <c r="A213" s="207">
        <v>29434</v>
      </c>
      <c r="B213" s="205">
        <v>659</v>
      </c>
      <c r="C213" s="205">
        <v>64</v>
      </c>
      <c r="D213" s="205">
        <v>108</v>
      </c>
      <c r="E213" s="205">
        <v>316</v>
      </c>
      <c r="F213" s="205">
        <v>171</v>
      </c>
      <c r="G213" s="203"/>
      <c r="H213" s="203"/>
      <c r="I213" s="203"/>
      <c r="J213" s="203"/>
      <c r="K213" s="203"/>
      <c r="N213" s="98"/>
      <c r="O213" s="98"/>
      <c r="P213" s="98"/>
      <c r="Q213" s="98"/>
      <c r="R213" s="98"/>
    </row>
    <row r="214" spans="1:18" ht="14.4" x14ac:dyDescent="0.3">
      <c r="A214" s="207">
        <v>29465</v>
      </c>
      <c r="B214" s="205">
        <v>596</v>
      </c>
      <c r="C214" s="205">
        <v>63</v>
      </c>
      <c r="D214" s="205">
        <v>85</v>
      </c>
      <c r="E214" s="205">
        <v>281</v>
      </c>
      <c r="F214" s="205">
        <v>167</v>
      </c>
      <c r="G214" s="203"/>
      <c r="H214" s="203"/>
      <c r="I214" s="203"/>
      <c r="J214" s="203"/>
      <c r="K214" s="203"/>
      <c r="N214" s="98"/>
      <c r="O214" s="98"/>
      <c r="P214" s="98"/>
      <c r="Q214" s="98"/>
      <c r="R214" s="98"/>
    </row>
    <row r="215" spans="1:18" ht="14.4" x14ac:dyDescent="0.3">
      <c r="A215" s="207">
        <v>29495</v>
      </c>
      <c r="B215" s="205">
        <v>561</v>
      </c>
      <c r="C215" s="205">
        <v>63</v>
      </c>
      <c r="D215" s="205">
        <v>93</v>
      </c>
      <c r="E215" s="205">
        <v>269</v>
      </c>
      <c r="F215" s="205">
        <v>136</v>
      </c>
      <c r="G215" s="203"/>
      <c r="H215" s="203"/>
      <c r="I215" s="203"/>
      <c r="J215" s="203"/>
      <c r="K215" s="203"/>
      <c r="N215" s="98"/>
      <c r="O215" s="98"/>
      <c r="P215" s="98"/>
      <c r="Q215" s="98"/>
      <c r="R215" s="98"/>
    </row>
    <row r="216" spans="1:18" ht="14.4" x14ac:dyDescent="0.3">
      <c r="A216" s="207">
        <v>29526</v>
      </c>
      <c r="B216" s="205">
        <v>562</v>
      </c>
      <c r="C216" s="205">
        <v>52</v>
      </c>
      <c r="D216" s="205">
        <v>81</v>
      </c>
      <c r="E216" s="205">
        <v>280</v>
      </c>
      <c r="F216" s="205">
        <v>148</v>
      </c>
      <c r="G216" s="203"/>
      <c r="H216" s="203"/>
      <c r="I216" s="203"/>
      <c r="J216" s="203"/>
      <c r="K216" s="203"/>
      <c r="N216" s="98"/>
      <c r="O216" s="98"/>
      <c r="P216" s="98"/>
      <c r="Q216" s="98"/>
      <c r="R216" s="98"/>
    </row>
    <row r="217" spans="1:18" ht="14.4" x14ac:dyDescent="0.3">
      <c r="A217" s="207">
        <v>29556</v>
      </c>
      <c r="B217" s="205">
        <v>532</v>
      </c>
      <c r="C217" s="205">
        <v>51</v>
      </c>
      <c r="D217" s="205">
        <v>76</v>
      </c>
      <c r="E217" s="205">
        <v>274</v>
      </c>
      <c r="F217" s="205">
        <v>131</v>
      </c>
      <c r="G217" s="203"/>
      <c r="H217" s="203"/>
      <c r="I217" s="203"/>
      <c r="J217" s="203"/>
      <c r="K217" s="203"/>
      <c r="N217" s="98"/>
      <c r="O217" s="98"/>
      <c r="P217" s="98"/>
      <c r="Q217" s="98"/>
      <c r="R217" s="98"/>
    </row>
    <row r="218" spans="1:18" ht="14.4" x14ac:dyDescent="0.3">
      <c r="A218" s="207">
        <v>29587</v>
      </c>
      <c r="B218" s="205">
        <v>511</v>
      </c>
      <c r="C218" s="205">
        <v>53</v>
      </c>
      <c r="D218" s="205">
        <v>70</v>
      </c>
      <c r="E218" s="205">
        <v>253</v>
      </c>
      <c r="F218" s="205">
        <v>135</v>
      </c>
      <c r="G218" s="203"/>
      <c r="H218" s="203"/>
      <c r="I218" s="203"/>
      <c r="J218" s="203"/>
      <c r="K218" s="203"/>
      <c r="N218" s="98"/>
      <c r="O218" s="98"/>
      <c r="P218" s="98"/>
      <c r="Q218" s="98"/>
      <c r="R218" s="98"/>
    </row>
    <row r="219" spans="1:18" ht="14.4" x14ac:dyDescent="0.3">
      <c r="A219" s="207">
        <v>29618</v>
      </c>
      <c r="B219" s="205">
        <v>510</v>
      </c>
      <c r="C219" s="205">
        <v>45</v>
      </c>
      <c r="D219" s="205">
        <v>64</v>
      </c>
      <c r="E219" s="205">
        <v>270</v>
      </c>
      <c r="F219" s="205">
        <v>132</v>
      </c>
      <c r="G219" s="203"/>
      <c r="H219" s="203"/>
      <c r="I219" s="203"/>
      <c r="J219" s="203"/>
      <c r="K219" s="203"/>
      <c r="N219" s="98"/>
      <c r="O219" s="98"/>
      <c r="P219" s="98"/>
      <c r="Q219" s="98"/>
      <c r="R219" s="98"/>
    </row>
    <row r="220" spans="1:18" ht="14.4" x14ac:dyDescent="0.3">
      <c r="A220" s="207">
        <v>29646</v>
      </c>
      <c r="B220" s="205">
        <v>514</v>
      </c>
      <c r="C220" s="205">
        <v>50</v>
      </c>
      <c r="D220" s="205">
        <v>72</v>
      </c>
      <c r="E220" s="205">
        <v>264</v>
      </c>
      <c r="F220" s="205">
        <v>128</v>
      </c>
      <c r="G220" s="203"/>
      <c r="H220" s="203"/>
      <c r="I220" s="203"/>
      <c r="J220" s="203"/>
      <c r="K220" s="203"/>
      <c r="N220" s="98"/>
      <c r="O220" s="98"/>
      <c r="P220" s="98"/>
      <c r="Q220" s="98"/>
      <c r="R220" s="98"/>
    </row>
    <row r="221" spans="1:18" ht="14.4" x14ac:dyDescent="0.3">
      <c r="A221" s="207">
        <v>29677</v>
      </c>
      <c r="B221" s="205">
        <v>470</v>
      </c>
      <c r="C221" s="205">
        <v>52</v>
      </c>
      <c r="D221" s="205">
        <v>61</v>
      </c>
      <c r="E221" s="205">
        <v>230</v>
      </c>
      <c r="F221" s="205">
        <v>127</v>
      </c>
      <c r="G221" s="203"/>
      <c r="H221" s="203"/>
      <c r="I221" s="203"/>
      <c r="J221" s="203"/>
      <c r="K221" s="203"/>
      <c r="N221" s="98"/>
      <c r="O221" s="98"/>
      <c r="P221" s="98"/>
      <c r="Q221" s="98"/>
      <c r="R221" s="98"/>
    </row>
    <row r="222" spans="1:18" ht="14.4" x14ac:dyDescent="0.3">
      <c r="A222" s="207">
        <v>29707</v>
      </c>
      <c r="B222" s="205">
        <v>467</v>
      </c>
      <c r="C222" s="205">
        <v>49</v>
      </c>
      <c r="D222" s="205">
        <v>59</v>
      </c>
      <c r="E222" s="205">
        <v>241</v>
      </c>
      <c r="F222" s="205">
        <v>118</v>
      </c>
      <c r="G222" s="203"/>
      <c r="H222" s="203"/>
      <c r="I222" s="203"/>
      <c r="J222" s="203"/>
      <c r="K222" s="203"/>
      <c r="N222" s="98"/>
      <c r="O222" s="98"/>
      <c r="P222" s="98"/>
      <c r="Q222" s="98"/>
      <c r="R222" s="98"/>
    </row>
    <row r="223" spans="1:18" ht="14.4" x14ac:dyDescent="0.3">
      <c r="A223" s="207">
        <v>29738</v>
      </c>
      <c r="B223" s="205">
        <v>415</v>
      </c>
      <c r="C223" s="205">
        <v>48</v>
      </c>
      <c r="D223" s="205">
        <v>64</v>
      </c>
      <c r="E223" s="205">
        <v>205</v>
      </c>
      <c r="F223" s="205">
        <v>97</v>
      </c>
      <c r="G223" s="203"/>
      <c r="H223" s="203"/>
      <c r="I223" s="203"/>
      <c r="J223" s="203"/>
      <c r="K223" s="203"/>
      <c r="N223" s="98"/>
      <c r="O223" s="98"/>
      <c r="P223" s="98"/>
      <c r="Q223" s="98"/>
      <c r="R223" s="98"/>
    </row>
    <row r="224" spans="1:18" ht="14.4" x14ac:dyDescent="0.3">
      <c r="A224" s="207">
        <v>29768</v>
      </c>
      <c r="B224" s="205">
        <v>431</v>
      </c>
      <c r="C224" s="205">
        <v>57</v>
      </c>
      <c r="D224" s="205">
        <v>62</v>
      </c>
      <c r="E224" s="205">
        <v>193</v>
      </c>
      <c r="F224" s="205">
        <v>118</v>
      </c>
      <c r="G224" s="203"/>
      <c r="H224" s="203"/>
      <c r="I224" s="203"/>
      <c r="J224" s="203"/>
      <c r="K224" s="203"/>
      <c r="N224" s="98"/>
      <c r="O224" s="98"/>
      <c r="P224" s="98"/>
      <c r="Q224" s="98"/>
      <c r="R224" s="98"/>
    </row>
    <row r="225" spans="1:18" ht="14.4" x14ac:dyDescent="0.3">
      <c r="A225" s="207">
        <v>29799</v>
      </c>
      <c r="B225" s="205">
        <v>378</v>
      </c>
      <c r="C225" s="205">
        <v>40</v>
      </c>
      <c r="D225" s="205">
        <v>60</v>
      </c>
      <c r="E225" s="205">
        <v>185</v>
      </c>
      <c r="F225" s="205">
        <v>93</v>
      </c>
      <c r="G225" s="203"/>
      <c r="H225" s="203"/>
      <c r="I225" s="203"/>
      <c r="J225" s="203"/>
      <c r="K225" s="203"/>
      <c r="N225" s="98"/>
      <c r="O225" s="98"/>
      <c r="P225" s="98"/>
      <c r="Q225" s="98"/>
      <c r="R225" s="98"/>
    </row>
    <row r="226" spans="1:18" ht="14.4" x14ac:dyDescent="0.3">
      <c r="A226" s="207">
        <v>29830</v>
      </c>
      <c r="B226" s="205">
        <v>338</v>
      </c>
      <c r="C226" s="205">
        <v>38</v>
      </c>
      <c r="D226" s="205">
        <v>58</v>
      </c>
      <c r="E226" s="205">
        <v>165</v>
      </c>
      <c r="F226" s="205">
        <v>77</v>
      </c>
      <c r="G226" s="203"/>
      <c r="H226" s="203"/>
      <c r="I226" s="203"/>
      <c r="J226" s="203"/>
      <c r="K226" s="203"/>
      <c r="N226" s="98"/>
      <c r="O226" s="98"/>
      <c r="P226" s="98"/>
      <c r="Q226" s="98"/>
      <c r="R226" s="98"/>
    </row>
    <row r="227" spans="1:18" ht="14.4" x14ac:dyDescent="0.3">
      <c r="A227" s="207">
        <v>29860</v>
      </c>
      <c r="B227" s="205">
        <v>356</v>
      </c>
      <c r="C227" s="205">
        <v>26</v>
      </c>
      <c r="D227" s="205">
        <v>52</v>
      </c>
      <c r="E227" s="205">
        <v>177</v>
      </c>
      <c r="F227" s="205">
        <v>101</v>
      </c>
      <c r="G227" s="203"/>
      <c r="H227" s="203"/>
      <c r="I227" s="203"/>
      <c r="J227" s="203"/>
      <c r="K227" s="203"/>
      <c r="N227" s="98"/>
      <c r="O227" s="98"/>
      <c r="P227" s="98"/>
      <c r="Q227" s="98"/>
      <c r="R227" s="98"/>
    </row>
    <row r="228" spans="1:18" ht="14.4" x14ac:dyDescent="0.3">
      <c r="A228" s="207">
        <v>29891</v>
      </c>
      <c r="B228" s="205">
        <v>382</v>
      </c>
      <c r="C228" s="205">
        <v>51</v>
      </c>
      <c r="D228" s="205">
        <v>51</v>
      </c>
      <c r="E228" s="205">
        <v>193</v>
      </c>
      <c r="F228" s="205">
        <v>86</v>
      </c>
      <c r="G228" s="203"/>
      <c r="H228" s="203"/>
      <c r="I228" s="203"/>
      <c r="J228" s="203"/>
      <c r="K228" s="203"/>
      <c r="N228" s="98"/>
      <c r="O228" s="98"/>
      <c r="P228" s="98"/>
      <c r="Q228" s="98"/>
      <c r="R228" s="98"/>
    </row>
    <row r="229" spans="1:18" ht="14.4" x14ac:dyDescent="0.3">
      <c r="A229" s="207">
        <v>29921</v>
      </c>
      <c r="B229" s="205">
        <v>457</v>
      </c>
      <c r="C229" s="205">
        <v>46</v>
      </c>
      <c r="D229" s="205">
        <v>44</v>
      </c>
      <c r="E229" s="205">
        <v>240</v>
      </c>
      <c r="F229" s="205">
        <v>127</v>
      </c>
      <c r="G229" s="203"/>
      <c r="H229" s="203"/>
      <c r="I229" s="203"/>
      <c r="J229" s="203"/>
      <c r="K229" s="203"/>
      <c r="N229" s="98"/>
      <c r="O229" s="98"/>
      <c r="P229" s="98"/>
      <c r="Q229" s="98"/>
      <c r="R229" s="98"/>
    </row>
    <row r="230" spans="1:18" ht="14.4" x14ac:dyDescent="0.3">
      <c r="A230" s="207">
        <v>29952</v>
      </c>
      <c r="B230" s="205">
        <v>368</v>
      </c>
      <c r="C230" s="205">
        <v>29</v>
      </c>
      <c r="D230" s="205">
        <v>45</v>
      </c>
      <c r="E230" s="205">
        <v>208</v>
      </c>
      <c r="F230" s="205">
        <v>87</v>
      </c>
      <c r="G230" s="203"/>
      <c r="H230" s="203"/>
      <c r="I230" s="203"/>
      <c r="J230" s="203"/>
      <c r="K230" s="203"/>
      <c r="N230" s="98"/>
      <c r="O230" s="98"/>
      <c r="P230" s="98"/>
      <c r="Q230" s="98"/>
      <c r="R230" s="98"/>
    </row>
    <row r="231" spans="1:18" ht="14.4" x14ac:dyDescent="0.3">
      <c r="A231" s="207">
        <v>29983</v>
      </c>
      <c r="B231" s="205">
        <v>365</v>
      </c>
      <c r="C231" s="205">
        <v>61</v>
      </c>
      <c r="D231" s="205">
        <v>41</v>
      </c>
      <c r="E231" s="205">
        <v>177</v>
      </c>
      <c r="F231" s="205">
        <v>85</v>
      </c>
      <c r="G231" s="203"/>
      <c r="H231" s="203"/>
      <c r="I231" s="203"/>
      <c r="J231" s="203"/>
      <c r="K231" s="203"/>
      <c r="N231" s="98"/>
      <c r="O231" s="98"/>
      <c r="P231" s="98"/>
      <c r="Q231" s="98"/>
      <c r="R231" s="98"/>
    </row>
    <row r="232" spans="1:18" ht="14.4" x14ac:dyDescent="0.3">
      <c r="A232" s="207">
        <v>30011</v>
      </c>
      <c r="B232" s="205">
        <v>374</v>
      </c>
      <c r="C232" s="205">
        <v>42</v>
      </c>
      <c r="D232" s="205">
        <v>42</v>
      </c>
      <c r="E232" s="205">
        <v>215</v>
      </c>
      <c r="F232" s="205">
        <v>76</v>
      </c>
      <c r="G232" s="203"/>
      <c r="H232" s="203"/>
      <c r="I232" s="203"/>
      <c r="J232" s="203"/>
      <c r="K232" s="203"/>
      <c r="N232" s="98"/>
      <c r="O232" s="98"/>
      <c r="P232" s="98"/>
      <c r="Q232" s="98"/>
      <c r="R232" s="98"/>
    </row>
    <row r="233" spans="1:18" ht="14.4" x14ac:dyDescent="0.3">
      <c r="A233" s="207">
        <v>30042</v>
      </c>
      <c r="B233" s="205">
        <v>339</v>
      </c>
      <c r="C233" s="205">
        <v>43</v>
      </c>
      <c r="D233" s="205">
        <v>34</v>
      </c>
      <c r="E233" s="205">
        <v>189</v>
      </c>
      <c r="F233" s="205">
        <v>74</v>
      </c>
      <c r="G233" s="203"/>
      <c r="H233" s="203"/>
      <c r="I233" s="203"/>
      <c r="J233" s="203"/>
      <c r="K233" s="203"/>
      <c r="N233" s="98"/>
      <c r="O233" s="98"/>
      <c r="P233" s="98"/>
      <c r="Q233" s="98"/>
      <c r="R233" s="98"/>
    </row>
    <row r="234" spans="1:18" ht="14.4" x14ac:dyDescent="0.3">
      <c r="A234" s="207">
        <v>30072</v>
      </c>
      <c r="B234" s="205">
        <v>384</v>
      </c>
      <c r="C234" s="205">
        <v>46</v>
      </c>
      <c r="D234" s="205">
        <v>45</v>
      </c>
      <c r="E234" s="205">
        <v>208</v>
      </c>
      <c r="F234" s="205">
        <v>85</v>
      </c>
      <c r="G234" s="203"/>
      <c r="H234" s="203"/>
      <c r="I234" s="203"/>
      <c r="J234" s="203"/>
      <c r="K234" s="203"/>
      <c r="N234" s="98"/>
      <c r="O234" s="98"/>
      <c r="P234" s="98"/>
      <c r="Q234" s="98"/>
      <c r="R234" s="98"/>
    </row>
    <row r="235" spans="1:18" ht="14.4" x14ac:dyDescent="0.3">
      <c r="A235" s="207">
        <v>30103</v>
      </c>
      <c r="B235" s="205">
        <v>370</v>
      </c>
      <c r="C235" s="205">
        <v>36</v>
      </c>
      <c r="D235" s="205">
        <v>47</v>
      </c>
      <c r="E235" s="205">
        <v>191</v>
      </c>
      <c r="F235" s="205">
        <v>97</v>
      </c>
      <c r="G235" s="203"/>
      <c r="H235" s="203"/>
      <c r="I235" s="203"/>
      <c r="J235" s="203"/>
      <c r="K235" s="203"/>
      <c r="N235" s="98"/>
      <c r="O235" s="98"/>
      <c r="P235" s="98"/>
      <c r="Q235" s="98"/>
      <c r="R235" s="98"/>
    </row>
    <row r="236" spans="1:18" ht="14.4" x14ac:dyDescent="0.3">
      <c r="A236" s="207">
        <v>30133</v>
      </c>
      <c r="B236" s="205">
        <v>375</v>
      </c>
      <c r="C236" s="205">
        <v>42</v>
      </c>
      <c r="D236" s="205">
        <v>43</v>
      </c>
      <c r="E236" s="205">
        <v>197</v>
      </c>
      <c r="F236" s="205">
        <v>93</v>
      </c>
      <c r="G236" s="203"/>
      <c r="H236" s="203"/>
      <c r="I236" s="203"/>
      <c r="J236" s="203"/>
      <c r="K236" s="203"/>
      <c r="N236" s="98"/>
      <c r="O236" s="98"/>
      <c r="P236" s="98"/>
      <c r="Q236" s="98"/>
      <c r="R236" s="98"/>
    </row>
    <row r="237" spans="1:18" ht="14.4" x14ac:dyDescent="0.3">
      <c r="A237" s="207">
        <v>30164</v>
      </c>
      <c r="B237" s="205">
        <v>407</v>
      </c>
      <c r="C237" s="205">
        <v>38</v>
      </c>
      <c r="D237" s="205">
        <v>51</v>
      </c>
      <c r="E237" s="205">
        <v>212</v>
      </c>
      <c r="F237" s="205">
        <v>106</v>
      </c>
      <c r="G237" s="203"/>
      <c r="H237" s="203"/>
      <c r="I237" s="203"/>
      <c r="J237" s="203"/>
      <c r="K237" s="203"/>
      <c r="N237" s="98"/>
      <c r="O237" s="98"/>
      <c r="P237" s="98"/>
      <c r="Q237" s="98"/>
      <c r="R237" s="98"/>
    </row>
    <row r="238" spans="1:18" ht="14.4" x14ac:dyDescent="0.3">
      <c r="A238" s="207">
        <v>30195</v>
      </c>
      <c r="B238" s="205">
        <v>481</v>
      </c>
      <c r="C238" s="205">
        <v>58</v>
      </c>
      <c r="D238" s="205">
        <v>66</v>
      </c>
      <c r="E238" s="205">
        <v>252</v>
      </c>
      <c r="F238" s="205">
        <v>106</v>
      </c>
      <c r="G238" s="203"/>
      <c r="H238" s="203"/>
      <c r="I238" s="203"/>
      <c r="J238" s="203"/>
      <c r="K238" s="203"/>
      <c r="N238" s="98"/>
      <c r="O238" s="98"/>
      <c r="P238" s="98"/>
      <c r="Q238" s="98"/>
      <c r="R238" s="98"/>
    </row>
    <row r="239" spans="1:18" ht="14.4" x14ac:dyDescent="0.3">
      <c r="A239" s="207">
        <v>30225</v>
      </c>
      <c r="B239" s="205">
        <v>480</v>
      </c>
      <c r="C239" s="205">
        <v>54</v>
      </c>
      <c r="D239" s="205">
        <v>44</v>
      </c>
      <c r="E239" s="205">
        <v>264</v>
      </c>
      <c r="F239" s="205">
        <v>118</v>
      </c>
      <c r="G239" s="203"/>
      <c r="H239" s="203"/>
      <c r="I239" s="203"/>
      <c r="J239" s="203"/>
      <c r="K239" s="203"/>
      <c r="N239" s="98"/>
      <c r="O239" s="98"/>
      <c r="P239" s="98"/>
      <c r="Q239" s="98"/>
      <c r="R239" s="98"/>
    </row>
    <row r="240" spans="1:18" ht="14.4" x14ac:dyDescent="0.3">
      <c r="A240" s="207">
        <v>30256</v>
      </c>
      <c r="B240" s="205">
        <v>554</v>
      </c>
      <c r="C240" s="205">
        <v>59</v>
      </c>
      <c r="D240" s="205">
        <v>55</v>
      </c>
      <c r="E240" s="205">
        <v>294</v>
      </c>
      <c r="F240" s="205">
        <v>145</v>
      </c>
      <c r="G240" s="203"/>
      <c r="H240" s="203"/>
      <c r="I240" s="203"/>
      <c r="J240" s="203"/>
      <c r="K240" s="203"/>
      <c r="N240" s="98"/>
      <c r="O240" s="98"/>
      <c r="P240" s="98"/>
      <c r="Q240" s="98"/>
      <c r="R240" s="98"/>
    </row>
    <row r="241" spans="1:18" ht="14.4" x14ac:dyDescent="0.3">
      <c r="A241" s="207">
        <v>30286</v>
      </c>
      <c r="B241" s="205">
        <v>521</v>
      </c>
      <c r="C241" s="205">
        <v>58</v>
      </c>
      <c r="D241" s="205">
        <v>60</v>
      </c>
      <c r="E241" s="205">
        <v>270</v>
      </c>
      <c r="F241" s="205">
        <v>133</v>
      </c>
      <c r="G241" s="203"/>
      <c r="H241" s="203"/>
      <c r="I241" s="203"/>
      <c r="J241" s="203"/>
      <c r="K241" s="203"/>
      <c r="N241" s="98"/>
      <c r="O241" s="98"/>
      <c r="P241" s="98"/>
      <c r="Q241" s="98"/>
      <c r="R241" s="98"/>
    </row>
    <row r="242" spans="1:18" ht="14.4" x14ac:dyDescent="0.3">
      <c r="A242" s="207">
        <v>30317</v>
      </c>
      <c r="B242" s="205">
        <v>582</v>
      </c>
      <c r="C242" s="205">
        <v>71</v>
      </c>
      <c r="D242" s="205">
        <v>67</v>
      </c>
      <c r="E242" s="205">
        <v>307</v>
      </c>
      <c r="F242" s="205">
        <v>138</v>
      </c>
      <c r="G242" s="203"/>
      <c r="H242" s="203"/>
      <c r="I242" s="203"/>
      <c r="J242" s="203"/>
      <c r="K242" s="203"/>
      <c r="N242" s="98"/>
      <c r="O242" s="98"/>
      <c r="P242" s="98"/>
      <c r="Q242" s="98"/>
      <c r="R242" s="98"/>
    </row>
    <row r="243" spans="1:18" ht="14.4" x14ac:dyDescent="0.3">
      <c r="A243" s="207">
        <v>30348</v>
      </c>
      <c r="B243" s="205">
        <v>562</v>
      </c>
      <c r="C243" s="205">
        <v>68</v>
      </c>
      <c r="D243" s="205">
        <v>62</v>
      </c>
      <c r="E243" s="205">
        <v>290</v>
      </c>
      <c r="F243" s="205">
        <v>142</v>
      </c>
      <c r="G243" s="203"/>
      <c r="H243" s="203"/>
      <c r="I243" s="203"/>
      <c r="J243" s="203"/>
      <c r="K243" s="203"/>
      <c r="N243" s="98"/>
      <c r="O243" s="98"/>
      <c r="P243" s="98"/>
      <c r="Q243" s="98"/>
      <c r="R243" s="98"/>
    </row>
    <row r="244" spans="1:18" ht="14.4" x14ac:dyDescent="0.3">
      <c r="A244" s="207">
        <v>30376</v>
      </c>
      <c r="B244" s="205">
        <v>596</v>
      </c>
      <c r="C244" s="205">
        <v>73</v>
      </c>
      <c r="D244" s="205">
        <v>72</v>
      </c>
      <c r="E244" s="205">
        <v>299</v>
      </c>
      <c r="F244" s="205">
        <v>152</v>
      </c>
      <c r="G244" s="203"/>
      <c r="H244" s="203"/>
      <c r="I244" s="203"/>
      <c r="J244" s="203"/>
      <c r="K244" s="203"/>
      <c r="N244" s="98"/>
      <c r="O244" s="98"/>
      <c r="P244" s="98"/>
      <c r="Q244" s="98"/>
      <c r="R244" s="98"/>
    </row>
    <row r="245" spans="1:18" ht="14.4" x14ac:dyDescent="0.3">
      <c r="A245" s="207">
        <v>30407</v>
      </c>
      <c r="B245" s="205">
        <v>638</v>
      </c>
      <c r="C245" s="205">
        <v>78</v>
      </c>
      <c r="D245" s="205">
        <v>75</v>
      </c>
      <c r="E245" s="205">
        <v>320</v>
      </c>
      <c r="F245" s="205">
        <v>166</v>
      </c>
      <c r="G245" s="203"/>
      <c r="H245" s="203"/>
      <c r="I245" s="203"/>
      <c r="J245" s="203"/>
      <c r="K245" s="203"/>
      <c r="N245" s="98"/>
      <c r="O245" s="98"/>
      <c r="P245" s="98"/>
      <c r="Q245" s="98"/>
      <c r="R245" s="98"/>
    </row>
    <row r="246" spans="1:18" ht="14.4" x14ac:dyDescent="0.3">
      <c r="A246" s="207">
        <v>30437</v>
      </c>
      <c r="B246" s="205">
        <v>664</v>
      </c>
      <c r="C246" s="205">
        <v>77</v>
      </c>
      <c r="D246" s="205">
        <v>78</v>
      </c>
      <c r="E246" s="205">
        <v>327</v>
      </c>
      <c r="F246" s="205">
        <v>182</v>
      </c>
      <c r="G246" s="203"/>
      <c r="H246" s="203"/>
      <c r="I246" s="203"/>
      <c r="J246" s="203"/>
      <c r="K246" s="203"/>
      <c r="N246" s="98"/>
      <c r="O246" s="98"/>
      <c r="P246" s="98"/>
      <c r="Q246" s="98"/>
      <c r="R246" s="98"/>
    </row>
    <row r="247" spans="1:18" ht="14.4" x14ac:dyDescent="0.3">
      <c r="A247" s="207">
        <v>30468</v>
      </c>
      <c r="B247" s="205">
        <v>651</v>
      </c>
      <c r="C247" s="205">
        <v>85</v>
      </c>
      <c r="D247" s="205">
        <v>77</v>
      </c>
      <c r="E247" s="205">
        <v>340</v>
      </c>
      <c r="F247" s="205">
        <v>148</v>
      </c>
      <c r="G247" s="203"/>
      <c r="H247" s="203"/>
      <c r="I247" s="203"/>
      <c r="J247" s="203"/>
      <c r="K247" s="203"/>
      <c r="N247" s="98"/>
      <c r="O247" s="98"/>
      <c r="P247" s="98"/>
      <c r="Q247" s="98"/>
      <c r="R247" s="98"/>
    </row>
    <row r="248" spans="1:18" ht="14.4" x14ac:dyDescent="0.3">
      <c r="A248" s="207">
        <v>30498</v>
      </c>
      <c r="B248" s="205">
        <v>606</v>
      </c>
      <c r="C248" s="205">
        <v>79</v>
      </c>
      <c r="D248" s="205">
        <v>69</v>
      </c>
      <c r="E248" s="205">
        <v>318</v>
      </c>
      <c r="F248" s="205">
        <v>140</v>
      </c>
      <c r="G248" s="203"/>
      <c r="H248" s="203"/>
      <c r="I248" s="203"/>
      <c r="J248" s="203"/>
      <c r="K248" s="203"/>
      <c r="N248" s="98"/>
      <c r="O248" s="98"/>
      <c r="P248" s="98"/>
      <c r="Q248" s="98"/>
      <c r="R248" s="98"/>
    </row>
    <row r="249" spans="1:18" ht="14.4" x14ac:dyDescent="0.3">
      <c r="A249" s="207">
        <v>30529</v>
      </c>
      <c r="B249" s="205">
        <v>572</v>
      </c>
      <c r="C249" s="205">
        <v>77</v>
      </c>
      <c r="D249" s="205">
        <v>56</v>
      </c>
      <c r="E249" s="205">
        <v>302</v>
      </c>
      <c r="F249" s="205">
        <v>136</v>
      </c>
      <c r="G249" s="203"/>
      <c r="H249" s="203"/>
      <c r="I249" s="203"/>
      <c r="J249" s="203"/>
      <c r="K249" s="203"/>
      <c r="N249" s="98"/>
      <c r="O249" s="98"/>
      <c r="P249" s="98"/>
      <c r="Q249" s="98"/>
      <c r="R249" s="98"/>
    </row>
    <row r="250" spans="1:18" ht="14.4" x14ac:dyDescent="0.3">
      <c r="A250" s="207">
        <v>30560</v>
      </c>
      <c r="B250" s="205">
        <v>608</v>
      </c>
      <c r="C250" s="205">
        <v>76</v>
      </c>
      <c r="D250" s="205">
        <v>70</v>
      </c>
      <c r="E250" s="205">
        <v>324</v>
      </c>
      <c r="F250" s="205">
        <v>139</v>
      </c>
      <c r="G250" s="203"/>
      <c r="H250" s="203"/>
      <c r="I250" s="203"/>
      <c r="J250" s="203"/>
      <c r="K250" s="203"/>
      <c r="N250" s="98"/>
      <c r="O250" s="98"/>
      <c r="P250" s="98"/>
      <c r="Q250" s="98"/>
      <c r="R250" s="98"/>
    </row>
    <row r="251" spans="1:18" ht="14.4" x14ac:dyDescent="0.3">
      <c r="A251" s="207">
        <v>30590</v>
      </c>
      <c r="B251" s="205">
        <v>632</v>
      </c>
      <c r="C251" s="205">
        <v>71</v>
      </c>
      <c r="D251" s="205">
        <v>69</v>
      </c>
      <c r="E251" s="205">
        <v>342</v>
      </c>
      <c r="F251" s="205">
        <v>149</v>
      </c>
      <c r="G251" s="203"/>
      <c r="H251" s="203"/>
      <c r="I251" s="203"/>
      <c r="J251" s="203"/>
      <c r="K251" s="203"/>
      <c r="N251" s="98"/>
      <c r="O251" s="98"/>
      <c r="P251" s="98"/>
      <c r="Q251" s="98"/>
      <c r="R251" s="98"/>
    </row>
    <row r="252" spans="1:18" ht="14.4" x14ac:dyDescent="0.3">
      <c r="A252" s="207">
        <v>30621</v>
      </c>
      <c r="B252" s="205">
        <v>644</v>
      </c>
      <c r="C252" s="205">
        <v>75</v>
      </c>
      <c r="D252" s="205">
        <v>81</v>
      </c>
      <c r="E252" s="205">
        <v>326</v>
      </c>
      <c r="F252" s="205">
        <v>162</v>
      </c>
      <c r="G252" s="203"/>
      <c r="H252" s="203"/>
      <c r="I252" s="203"/>
      <c r="J252" s="203"/>
      <c r="K252" s="203"/>
      <c r="N252" s="98"/>
      <c r="O252" s="98"/>
      <c r="P252" s="98"/>
      <c r="Q252" s="98"/>
      <c r="R252" s="98"/>
    </row>
    <row r="253" spans="1:18" ht="14.4" x14ac:dyDescent="0.3">
      <c r="A253" s="207">
        <v>30651</v>
      </c>
      <c r="B253" s="205">
        <v>773</v>
      </c>
      <c r="C253" s="205">
        <v>82</v>
      </c>
      <c r="D253" s="205">
        <v>77</v>
      </c>
      <c r="E253" s="205">
        <v>440</v>
      </c>
      <c r="F253" s="205">
        <v>174</v>
      </c>
      <c r="G253" s="203"/>
      <c r="H253" s="203"/>
      <c r="I253" s="203"/>
      <c r="J253" s="203"/>
      <c r="K253" s="203"/>
      <c r="N253" s="98"/>
      <c r="O253" s="98"/>
      <c r="P253" s="98"/>
      <c r="Q253" s="98"/>
      <c r="R253" s="98"/>
    </row>
    <row r="254" spans="1:18" ht="14.4" x14ac:dyDescent="0.3">
      <c r="A254" s="207">
        <v>30682</v>
      </c>
      <c r="B254" s="205">
        <v>691</v>
      </c>
      <c r="C254" s="205">
        <v>76</v>
      </c>
      <c r="D254" s="205">
        <v>85</v>
      </c>
      <c r="E254" s="205">
        <v>348</v>
      </c>
      <c r="F254" s="205">
        <v>182</v>
      </c>
      <c r="G254" s="203"/>
      <c r="H254" s="203"/>
      <c r="I254" s="203"/>
      <c r="J254" s="203"/>
      <c r="K254" s="203"/>
      <c r="N254" s="98"/>
      <c r="O254" s="98"/>
      <c r="P254" s="98"/>
      <c r="Q254" s="98"/>
      <c r="R254" s="98"/>
    </row>
    <row r="255" spans="1:18" ht="14.4" x14ac:dyDescent="0.3">
      <c r="A255" s="207">
        <v>30713</v>
      </c>
      <c r="B255" s="205">
        <v>696</v>
      </c>
      <c r="C255" s="205">
        <v>76</v>
      </c>
      <c r="D255" s="205">
        <v>76</v>
      </c>
      <c r="E255" s="205">
        <v>366</v>
      </c>
      <c r="F255" s="205">
        <v>178</v>
      </c>
      <c r="G255" s="203"/>
      <c r="H255" s="203"/>
      <c r="I255" s="203"/>
      <c r="J255" s="203"/>
      <c r="K255" s="203"/>
      <c r="N255" s="98"/>
      <c r="O255" s="98"/>
      <c r="P255" s="98"/>
      <c r="Q255" s="98"/>
      <c r="R255" s="98"/>
    </row>
    <row r="256" spans="1:18" ht="14.4" x14ac:dyDescent="0.3">
      <c r="A256" s="207">
        <v>30742</v>
      </c>
      <c r="B256" s="205">
        <v>641</v>
      </c>
      <c r="C256" s="205">
        <v>105</v>
      </c>
      <c r="D256" s="205">
        <v>67</v>
      </c>
      <c r="E256" s="205">
        <v>293</v>
      </c>
      <c r="F256" s="205">
        <v>177</v>
      </c>
      <c r="G256" s="203"/>
      <c r="H256" s="203"/>
      <c r="I256" s="203"/>
      <c r="J256" s="203"/>
      <c r="K256" s="203"/>
      <c r="N256" s="98"/>
      <c r="O256" s="98"/>
      <c r="P256" s="98"/>
      <c r="Q256" s="98"/>
      <c r="R256" s="98"/>
    </row>
    <row r="257" spans="1:18" ht="14.4" x14ac:dyDescent="0.3">
      <c r="A257" s="207">
        <v>30773</v>
      </c>
      <c r="B257" s="205">
        <v>639</v>
      </c>
      <c r="C257" s="205">
        <v>61</v>
      </c>
      <c r="D257" s="205">
        <v>89</v>
      </c>
      <c r="E257" s="205">
        <v>312</v>
      </c>
      <c r="F257" s="205">
        <v>177</v>
      </c>
      <c r="G257" s="203"/>
      <c r="H257" s="203"/>
      <c r="I257" s="203"/>
      <c r="J257" s="203"/>
      <c r="K257" s="203"/>
      <c r="N257" s="98"/>
      <c r="O257" s="98"/>
      <c r="P257" s="98"/>
      <c r="Q257" s="98"/>
      <c r="R257" s="98"/>
    </row>
    <row r="258" spans="1:18" ht="14.4" x14ac:dyDescent="0.3">
      <c r="A258" s="207">
        <v>30803</v>
      </c>
      <c r="B258" s="205">
        <v>615</v>
      </c>
      <c r="C258" s="205">
        <v>87</v>
      </c>
      <c r="D258" s="205">
        <v>74</v>
      </c>
      <c r="E258" s="205">
        <v>290</v>
      </c>
      <c r="F258" s="205">
        <v>164</v>
      </c>
      <c r="G258" s="203"/>
      <c r="H258" s="203"/>
      <c r="I258" s="203"/>
      <c r="J258" s="203"/>
      <c r="K258" s="203"/>
      <c r="N258" s="98"/>
      <c r="O258" s="98"/>
      <c r="P258" s="98"/>
      <c r="Q258" s="98"/>
      <c r="R258" s="98"/>
    </row>
    <row r="259" spans="1:18" ht="14.4" x14ac:dyDescent="0.3">
      <c r="A259" s="207">
        <v>30834</v>
      </c>
      <c r="B259" s="205">
        <v>630</v>
      </c>
      <c r="C259" s="205">
        <v>111</v>
      </c>
      <c r="D259" s="205">
        <v>74</v>
      </c>
      <c r="E259" s="205">
        <v>301</v>
      </c>
      <c r="F259" s="205">
        <v>144</v>
      </c>
      <c r="G259" s="203"/>
      <c r="H259" s="203"/>
      <c r="I259" s="203"/>
      <c r="J259" s="203"/>
      <c r="K259" s="203"/>
      <c r="N259" s="98"/>
      <c r="O259" s="98"/>
      <c r="P259" s="98"/>
      <c r="Q259" s="98"/>
      <c r="R259" s="98"/>
    </row>
    <row r="260" spans="1:18" ht="14.4" x14ac:dyDescent="0.3">
      <c r="A260" s="207">
        <v>30864</v>
      </c>
      <c r="B260" s="205">
        <v>619</v>
      </c>
      <c r="C260" s="205">
        <v>102</v>
      </c>
      <c r="D260" s="205">
        <v>74</v>
      </c>
      <c r="E260" s="205">
        <v>304</v>
      </c>
      <c r="F260" s="205">
        <v>138</v>
      </c>
      <c r="G260" s="203"/>
      <c r="H260" s="203"/>
      <c r="I260" s="203"/>
      <c r="J260" s="203"/>
      <c r="K260" s="203"/>
      <c r="N260" s="98"/>
      <c r="O260" s="98"/>
      <c r="P260" s="98"/>
      <c r="Q260" s="98"/>
      <c r="R260" s="98"/>
    </row>
    <row r="261" spans="1:18" ht="14.4" x14ac:dyDescent="0.3">
      <c r="A261" s="207">
        <v>30895</v>
      </c>
      <c r="B261" s="205">
        <v>567</v>
      </c>
      <c r="C261" s="205">
        <v>102</v>
      </c>
      <c r="D261" s="205">
        <v>73</v>
      </c>
      <c r="E261" s="205">
        <v>257</v>
      </c>
      <c r="F261" s="205">
        <v>136</v>
      </c>
      <c r="G261" s="203"/>
      <c r="H261" s="203"/>
      <c r="I261" s="203"/>
      <c r="J261" s="203"/>
      <c r="K261" s="203"/>
      <c r="N261" s="98"/>
      <c r="O261" s="98"/>
      <c r="P261" s="98"/>
      <c r="Q261" s="98"/>
      <c r="R261" s="98"/>
    </row>
    <row r="262" spans="1:18" ht="14.4" x14ac:dyDescent="0.3">
      <c r="A262" s="207">
        <v>30926</v>
      </c>
      <c r="B262" s="205">
        <v>662</v>
      </c>
      <c r="C262" s="205">
        <v>94</v>
      </c>
      <c r="D262" s="205">
        <v>75</v>
      </c>
      <c r="E262" s="205">
        <v>345</v>
      </c>
      <c r="F262" s="205">
        <v>147</v>
      </c>
      <c r="G262" s="203"/>
      <c r="H262" s="203"/>
      <c r="I262" s="203"/>
      <c r="J262" s="203"/>
      <c r="K262" s="203"/>
      <c r="N262" s="98"/>
      <c r="O262" s="98"/>
      <c r="P262" s="98"/>
      <c r="Q262" s="98"/>
      <c r="R262" s="98"/>
    </row>
    <row r="263" spans="1:18" ht="14.4" x14ac:dyDescent="0.3">
      <c r="A263" s="207">
        <v>30956</v>
      </c>
      <c r="B263" s="205">
        <v>687</v>
      </c>
      <c r="C263" s="205">
        <v>104</v>
      </c>
      <c r="D263" s="205">
        <v>75</v>
      </c>
      <c r="E263" s="205">
        <v>336</v>
      </c>
      <c r="F263" s="205">
        <v>172</v>
      </c>
      <c r="G263" s="203"/>
      <c r="H263" s="203"/>
      <c r="I263" s="203"/>
      <c r="J263" s="203"/>
      <c r="K263" s="203"/>
      <c r="N263" s="98"/>
      <c r="O263" s="98"/>
      <c r="P263" s="98"/>
      <c r="Q263" s="98"/>
      <c r="R263" s="98"/>
    </row>
    <row r="264" spans="1:18" ht="14.4" x14ac:dyDescent="0.3">
      <c r="A264" s="207">
        <v>30987</v>
      </c>
      <c r="B264" s="205">
        <v>597</v>
      </c>
      <c r="C264" s="205">
        <v>90</v>
      </c>
      <c r="D264" s="205">
        <v>70</v>
      </c>
      <c r="E264" s="205">
        <v>286</v>
      </c>
      <c r="F264" s="205">
        <v>152</v>
      </c>
      <c r="G264" s="203"/>
      <c r="H264" s="203"/>
      <c r="I264" s="203"/>
      <c r="J264" s="203"/>
      <c r="K264" s="203"/>
      <c r="N264" s="98"/>
      <c r="O264" s="98"/>
      <c r="P264" s="98"/>
      <c r="Q264" s="98"/>
      <c r="R264" s="98"/>
    </row>
    <row r="265" spans="1:18" ht="14.4" x14ac:dyDescent="0.3">
      <c r="A265" s="207">
        <v>31017</v>
      </c>
      <c r="B265" s="205">
        <v>597</v>
      </c>
      <c r="C265" s="205">
        <v>75</v>
      </c>
      <c r="D265" s="205">
        <v>81</v>
      </c>
      <c r="E265" s="205">
        <v>282</v>
      </c>
      <c r="F265" s="205">
        <v>159</v>
      </c>
      <c r="G265" s="203"/>
      <c r="H265" s="203"/>
      <c r="I265" s="203"/>
      <c r="J265" s="203"/>
      <c r="K265" s="203"/>
      <c r="N265" s="98"/>
      <c r="O265" s="98"/>
      <c r="P265" s="98"/>
      <c r="Q265" s="98"/>
      <c r="R265" s="98"/>
    </row>
    <row r="266" spans="1:18" ht="14.4" x14ac:dyDescent="0.3">
      <c r="A266" s="207">
        <v>31048</v>
      </c>
      <c r="B266" s="205">
        <v>645</v>
      </c>
      <c r="C266" s="205">
        <v>101</v>
      </c>
      <c r="D266" s="205">
        <v>82</v>
      </c>
      <c r="E266" s="205">
        <v>299</v>
      </c>
      <c r="F266" s="205">
        <v>163</v>
      </c>
      <c r="G266" s="203"/>
      <c r="H266" s="203"/>
      <c r="I266" s="203"/>
      <c r="J266" s="203"/>
      <c r="K266" s="203"/>
      <c r="N266" s="98"/>
      <c r="O266" s="98"/>
      <c r="P266" s="98"/>
      <c r="Q266" s="98"/>
      <c r="R266" s="98"/>
    </row>
    <row r="267" spans="1:18" ht="14.4" x14ac:dyDescent="0.3">
      <c r="A267" s="207">
        <v>31079</v>
      </c>
      <c r="B267" s="205">
        <v>682</v>
      </c>
      <c r="C267" s="205">
        <v>108</v>
      </c>
      <c r="D267" s="205">
        <v>88</v>
      </c>
      <c r="E267" s="205">
        <v>334</v>
      </c>
      <c r="F267" s="205">
        <v>153</v>
      </c>
      <c r="G267" s="203"/>
      <c r="H267" s="203"/>
      <c r="I267" s="203"/>
      <c r="J267" s="203"/>
      <c r="K267" s="203"/>
      <c r="N267" s="98"/>
      <c r="O267" s="98"/>
      <c r="P267" s="98"/>
      <c r="Q267" s="98"/>
      <c r="R267" s="98"/>
    </row>
    <row r="268" spans="1:18" ht="14.4" x14ac:dyDescent="0.3">
      <c r="A268" s="207">
        <v>31107</v>
      </c>
      <c r="B268" s="205">
        <v>671</v>
      </c>
      <c r="C268" s="205">
        <v>92</v>
      </c>
      <c r="D268" s="205">
        <v>85</v>
      </c>
      <c r="E268" s="205">
        <v>328</v>
      </c>
      <c r="F268" s="205">
        <v>165</v>
      </c>
      <c r="G268" s="203"/>
      <c r="H268" s="203"/>
      <c r="I268" s="203"/>
      <c r="J268" s="203"/>
      <c r="K268" s="203"/>
      <c r="N268" s="98"/>
      <c r="O268" s="98"/>
      <c r="P268" s="98"/>
      <c r="Q268" s="98"/>
      <c r="R268" s="98"/>
    </row>
    <row r="269" spans="1:18" ht="14.4" x14ac:dyDescent="0.3">
      <c r="A269" s="207">
        <v>31138</v>
      </c>
      <c r="B269" s="205">
        <v>620</v>
      </c>
      <c r="C269" s="205">
        <v>87</v>
      </c>
      <c r="D269" s="205">
        <v>70</v>
      </c>
      <c r="E269" s="205">
        <v>315</v>
      </c>
      <c r="F269" s="205">
        <v>148</v>
      </c>
      <c r="G269" s="203"/>
      <c r="H269" s="203"/>
      <c r="I269" s="203"/>
      <c r="J269" s="203"/>
      <c r="K269" s="203"/>
      <c r="N269" s="98"/>
      <c r="O269" s="98"/>
      <c r="P269" s="98"/>
      <c r="Q269" s="98"/>
      <c r="R269" s="98"/>
    </row>
    <row r="270" spans="1:18" ht="14.4" x14ac:dyDescent="0.3">
      <c r="A270" s="207">
        <v>31168</v>
      </c>
      <c r="B270" s="205">
        <v>678</v>
      </c>
      <c r="C270" s="205">
        <v>106</v>
      </c>
      <c r="D270" s="205">
        <v>83</v>
      </c>
      <c r="E270" s="205">
        <v>311</v>
      </c>
      <c r="F270" s="205">
        <v>178</v>
      </c>
      <c r="G270" s="203"/>
      <c r="H270" s="203"/>
      <c r="I270" s="203"/>
      <c r="J270" s="203"/>
      <c r="K270" s="203"/>
      <c r="N270" s="98"/>
      <c r="O270" s="98"/>
      <c r="P270" s="98"/>
      <c r="Q270" s="98"/>
      <c r="R270" s="98"/>
    </row>
    <row r="271" spans="1:18" ht="14.4" x14ac:dyDescent="0.3">
      <c r="A271" s="207">
        <v>31199</v>
      </c>
      <c r="B271" s="205">
        <v>722</v>
      </c>
      <c r="C271" s="205">
        <v>118</v>
      </c>
      <c r="D271" s="205">
        <v>83</v>
      </c>
      <c r="E271" s="205">
        <v>344</v>
      </c>
      <c r="F271" s="205">
        <v>177</v>
      </c>
      <c r="G271" s="203"/>
      <c r="H271" s="203"/>
      <c r="I271" s="203"/>
      <c r="J271" s="203"/>
      <c r="K271" s="203"/>
      <c r="N271" s="98"/>
      <c r="O271" s="98"/>
      <c r="P271" s="98"/>
      <c r="Q271" s="98"/>
      <c r="R271" s="98"/>
    </row>
    <row r="272" spans="1:18" ht="14.4" x14ac:dyDescent="0.3">
      <c r="A272" s="207">
        <v>31229</v>
      </c>
      <c r="B272" s="205">
        <v>766</v>
      </c>
      <c r="C272" s="205">
        <v>120</v>
      </c>
      <c r="D272" s="205">
        <v>88</v>
      </c>
      <c r="E272" s="205">
        <v>348</v>
      </c>
      <c r="F272" s="205">
        <v>211</v>
      </c>
      <c r="G272" s="203"/>
      <c r="H272" s="203"/>
      <c r="I272" s="203"/>
      <c r="J272" s="203"/>
      <c r="K272" s="203"/>
      <c r="N272" s="98"/>
      <c r="O272" s="98"/>
      <c r="P272" s="98"/>
      <c r="Q272" s="98"/>
      <c r="R272" s="98"/>
    </row>
    <row r="273" spans="1:18" ht="14.4" x14ac:dyDescent="0.3">
      <c r="A273" s="207">
        <v>31260</v>
      </c>
      <c r="B273" s="205">
        <v>726</v>
      </c>
      <c r="C273" s="205">
        <v>140</v>
      </c>
      <c r="D273" s="205">
        <v>85</v>
      </c>
      <c r="E273" s="205">
        <v>329</v>
      </c>
      <c r="F273" s="205">
        <v>172</v>
      </c>
      <c r="G273" s="203"/>
      <c r="H273" s="203"/>
      <c r="I273" s="203"/>
      <c r="J273" s="203"/>
      <c r="K273" s="203"/>
      <c r="N273" s="98"/>
      <c r="O273" s="98"/>
      <c r="P273" s="98"/>
      <c r="Q273" s="98"/>
      <c r="R273" s="98"/>
    </row>
    <row r="274" spans="1:18" ht="14.4" x14ac:dyDescent="0.3">
      <c r="A274" s="207">
        <v>31291</v>
      </c>
      <c r="B274" s="205">
        <v>678</v>
      </c>
      <c r="C274" s="205">
        <v>92</v>
      </c>
      <c r="D274" s="205">
        <v>80</v>
      </c>
      <c r="E274" s="205">
        <v>322</v>
      </c>
      <c r="F274" s="205">
        <v>183</v>
      </c>
      <c r="G274" s="203"/>
      <c r="H274" s="203"/>
      <c r="I274" s="203"/>
      <c r="J274" s="203"/>
      <c r="K274" s="203"/>
      <c r="N274" s="98"/>
      <c r="O274" s="98"/>
      <c r="P274" s="98"/>
      <c r="Q274" s="98"/>
      <c r="R274" s="98"/>
    </row>
    <row r="275" spans="1:18" ht="14.4" x14ac:dyDescent="0.3">
      <c r="A275" s="207">
        <v>31321</v>
      </c>
      <c r="B275" s="205">
        <v>655</v>
      </c>
      <c r="C275" s="205">
        <v>89</v>
      </c>
      <c r="D275" s="205">
        <v>78</v>
      </c>
      <c r="E275" s="205">
        <v>311</v>
      </c>
      <c r="F275" s="205">
        <v>177</v>
      </c>
      <c r="G275" s="203"/>
      <c r="H275" s="203"/>
      <c r="I275" s="203"/>
      <c r="J275" s="203"/>
      <c r="K275" s="203"/>
      <c r="N275" s="98"/>
      <c r="O275" s="98"/>
      <c r="P275" s="98"/>
      <c r="Q275" s="98"/>
      <c r="R275" s="98"/>
    </row>
    <row r="276" spans="1:18" ht="14.4" x14ac:dyDescent="0.3">
      <c r="A276" s="207">
        <v>31352</v>
      </c>
      <c r="B276" s="205">
        <v>733</v>
      </c>
      <c r="C276" s="205">
        <v>133</v>
      </c>
      <c r="D276" s="205">
        <v>85</v>
      </c>
      <c r="E276" s="205">
        <v>329</v>
      </c>
      <c r="F276" s="205">
        <v>187</v>
      </c>
      <c r="G276" s="203"/>
      <c r="H276" s="203"/>
      <c r="I276" s="203"/>
      <c r="J276" s="203"/>
      <c r="K276" s="203"/>
      <c r="N276" s="98"/>
      <c r="O276" s="98"/>
      <c r="P276" s="98"/>
      <c r="Q276" s="98"/>
      <c r="R276" s="98"/>
    </row>
    <row r="277" spans="1:18" ht="14.4" x14ac:dyDescent="0.3">
      <c r="A277" s="207">
        <v>31382</v>
      </c>
      <c r="B277" s="205">
        <v>721</v>
      </c>
      <c r="C277" s="205">
        <v>135</v>
      </c>
      <c r="D277" s="205">
        <v>80</v>
      </c>
      <c r="E277" s="205">
        <v>334</v>
      </c>
      <c r="F277" s="205">
        <v>173</v>
      </c>
      <c r="G277" s="203"/>
      <c r="H277" s="203"/>
      <c r="I277" s="203"/>
      <c r="J277" s="203"/>
      <c r="K277" s="203"/>
      <c r="N277" s="98"/>
      <c r="O277" s="98"/>
      <c r="P277" s="98"/>
      <c r="Q277" s="98"/>
      <c r="R277" s="98"/>
    </row>
    <row r="278" spans="1:18" ht="14.4" x14ac:dyDescent="0.3">
      <c r="A278" s="207">
        <v>31413</v>
      </c>
      <c r="B278" s="205">
        <v>733</v>
      </c>
      <c r="C278" s="205">
        <v>127</v>
      </c>
      <c r="D278" s="205">
        <v>85</v>
      </c>
      <c r="E278" s="205">
        <v>353</v>
      </c>
      <c r="F278" s="205">
        <v>168</v>
      </c>
      <c r="G278" s="203"/>
      <c r="H278" s="203"/>
      <c r="I278" s="203"/>
      <c r="J278" s="203"/>
      <c r="K278" s="203"/>
      <c r="N278" s="98"/>
      <c r="O278" s="98"/>
      <c r="P278" s="98"/>
      <c r="Q278" s="98"/>
      <c r="R278" s="98"/>
    </row>
    <row r="279" spans="1:18" ht="14.4" x14ac:dyDescent="0.3">
      <c r="A279" s="207">
        <v>31444</v>
      </c>
      <c r="B279" s="205">
        <v>728</v>
      </c>
      <c r="C279" s="205">
        <v>135</v>
      </c>
      <c r="D279" s="205">
        <v>83</v>
      </c>
      <c r="E279" s="205">
        <v>303</v>
      </c>
      <c r="F279" s="205">
        <v>206</v>
      </c>
      <c r="G279" s="203"/>
      <c r="H279" s="203"/>
      <c r="I279" s="203"/>
      <c r="J279" s="203"/>
      <c r="K279" s="203"/>
      <c r="N279" s="98"/>
      <c r="O279" s="98"/>
      <c r="P279" s="98"/>
      <c r="Q279" s="98"/>
      <c r="R279" s="98"/>
    </row>
    <row r="280" spans="1:18" ht="14.4" x14ac:dyDescent="0.3">
      <c r="A280" s="207">
        <v>31472</v>
      </c>
      <c r="B280" s="205">
        <v>880</v>
      </c>
      <c r="C280" s="205">
        <v>153</v>
      </c>
      <c r="D280" s="205">
        <v>100</v>
      </c>
      <c r="E280" s="205">
        <v>390</v>
      </c>
      <c r="F280" s="205">
        <v>237</v>
      </c>
      <c r="G280" s="203"/>
      <c r="H280" s="203"/>
      <c r="I280" s="203"/>
      <c r="J280" s="203"/>
      <c r="K280" s="203"/>
      <c r="N280" s="98"/>
      <c r="O280" s="98"/>
      <c r="P280" s="98"/>
      <c r="Q280" s="98"/>
      <c r="R280" s="98"/>
    </row>
    <row r="281" spans="1:18" ht="14.4" x14ac:dyDescent="0.3">
      <c r="A281" s="207">
        <v>31503</v>
      </c>
      <c r="B281" s="205">
        <v>857</v>
      </c>
      <c r="C281" s="205">
        <v>170</v>
      </c>
      <c r="D281" s="205">
        <v>98</v>
      </c>
      <c r="E281" s="205">
        <v>346</v>
      </c>
      <c r="F281" s="205">
        <v>242</v>
      </c>
      <c r="G281" s="203"/>
      <c r="H281" s="203"/>
      <c r="I281" s="203"/>
      <c r="J281" s="203"/>
      <c r="K281" s="203"/>
      <c r="N281" s="98"/>
      <c r="O281" s="98"/>
      <c r="P281" s="98"/>
      <c r="Q281" s="98"/>
      <c r="R281" s="98"/>
    </row>
    <row r="282" spans="1:18" ht="14.4" x14ac:dyDescent="0.3">
      <c r="A282" s="207">
        <v>31533</v>
      </c>
      <c r="B282" s="205">
        <v>789</v>
      </c>
      <c r="C282" s="205">
        <v>144</v>
      </c>
      <c r="D282" s="205">
        <v>111</v>
      </c>
      <c r="E282" s="205">
        <v>339</v>
      </c>
      <c r="F282" s="205">
        <v>196</v>
      </c>
      <c r="G282" s="203"/>
      <c r="H282" s="203"/>
      <c r="I282" s="203"/>
      <c r="J282" s="203"/>
      <c r="K282" s="203"/>
      <c r="N282" s="98"/>
      <c r="O282" s="98"/>
      <c r="P282" s="98"/>
      <c r="Q282" s="98"/>
      <c r="R282" s="98"/>
    </row>
    <row r="283" spans="1:18" ht="14.4" x14ac:dyDescent="0.3">
      <c r="A283" s="207">
        <v>31564</v>
      </c>
      <c r="B283" s="205">
        <v>728</v>
      </c>
      <c r="C283" s="205">
        <v>111</v>
      </c>
      <c r="D283" s="205">
        <v>88</v>
      </c>
      <c r="E283" s="205">
        <v>324</v>
      </c>
      <c r="F283" s="205">
        <v>206</v>
      </c>
      <c r="G283" s="203"/>
      <c r="H283" s="203"/>
      <c r="I283" s="203"/>
      <c r="J283" s="203"/>
      <c r="K283" s="203"/>
      <c r="N283" s="98"/>
      <c r="O283" s="98"/>
      <c r="P283" s="98"/>
      <c r="Q283" s="98"/>
      <c r="R283" s="98"/>
    </row>
    <row r="284" spans="1:18" ht="14.4" x14ac:dyDescent="0.3">
      <c r="A284" s="207">
        <v>31594</v>
      </c>
      <c r="B284" s="205">
        <v>698</v>
      </c>
      <c r="C284" s="205">
        <v>112</v>
      </c>
      <c r="D284" s="205">
        <v>99</v>
      </c>
      <c r="E284" s="205">
        <v>306</v>
      </c>
      <c r="F284" s="205">
        <v>180</v>
      </c>
      <c r="G284" s="203"/>
      <c r="H284" s="203"/>
      <c r="I284" s="203"/>
      <c r="J284" s="203"/>
      <c r="K284" s="203"/>
      <c r="N284" s="98"/>
      <c r="O284" s="98"/>
      <c r="P284" s="98"/>
      <c r="Q284" s="98"/>
      <c r="R284" s="98"/>
    </row>
    <row r="285" spans="1:18" ht="14.4" x14ac:dyDescent="0.3">
      <c r="A285" s="207">
        <v>31625</v>
      </c>
      <c r="B285" s="205">
        <v>621</v>
      </c>
      <c r="C285" s="205">
        <v>107</v>
      </c>
      <c r="D285" s="205">
        <v>74</v>
      </c>
      <c r="E285" s="205">
        <v>286</v>
      </c>
      <c r="F285" s="205">
        <v>154</v>
      </c>
      <c r="G285" s="203"/>
      <c r="H285" s="203"/>
      <c r="I285" s="203"/>
      <c r="J285" s="203"/>
      <c r="K285" s="203"/>
      <c r="N285" s="98"/>
      <c r="O285" s="98"/>
      <c r="P285" s="98"/>
      <c r="Q285" s="98"/>
      <c r="R285" s="98"/>
    </row>
    <row r="286" spans="1:18" ht="14.4" x14ac:dyDescent="0.3">
      <c r="A286" s="207">
        <v>31656</v>
      </c>
      <c r="B286" s="205">
        <v>763</v>
      </c>
      <c r="C286" s="205">
        <v>149</v>
      </c>
      <c r="D286" s="205">
        <v>98</v>
      </c>
      <c r="E286" s="205">
        <v>304</v>
      </c>
      <c r="F286" s="205">
        <v>212</v>
      </c>
      <c r="G286" s="203"/>
      <c r="H286" s="203"/>
      <c r="I286" s="203"/>
      <c r="J286" s="203"/>
      <c r="K286" s="203"/>
      <c r="N286" s="98"/>
      <c r="O286" s="98"/>
      <c r="P286" s="98"/>
      <c r="Q286" s="98"/>
      <c r="R286" s="98"/>
    </row>
    <row r="287" spans="1:18" ht="14.4" x14ac:dyDescent="0.3">
      <c r="A287" s="207">
        <v>31686</v>
      </c>
      <c r="B287" s="205">
        <v>669</v>
      </c>
      <c r="C287" s="205">
        <v>124</v>
      </c>
      <c r="D287" s="205">
        <v>97</v>
      </c>
      <c r="E287" s="205">
        <v>268</v>
      </c>
      <c r="F287" s="205">
        <v>180</v>
      </c>
      <c r="G287" s="203"/>
      <c r="H287" s="203"/>
      <c r="I287" s="203"/>
      <c r="J287" s="203"/>
      <c r="K287" s="203"/>
      <c r="N287" s="98"/>
      <c r="O287" s="98"/>
      <c r="P287" s="98"/>
      <c r="Q287" s="98"/>
      <c r="R287" s="98"/>
    </row>
    <row r="288" spans="1:18" ht="14.4" x14ac:dyDescent="0.3">
      <c r="A288" s="207">
        <v>31717</v>
      </c>
      <c r="B288" s="205">
        <v>707</v>
      </c>
      <c r="C288" s="205">
        <v>138</v>
      </c>
      <c r="D288" s="205">
        <v>79</v>
      </c>
      <c r="E288" s="205">
        <v>312</v>
      </c>
      <c r="F288" s="205">
        <v>178</v>
      </c>
      <c r="G288" s="203"/>
      <c r="H288" s="203"/>
      <c r="I288" s="203"/>
      <c r="J288" s="203"/>
      <c r="K288" s="203"/>
      <c r="N288" s="98"/>
      <c r="O288" s="98"/>
      <c r="P288" s="98"/>
      <c r="Q288" s="98"/>
      <c r="R288" s="98"/>
    </row>
    <row r="289" spans="1:18" ht="14.4" x14ac:dyDescent="0.3">
      <c r="A289" s="207">
        <v>31747</v>
      </c>
      <c r="B289" s="205">
        <v>784</v>
      </c>
      <c r="C289" s="205">
        <v>134</v>
      </c>
      <c r="D289" s="205">
        <v>128</v>
      </c>
      <c r="E289" s="205">
        <v>312</v>
      </c>
      <c r="F289" s="205">
        <v>210</v>
      </c>
      <c r="G289" s="203"/>
      <c r="H289" s="203"/>
      <c r="I289" s="203"/>
      <c r="J289" s="203"/>
      <c r="K289" s="203"/>
      <c r="N289" s="98"/>
      <c r="O289" s="98"/>
      <c r="P289" s="98"/>
      <c r="Q289" s="98"/>
      <c r="R289" s="98"/>
    </row>
    <row r="290" spans="1:18" ht="14.4" x14ac:dyDescent="0.3">
      <c r="A290" s="207">
        <v>31778</v>
      </c>
      <c r="B290" s="205">
        <v>709</v>
      </c>
      <c r="C290" s="205">
        <v>136</v>
      </c>
      <c r="D290" s="205">
        <v>94</v>
      </c>
      <c r="E290" s="205">
        <v>299</v>
      </c>
      <c r="F290" s="205">
        <v>179</v>
      </c>
      <c r="G290" s="203"/>
      <c r="H290" s="203"/>
      <c r="I290" s="203"/>
      <c r="J290" s="203"/>
      <c r="K290" s="203"/>
      <c r="N290" s="98"/>
      <c r="O290" s="98"/>
      <c r="P290" s="98"/>
      <c r="Q290" s="98"/>
      <c r="R290" s="98"/>
    </row>
    <row r="291" spans="1:18" ht="14.4" x14ac:dyDescent="0.3">
      <c r="A291" s="207">
        <v>31809</v>
      </c>
      <c r="B291" s="205">
        <v>732</v>
      </c>
      <c r="C291" s="205">
        <v>127</v>
      </c>
      <c r="D291" s="205">
        <v>120</v>
      </c>
      <c r="E291" s="205">
        <v>290</v>
      </c>
      <c r="F291" s="205">
        <v>195</v>
      </c>
      <c r="G291" s="203"/>
      <c r="H291" s="203"/>
      <c r="I291" s="203"/>
      <c r="J291" s="203"/>
      <c r="K291" s="203"/>
      <c r="N291" s="98"/>
      <c r="O291" s="98"/>
      <c r="P291" s="98"/>
      <c r="Q291" s="98"/>
      <c r="R291" s="98"/>
    </row>
    <row r="292" spans="1:18" ht="14.4" x14ac:dyDescent="0.3">
      <c r="A292" s="207">
        <v>31837</v>
      </c>
      <c r="B292" s="205">
        <v>713</v>
      </c>
      <c r="C292" s="205">
        <v>114</v>
      </c>
      <c r="D292" s="205">
        <v>105</v>
      </c>
      <c r="E292" s="205">
        <v>291</v>
      </c>
      <c r="F292" s="205">
        <v>203</v>
      </c>
      <c r="G292" s="203"/>
      <c r="H292" s="203"/>
      <c r="I292" s="203"/>
      <c r="J292" s="203"/>
      <c r="K292" s="203"/>
      <c r="N292" s="98"/>
      <c r="O292" s="98"/>
      <c r="P292" s="98"/>
      <c r="Q292" s="98"/>
      <c r="R292" s="98"/>
    </row>
    <row r="293" spans="1:18" ht="14.4" x14ac:dyDescent="0.3">
      <c r="A293" s="207">
        <v>31868</v>
      </c>
      <c r="B293" s="205">
        <v>735</v>
      </c>
      <c r="C293" s="205">
        <v>116</v>
      </c>
      <c r="D293" s="205">
        <v>112</v>
      </c>
      <c r="E293" s="205">
        <v>301</v>
      </c>
      <c r="F293" s="205">
        <v>205</v>
      </c>
      <c r="G293" s="203"/>
      <c r="H293" s="203"/>
      <c r="I293" s="203"/>
      <c r="J293" s="203"/>
      <c r="K293" s="203"/>
      <c r="N293" s="98"/>
      <c r="O293" s="98"/>
      <c r="P293" s="98"/>
      <c r="Q293" s="98"/>
      <c r="R293" s="98"/>
    </row>
    <row r="294" spans="1:18" ht="14.4" x14ac:dyDescent="0.3">
      <c r="A294" s="207">
        <v>31898</v>
      </c>
      <c r="B294" s="205">
        <v>651</v>
      </c>
      <c r="C294" s="205">
        <v>111</v>
      </c>
      <c r="D294" s="205">
        <v>88</v>
      </c>
      <c r="E294" s="205">
        <v>267</v>
      </c>
      <c r="F294" s="205">
        <v>185</v>
      </c>
      <c r="G294" s="203"/>
      <c r="H294" s="203"/>
      <c r="I294" s="203"/>
      <c r="J294" s="203"/>
      <c r="K294" s="203"/>
      <c r="N294" s="98"/>
      <c r="O294" s="98"/>
      <c r="P294" s="98"/>
      <c r="Q294" s="98"/>
      <c r="R294" s="98"/>
    </row>
    <row r="295" spans="1:18" ht="14.4" x14ac:dyDescent="0.3">
      <c r="A295" s="207">
        <v>31929</v>
      </c>
      <c r="B295" s="205">
        <v>637</v>
      </c>
      <c r="C295" s="205">
        <v>98</v>
      </c>
      <c r="D295" s="205">
        <v>99</v>
      </c>
      <c r="E295" s="205">
        <v>267</v>
      </c>
      <c r="F295" s="205">
        <v>173</v>
      </c>
      <c r="G295" s="203"/>
      <c r="H295" s="203"/>
      <c r="I295" s="203"/>
      <c r="J295" s="203"/>
      <c r="K295" s="203"/>
      <c r="N295" s="98"/>
      <c r="O295" s="98"/>
      <c r="P295" s="98"/>
      <c r="Q295" s="98"/>
      <c r="R295" s="98"/>
    </row>
    <row r="296" spans="1:18" ht="14.4" x14ac:dyDescent="0.3">
      <c r="A296" s="207">
        <v>31959</v>
      </c>
      <c r="B296" s="205">
        <v>658</v>
      </c>
      <c r="C296" s="205">
        <v>115</v>
      </c>
      <c r="D296" s="205">
        <v>94</v>
      </c>
      <c r="E296" s="205">
        <v>264</v>
      </c>
      <c r="F296" s="205">
        <v>185</v>
      </c>
      <c r="G296" s="203"/>
      <c r="H296" s="203"/>
      <c r="I296" s="203"/>
      <c r="J296" s="203"/>
      <c r="K296" s="203"/>
      <c r="N296" s="98"/>
      <c r="O296" s="98"/>
      <c r="P296" s="98"/>
      <c r="Q296" s="98"/>
      <c r="R296" s="98"/>
    </row>
    <row r="297" spans="1:18" ht="14.4" x14ac:dyDescent="0.3">
      <c r="A297" s="207">
        <v>31990</v>
      </c>
      <c r="B297" s="205">
        <v>657</v>
      </c>
      <c r="C297" s="205">
        <v>111</v>
      </c>
      <c r="D297" s="205">
        <v>89</v>
      </c>
      <c r="E297" s="205">
        <v>263</v>
      </c>
      <c r="F297" s="205">
        <v>194</v>
      </c>
      <c r="G297" s="203"/>
      <c r="H297" s="203"/>
      <c r="I297" s="203"/>
      <c r="J297" s="203"/>
      <c r="K297" s="203"/>
      <c r="N297" s="98"/>
      <c r="O297" s="98"/>
      <c r="P297" s="98"/>
      <c r="Q297" s="98"/>
      <c r="R297" s="98"/>
    </row>
    <row r="298" spans="1:18" ht="14.4" x14ac:dyDescent="0.3">
      <c r="A298" s="207">
        <v>32021</v>
      </c>
      <c r="B298" s="205">
        <v>666</v>
      </c>
      <c r="C298" s="205">
        <v>128</v>
      </c>
      <c r="D298" s="205">
        <v>79</v>
      </c>
      <c r="E298" s="205">
        <v>286</v>
      </c>
      <c r="F298" s="205">
        <v>174</v>
      </c>
      <c r="G298" s="203"/>
      <c r="H298" s="203"/>
      <c r="I298" s="203"/>
      <c r="J298" s="203"/>
      <c r="K298" s="203"/>
      <c r="N298" s="98"/>
      <c r="O298" s="98"/>
      <c r="P298" s="98"/>
      <c r="Q298" s="98"/>
      <c r="R298" s="98"/>
    </row>
    <row r="299" spans="1:18" ht="14.4" x14ac:dyDescent="0.3">
      <c r="A299" s="207">
        <v>32051</v>
      </c>
      <c r="B299" s="205">
        <v>650</v>
      </c>
      <c r="C299" s="205">
        <v>118</v>
      </c>
      <c r="D299" s="205">
        <v>95</v>
      </c>
      <c r="E299" s="205">
        <v>248</v>
      </c>
      <c r="F299" s="205">
        <v>190</v>
      </c>
      <c r="G299" s="203"/>
      <c r="H299" s="203"/>
      <c r="I299" s="203"/>
      <c r="J299" s="203"/>
      <c r="K299" s="203"/>
      <c r="N299" s="98"/>
      <c r="O299" s="98"/>
      <c r="P299" s="98"/>
      <c r="Q299" s="98"/>
      <c r="R299" s="98"/>
    </row>
    <row r="300" spans="1:18" ht="14.4" x14ac:dyDescent="0.3">
      <c r="A300" s="207">
        <v>32082</v>
      </c>
      <c r="B300" s="205">
        <v>625</v>
      </c>
      <c r="C300" s="205">
        <v>152</v>
      </c>
      <c r="D300" s="205">
        <v>89</v>
      </c>
      <c r="E300" s="205">
        <v>210</v>
      </c>
      <c r="F300" s="205">
        <v>175</v>
      </c>
      <c r="G300" s="203"/>
      <c r="H300" s="203"/>
      <c r="I300" s="203"/>
      <c r="J300" s="203"/>
      <c r="K300" s="203"/>
      <c r="N300" s="98"/>
      <c r="O300" s="98"/>
      <c r="P300" s="98"/>
      <c r="Q300" s="98"/>
      <c r="R300" s="98"/>
    </row>
    <row r="301" spans="1:18" ht="14.4" x14ac:dyDescent="0.3">
      <c r="A301" s="207">
        <v>32112</v>
      </c>
      <c r="B301" s="205">
        <v>595</v>
      </c>
      <c r="C301" s="205">
        <v>75</v>
      </c>
      <c r="D301" s="205">
        <v>105</v>
      </c>
      <c r="E301" s="205">
        <v>243</v>
      </c>
      <c r="F301" s="205">
        <v>172</v>
      </c>
      <c r="G301" s="203"/>
      <c r="H301" s="203"/>
      <c r="I301" s="203"/>
      <c r="J301" s="203"/>
      <c r="K301" s="203"/>
      <c r="N301" s="98"/>
      <c r="O301" s="98"/>
      <c r="P301" s="98"/>
      <c r="Q301" s="98"/>
      <c r="R301" s="98"/>
    </row>
    <row r="302" spans="1:18" ht="14.4" x14ac:dyDescent="0.3">
      <c r="A302" s="207">
        <v>32143</v>
      </c>
      <c r="B302" s="205">
        <v>585</v>
      </c>
      <c r="C302" s="205">
        <v>99</v>
      </c>
      <c r="D302" s="205">
        <v>92</v>
      </c>
      <c r="E302" s="205">
        <v>216</v>
      </c>
      <c r="F302" s="205">
        <v>178</v>
      </c>
      <c r="G302" s="203"/>
      <c r="H302" s="203"/>
      <c r="I302" s="203"/>
      <c r="J302" s="203"/>
      <c r="K302" s="203"/>
      <c r="N302" s="98"/>
      <c r="O302" s="98"/>
      <c r="P302" s="98"/>
      <c r="Q302" s="98"/>
      <c r="R302" s="98"/>
    </row>
    <row r="303" spans="1:18" ht="14.4" x14ac:dyDescent="0.3">
      <c r="A303" s="207">
        <v>32174</v>
      </c>
      <c r="B303" s="205">
        <v>663</v>
      </c>
      <c r="C303" s="205">
        <v>118</v>
      </c>
      <c r="D303" s="205">
        <v>110</v>
      </c>
      <c r="E303" s="205">
        <v>271</v>
      </c>
      <c r="F303" s="205">
        <v>164</v>
      </c>
      <c r="G303" s="203"/>
      <c r="H303" s="203"/>
      <c r="I303" s="203"/>
      <c r="J303" s="203"/>
      <c r="K303" s="203"/>
      <c r="N303" s="98"/>
      <c r="O303" s="98"/>
      <c r="P303" s="98"/>
      <c r="Q303" s="98"/>
      <c r="R303" s="98"/>
    </row>
    <row r="304" spans="1:18" ht="14.4" x14ac:dyDescent="0.3">
      <c r="A304" s="207">
        <v>32203</v>
      </c>
      <c r="B304" s="205">
        <v>669</v>
      </c>
      <c r="C304" s="205">
        <v>106</v>
      </c>
      <c r="D304" s="205">
        <v>90</v>
      </c>
      <c r="E304" s="205">
        <v>284</v>
      </c>
      <c r="F304" s="205">
        <v>189</v>
      </c>
      <c r="G304" s="203"/>
      <c r="H304" s="203"/>
      <c r="I304" s="203"/>
      <c r="J304" s="203"/>
      <c r="K304" s="203"/>
      <c r="N304" s="98"/>
      <c r="O304" s="98"/>
      <c r="P304" s="98"/>
      <c r="Q304" s="98"/>
      <c r="R304" s="98"/>
    </row>
    <row r="305" spans="1:18" ht="14.4" x14ac:dyDescent="0.3">
      <c r="A305" s="207">
        <v>32234</v>
      </c>
      <c r="B305" s="205">
        <v>699</v>
      </c>
      <c r="C305" s="205">
        <v>109</v>
      </c>
      <c r="D305" s="205">
        <v>94</v>
      </c>
      <c r="E305" s="205">
        <v>294</v>
      </c>
      <c r="F305" s="205">
        <v>202</v>
      </c>
      <c r="G305" s="203"/>
      <c r="H305" s="203"/>
      <c r="I305" s="203"/>
      <c r="J305" s="203"/>
      <c r="K305" s="203"/>
      <c r="N305" s="98"/>
      <c r="O305" s="98"/>
      <c r="P305" s="98"/>
      <c r="Q305" s="98"/>
      <c r="R305" s="98"/>
    </row>
    <row r="306" spans="1:18" ht="14.4" x14ac:dyDescent="0.3">
      <c r="A306" s="207">
        <v>32264</v>
      </c>
      <c r="B306" s="205">
        <v>684</v>
      </c>
      <c r="C306" s="205">
        <v>103</v>
      </c>
      <c r="D306" s="205">
        <v>96</v>
      </c>
      <c r="E306" s="205">
        <v>289</v>
      </c>
      <c r="F306" s="205">
        <v>197</v>
      </c>
      <c r="G306" s="203"/>
      <c r="H306" s="203"/>
      <c r="I306" s="203"/>
      <c r="J306" s="203"/>
      <c r="K306" s="203"/>
      <c r="N306" s="98"/>
      <c r="O306" s="98"/>
      <c r="P306" s="98"/>
      <c r="Q306" s="98"/>
      <c r="R306" s="98"/>
    </row>
    <row r="307" spans="1:18" ht="14.4" x14ac:dyDescent="0.3">
      <c r="A307" s="207">
        <v>32295</v>
      </c>
      <c r="B307" s="205">
        <v>717</v>
      </c>
      <c r="C307" s="205">
        <v>119</v>
      </c>
      <c r="D307" s="205">
        <v>93</v>
      </c>
      <c r="E307" s="205">
        <v>284</v>
      </c>
      <c r="F307" s="205">
        <v>222</v>
      </c>
      <c r="G307" s="203"/>
      <c r="H307" s="203"/>
      <c r="I307" s="203"/>
      <c r="J307" s="203"/>
      <c r="K307" s="203"/>
      <c r="N307" s="98"/>
      <c r="O307" s="98"/>
      <c r="P307" s="98"/>
      <c r="Q307" s="98"/>
      <c r="R307" s="98"/>
    </row>
    <row r="308" spans="1:18" ht="14.4" x14ac:dyDescent="0.3">
      <c r="A308" s="207">
        <v>32325</v>
      </c>
      <c r="B308" s="205">
        <v>679</v>
      </c>
      <c r="C308" s="205">
        <v>102</v>
      </c>
      <c r="D308" s="205">
        <v>91</v>
      </c>
      <c r="E308" s="205">
        <v>273</v>
      </c>
      <c r="F308" s="205">
        <v>213</v>
      </c>
      <c r="G308" s="203"/>
      <c r="H308" s="203"/>
      <c r="I308" s="203"/>
      <c r="J308" s="203"/>
      <c r="K308" s="203"/>
      <c r="N308" s="98"/>
      <c r="O308" s="98"/>
      <c r="P308" s="98"/>
      <c r="Q308" s="98"/>
      <c r="R308" s="98"/>
    </row>
    <row r="309" spans="1:18" ht="14.4" x14ac:dyDescent="0.3">
      <c r="A309" s="207">
        <v>32356</v>
      </c>
      <c r="B309" s="205">
        <v>688</v>
      </c>
      <c r="C309" s="205">
        <v>102</v>
      </c>
      <c r="D309" s="205">
        <v>99</v>
      </c>
      <c r="E309" s="205">
        <v>284</v>
      </c>
      <c r="F309" s="205">
        <v>203</v>
      </c>
      <c r="G309" s="203"/>
      <c r="H309" s="203"/>
      <c r="I309" s="203"/>
      <c r="J309" s="203"/>
      <c r="K309" s="203"/>
      <c r="N309" s="98"/>
      <c r="O309" s="98"/>
      <c r="P309" s="98"/>
      <c r="Q309" s="98"/>
      <c r="R309" s="98"/>
    </row>
    <row r="310" spans="1:18" ht="14.4" x14ac:dyDescent="0.3">
      <c r="A310" s="207">
        <v>32387</v>
      </c>
      <c r="B310" s="205">
        <v>703</v>
      </c>
      <c r="C310" s="205">
        <v>97</v>
      </c>
      <c r="D310" s="205">
        <v>99</v>
      </c>
      <c r="E310" s="205">
        <v>270</v>
      </c>
      <c r="F310" s="205">
        <v>237</v>
      </c>
      <c r="G310" s="203"/>
      <c r="H310" s="203"/>
      <c r="I310" s="203"/>
      <c r="J310" s="203"/>
      <c r="K310" s="203"/>
      <c r="N310" s="98"/>
      <c r="O310" s="98"/>
      <c r="P310" s="98"/>
      <c r="Q310" s="98"/>
      <c r="R310" s="98"/>
    </row>
    <row r="311" spans="1:18" ht="14.4" x14ac:dyDescent="0.3">
      <c r="A311" s="207">
        <v>32417</v>
      </c>
      <c r="B311" s="205">
        <v>718</v>
      </c>
      <c r="C311" s="205">
        <v>95</v>
      </c>
      <c r="D311" s="205">
        <v>110</v>
      </c>
      <c r="E311" s="205">
        <v>272</v>
      </c>
      <c r="F311" s="205">
        <v>240</v>
      </c>
      <c r="G311" s="203"/>
      <c r="H311" s="203"/>
      <c r="I311" s="203"/>
      <c r="J311" s="203"/>
      <c r="K311" s="203"/>
      <c r="N311" s="98"/>
      <c r="O311" s="98"/>
      <c r="P311" s="98"/>
      <c r="Q311" s="98"/>
      <c r="R311" s="98"/>
    </row>
    <row r="312" spans="1:18" ht="14.4" x14ac:dyDescent="0.3">
      <c r="A312" s="207">
        <v>32448</v>
      </c>
      <c r="B312" s="205">
        <v>628</v>
      </c>
      <c r="C312" s="205">
        <v>58</v>
      </c>
      <c r="D312" s="205">
        <v>99</v>
      </c>
      <c r="E312" s="205">
        <v>251</v>
      </c>
      <c r="F312" s="205">
        <v>220</v>
      </c>
      <c r="G312" s="203"/>
      <c r="H312" s="203"/>
      <c r="I312" s="203"/>
      <c r="J312" s="203"/>
      <c r="K312" s="203"/>
      <c r="N312" s="98"/>
      <c r="O312" s="98"/>
      <c r="P312" s="98"/>
      <c r="Q312" s="98"/>
      <c r="R312" s="98"/>
    </row>
    <row r="313" spans="1:18" ht="14.4" x14ac:dyDescent="0.3">
      <c r="A313" s="207">
        <v>32478</v>
      </c>
      <c r="B313" s="205">
        <v>658</v>
      </c>
      <c r="C313" s="205">
        <v>102</v>
      </c>
      <c r="D313" s="205">
        <v>94</v>
      </c>
      <c r="E313" s="205">
        <v>263</v>
      </c>
      <c r="F313" s="205">
        <v>199</v>
      </c>
      <c r="G313" s="203"/>
      <c r="H313" s="203"/>
      <c r="I313" s="203"/>
      <c r="J313" s="203"/>
      <c r="K313" s="203"/>
      <c r="N313" s="98"/>
      <c r="O313" s="98"/>
      <c r="P313" s="98"/>
      <c r="Q313" s="98"/>
      <c r="R313" s="98"/>
    </row>
    <row r="314" spans="1:18" ht="14.4" x14ac:dyDescent="0.3">
      <c r="A314" s="207">
        <v>32509</v>
      </c>
      <c r="B314" s="205">
        <v>719</v>
      </c>
      <c r="C314" s="205">
        <v>125</v>
      </c>
      <c r="D314" s="205">
        <v>101</v>
      </c>
      <c r="E314" s="205">
        <v>280</v>
      </c>
      <c r="F314" s="205">
        <v>213</v>
      </c>
      <c r="G314" s="203"/>
      <c r="H314" s="203"/>
      <c r="I314" s="203"/>
      <c r="J314" s="203"/>
      <c r="K314" s="203"/>
      <c r="N314" s="98"/>
      <c r="O314" s="98"/>
      <c r="P314" s="98"/>
      <c r="Q314" s="98"/>
      <c r="R314" s="98"/>
    </row>
    <row r="315" spans="1:18" ht="14.4" x14ac:dyDescent="0.3">
      <c r="A315" s="207">
        <v>32540</v>
      </c>
      <c r="B315" s="205">
        <v>622</v>
      </c>
      <c r="C315" s="205">
        <v>87</v>
      </c>
      <c r="D315" s="205">
        <v>102</v>
      </c>
      <c r="E315" s="205">
        <v>237</v>
      </c>
      <c r="F315" s="205">
        <v>195</v>
      </c>
      <c r="G315" s="203"/>
      <c r="H315" s="203"/>
      <c r="I315" s="203"/>
      <c r="J315" s="203"/>
      <c r="K315" s="203"/>
      <c r="N315" s="98"/>
      <c r="O315" s="98"/>
      <c r="P315" s="98"/>
      <c r="Q315" s="98"/>
      <c r="R315" s="98"/>
    </row>
    <row r="316" spans="1:18" ht="14.4" x14ac:dyDescent="0.3">
      <c r="A316" s="207">
        <v>32568</v>
      </c>
      <c r="B316" s="205">
        <v>567</v>
      </c>
      <c r="C316" s="205">
        <v>108</v>
      </c>
      <c r="D316" s="205">
        <v>98</v>
      </c>
      <c r="E316" s="205">
        <v>206</v>
      </c>
      <c r="F316" s="205">
        <v>154</v>
      </c>
      <c r="G316" s="203"/>
      <c r="H316" s="203"/>
      <c r="I316" s="203"/>
      <c r="J316" s="203"/>
      <c r="K316" s="203"/>
      <c r="N316" s="98"/>
      <c r="O316" s="98"/>
      <c r="P316" s="98"/>
      <c r="Q316" s="98"/>
      <c r="R316" s="98"/>
    </row>
    <row r="317" spans="1:18" ht="14.4" x14ac:dyDescent="0.3">
      <c r="A317" s="207">
        <v>32599</v>
      </c>
      <c r="B317" s="205">
        <v>608</v>
      </c>
      <c r="C317" s="205">
        <v>82</v>
      </c>
      <c r="D317" s="205">
        <v>100</v>
      </c>
      <c r="E317" s="205">
        <v>243</v>
      </c>
      <c r="F317" s="205">
        <v>184</v>
      </c>
      <c r="G317" s="203"/>
      <c r="H317" s="203"/>
      <c r="I317" s="203"/>
      <c r="J317" s="203"/>
      <c r="K317" s="203"/>
      <c r="N317" s="98"/>
      <c r="O317" s="98"/>
      <c r="P317" s="98"/>
      <c r="Q317" s="98"/>
      <c r="R317" s="98"/>
    </row>
    <row r="318" spans="1:18" ht="14.4" x14ac:dyDescent="0.3">
      <c r="A318" s="207">
        <v>32629</v>
      </c>
      <c r="B318" s="205">
        <v>656</v>
      </c>
      <c r="C318" s="205">
        <v>88</v>
      </c>
      <c r="D318" s="205">
        <v>98</v>
      </c>
      <c r="E318" s="205">
        <v>276</v>
      </c>
      <c r="F318" s="205">
        <v>194</v>
      </c>
      <c r="G318" s="203"/>
      <c r="H318" s="203"/>
      <c r="I318" s="203"/>
      <c r="J318" s="203"/>
      <c r="K318" s="203"/>
      <c r="N318" s="98"/>
      <c r="O318" s="98"/>
      <c r="P318" s="98"/>
      <c r="Q318" s="98"/>
      <c r="R318" s="98"/>
    </row>
    <row r="319" spans="1:18" ht="14.4" x14ac:dyDescent="0.3">
      <c r="A319" s="207">
        <v>32660</v>
      </c>
      <c r="B319" s="205">
        <v>642</v>
      </c>
      <c r="C319" s="205">
        <v>72</v>
      </c>
      <c r="D319" s="205">
        <v>98</v>
      </c>
      <c r="E319" s="205">
        <v>257</v>
      </c>
      <c r="F319" s="205">
        <v>214</v>
      </c>
      <c r="G319" s="203"/>
      <c r="H319" s="203"/>
      <c r="I319" s="203"/>
      <c r="J319" s="203"/>
      <c r="K319" s="203"/>
      <c r="N319" s="98"/>
      <c r="O319" s="98"/>
      <c r="P319" s="98"/>
      <c r="Q319" s="98"/>
      <c r="R319" s="98"/>
    </row>
    <row r="320" spans="1:18" ht="14.4" x14ac:dyDescent="0.3">
      <c r="A320" s="207">
        <v>32690</v>
      </c>
      <c r="B320" s="205">
        <v>731</v>
      </c>
      <c r="C320" s="205">
        <v>96</v>
      </c>
      <c r="D320" s="205">
        <v>130</v>
      </c>
      <c r="E320" s="205">
        <v>276</v>
      </c>
      <c r="F320" s="205">
        <v>229</v>
      </c>
      <c r="G320" s="203"/>
      <c r="H320" s="203"/>
      <c r="I320" s="203"/>
      <c r="J320" s="203"/>
      <c r="K320" s="203"/>
      <c r="N320" s="98"/>
      <c r="O320" s="98"/>
      <c r="P320" s="98"/>
      <c r="Q320" s="98"/>
      <c r="R320" s="98"/>
    </row>
    <row r="321" spans="1:18" ht="14.4" x14ac:dyDescent="0.3">
      <c r="A321" s="207">
        <v>32721</v>
      </c>
      <c r="B321" s="205">
        <v>697</v>
      </c>
      <c r="C321" s="205">
        <v>94</v>
      </c>
      <c r="D321" s="205">
        <v>101</v>
      </c>
      <c r="E321" s="205">
        <v>278</v>
      </c>
      <c r="F321" s="205">
        <v>223</v>
      </c>
      <c r="G321" s="203"/>
      <c r="H321" s="203"/>
      <c r="I321" s="203"/>
      <c r="J321" s="203"/>
      <c r="K321" s="203"/>
      <c r="N321" s="98"/>
      <c r="O321" s="98"/>
      <c r="P321" s="98"/>
      <c r="Q321" s="98"/>
      <c r="R321" s="98"/>
    </row>
    <row r="322" spans="1:18" ht="14.4" x14ac:dyDescent="0.3">
      <c r="A322" s="207">
        <v>32752</v>
      </c>
      <c r="B322" s="205">
        <v>639</v>
      </c>
      <c r="C322" s="205">
        <v>63</v>
      </c>
      <c r="D322" s="205">
        <v>104</v>
      </c>
      <c r="E322" s="205">
        <v>262</v>
      </c>
      <c r="F322" s="205">
        <v>210</v>
      </c>
      <c r="G322" s="203"/>
      <c r="H322" s="203"/>
      <c r="I322" s="203"/>
      <c r="J322" s="203"/>
      <c r="K322" s="203"/>
      <c r="N322" s="98"/>
      <c r="O322" s="98"/>
      <c r="P322" s="98"/>
      <c r="Q322" s="98"/>
      <c r="R322" s="98"/>
    </row>
    <row r="323" spans="1:18" ht="14.4" x14ac:dyDescent="0.3">
      <c r="A323" s="207">
        <v>32782</v>
      </c>
      <c r="B323" s="205">
        <v>645</v>
      </c>
      <c r="C323" s="205">
        <v>85</v>
      </c>
      <c r="D323" s="205">
        <v>102</v>
      </c>
      <c r="E323" s="205">
        <v>267</v>
      </c>
      <c r="F323" s="205">
        <v>191</v>
      </c>
      <c r="G323" s="203"/>
      <c r="H323" s="203"/>
      <c r="I323" s="203"/>
      <c r="J323" s="203"/>
      <c r="K323" s="203"/>
      <c r="N323" s="98"/>
      <c r="O323" s="98"/>
      <c r="P323" s="98"/>
      <c r="Q323" s="98"/>
      <c r="R323" s="98"/>
    </row>
    <row r="324" spans="1:18" ht="14.4" x14ac:dyDescent="0.3">
      <c r="A324" s="207">
        <v>32813</v>
      </c>
      <c r="B324" s="205">
        <v>684</v>
      </c>
      <c r="C324" s="205">
        <v>95</v>
      </c>
      <c r="D324" s="205">
        <v>115</v>
      </c>
      <c r="E324" s="205">
        <v>263</v>
      </c>
      <c r="F324" s="205">
        <v>212</v>
      </c>
      <c r="G324" s="203"/>
      <c r="H324" s="203"/>
      <c r="I324" s="203"/>
      <c r="J324" s="203"/>
      <c r="K324" s="203"/>
      <c r="N324" s="98"/>
      <c r="O324" s="98"/>
      <c r="P324" s="98"/>
      <c r="Q324" s="98"/>
      <c r="R324" s="98"/>
    </row>
    <row r="325" spans="1:18" ht="14.4" x14ac:dyDescent="0.3">
      <c r="A325" s="207">
        <v>32843</v>
      </c>
      <c r="B325" s="205">
        <v>630</v>
      </c>
      <c r="C325" s="205">
        <v>88</v>
      </c>
      <c r="D325" s="205">
        <v>92</v>
      </c>
      <c r="E325" s="205">
        <v>248</v>
      </c>
      <c r="F325" s="205">
        <v>203</v>
      </c>
      <c r="G325" s="203"/>
      <c r="H325" s="203"/>
      <c r="I325" s="203"/>
      <c r="J325" s="203"/>
      <c r="K325" s="203"/>
      <c r="N325" s="98"/>
      <c r="O325" s="98"/>
      <c r="P325" s="98"/>
      <c r="Q325" s="98"/>
      <c r="R325" s="98"/>
    </row>
    <row r="326" spans="1:18" ht="14.4" x14ac:dyDescent="0.3">
      <c r="A326" s="207">
        <v>32874</v>
      </c>
      <c r="B326" s="205">
        <v>620</v>
      </c>
      <c r="C326" s="205">
        <v>97</v>
      </c>
      <c r="D326" s="205">
        <v>105</v>
      </c>
      <c r="E326" s="205">
        <v>223</v>
      </c>
      <c r="F326" s="205">
        <v>194</v>
      </c>
      <c r="G326" s="203"/>
      <c r="H326" s="203"/>
      <c r="I326" s="203"/>
      <c r="J326" s="203"/>
      <c r="K326" s="203"/>
      <c r="N326" s="98"/>
      <c r="O326" s="98"/>
      <c r="P326" s="98"/>
      <c r="Q326" s="98"/>
      <c r="R326" s="98"/>
    </row>
    <row r="327" spans="1:18" ht="14.4" x14ac:dyDescent="0.3">
      <c r="A327" s="207">
        <v>32905</v>
      </c>
      <c r="B327" s="205">
        <v>591</v>
      </c>
      <c r="C327" s="205">
        <v>69</v>
      </c>
      <c r="D327" s="205">
        <v>73</v>
      </c>
      <c r="E327" s="205">
        <v>266</v>
      </c>
      <c r="F327" s="205">
        <v>183</v>
      </c>
      <c r="G327" s="203"/>
      <c r="H327" s="203"/>
      <c r="I327" s="203"/>
      <c r="J327" s="203"/>
      <c r="K327" s="203"/>
      <c r="N327" s="98"/>
      <c r="O327" s="98"/>
      <c r="P327" s="98"/>
      <c r="Q327" s="98"/>
      <c r="R327" s="98"/>
    </row>
    <row r="328" spans="1:18" ht="14.4" x14ac:dyDescent="0.3">
      <c r="A328" s="207">
        <v>32933</v>
      </c>
      <c r="B328" s="205">
        <v>574</v>
      </c>
      <c r="C328" s="205">
        <v>91</v>
      </c>
      <c r="D328" s="205">
        <v>92</v>
      </c>
      <c r="E328" s="205">
        <v>228</v>
      </c>
      <c r="F328" s="205">
        <v>163</v>
      </c>
      <c r="G328" s="203"/>
      <c r="H328" s="203"/>
      <c r="I328" s="203"/>
      <c r="J328" s="203"/>
      <c r="K328" s="203"/>
      <c r="N328" s="98"/>
      <c r="O328" s="98"/>
      <c r="P328" s="98"/>
      <c r="Q328" s="98"/>
      <c r="R328" s="98"/>
    </row>
    <row r="329" spans="1:18" ht="14.4" x14ac:dyDescent="0.3">
      <c r="A329" s="207">
        <v>32964</v>
      </c>
      <c r="B329" s="205">
        <v>542</v>
      </c>
      <c r="C329" s="205">
        <v>88</v>
      </c>
      <c r="D329" s="205">
        <v>91</v>
      </c>
      <c r="E329" s="205">
        <v>215</v>
      </c>
      <c r="F329" s="205">
        <v>148</v>
      </c>
      <c r="G329" s="203"/>
      <c r="H329" s="203"/>
      <c r="I329" s="203"/>
      <c r="J329" s="203"/>
      <c r="K329" s="203"/>
      <c r="N329" s="98"/>
      <c r="O329" s="98"/>
      <c r="P329" s="98"/>
      <c r="Q329" s="98"/>
      <c r="R329" s="98"/>
    </row>
    <row r="330" spans="1:18" ht="14.4" x14ac:dyDescent="0.3">
      <c r="A330" s="207">
        <v>32994</v>
      </c>
      <c r="B330" s="205">
        <v>534</v>
      </c>
      <c r="C330" s="205">
        <v>74</v>
      </c>
      <c r="D330" s="205">
        <v>89</v>
      </c>
      <c r="E330" s="205">
        <v>213</v>
      </c>
      <c r="F330" s="205">
        <v>158</v>
      </c>
      <c r="G330" s="203"/>
      <c r="H330" s="203"/>
      <c r="I330" s="203"/>
      <c r="J330" s="203"/>
      <c r="K330" s="203"/>
      <c r="N330" s="98"/>
      <c r="O330" s="98"/>
      <c r="P330" s="98"/>
      <c r="Q330" s="98"/>
      <c r="R330" s="98"/>
    </row>
    <row r="331" spans="1:18" ht="14.4" x14ac:dyDescent="0.3">
      <c r="A331" s="207">
        <v>33025</v>
      </c>
      <c r="B331" s="205">
        <v>545</v>
      </c>
      <c r="C331" s="205">
        <v>75</v>
      </c>
      <c r="D331" s="205">
        <v>99</v>
      </c>
      <c r="E331" s="205">
        <v>228</v>
      </c>
      <c r="F331" s="205">
        <v>143</v>
      </c>
      <c r="G331" s="203"/>
      <c r="H331" s="203"/>
      <c r="I331" s="203"/>
      <c r="J331" s="203"/>
      <c r="K331" s="203"/>
      <c r="N331" s="98"/>
      <c r="O331" s="98"/>
      <c r="P331" s="98"/>
      <c r="Q331" s="98"/>
      <c r="R331" s="98"/>
    </row>
    <row r="332" spans="1:18" ht="14.4" x14ac:dyDescent="0.3">
      <c r="A332" s="207">
        <v>33055</v>
      </c>
      <c r="B332" s="205">
        <v>542</v>
      </c>
      <c r="C332" s="205">
        <v>71</v>
      </c>
      <c r="D332" s="205">
        <v>97</v>
      </c>
      <c r="E332" s="205">
        <v>236</v>
      </c>
      <c r="F332" s="205">
        <v>137</v>
      </c>
      <c r="G332" s="203"/>
      <c r="H332" s="203"/>
      <c r="I332" s="203"/>
      <c r="J332" s="203"/>
      <c r="K332" s="203"/>
      <c r="N332" s="98"/>
      <c r="O332" s="98"/>
      <c r="P332" s="98"/>
      <c r="Q332" s="98"/>
      <c r="R332" s="98"/>
    </row>
    <row r="333" spans="1:18" ht="14.4" x14ac:dyDescent="0.3">
      <c r="A333" s="207">
        <v>33086</v>
      </c>
      <c r="B333" s="205">
        <v>528</v>
      </c>
      <c r="C333" s="205">
        <v>62</v>
      </c>
      <c r="D333" s="205">
        <v>90</v>
      </c>
      <c r="E333" s="205">
        <v>240</v>
      </c>
      <c r="F333" s="205">
        <v>137</v>
      </c>
      <c r="G333" s="203"/>
      <c r="H333" s="203"/>
      <c r="I333" s="203"/>
      <c r="J333" s="203"/>
      <c r="K333" s="203"/>
      <c r="N333" s="98"/>
      <c r="O333" s="98"/>
      <c r="P333" s="98"/>
      <c r="Q333" s="98"/>
      <c r="R333" s="98"/>
    </row>
    <row r="334" spans="1:18" ht="14.4" x14ac:dyDescent="0.3">
      <c r="A334" s="207">
        <v>33117</v>
      </c>
      <c r="B334" s="205">
        <v>496</v>
      </c>
      <c r="C334" s="205">
        <v>57</v>
      </c>
      <c r="D334" s="205">
        <v>93</v>
      </c>
      <c r="E334" s="205">
        <v>211</v>
      </c>
      <c r="F334" s="205">
        <v>135</v>
      </c>
      <c r="G334" s="203"/>
      <c r="H334" s="203"/>
      <c r="I334" s="203"/>
      <c r="J334" s="203"/>
      <c r="K334" s="203"/>
      <c r="N334" s="98"/>
      <c r="O334" s="98"/>
      <c r="P334" s="98"/>
      <c r="Q334" s="98"/>
      <c r="R334" s="98"/>
    </row>
    <row r="335" spans="1:18" ht="14.4" x14ac:dyDescent="0.3">
      <c r="A335" s="207">
        <v>33147</v>
      </c>
      <c r="B335" s="205">
        <v>465</v>
      </c>
      <c r="C335" s="205">
        <v>72</v>
      </c>
      <c r="D335" s="205">
        <v>73</v>
      </c>
      <c r="E335" s="205">
        <v>206</v>
      </c>
      <c r="F335" s="205">
        <v>114</v>
      </c>
      <c r="G335" s="203"/>
      <c r="H335" s="203"/>
      <c r="I335" s="203"/>
      <c r="J335" s="203"/>
      <c r="K335" s="203"/>
      <c r="N335" s="98"/>
      <c r="O335" s="98"/>
      <c r="P335" s="98"/>
      <c r="Q335" s="98"/>
      <c r="R335" s="98"/>
    </row>
    <row r="336" spans="1:18" ht="14.4" x14ac:dyDescent="0.3">
      <c r="A336" s="207">
        <v>33178</v>
      </c>
      <c r="B336" s="205">
        <v>493</v>
      </c>
      <c r="C336" s="205">
        <v>72</v>
      </c>
      <c r="D336" s="205">
        <v>87</v>
      </c>
      <c r="E336" s="205">
        <v>207</v>
      </c>
      <c r="F336" s="205">
        <v>126</v>
      </c>
      <c r="G336" s="203"/>
      <c r="H336" s="203"/>
      <c r="I336" s="203"/>
      <c r="J336" s="203"/>
      <c r="K336" s="203"/>
      <c r="N336" s="98"/>
      <c r="O336" s="98"/>
      <c r="P336" s="98"/>
      <c r="Q336" s="98"/>
      <c r="R336" s="98"/>
    </row>
    <row r="337" spans="1:18" ht="14.4" x14ac:dyDescent="0.3">
      <c r="A337" s="207">
        <v>33208</v>
      </c>
      <c r="B337" s="205">
        <v>464</v>
      </c>
      <c r="C337" s="205">
        <v>56</v>
      </c>
      <c r="D337" s="205">
        <v>86</v>
      </c>
      <c r="E337" s="205">
        <v>200</v>
      </c>
      <c r="F337" s="205">
        <v>121</v>
      </c>
      <c r="G337" s="203"/>
      <c r="H337" s="203"/>
      <c r="I337" s="203"/>
      <c r="J337" s="203"/>
      <c r="K337" s="203"/>
      <c r="N337" s="98"/>
      <c r="O337" s="98"/>
      <c r="P337" s="98"/>
      <c r="Q337" s="98"/>
      <c r="R337" s="98"/>
    </row>
    <row r="338" spans="1:18" ht="14.4" x14ac:dyDescent="0.3">
      <c r="A338" s="207">
        <v>33239</v>
      </c>
      <c r="B338" s="205">
        <v>401</v>
      </c>
      <c r="C338" s="205">
        <v>52</v>
      </c>
      <c r="D338" s="205">
        <v>61</v>
      </c>
      <c r="E338" s="205">
        <v>170</v>
      </c>
      <c r="F338" s="205">
        <v>119</v>
      </c>
      <c r="G338" s="203"/>
      <c r="H338" s="203"/>
      <c r="I338" s="203"/>
      <c r="J338" s="203"/>
      <c r="K338" s="203"/>
      <c r="N338" s="98"/>
      <c r="O338" s="98"/>
      <c r="P338" s="98"/>
      <c r="Q338" s="98"/>
      <c r="R338" s="98"/>
    </row>
    <row r="339" spans="1:18" ht="14.4" x14ac:dyDescent="0.3">
      <c r="A339" s="207">
        <v>33270</v>
      </c>
      <c r="B339" s="205">
        <v>482</v>
      </c>
      <c r="C339" s="205">
        <v>51</v>
      </c>
      <c r="D339" s="205">
        <v>96</v>
      </c>
      <c r="E339" s="205">
        <v>201</v>
      </c>
      <c r="F339" s="205">
        <v>134</v>
      </c>
      <c r="G339" s="203"/>
      <c r="H339" s="203"/>
      <c r="I339" s="203"/>
      <c r="J339" s="203"/>
      <c r="K339" s="203"/>
      <c r="N339" s="98"/>
      <c r="O339" s="98"/>
      <c r="P339" s="98"/>
      <c r="Q339" s="98"/>
      <c r="R339" s="98"/>
    </row>
    <row r="340" spans="1:18" ht="14.4" x14ac:dyDescent="0.3">
      <c r="A340" s="207">
        <v>33298</v>
      </c>
      <c r="B340" s="205">
        <v>507</v>
      </c>
      <c r="C340" s="205">
        <v>50</v>
      </c>
      <c r="D340" s="205">
        <v>99</v>
      </c>
      <c r="E340" s="205">
        <v>212</v>
      </c>
      <c r="F340" s="205">
        <v>146</v>
      </c>
      <c r="G340" s="203"/>
      <c r="H340" s="203"/>
      <c r="I340" s="203"/>
      <c r="J340" s="203"/>
      <c r="K340" s="203"/>
      <c r="N340" s="98"/>
      <c r="O340" s="98"/>
      <c r="P340" s="98"/>
      <c r="Q340" s="98"/>
      <c r="R340" s="98"/>
    </row>
    <row r="341" spans="1:18" ht="14.4" x14ac:dyDescent="0.3">
      <c r="A341" s="207">
        <v>33329</v>
      </c>
      <c r="B341" s="205">
        <v>508</v>
      </c>
      <c r="C341" s="205">
        <v>60</v>
      </c>
      <c r="D341" s="205">
        <v>89</v>
      </c>
      <c r="E341" s="205">
        <v>223</v>
      </c>
      <c r="F341" s="205">
        <v>136</v>
      </c>
      <c r="G341" s="203"/>
      <c r="H341" s="203"/>
      <c r="I341" s="203"/>
      <c r="J341" s="203"/>
      <c r="K341" s="203"/>
      <c r="N341" s="98"/>
      <c r="O341" s="98"/>
      <c r="P341" s="98"/>
      <c r="Q341" s="98"/>
      <c r="R341" s="98"/>
    </row>
    <row r="342" spans="1:18" ht="14.4" x14ac:dyDescent="0.3">
      <c r="A342" s="207">
        <v>33359</v>
      </c>
      <c r="B342" s="205">
        <v>517</v>
      </c>
      <c r="C342" s="205">
        <v>58</v>
      </c>
      <c r="D342" s="205">
        <v>103</v>
      </c>
      <c r="E342" s="205">
        <v>211</v>
      </c>
      <c r="F342" s="205">
        <v>145</v>
      </c>
      <c r="G342" s="203"/>
      <c r="H342" s="203"/>
      <c r="I342" s="203"/>
      <c r="J342" s="203"/>
      <c r="K342" s="203"/>
      <c r="N342" s="98"/>
      <c r="O342" s="98"/>
      <c r="P342" s="98"/>
      <c r="Q342" s="98"/>
      <c r="R342" s="98"/>
    </row>
    <row r="343" spans="1:18" ht="14.4" x14ac:dyDescent="0.3">
      <c r="A343" s="207">
        <v>33390</v>
      </c>
      <c r="B343" s="205">
        <v>516</v>
      </c>
      <c r="C343" s="205">
        <v>58</v>
      </c>
      <c r="D343" s="205">
        <v>95</v>
      </c>
      <c r="E343" s="205">
        <v>208</v>
      </c>
      <c r="F343" s="205">
        <v>155</v>
      </c>
      <c r="G343" s="203"/>
      <c r="H343" s="203"/>
      <c r="I343" s="203"/>
      <c r="J343" s="203"/>
      <c r="K343" s="203"/>
      <c r="N343" s="98"/>
      <c r="O343" s="98"/>
      <c r="P343" s="98"/>
      <c r="Q343" s="98"/>
      <c r="R343" s="98"/>
    </row>
    <row r="344" spans="1:18" ht="14.4" x14ac:dyDescent="0.3">
      <c r="A344" s="207">
        <v>33420</v>
      </c>
      <c r="B344" s="205">
        <v>511</v>
      </c>
      <c r="C344" s="205">
        <v>65</v>
      </c>
      <c r="D344" s="205">
        <v>86</v>
      </c>
      <c r="E344" s="205">
        <v>212</v>
      </c>
      <c r="F344" s="205">
        <v>148</v>
      </c>
      <c r="G344" s="203"/>
      <c r="H344" s="203"/>
      <c r="I344" s="203"/>
      <c r="J344" s="203"/>
      <c r="K344" s="203"/>
      <c r="N344" s="98"/>
      <c r="O344" s="98"/>
      <c r="P344" s="98"/>
      <c r="Q344" s="98"/>
      <c r="R344" s="98"/>
    </row>
    <row r="345" spans="1:18" ht="14.4" x14ac:dyDescent="0.3">
      <c r="A345" s="207">
        <v>33451</v>
      </c>
      <c r="B345" s="205">
        <v>526</v>
      </c>
      <c r="C345" s="205">
        <v>62</v>
      </c>
      <c r="D345" s="205">
        <v>94</v>
      </c>
      <c r="E345" s="205">
        <v>222</v>
      </c>
      <c r="F345" s="205">
        <v>148</v>
      </c>
      <c r="G345" s="203"/>
      <c r="H345" s="203"/>
      <c r="I345" s="203"/>
      <c r="J345" s="203"/>
      <c r="K345" s="203"/>
      <c r="N345" s="98"/>
      <c r="O345" s="98"/>
      <c r="P345" s="98"/>
      <c r="Q345" s="98"/>
      <c r="R345" s="98"/>
    </row>
    <row r="346" spans="1:18" ht="14.4" x14ac:dyDescent="0.3">
      <c r="A346" s="207">
        <v>33482</v>
      </c>
      <c r="B346" s="205">
        <v>487</v>
      </c>
      <c r="C346" s="205">
        <v>57</v>
      </c>
      <c r="D346" s="205">
        <v>94</v>
      </c>
      <c r="E346" s="205">
        <v>202</v>
      </c>
      <c r="F346" s="205">
        <v>135</v>
      </c>
      <c r="G346" s="203"/>
      <c r="H346" s="203"/>
      <c r="I346" s="203"/>
      <c r="J346" s="203"/>
      <c r="K346" s="203"/>
      <c r="N346" s="98"/>
      <c r="O346" s="98"/>
      <c r="P346" s="98"/>
      <c r="Q346" s="98"/>
      <c r="R346" s="98"/>
    </row>
    <row r="347" spans="1:18" ht="14.4" x14ac:dyDescent="0.3">
      <c r="A347" s="207">
        <v>33512</v>
      </c>
      <c r="B347" s="205">
        <v>524</v>
      </c>
      <c r="C347" s="205">
        <v>67</v>
      </c>
      <c r="D347" s="205">
        <v>103</v>
      </c>
      <c r="E347" s="205">
        <v>219</v>
      </c>
      <c r="F347" s="205">
        <v>135</v>
      </c>
      <c r="G347" s="203"/>
      <c r="H347" s="203"/>
      <c r="I347" s="203"/>
      <c r="J347" s="203"/>
      <c r="K347" s="203"/>
      <c r="N347" s="98"/>
      <c r="O347" s="98"/>
      <c r="P347" s="98"/>
      <c r="Q347" s="98"/>
      <c r="R347" s="98"/>
    </row>
    <row r="348" spans="1:18" ht="14.4" x14ac:dyDescent="0.3">
      <c r="A348" s="207">
        <v>33543</v>
      </c>
      <c r="B348" s="205">
        <v>575</v>
      </c>
      <c r="C348" s="205">
        <v>55</v>
      </c>
      <c r="D348" s="205">
        <v>104</v>
      </c>
      <c r="E348" s="205">
        <v>260</v>
      </c>
      <c r="F348" s="205">
        <v>157</v>
      </c>
      <c r="G348" s="203"/>
      <c r="H348" s="203"/>
      <c r="I348" s="203"/>
      <c r="J348" s="203"/>
      <c r="K348" s="203"/>
      <c r="N348" s="98"/>
      <c r="O348" s="98"/>
      <c r="P348" s="98"/>
      <c r="Q348" s="98"/>
      <c r="R348" s="98"/>
    </row>
    <row r="349" spans="1:18" ht="14.4" x14ac:dyDescent="0.3">
      <c r="A349" s="207">
        <v>33573</v>
      </c>
      <c r="B349" s="205">
        <v>558</v>
      </c>
      <c r="C349" s="205">
        <v>64</v>
      </c>
      <c r="D349" s="205">
        <v>100</v>
      </c>
      <c r="E349" s="205">
        <v>228</v>
      </c>
      <c r="F349" s="205">
        <v>166</v>
      </c>
      <c r="G349" s="203"/>
      <c r="H349" s="203"/>
      <c r="I349" s="203"/>
      <c r="J349" s="203"/>
      <c r="K349" s="203"/>
      <c r="N349" s="98"/>
      <c r="O349" s="98"/>
      <c r="P349" s="98"/>
      <c r="Q349" s="98"/>
      <c r="R349" s="98"/>
    </row>
    <row r="350" spans="1:18" ht="14.4" x14ac:dyDescent="0.3">
      <c r="A350" s="207">
        <v>33604</v>
      </c>
      <c r="B350" s="205">
        <v>676</v>
      </c>
      <c r="C350" s="205">
        <v>64</v>
      </c>
      <c r="D350" s="205">
        <v>154</v>
      </c>
      <c r="E350" s="205">
        <v>253</v>
      </c>
      <c r="F350" s="205">
        <v>204</v>
      </c>
      <c r="G350" s="203"/>
      <c r="H350" s="203"/>
      <c r="I350" s="203"/>
      <c r="J350" s="203"/>
      <c r="K350" s="203"/>
      <c r="N350" s="98"/>
      <c r="O350" s="98"/>
      <c r="P350" s="98"/>
      <c r="Q350" s="98"/>
      <c r="R350" s="98"/>
    </row>
    <row r="351" spans="1:18" ht="14.4" x14ac:dyDescent="0.3">
      <c r="A351" s="207">
        <v>33635</v>
      </c>
      <c r="B351" s="205">
        <v>639</v>
      </c>
      <c r="C351" s="205">
        <v>67</v>
      </c>
      <c r="D351" s="205">
        <v>132</v>
      </c>
      <c r="E351" s="205">
        <v>258</v>
      </c>
      <c r="F351" s="205">
        <v>182</v>
      </c>
      <c r="G351" s="203"/>
      <c r="H351" s="203"/>
      <c r="I351" s="203"/>
      <c r="J351" s="203"/>
      <c r="K351" s="203"/>
      <c r="N351" s="98"/>
      <c r="O351" s="98"/>
      <c r="P351" s="98"/>
      <c r="Q351" s="98"/>
      <c r="R351" s="98"/>
    </row>
    <row r="352" spans="1:18" ht="14.4" x14ac:dyDescent="0.3">
      <c r="A352" s="207">
        <v>33664</v>
      </c>
      <c r="B352" s="208">
        <v>553</v>
      </c>
      <c r="C352" s="205">
        <v>51</v>
      </c>
      <c r="D352" s="205">
        <v>112</v>
      </c>
      <c r="E352" s="205">
        <v>242</v>
      </c>
      <c r="F352" s="205">
        <v>147</v>
      </c>
      <c r="G352" s="203"/>
      <c r="H352" s="203"/>
      <c r="I352" s="203"/>
      <c r="J352" s="203"/>
      <c r="K352" s="203"/>
      <c r="N352" s="166"/>
      <c r="O352" s="98"/>
      <c r="P352" s="98"/>
      <c r="Q352" s="98"/>
      <c r="R352" s="98"/>
    </row>
    <row r="353" spans="1:18" ht="14.4" x14ac:dyDescent="0.3">
      <c r="A353" s="207">
        <v>33695</v>
      </c>
      <c r="B353" s="205">
        <v>546</v>
      </c>
      <c r="C353" s="205">
        <v>52</v>
      </c>
      <c r="D353" s="205">
        <v>105</v>
      </c>
      <c r="E353" s="205">
        <v>220</v>
      </c>
      <c r="F353" s="205">
        <v>169</v>
      </c>
      <c r="G353" s="203"/>
      <c r="H353" s="203"/>
      <c r="I353" s="203"/>
      <c r="J353" s="203"/>
      <c r="K353" s="203"/>
      <c r="N353" s="98"/>
      <c r="O353" s="98"/>
      <c r="P353" s="98"/>
      <c r="Q353" s="98"/>
      <c r="R353" s="98"/>
    </row>
    <row r="354" spans="1:18" ht="14.4" x14ac:dyDescent="0.3">
      <c r="A354" s="207">
        <v>33725</v>
      </c>
      <c r="B354" s="205">
        <v>554</v>
      </c>
      <c r="C354" s="205">
        <v>63</v>
      </c>
      <c r="D354" s="205">
        <v>112</v>
      </c>
      <c r="E354" s="205">
        <v>256</v>
      </c>
      <c r="F354" s="205">
        <v>124</v>
      </c>
      <c r="G354" s="203"/>
      <c r="H354" s="203"/>
      <c r="I354" s="203"/>
      <c r="J354" s="203"/>
      <c r="K354" s="203"/>
      <c r="N354" s="98"/>
      <c r="O354" s="98"/>
      <c r="P354" s="98"/>
      <c r="Q354" s="98"/>
      <c r="R354" s="98"/>
    </row>
    <row r="355" spans="1:18" ht="14.4" x14ac:dyDescent="0.3">
      <c r="A355" s="207">
        <v>33756</v>
      </c>
      <c r="B355" s="205">
        <v>596</v>
      </c>
      <c r="C355" s="205">
        <v>75</v>
      </c>
      <c r="D355" s="205">
        <v>102</v>
      </c>
      <c r="E355" s="205">
        <v>264</v>
      </c>
      <c r="F355" s="205">
        <v>155</v>
      </c>
      <c r="G355" s="203"/>
      <c r="H355" s="203"/>
      <c r="I355" s="203"/>
      <c r="J355" s="203"/>
      <c r="K355" s="203"/>
      <c r="N355" s="98"/>
      <c r="O355" s="98"/>
      <c r="P355" s="98"/>
      <c r="Q355" s="98"/>
      <c r="R355" s="98"/>
    </row>
    <row r="356" spans="1:18" ht="14.4" x14ac:dyDescent="0.3">
      <c r="A356" s="207">
        <v>33786</v>
      </c>
      <c r="B356" s="205">
        <v>627</v>
      </c>
      <c r="C356" s="205">
        <v>64</v>
      </c>
      <c r="D356" s="205">
        <v>114</v>
      </c>
      <c r="E356" s="205">
        <v>252</v>
      </c>
      <c r="F356" s="205">
        <v>197</v>
      </c>
      <c r="G356" s="203"/>
      <c r="H356" s="203"/>
      <c r="I356" s="203"/>
      <c r="J356" s="203"/>
      <c r="K356" s="203"/>
      <c r="N356" s="98"/>
      <c r="O356" s="98"/>
      <c r="P356" s="98"/>
      <c r="Q356" s="98"/>
      <c r="R356" s="98"/>
    </row>
    <row r="357" spans="1:18" ht="14.4" x14ac:dyDescent="0.3">
      <c r="A357" s="207">
        <v>33817</v>
      </c>
      <c r="B357" s="205">
        <v>636</v>
      </c>
      <c r="C357" s="205">
        <v>70</v>
      </c>
      <c r="D357" s="205">
        <v>136</v>
      </c>
      <c r="E357" s="205">
        <v>255</v>
      </c>
      <c r="F357" s="205">
        <v>174</v>
      </c>
      <c r="G357" s="203"/>
      <c r="H357" s="203"/>
      <c r="I357" s="203"/>
      <c r="J357" s="203"/>
      <c r="K357" s="203"/>
      <c r="N357" s="98"/>
      <c r="O357" s="98"/>
      <c r="P357" s="98"/>
      <c r="Q357" s="98"/>
      <c r="R357" s="98"/>
    </row>
    <row r="358" spans="1:18" ht="14.4" x14ac:dyDescent="0.3">
      <c r="A358" s="207">
        <v>33848</v>
      </c>
      <c r="B358" s="205">
        <v>650</v>
      </c>
      <c r="C358" s="205">
        <v>83</v>
      </c>
      <c r="D358" s="205">
        <v>124</v>
      </c>
      <c r="E358" s="205">
        <v>272</v>
      </c>
      <c r="F358" s="205">
        <v>170</v>
      </c>
      <c r="G358" s="203"/>
      <c r="H358" s="203"/>
      <c r="I358" s="203"/>
      <c r="J358" s="203"/>
      <c r="K358" s="203"/>
      <c r="N358" s="98"/>
      <c r="O358" s="98"/>
      <c r="P358" s="98"/>
      <c r="Q358" s="98"/>
      <c r="R358" s="98"/>
    </row>
    <row r="359" spans="1:18" ht="14.4" x14ac:dyDescent="0.3">
      <c r="A359" s="207">
        <v>33878</v>
      </c>
      <c r="B359" s="205">
        <v>621</v>
      </c>
      <c r="C359" s="205">
        <v>56</v>
      </c>
      <c r="D359" s="205">
        <v>105</v>
      </c>
      <c r="E359" s="205">
        <v>285</v>
      </c>
      <c r="F359" s="205">
        <v>175</v>
      </c>
      <c r="G359" s="203"/>
      <c r="H359" s="203"/>
      <c r="I359" s="203"/>
      <c r="J359" s="203"/>
      <c r="K359" s="203"/>
      <c r="N359" s="98"/>
      <c r="O359" s="98"/>
      <c r="P359" s="98"/>
      <c r="Q359" s="98"/>
      <c r="R359" s="98"/>
    </row>
    <row r="360" spans="1:18" ht="14.4" x14ac:dyDescent="0.3">
      <c r="A360" s="207">
        <v>33909</v>
      </c>
      <c r="B360" s="205">
        <v>614</v>
      </c>
      <c r="C360" s="205">
        <v>66</v>
      </c>
      <c r="D360" s="205">
        <v>112</v>
      </c>
      <c r="E360" s="205">
        <v>273</v>
      </c>
      <c r="F360" s="205">
        <v>164</v>
      </c>
      <c r="G360" s="203"/>
      <c r="H360" s="203"/>
      <c r="I360" s="203"/>
      <c r="J360" s="203"/>
      <c r="K360" s="203"/>
      <c r="N360" s="98"/>
      <c r="O360" s="98"/>
      <c r="P360" s="98"/>
      <c r="Q360" s="98"/>
      <c r="R360" s="98"/>
    </row>
    <row r="361" spans="1:18" ht="14.4" x14ac:dyDescent="0.3">
      <c r="A361" s="207">
        <v>33939</v>
      </c>
      <c r="B361" s="205">
        <v>650</v>
      </c>
      <c r="C361" s="205">
        <v>77</v>
      </c>
      <c r="D361" s="205">
        <v>118</v>
      </c>
      <c r="E361" s="205">
        <v>271</v>
      </c>
      <c r="F361" s="205">
        <v>184</v>
      </c>
      <c r="G361" s="203"/>
      <c r="H361" s="203"/>
      <c r="I361" s="203"/>
      <c r="J361" s="203"/>
      <c r="K361" s="203"/>
      <c r="N361" s="98"/>
      <c r="O361" s="98"/>
      <c r="P361" s="98"/>
      <c r="Q361" s="98"/>
      <c r="R361" s="98"/>
    </row>
    <row r="362" spans="1:18" ht="14.4" x14ac:dyDescent="0.3">
      <c r="A362" s="207">
        <v>33970</v>
      </c>
      <c r="B362" s="205">
        <v>596</v>
      </c>
      <c r="C362" s="205">
        <v>53</v>
      </c>
      <c r="D362" s="205">
        <v>113</v>
      </c>
      <c r="E362" s="205">
        <v>280</v>
      </c>
      <c r="F362" s="205">
        <v>150</v>
      </c>
      <c r="G362" s="203"/>
      <c r="H362" s="203"/>
      <c r="I362" s="203"/>
      <c r="J362" s="203"/>
      <c r="K362" s="203"/>
      <c r="N362" s="98"/>
      <c r="O362" s="98"/>
      <c r="P362" s="98"/>
      <c r="Q362" s="98"/>
      <c r="R362" s="98"/>
    </row>
    <row r="363" spans="1:18" ht="14.4" x14ac:dyDescent="0.3">
      <c r="A363" s="207">
        <v>34001</v>
      </c>
      <c r="B363" s="205">
        <v>604</v>
      </c>
      <c r="C363" s="205">
        <v>68</v>
      </c>
      <c r="D363" s="205">
        <v>104</v>
      </c>
      <c r="E363" s="205">
        <v>275</v>
      </c>
      <c r="F363" s="205">
        <v>157</v>
      </c>
      <c r="G363" s="203"/>
      <c r="H363" s="203"/>
      <c r="I363" s="203"/>
      <c r="J363" s="203"/>
      <c r="K363" s="203"/>
      <c r="N363" s="98"/>
      <c r="O363" s="98"/>
      <c r="P363" s="98"/>
      <c r="Q363" s="98"/>
      <c r="R363" s="98"/>
    </row>
    <row r="364" spans="1:18" ht="14.4" x14ac:dyDescent="0.3">
      <c r="A364" s="207">
        <v>34029</v>
      </c>
      <c r="B364" s="205">
        <v>602</v>
      </c>
      <c r="C364" s="205">
        <v>53</v>
      </c>
      <c r="D364" s="205">
        <v>110</v>
      </c>
      <c r="E364" s="205">
        <v>263</v>
      </c>
      <c r="F364" s="205">
        <v>176</v>
      </c>
      <c r="G364" s="203"/>
      <c r="H364" s="203"/>
      <c r="I364" s="203"/>
      <c r="J364" s="203"/>
      <c r="K364" s="203"/>
      <c r="N364" s="98"/>
      <c r="O364" s="98"/>
      <c r="P364" s="98"/>
      <c r="Q364" s="98"/>
      <c r="R364" s="98"/>
    </row>
    <row r="365" spans="1:18" ht="14.4" x14ac:dyDescent="0.3">
      <c r="A365" s="207">
        <v>34060</v>
      </c>
      <c r="B365" s="205">
        <v>701</v>
      </c>
      <c r="C365" s="205">
        <v>102</v>
      </c>
      <c r="D365" s="205">
        <v>121</v>
      </c>
      <c r="E365" s="205">
        <v>293</v>
      </c>
      <c r="F365" s="205">
        <v>185</v>
      </c>
      <c r="G365" s="203"/>
      <c r="H365" s="203"/>
      <c r="I365" s="203"/>
      <c r="J365" s="203"/>
      <c r="K365" s="203"/>
      <c r="N365" s="98"/>
      <c r="O365" s="98"/>
      <c r="P365" s="98"/>
      <c r="Q365" s="98"/>
      <c r="R365" s="98"/>
    </row>
    <row r="366" spans="1:18" ht="14.4" x14ac:dyDescent="0.3">
      <c r="A366" s="207">
        <v>34090</v>
      </c>
      <c r="B366" s="205">
        <v>626</v>
      </c>
      <c r="C366" s="205">
        <v>68</v>
      </c>
      <c r="D366" s="205">
        <v>111</v>
      </c>
      <c r="E366" s="205">
        <v>251</v>
      </c>
      <c r="F366" s="205">
        <v>196</v>
      </c>
      <c r="G366" s="203"/>
      <c r="H366" s="203"/>
      <c r="I366" s="203"/>
      <c r="J366" s="203"/>
      <c r="K366" s="203"/>
      <c r="N366" s="98"/>
      <c r="O366" s="98"/>
      <c r="P366" s="98"/>
      <c r="Q366" s="98"/>
      <c r="R366" s="98"/>
    </row>
    <row r="367" spans="1:18" ht="14.4" x14ac:dyDescent="0.3">
      <c r="A367" s="207">
        <v>34121</v>
      </c>
      <c r="B367" s="205">
        <v>653</v>
      </c>
      <c r="C367" s="205">
        <v>66</v>
      </c>
      <c r="D367" s="205">
        <v>120</v>
      </c>
      <c r="E367" s="205">
        <v>296</v>
      </c>
      <c r="F367" s="205">
        <v>171</v>
      </c>
      <c r="G367" s="203"/>
      <c r="H367" s="203"/>
      <c r="I367" s="203"/>
      <c r="J367" s="203"/>
      <c r="K367" s="203"/>
      <c r="N367" s="98"/>
      <c r="O367" s="98"/>
      <c r="P367" s="98"/>
      <c r="Q367" s="98"/>
      <c r="R367" s="98"/>
    </row>
    <row r="368" spans="1:18" ht="14.4" x14ac:dyDescent="0.3">
      <c r="A368" s="207">
        <v>34151</v>
      </c>
      <c r="B368" s="205">
        <v>655</v>
      </c>
      <c r="C368" s="205">
        <v>59</v>
      </c>
      <c r="D368" s="205">
        <v>124</v>
      </c>
      <c r="E368" s="205">
        <v>288</v>
      </c>
      <c r="F368" s="205">
        <v>183</v>
      </c>
      <c r="G368" s="203"/>
      <c r="H368" s="203"/>
      <c r="I368" s="203"/>
      <c r="J368" s="203"/>
      <c r="K368" s="203"/>
      <c r="N368" s="98"/>
      <c r="O368" s="98"/>
      <c r="P368" s="98"/>
      <c r="Q368" s="98"/>
      <c r="R368" s="98"/>
    </row>
    <row r="369" spans="1:18" ht="14.4" x14ac:dyDescent="0.3">
      <c r="A369" s="207">
        <v>34182</v>
      </c>
      <c r="B369" s="205">
        <v>645</v>
      </c>
      <c r="C369" s="205">
        <v>56</v>
      </c>
      <c r="D369" s="205">
        <v>116</v>
      </c>
      <c r="E369" s="205">
        <v>294</v>
      </c>
      <c r="F369" s="205">
        <v>179</v>
      </c>
      <c r="G369" s="203"/>
      <c r="H369" s="203"/>
      <c r="I369" s="203"/>
      <c r="J369" s="203"/>
      <c r="K369" s="203"/>
      <c r="N369" s="98"/>
      <c r="O369" s="98"/>
      <c r="P369" s="98"/>
      <c r="Q369" s="98"/>
      <c r="R369" s="98"/>
    </row>
    <row r="370" spans="1:18" ht="14.4" x14ac:dyDescent="0.3">
      <c r="A370" s="207">
        <v>34213</v>
      </c>
      <c r="B370" s="205">
        <v>726</v>
      </c>
      <c r="C370" s="205">
        <v>60</v>
      </c>
      <c r="D370" s="205">
        <v>126</v>
      </c>
      <c r="E370" s="205">
        <v>330</v>
      </c>
      <c r="F370" s="205">
        <v>209</v>
      </c>
      <c r="G370" s="203"/>
      <c r="H370" s="203"/>
      <c r="I370" s="203"/>
      <c r="J370" s="203"/>
      <c r="K370" s="203"/>
      <c r="N370" s="98"/>
      <c r="O370" s="98"/>
      <c r="P370" s="98"/>
      <c r="Q370" s="98"/>
      <c r="R370" s="98"/>
    </row>
    <row r="371" spans="1:18" ht="14.4" x14ac:dyDescent="0.3">
      <c r="A371" s="207">
        <v>34243</v>
      </c>
      <c r="B371" s="205">
        <v>704</v>
      </c>
      <c r="C371" s="205">
        <v>57</v>
      </c>
      <c r="D371" s="205">
        <v>145</v>
      </c>
      <c r="E371" s="205">
        <v>306</v>
      </c>
      <c r="F371" s="205">
        <v>196</v>
      </c>
      <c r="G371" s="203"/>
      <c r="H371" s="203"/>
      <c r="I371" s="203"/>
      <c r="J371" s="203"/>
      <c r="K371" s="203"/>
      <c r="N371" s="98"/>
      <c r="O371" s="98"/>
      <c r="P371" s="98"/>
      <c r="Q371" s="98"/>
      <c r="R371" s="98"/>
    </row>
    <row r="372" spans="1:18" ht="14.4" x14ac:dyDescent="0.3">
      <c r="A372" s="207">
        <v>34274</v>
      </c>
      <c r="B372" s="205">
        <v>769</v>
      </c>
      <c r="C372" s="205">
        <v>53</v>
      </c>
      <c r="D372" s="205">
        <v>129</v>
      </c>
      <c r="E372" s="205">
        <v>326</v>
      </c>
      <c r="F372" s="205">
        <v>262</v>
      </c>
      <c r="G372" s="203"/>
      <c r="H372" s="203"/>
      <c r="I372" s="203"/>
      <c r="J372" s="203"/>
      <c r="K372" s="203"/>
      <c r="N372" s="98"/>
      <c r="O372" s="98"/>
      <c r="P372" s="98"/>
      <c r="Q372" s="98"/>
      <c r="R372" s="98"/>
    </row>
    <row r="373" spans="1:18" ht="14.4" x14ac:dyDescent="0.3">
      <c r="A373" s="207">
        <v>34304</v>
      </c>
      <c r="B373" s="205">
        <v>812</v>
      </c>
      <c r="C373" s="205">
        <v>51</v>
      </c>
      <c r="D373" s="205">
        <v>206</v>
      </c>
      <c r="E373" s="205">
        <v>329</v>
      </c>
      <c r="F373" s="205">
        <v>227</v>
      </c>
      <c r="G373" s="203"/>
      <c r="H373" s="203"/>
      <c r="I373" s="203"/>
      <c r="J373" s="203"/>
      <c r="K373" s="203"/>
      <c r="N373" s="98"/>
      <c r="O373" s="98"/>
      <c r="P373" s="98"/>
      <c r="Q373" s="98"/>
      <c r="R373" s="98"/>
    </row>
    <row r="374" spans="1:18" ht="14.4" x14ac:dyDescent="0.3">
      <c r="A374" s="207">
        <v>34335</v>
      </c>
      <c r="B374" s="205">
        <v>619</v>
      </c>
      <c r="C374" s="205">
        <v>50</v>
      </c>
      <c r="D374" s="205">
        <v>128</v>
      </c>
      <c r="E374" s="205">
        <v>273</v>
      </c>
      <c r="F374" s="205">
        <v>168</v>
      </c>
      <c r="G374" s="203"/>
      <c r="H374" s="203"/>
      <c r="I374" s="203"/>
      <c r="J374" s="203"/>
      <c r="K374" s="203"/>
      <c r="N374" s="98"/>
      <c r="O374" s="98"/>
      <c r="P374" s="98"/>
      <c r="Q374" s="98"/>
      <c r="R374" s="98"/>
    </row>
    <row r="375" spans="1:18" ht="14.4" x14ac:dyDescent="0.3">
      <c r="A375" s="207">
        <v>34366</v>
      </c>
      <c r="B375" s="205">
        <v>686</v>
      </c>
      <c r="C375" s="205">
        <v>49</v>
      </c>
      <c r="D375" s="205">
        <v>135</v>
      </c>
      <c r="E375" s="205">
        <v>293</v>
      </c>
      <c r="F375" s="205">
        <v>209</v>
      </c>
      <c r="G375" s="203"/>
      <c r="H375" s="203"/>
      <c r="I375" s="203"/>
      <c r="J375" s="203"/>
      <c r="K375" s="203"/>
      <c r="N375" s="98"/>
      <c r="O375" s="98"/>
      <c r="P375" s="98"/>
      <c r="Q375" s="98"/>
      <c r="R375" s="98"/>
    </row>
    <row r="376" spans="1:18" ht="14.4" x14ac:dyDescent="0.3">
      <c r="A376" s="207">
        <v>34394</v>
      </c>
      <c r="B376" s="205">
        <v>747</v>
      </c>
      <c r="C376" s="205">
        <v>65</v>
      </c>
      <c r="D376" s="205">
        <v>130</v>
      </c>
      <c r="E376" s="205">
        <v>328</v>
      </c>
      <c r="F376" s="205">
        <v>224</v>
      </c>
      <c r="G376" s="203"/>
      <c r="H376" s="203"/>
      <c r="I376" s="203"/>
      <c r="J376" s="203"/>
      <c r="K376" s="203"/>
      <c r="N376" s="98"/>
      <c r="O376" s="98"/>
      <c r="P376" s="98"/>
      <c r="Q376" s="98"/>
      <c r="R376" s="98"/>
    </row>
    <row r="377" spans="1:18" ht="14.4" x14ac:dyDescent="0.3">
      <c r="A377" s="207">
        <v>34425</v>
      </c>
      <c r="B377" s="205">
        <v>692</v>
      </c>
      <c r="C377" s="205">
        <v>62</v>
      </c>
      <c r="D377" s="205">
        <v>127</v>
      </c>
      <c r="E377" s="205">
        <v>310</v>
      </c>
      <c r="F377" s="205">
        <v>192</v>
      </c>
      <c r="G377" s="203"/>
      <c r="H377" s="203"/>
      <c r="I377" s="203"/>
      <c r="J377" s="203"/>
      <c r="K377" s="203"/>
      <c r="N377" s="98"/>
      <c r="O377" s="98"/>
      <c r="P377" s="98"/>
      <c r="Q377" s="98"/>
      <c r="R377" s="98"/>
    </row>
    <row r="378" spans="1:18" ht="14.4" x14ac:dyDescent="0.3">
      <c r="A378" s="207">
        <v>34455</v>
      </c>
      <c r="B378" s="205">
        <v>691</v>
      </c>
      <c r="C378" s="205">
        <v>63</v>
      </c>
      <c r="D378" s="205">
        <v>125</v>
      </c>
      <c r="E378" s="205">
        <v>312</v>
      </c>
      <c r="F378" s="205">
        <v>192</v>
      </c>
      <c r="G378" s="203"/>
      <c r="H378" s="203"/>
      <c r="I378" s="203"/>
      <c r="J378" s="203"/>
      <c r="K378" s="203"/>
      <c r="N378" s="98"/>
      <c r="O378" s="98"/>
      <c r="P378" s="98"/>
      <c r="Q378" s="98"/>
      <c r="R378" s="98"/>
    </row>
    <row r="379" spans="1:18" ht="14.4" x14ac:dyDescent="0.3">
      <c r="A379" s="207">
        <v>34486</v>
      </c>
      <c r="B379" s="205">
        <v>621</v>
      </c>
      <c r="C379" s="205">
        <v>54</v>
      </c>
      <c r="D379" s="205">
        <v>119</v>
      </c>
      <c r="E379" s="205">
        <v>263</v>
      </c>
      <c r="F379" s="205">
        <v>185</v>
      </c>
      <c r="G379" s="203"/>
      <c r="H379" s="203"/>
      <c r="I379" s="203"/>
      <c r="J379" s="203"/>
      <c r="K379" s="203"/>
      <c r="N379" s="98"/>
      <c r="O379" s="98"/>
      <c r="P379" s="98"/>
      <c r="Q379" s="98"/>
      <c r="R379" s="98"/>
    </row>
    <row r="380" spans="1:18" ht="14.4" x14ac:dyDescent="0.3">
      <c r="A380" s="207">
        <v>34516</v>
      </c>
      <c r="B380" s="205">
        <v>628</v>
      </c>
      <c r="C380" s="205">
        <v>51</v>
      </c>
      <c r="D380" s="205">
        <v>108</v>
      </c>
      <c r="E380" s="205">
        <v>282</v>
      </c>
      <c r="F380" s="205">
        <v>188</v>
      </c>
      <c r="G380" s="203"/>
      <c r="H380" s="203"/>
      <c r="I380" s="203"/>
      <c r="J380" s="203"/>
      <c r="K380" s="203"/>
      <c r="N380" s="98"/>
      <c r="O380" s="98"/>
      <c r="P380" s="98"/>
      <c r="Q380" s="98"/>
      <c r="R380" s="98"/>
    </row>
    <row r="381" spans="1:18" ht="14.4" x14ac:dyDescent="0.3">
      <c r="A381" s="207">
        <v>34547</v>
      </c>
      <c r="B381" s="205">
        <v>656</v>
      </c>
      <c r="C381" s="205">
        <v>72</v>
      </c>
      <c r="D381" s="205">
        <v>112</v>
      </c>
      <c r="E381" s="205">
        <v>270</v>
      </c>
      <c r="F381" s="205">
        <v>201</v>
      </c>
      <c r="G381" s="203"/>
      <c r="H381" s="203"/>
      <c r="I381" s="203"/>
      <c r="J381" s="203"/>
      <c r="K381" s="203"/>
      <c r="N381" s="98"/>
      <c r="O381" s="98"/>
      <c r="P381" s="98"/>
      <c r="Q381" s="98"/>
      <c r="R381" s="98"/>
    </row>
    <row r="382" spans="1:18" ht="14.4" x14ac:dyDescent="0.3">
      <c r="A382" s="207">
        <v>34578</v>
      </c>
      <c r="B382" s="205">
        <v>677</v>
      </c>
      <c r="C382" s="205">
        <v>83</v>
      </c>
      <c r="D382" s="205">
        <v>111</v>
      </c>
      <c r="E382" s="205">
        <v>296</v>
      </c>
      <c r="F382" s="205">
        <v>187</v>
      </c>
      <c r="G382" s="203"/>
      <c r="H382" s="203"/>
      <c r="I382" s="203"/>
      <c r="J382" s="203"/>
      <c r="K382" s="203"/>
      <c r="N382" s="98"/>
      <c r="O382" s="98"/>
      <c r="P382" s="98"/>
      <c r="Q382" s="98"/>
      <c r="R382" s="98"/>
    </row>
    <row r="383" spans="1:18" ht="14.4" x14ac:dyDescent="0.3">
      <c r="A383" s="207">
        <v>34608</v>
      </c>
      <c r="B383" s="205">
        <v>715</v>
      </c>
      <c r="C383" s="205">
        <v>67</v>
      </c>
      <c r="D383" s="205">
        <v>141</v>
      </c>
      <c r="E383" s="205">
        <v>302</v>
      </c>
      <c r="F383" s="205">
        <v>206</v>
      </c>
      <c r="G383" s="203"/>
      <c r="H383" s="203"/>
      <c r="I383" s="203"/>
      <c r="J383" s="203"/>
      <c r="K383" s="203"/>
      <c r="N383" s="98"/>
      <c r="O383" s="98"/>
      <c r="P383" s="98"/>
      <c r="Q383" s="98"/>
      <c r="R383" s="98"/>
    </row>
    <row r="384" spans="1:18" ht="14.4" x14ac:dyDescent="0.3">
      <c r="A384" s="207">
        <v>34639</v>
      </c>
      <c r="B384" s="205">
        <v>646</v>
      </c>
      <c r="C384" s="205">
        <v>64</v>
      </c>
      <c r="D384" s="205">
        <v>126</v>
      </c>
      <c r="E384" s="205">
        <v>275</v>
      </c>
      <c r="F384" s="205">
        <v>181</v>
      </c>
      <c r="G384" s="203"/>
      <c r="H384" s="203"/>
      <c r="I384" s="203"/>
      <c r="J384" s="203"/>
      <c r="K384" s="203"/>
      <c r="N384" s="98"/>
      <c r="O384" s="98"/>
      <c r="P384" s="98"/>
      <c r="Q384" s="98"/>
      <c r="R384" s="98"/>
    </row>
    <row r="385" spans="1:18" ht="14.4" x14ac:dyDescent="0.3">
      <c r="A385" s="207">
        <v>34669</v>
      </c>
      <c r="B385" s="205">
        <v>629</v>
      </c>
      <c r="C385" s="205">
        <v>49</v>
      </c>
      <c r="D385" s="205">
        <v>113</v>
      </c>
      <c r="E385" s="205">
        <v>303</v>
      </c>
      <c r="F385" s="205">
        <v>165</v>
      </c>
      <c r="G385" s="203"/>
      <c r="H385" s="203"/>
      <c r="I385" s="203"/>
      <c r="J385" s="203"/>
      <c r="K385" s="203"/>
      <c r="N385" s="98"/>
      <c r="O385" s="98"/>
      <c r="P385" s="98"/>
      <c r="Q385" s="98"/>
      <c r="R385" s="98"/>
    </row>
    <row r="386" spans="1:18" ht="14.4" x14ac:dyDescent="0.3">
      <c r="A386" s="207">
        <v>34700</v>
      </c>
      <c r="B386" s="205">
        <v>626</v>
      </c>
      <c r="C386" s="205">
        <v>64</v>
      </c>
      <c r="D386" s="205">
        <v>107</v>
      </c>
      <c r="E386" s="205">
        <v>282</v>
      </c>
      <c r="F386" s="205">
        <v>173</v>
      </c>
      <c r="G386" s="203"/>
      <c r="H386" s="203"/>
      <c r="I386" s="203"/>
      <c r="J386" s="203"/>
      <c r="K386" s="203"/>
      <c r="N386" s="98"/>
      <c r="O386" s="98"/>
      <c r="P386" s="98"/>
      <c r="Q386" s="98"/>
      <c r="R386" s="98"/>
    </row>
    <row r="387" spans="1:18" ht="14.4" x14ac:dyDescent="0.3">
      <c r="A387" s="207">
        <v>34731</v>
      </c>
      <c r="B387" s="205">
        <v>559</v>
      </c>
      <c r="C387" s="205">
        <v>58</v>
      </c>
      <c r="D387" s="205">
        <v>110</v>
      </c>
      <c r="E387" s="205">
        <v>265</v>
      </c>
      <c r="F387" s="205">
        <v>126</v>
      </c>
      <c r="G387" s="203"/>
      <c r="H387" s="203"/>
      <c r="I387" s="203"/>
      <c r="J387" s="203"/>
      <c r="K387" s="203"/>
      <c r="N387" s="98"/>
      <c r="O387" s="98"/>
      <c r="P387" s="98"/>
      <c r="Q387" s="98"/>
      <c r="R387" s="98"/>
    </row>
    <row r="388" spans="1:18" ht="14.4" x14ac:dyDescent="0.3">
      <c r="A388" s="207">
        <v>34759</v>
      </c>
      <c r="B388" s="205">
        <v>616</v>
      </c>
      <c r="C388" s="205">
        <v>62</v>
      </c>
      <c r="D388" s="205">
        <v>122</v>
      </c>
      <c r="E388" s="205">
        <v>267</v>
      </c>
      <c r="F388" s="205">
        <v>165</v>
      </c>
      <c r="G388" s="203"/>
      <c r="H388" s="203"/>
      <c r="I388" s="203"/>
      <c r="J388" s="203"/>
      <c r="K388" s="203"/>
      <c r="N388" s="98"/>
      <c r="O388" s="98"/>
      <c r="P388" s="98"/>
      <c r="Q388" s="98"/>
      <c r="R388" s="98"/>
    </row>
    <row r="389" spans="1:18" ht="14.4" x14ac:dyDescent="0.3">
      <c r="A389" s="207">
        <v>34790</v>
      </c>
      <c r="B389" s="205">
        <v>621</v>
      </c>
      <c r="C389" s="205">
        <v>55</v>
      </c>
      <c r="D389" s="205">
        <v>128</v>
      </c>
      <c r="E389" s="205">
        <v>266</v>
      </c>
      <c r="F389" s="205">
        <v>173</v>
      </c>
      <c r="G389" s="203"/>
      <c r="H389" s="203"/>
      <c r="I389" s="203"/>
      <c r="J389" s="203"/>
      <c r="K389" s="203"/>
      <c r="N389" s="98"/>
      <c r="O389" s="98"/>
      <c r="P389" s="98"/>
      <c r="Q389" s="98"/>
      <c r="R389" s="98"/>
    </row>
    <row r="390" spans="1:18" ht="14.4" x14ac:dyDescent="0.3">
      <c r="A390" s="207">
        <v>34820</v>
      </c>
      <c r="B390" s="205">
        <v>674</v>
      </c>
      <c r="C390" s="205">
        <v>54</v>
      </c>
      <c r="D390" s="205">
        <v>121</v>
      </c>
      <c r="E390" s="205">
        <v>288</v>
      </c>
      <c r="F390" s="205">
        <v>211</v>
      </c>
      <c r="G390" s="203"/>
      <c r="H390" s="203"/>
      <c r="I390" s="203"/>
      <c r="J390" s="203"/>
      <c r="K390" s="203"/>
      <c r="N390" s="98"/>
      <c r="O390" s="98"/>
      <c r="P390" s="98"/>
      <c r="Q390" s="98"/>
      <c r="R390" s="98"/>
    </row>
    <row r="391" spans="1:18" ht="14.4" x14ac:dyDescent="0.3">
      <c r="A391" s="207">
        <v>34851</v>
      </c>
      <c r="B391" s="205">
        <v>725</v>
      </c>
      <c r="C391" s="205">
        <v>77</v>
      </c>
      <c r="D391" s="205">
        <v>131</v>
      </c>
      <c r="E391" s="205">
        <v>299</v>
      </c>
      <c r="F391" s="205">
        <v>219</v>
      </c>
      <c r="G391" s="203"/>
      <c r="H391" s="203"/>
      <c r="I391" s="203"/>
      <c r="J391" s="203"/>
      <c r="K391" s="203"/>
      <c r="N391" s="98"/>
      <c r="O391" s="98"/>
      <c r="P391" s="98"/>
      <c r="Q391" s="98"/>
      <c r="R391" s="98"/>
    </row>
    <row r="392" spans="1:18" ht="14.4" x14ac:dyDescent="0.3">
      <c r="A392" s="207">
        <v>34881</v>
      </c>
      <c r="B392" s="205">
        <v>765</v>
      </c>
      <c r="C392" s="205">
        <v>54</v>
      </c>
      <c r="D392" s="205">
        <v>134</v>
      </c>
      <c r="E392" s="205">
        <v>378</v>
      </c>
      <c r="F392" s="205">
        <v>198</v>
      </c>
      <c r="G392" s="203"/>
      <c r="H392" s="203"/>
      <c r="I392" s="203"/>
      <c r="J392" s="203"/>
      <c r="K392" s="203"/>
      <c r="N392" s="98"/>
      <c r="O392" s="98"/>
      <c r="P392" s="98"/>
      <c r="Q392" s="98"/>
      <c r="R392" s="98"/>
    </row>
    <row r="393" spans="1:18" ht="14.4" x14ac:dyDescent="0.3">
      <c r="A393" s="207">
        <v>34912</v>
      </c>
      <c r="B393" s="205">
        <v>701</v>
      </c>
      <c r="C393" s="205">
        <v>49</v>
      </c>
      <c r="D393" s="205">
        <v>138</v>
      </c>
      <c r="E393" s="205">
        <v>309</v>
      </c>
      <c r="F393" s="205">
        <v>206</v>
      </c>
      <c r="G393" s="203"/>
      <c r="H393" s="203"/>
      <c r="I393" s="203"/>
      <c r="J393" s="203"/>
      <c r="K393" s="203"/>
      <c r="N393" s="98"/>
      <c r="O393" s="98"/>
      <c r="P393" s="98"/>
      <c r="Q393" s="98"/>
      <c r="R393" s="98"/>
    </row>
    <row r="394" spans="1:18" ht="14.4" x14ac:dyDescent="0.3">
      <c r="A394" s="207">
        <v>34943</v>
      </c>
      <c r="B394" s="205">
        <v>678</v>
      </c>
      <c r="C394" s="205">
        <v>36</v>
      </c>
      <c r="D394" s="205">
        <v>132</v>
      </c>
      <c r="E394" s="205">
        <v>305</v>
      </c>
      <c r="F394" s="205">
        <v>206</v>
      </c>
      <c r="G394" s="203"/>
      <c r="H394" s="203"/>
      <c r="I394" s="203"/>
      <c r="J394" s="203"/>
      <c r="K394" s="203"/>
      <c r="N394" s="98"/>
      <c r="O394" s="98"/>
      <c r="P394" s="98"/>
      <c r="Q394" s="98"/>
      <c r="R394" s="98"/>
    </row>
    <row r="395" spans="1:18" ht="14.4" x14ac:dyDescent="0.3">
      <c r="A395" s="207">
        <v>34973</v>
      </c>
      <c r="B395" s="205">
        <v>696</v>
      </c>
      <c r="C395" s="205">
        <v>54</v>
      </c>
      <c r="D395" s="205">
        <v>131</v>
      </c>
      <c r="E395" s="205">
        <v>314</v>
      </c>
      <c r="F395" s="205">
        <v>198</v>
      </c>
      <c r="G395" s="203"/>
      <c r="H395" s="203"/>
      <c r="I395" s="203"/>
      <c r="J395" s="203"/>
      <c r="K395" s="203"/>
      <c r="N395" s="98"/>
      <c r="O395" s="98"/>
      <c r="P395" s="98"/>
      <c r="Q395" s="98"/>
      <c r="R395" s="98"/>
    </row>
    <row r="396" spans="1:18" ht="14.4" x14ac:dyDescent="0.3">
      <c r="A396" s="207">
        <v>35004</v>
      </c>
      <c r="B396" s="205">
        <v>664</v>
      </c>
      <c r="C396" s="205">
        <v>46</v>
      </c>
      <c r="D396" s="205">
        <v>130</v>
      </c>
      <c r="E396" s="205">
        <v>298</v>
      </c>
      <c r="F396" s="205">
        <v>189</v>
      </c>
      <c r="G396" s="203"/>
      <c r="H396" s="203"/>
      <c r="I396" s="203"/>
      <c r="J396" s="203"/>
      <c r="K396" s="203"/>
      <c r="N396" s="98"/>
      <c r="O396" s="98"/>
      <c r="P396" s="98"/>
      <c r="Q396" s="98"/>
      <c r="R396" s="98"/>
    </row>
    <row r="397" spans="1:18" ht="14.4" x14ac:dyDescent="0.3">
      <c r="A397" s="207">
        <v>35034</v>
      </c>
      <c r="B397" s="205">
        <v>709</v>
      </c>
      <c r="C397" s="205">
        <v>83</v>
      </c>
      <c r="D397" s="205">
        <v>125</v>
      </c>
      <c r="E397" s="205">
        <v>306</v>
      </c>
      <c r="F397" s="205">
        <v>195</v>
      </c>
      <c r="G397" s="203"/>
      <c r="H397" s="203"/>
      <c r="I397" s="203"/>
      <c r="J397" s="203"/>
      <c r="K397" s="203"/>
      <c r="N397" s="98"/>
      <c r="O397" s="98"/>
      <c r="P397" s="98"/>
      <c r="Q397" s="98"/>
      <c r="R397" s="98"/>
    </row>
    <row r="398" spans="1:18" ht="14.4" x14ac:dyDescent="0.3">
      <c r="A398" s="207">
        <v>35065</v>
      </c>
      <c r="B398" s="205">
        <v>714</v>
      </c>
      <c r="C398" s="205">
        <v>47</v>
      </c>
      <c r="D398" s="205">
        <v>146</v>
      </c>
      <c r="E398" s="205">
        <v>307</v>
      </c>
      <c r="F398" s="205">
        <v>213</v>
      </c>
      <c r="G398" s="203"/>
      <c r="H398" s="203"/>
      <c r="I398" s="203"/>
      <c r="J398" s="203"/>
      <c r="K398" s="203"/>
      <c r="N398" s="98"/>
      <c r="O398" s="98"/>
      <c r="P398" s="98"/>
      <c r="Q398" s="98"/>
      <c r="R398" s="98"/>
    </row>
    <row r="399" spans="1:18" ht="14.4" x14ac:dyDescent="0.3">
      <c r="A399" s="207">
        <v>35096</v>
      </c>
      <c r="B399" s="205">
        <v>769</v>
      </c>
      <c r="C399" s="205">
        <v>57</v>
      </c>
      <c r="D399" s="205">
        <v>137</v>
      </c>
      <c r="E399" s="205">
        <v>346</v>
      </c>
      <c r="F399" s="205">
        <v>228</v>
      </c>
      <c r="G399" s="203"/>
      <c r="H399" s="203"/>
      <c r="I399" s="203"/>
      <c r="J399" s="203"/>
      <c r="K399" s="203"/>
      <c r="N399" s="98"/>
      <c r="O399" s="98"/>
      <c r="P399" s="98"/>
      <c r="Q399" s="98"/>
      <c r="R399" s="98"/>
    </row>
    <row r="400" spans="1:18" ht="14.4" x14ac:dyDescent="0.3">
      <c r="A400" s="207">
        <v>35125</v>
      </c>
      <c r="B400" s="205">
        <v>721</v>
      </c>
      <c r="C400" s="205">
        <v>51</v>
      </c>
      <c r="D400" s="205">
        <v>132</v>
      </c>
      <c r="E400" s="205">
        <v>329</v>
      </c>
      <c r="F400" s="205">
        <v>209</v>
      </c>
      <c r="G400" s="203"/>
      <c r="H400" s="203"/>
      <c r="I400" s="203"/>
      <c r="J400" s="203"/>
      <c r="K400" s="203"/>
      <c r="N400" s="98"/>
      <c r="O400" s="98"/>
      <c r="P400" s="98"/>
      <c r="Q400" s="98"/>
      <c r="R400" s="98"/>
    </row>
    <row r="401" spans="1:18" ht="14.4" x14ac:dyDescent="0.3">
      <c r="A401" s="207">
        <v>35156</v>
      </c>
      <c r="B401" s="205">
        <v>736</v>
      </c>
      <c r="C401" s="205">
        <v>60</v>
      </c>
      <c r="D401" s="205">
        <v>128</v>
      </c>
      <c r="E401" s="205">
        <v>326</v>
      </c>
      <c r="F401" s="205">
        <v>222</v>
      </c>
      <c r="G401" s="203"/>
      <c r="H401" s="203"/>
      <c r="I401" s="203"/>
      <c r="J401" s="203"/>
      <c r="K401" s="203"/>
      <c r="N401" s="98"/>
      <c r="O401" s="98"/>
      <c r="P401" s="98"/>
      <c r="Q401" s="98"/>
      <c r="R401" s="98"/>
    </row>
    <row r="402" spans="1:18" ht="14.4" x14ac:dyDescent="0.3">
      <c r="A402" s="207">
        <v>35186</v>
      </c>
      <c r="B402" s="205">
        <v>746</v>
      </c>
      <c r="C402" s="205">
        <v>54</v>
      </c>
      <c r="D402" s="205">
        <v>141</v>
      </c>
      <c r="E402" s="205">
        <v>354</v>
      </c>
      <c r="F402" s="205">
        <v>198</v>
      </c>
      <c r="G402" s="203"/>
      <c r="H402" s="203"/>
      <c r="I402" s="203"/>
      <c r="J402" s="203"/>
      <c r="K402" s="203"/>
      <c r="N402" s="98"/>
      <c r="O402" s="98"/>
      <c r="P402" s="98"/>
      <c r="Q402" s="98"/>
      <c r="R402" s="98"/>
    </row>
    <row r="403" spans="1:18" ht="14.4" x14ac:dyDescent="0.3">
      <c r="A403" s="207">
        <v>35217</v>
      </c>
      <c r="B403" s="205">
        <v>721</v>
      </c>
      <c r="C403" s="205">
        <v>77</v>
      </c>
      <c r="D403" s="205">
        <v>122</v>
      </c>
      <c r="E403" s="205">
        <v>320</v>
      </c>
      <c r="F403" s="205">
        <v>202</v>
      </c>
      <c r="G403" s="203"/>
      <c r="H403" s="203"/>
      <c r="I403" s="203"/>
      <c r="J403" s="203"/>
      <c r="K403" s="203"/>
      <c r="N403" s="98"/>
      <c r="O403" s="98"/>
      <c r="P403" s="98"/>
      <c r="Q403" s="98"/>
      <c r="R403" s="98"/>
    </row>
    <row r="404" spans="1:18" ht="14.4" x14ac:dyDescent="0.3">
      <c r="A404" s="207">
        <v>35247</v>
      </c>
      <c r="B404" s="205">
        <v>770</v>
      </c>
      <c r="C404" s="205">
        <v>84</v>
      </c>
      <c r="D404" s="205">
        <v>133</v>
      </c>
      <c r="E404" s="205">
        <v>343</v>
      </c>
      <c r="F404" s="205">
        <v>209</v>
      </c>
      <c r="G404" s="203"/>
      <c r="H404" s="203"/>
      <c r="I404" s="203"/>
      <c r="J404" s="203"/>
      <c r="K404" s="203"/>
      <c r="N404" s="98"/>
      <c r="O404" s="98"/>
      <c r="P404" s="98"/>
      <c r="Q404" s="98"/>
      <c r="R404" s="98"/>
    </row>
    <row r="405" spans="1:18" ht="14.4" x14ac:dyDescent="0.3">
      <c r="A405" s="207">
        <v>35278</v>
      </c>
      <c r="B405" s="205">
        <v>826</v>
      </c>
      <c r="C405" s="205">
        <v>82</v>
      </c>
      <c r="D405" s="205">
        <v>173</v>
      </c>
      <c r="E405" s="205">
        <v>364</v>
      </c>
      <c r="F405" s="205">
        <v>207</v>
      </c>
      <c r="G405" s="203"/>
      <c r="H405" s="203"/>
      <c r="I405" s="203"/>
      <c r="J405" s="203"/>
      <c r="K405" s="203"/>
      <c r="N405" s="98"/>
      <c r="O405" s="98"/>
      <c r="P405" s="98"/>
      <c r="Q405" s="98"/>
      <c r="R405" s="98"/>
    </row>
    <row r="406" spans="1:18" ht="14.4" x14ac:dyDescent="0.3">
      <c r="A406" s="207">
        <v>35309</v>
      </c>
      <c r="B406" s="205">
        <v>770</v>
      </c>
      <c r="C406" s="205">
        <v>89</v>
      </c>
      <c r="D406" s="205">
        <v>130</v>
      </c>
      <c r="E406" s="205">
        <v>343</v>
      </c>
      <c r="F406" s="205">
        <v>208</v>
      </c>
      <c r="G406" s="203"/>
      <c r="H406" s="203"/>
      <c r="I406" s="203"/>
      <c r="J406" s="203"/>
      <c r="K406" s="203"/>
      <c r="N406" s="98"/>
      <c r="O406" s="98"/>
      <c r="P406" s="98"/>
      <c r="Q406" s="98"/>
      <c r="R406" s="98"/>
    </row>
    <row r="407" spans="1:18" ht="14.4" x14ac:dyDescent="0.3">
      <c r="A407" s="207">
        <v>35339</v>
      </c>
      <c r="B407" s="205">
        <v>720</v>
      </c>
      <c r="C407" s="205">
        <v>77</v>
      </c>
      <c r="D407" s="205">
        <v>117</v>
      </c>
      <c r="E407" s="205">
        <v>334</v>
      </c>
      <c r="F407" s="205">
        <v>191</v>
      </c>
      <c r="G407" s="203"/>
      <c r="H407" s="203"/>
      <c r="I407" s="203"/>
      <c r="J407" s="203"/>
      <c r="K407" s="203"/>
      <c r="N407" s="98"/>
      <c r="O407" s="98"/>
      <c r="P407" s="98"/>
      <c r="Q407" s="98"/>
      <c r="R407" s="98"/>
    </row>
    <row r="408" spans="1:18" ht="14.4" x14ac:dyDescent="0.3">
      <c r="A408" s="207">
        <v>35370</v>
      </c>
      <c r="B408" s="205">
        <v>771</v>
      </c>
      <c r="C408" s="205">
        <v>77</v>
      </c>
      <c r="D408" s="205">
        <v>127</v>
      </c>
      <c r="E408" s="205">
        <v>354</v>
      </c>
      <c r="F408" s="205">
        <v>213</v>
      </c>
      <c r="G408" s="203"/>
      <c r="H408" s="203"/>
      <c r="I408" s="203"/>
      <c r="J408" s="203"/>
      <c r="K408" s="203"/>
      <c r="N408" s="98"/>
      <c r="O408" s="98"/>
      <c r="P408" s="98"/>
      <c r="Q408" s="98"/>
      <c r="R408" s="98"/>
    </row>
    <row r="409" spans="1:18" ht="14.4" x14ac:dyDescent="0.3">
      <c r="A409" s="207">
        <v>35400</v>
      </c>
      <c r="B409" s="205">
        <v>805</v>
      </c>
      <c r="C409" s="205">
        <v>88</v>
      </c>
      <c r="D409" s="205">
        <v>148</v>
      </c>
      <c r="E409" s="205">
        <v>350</v>
      </c>
      <c r="F409" s="205">
        <v>220</v>
      </c>
      <c r="G409" s="203"/>
      <c r="H409" s="203"/>
      <c r="I409" s="203"/>
      <c r="J409" s="203"/>
      <c r="K409" s="203"/>
      <c r="N409" s="98"/>
      <c r="O409" s="98"/>
      <c r="P409" s="98"/>
      <c r="Q409" s="98"/>
      <c r="R409" s="98"/>
    </row>
    <row r="410" spans="1:18" ht="14.4" x14ac:dyDescent="0.3">
      <c r="A410" s="207">
        <v>35431</v>
      </c>
      <c r="B410" s="205">
        <v>830</v>
      </c>
      <c r="C410" s="205">
        <v>107</v>
      </c>
      <c r="D410" s="205">
        <v>148</v>
      </c>
      <c r="E410" s="205">
        <v>377</v>
      </c>
      <c r="F410" s="205">
        <v>197</v>
      </c>
      <c r="G410" s="209"/>
      <c r="H410" s="210"/>
      <c r="I410" s="210"/>
      <c r="J410" s="210"/>
      <c r="K410" s="210"/>
      <c r="N410" s="98"/>
      <c r="O410" s="98"/>
      <c r="P410" s="98"/>
      <c r="Q410" s="98"/>
      <c r="R410" s="98"/>
    </row>
    <row r="411" spans="1:18" ht="14.4" x14ac:dyDescent="0.3">
      <c r="A411" s="207">
        <v>35462</v>
      </c>
      <c r="B411" s="205">
        <v>801</v>
      </c>
      <c r="C411" s="205">
        <v>96</v>
      </c>
      <c r="D411" s="205">
        <v>119</v>
      </c>
      <c r="E411" s="205">
        <v>382</v>
      </c>
      <c r="F411" s="205">
        <v>204</v>
      </c>
      <c r="G411" s="209"/>
      <c r="H411" s="210"/>
      <c r="I411" s="210"/>
      <c r="J411" s="210"/>
      <c r="K411" s="210"/>
      <c r="N411" s="98"/>
      <c r="O411" s="98"/>
      <c r="P411" s="98"/>
      <c r="Q411" s="98"/>
      <c r="R411" s="98"/>
    </row>
    <row r="412" spans="1:18" ht="14.4" x14ac:dyDescent="0.3">
      <c r="A412" s="207">
        <v>35490</v>
      </c>
      <c r="B412" s="205">
        <v>831</v>
      </c>
      <c r="C412" s="205">
        <v>91</v>
      </c>
      <c r="D412" s="205">
        <v>125</v>
      </c>
      <c r="E412" s="205">
        <v>375</v>
      </c>
      <c r="F412" s="205">
        <v>240</v>
      </c>
      <c r="G412" s="209"/>
      <c r="H412" s="210"/>
      <c r="I412" s="210"/>
      <c r="J412" s="210"/>
      <c r="K412" s="210"/>
      <c r="N412" s="98"/>
      <c r="O412" s="98"/>
      <c r="P412" s="98"/>
      <c r="Q412" s="98"/>
      <c r="R412" s="98"/>
    </row>
    <row r="413" spans="1:18" ht="14.4" x14ac:dyDescent="0.3">
      <c r="A413" s="207">
        <v>35521</v>
      </c>
      <c r="B413" s="205">
        <v>744</v>
      </c>
      <c r="C413" s="205">
        <v>83</v>
      </c>
      <c r="D413" s="205">
        <v>134</v>
      </c>
      <c r="E413" s="205">
        <v>325</v>
      </c>
      <c r="F413" s="205">
        <v>202</v>
      </c>
      <c r="G413" s="209"/>
      <c r="H413" s="210"/>
      <c r="I413" s="210"/>
      <c r="J413" s="210"/>
      <c r="K413" s="210"/>
      <c r="N413" s="98"/>
      <c r="O413" s="98"/>
      <c r="P413" s="98"/>
      <c r="Q413" s="98"/>
      <c r="R413" s="98"/>
    </row>
    <row r="414" spans="1:18" ht="14.4" x14ac:dyDescent="0.3">
      <c r="A414" s="207">
        <v>35551</v>
      </c>
      <c r="B414" s="205">
        <v>760</v>
      </c>
      <c r="C414" s="205">
        <v>83</v>
      </c>
      <c r="D414" s="205">
        <v>137</v>
      </c>
      <c r="E414" s="205">
        <v>342</v>
      </c>
      <c r="F414" s="205">
        <v>198</v>
      </c>
      <c r="G414" s="209"/>
      <c r="H414" s="210"/>
      <c r="I414" s="210"/>
      <c r="J414" s="210"/>
      <c r="K414" s="210"/>
      <c r="N414" s="98"/>
      <c r="O414" s="98"/>
      <c r="P414" s="98"/>
      <c r="Q414" s="98"/>
      <c r="R414" s="98"/>
    </row>
    <row r="415" spans="1:18" ht="14.4" x14ac:dyDescent="0.3">
      <c r="A415" s="207">
        <v>35582</v>
      </c>
      <c r="B415" s="205">
        <v>793</v>
      </c>
      <c r="C415" s="205">
        <v>71</v>
      </c>
      <c r="D415" s="205">
        <v>157</v>
      </c>
      <c r="E415" s="205">
        <v>352</v>
      </c>
      <c r="F415" s="205">
        <v>213</v>
      </c>
      <c r="G415" s="209"/>
      <c r="H415" s="210"/>
      <c r="I415" s="210"/>
      <c r="J415" s="210"/>
      <c r="K415" s="210"/>
      <c r="N415" s="98"/>
      <c r="O415" s="98"/>
      <c r="P415" s="98"/>
      <c r="Q415" s="98"/>
      <c r="R415" s="98"/>
    </row>
    <row r="416" spans="1:18" ht="14.4" x14ac:dyDescent="0.3">
      <c r="A416" s="207">
        <v>35612</v>
      </c>
      <c r="B416" s="205">
        <v>805</v>
      </c>
      <c r="C416" s="205">
        <v>66</v>
      </c>
      <c r="D416" s="205">
        <v>152</v>
      </c>
      <c r="E416" s="205">
        <v>344</v>
      </c>
      <c r="F416" s="205">
        <v>243</v>
      </c>
      <c r="G416" s="209"/>
      <c r="H416" s="210"/>
      <c r="I416" s="210"/>
      <c r="J416" s="210"/>
      <c r="K416" s="210"/>
      <c r="N416" s="98"/>
      <c r="O416" s="98"/>
      <c r="P416" s="98"/>
      <c r="Q416" s="98"/>
      <c r="R416" s="98"/>
    </row>
    <row r="417" spans="1:18" ht="14.4" x14ac:dyDescent="0.3">
      <c r="A417" s="207">
        <v>35643</v>
      </c>
      <c r="B417" s="205">
        <v>815</v>
      </c>
      <c r="C417" s="205">
        <v>73</v>
      </c>
      <c r="D417" s="205">
        <v>138</v>
      </c>
      <c r="E417" s="205">
        <v>383</v>
      </c>
      <c r="F417" s="205">
        <v>221</v>
      </c>
      <c r="G417" s="209"/>
      <c r="H417" s="210"/>
      <c r="I417" s="210"/>
      <c r="J417" s="210"/>
      <c r="K417" s="210"/>
      <c r="N417" s="98"/>
      <c r="O417" s="98"/>
      <c r="P417" s="98"/>
      <c r="Q417" s="98"/>
      <c r="R417" s="98"/>
    </row>
    <row r="418" spans="1:18" ht="14.4" x14ac:dyDescent="0.3">
      <c r="A418" s="207">
        <v>35674</v>
      </c>
      <c r="B418" s="205">
        <v>840</v>
      </c>
      <c r="C418" s="205">
        <v>71</v>
      </c>
      <c r="D418" s="205">
        <v>129</v>
      </c>
      <c r="E418" s="205">
        <v>388</v>
      </c>
      <c r="F418" s="205">
        <v>252</v>
      </c>
      <c r="G418" s="209"/>
      <c r="H418" s="210"/>
      <c r="I418" s="210"/>
      <c r="J418" s="210"/>
      <c r="K418" s="210"/>
      <c r="N418" s="98"/>
      <c r="O418" s="98"/>
      <c r="P418" s="98"/>
      <c r="Q418" s="98"/>
      <c r="R418" s="98"/>
    </row>
    <row r="419" spans="1:18" ht="14.4" x14ac:dyDescent="0.3">
      <c r="A419" s="207">
        <v>35704</v>
      </c>
      <c r="B419" s="205">
        <v>800</v>
      </c>
      <c r="C419" s="205">
        <v>72</v>
      </c>
      <c r="D419" s="205">
        <v>133</v>
      </c>
      <c r="E419" s="205">
        <v>368</v>
      </c>
      <c r="F419" s="205">
        <v>227</v>
      </c>
      <c r="G419" s="209"/>
      <c r="H419" s="210"/>
      <c r="I419" s="210"/>
      <c r="J419" s="210"/>
      <c r="K419" s="210"/>
      <c r="N419" s="98"/>
      <c r="O419" s="98"/>
      <c r="P419" s="98"/>
      <c r="Q419" s="98"/>
      <c r="R419" s="98"/>
    </row>
    <row r="420" spans="1:18" ht="14.4" x14ac:dyDescent="0.3">
      <c r="A420" s="207">
        <v>35735</v>
      </c>
      <c r="B420" s="205">
        <v>864</v>
      </c>
      <c r="C420" s="205">
        <v>85</v>
      </c>
      <c r="D420" s="205">
        <v>166</v>
      </c>
      <c r="E420" s="205">
        <v>386</v>
      </c>
      <c r="F420" s="205">
        <v>227</v>
      </c>
      <c r="G420" s="209"/>
      <c r="H420" s="210"/>
      <c r="I420" s="210"/>
      <c r="J420" s="210"/>
      <c r="K420" s="210"/>
      <c r="N420" s="98"/>
      <c r="O420" s="98"/>
      <c r="P420" s="98"/>
      <c r="Q420" s="98"/>
      <c r="R420" s="98"/>
    </row>
    <row r="421" spans="1:18" ht="14.4" x14ac:dyDescent="0.3">
      <c r="A421" s="207">
        <v>35765</v>
      </c>
      <c r="B421" s="205">
        <v>793</v>
      </c>
      <c r="C421" s="205">
        <v>76</v>
      </c>
      <c r="D421" s="205">
        <v>157</v>
      </c>
      <c r="E421" s="205">
        <v>354</v>
      </c>
      <c r="F421" s="205">
        <v>205</v>
      </c>
      <c r="G421" s="209"/>
      <c r="H421" s="210"/>
      <c r="I421" s="210"/>
      <c r="J421" s="210"/>
      <c r="K421" s="210"/>
      <c r="N421" s="98"/>
      <c r="O421" s="98"/>
      <c r="P421" s="98"/>
      <c r="Q421" s="98"/>
      <c r="R421" s="98"/>
    </row>
    <row r="422" spans="1:18" ht="14.4" x14ac:dyDescent="0.3">
      <c r="A422" s="207">
        <v>35796</v>
      </c>
      <c r="B422" s="205">
        <v>872</v>
      </c>
      <c r="C422" s="205">
        <v>73</v>
      </c>
      <c r="D422" s="205">
        <v>166</v>
      </c>
      <c r="E422" s="205">
        <v>413</v>
      </c>
      <c r="F422" s="205">
        <v>220</v>
      </c>
      <c r="G422" s="209"/>
      <c r="H422" s="210"/>
      <c r="I422" s="210"/>
      <c r="J422" s="210"/>
      <c r="K422" s="210"/>
      <c r="N422" s="98"/>
      <c r="O422" s="98"/>
      <c r="P422" s="98"/>
      <c r="Q422" s="98"/>
      <c r="R422" s="98"/>
    </row>
    <row r="423" spans="1:18" ht="14.4" x14ac:dyDescent="0.3">
      <c r="A423" s="207">
        <v>35827</v>
      </c>
      <c r="B423" s="205">
        <v>866</v>
      </c>
      <c r="C423" s="205">
        <v>90</v>
      </c>
      <c r="D423" s="205">
        <v>187</v>
      </c>
      <c r="E423" s="205">
        <v>348</v>
      </c>
      <c r="F423" s="205">
        <v>241</v>
      </c>
      <c r="G423" s="209"/>
      <c r="H423" s="210"/>
      <c r="I423" s="210"/>
      <c r="J423" s="210"/>
      <c r="K423" s="210"/>
      <c r="N423" s="98"/>
      <c r="O423" s="98"/>
      <c r="P423" s="98"/>
      <c r="Q423" s="98"/>
      <c r="R423" s="98"/>
    </row>
    <row r="424" spans="1:18" ht="14.4" x14ac:dyDescent="0.3">
      <c r="A424" s="207">
        <v>35855</v>
      </c>
      <c r="B424" s="205">
        <v>836</v>
      </c>
      <c r="C424" s="205">
        <v>87</v>
      </c>
      <c r="D424" s="205">
        <v>178</v>
      </c>
      <c r="E424" s="205">
        <v>354</v>
      </c>
      <c r="F424" s="205">
        <v>217</v>
      </c>
      <c r="G424" s="209"/>
      <c r="H424" s="210"/>
      <c r="I424" s="210"/>
      <c r="J424" s="210"/>
      <c r="K424" s="210"/>
      <c r="N424" s="98"/>
      <c r="O424" s="98"/>
      <c r="P424" s="98"/>
      <c r="Q424" s="98"/>
      <c r="R424" s="98"/>
    </row>
    <row r="425" spans="1:18" ht="14.4" x14ac:dyDescent="0.3">
      <c r="A425" s="207">
        <v>35886</v>
      </c>
      <c r="B425" s="205">
        <v>866</v>
      </c>
      <c r="C425" s="205">
        <v>87</v>
      </c>
      <c r="D425" s="205">
        <v>151</v>
      </c>
      <c r="E425" s="205">
        <v>401</v>
      </c>
      <c r="F425" s="205">
        <v>226</v>
      </c>
      <c r="G425" s="209"/>
      <c r="H425" s="210"/>
      <c r="I425" s="210"/>
      <c r="J425" s="210"/>
      <c r="K425" s="210"/>
      <c r="N425" s="98"/>
      <c r="O425" s="98"/>
      <c r="P425" s="98"/>
      <c r="Q425" s="98"/>
      <c r="R425" s="98"/>
    </row>
    <row r="426" spans="1:18" ht="14.4" x14ac:dyDescent="0.3">
      <c r="A426" s="207">
        <v>35916</v>
      </c>
      <c r="B426" s="205">
        <v>887</v>
      </c>
      <c r="C426" s="205">
        <v>95</v>
      </c>
      <c r="D426" s="205">
        <v>147</v>
      </c>
      <c r="E426" s="205">
        <v>374</v>
      </c>
      <c r="F426" s="205">
        <v>270</v>
      </c>
      <c r="G426" s="209"/>
      <c r="H426" s="210"/>
      <c r="I426" s="210"/>
      <c r="J426" s="210"/>
      <c r="K426" s="210"/>
      <c r="N426" s="98"/>
      <c r="O426" s="98"/>
      <c r="P426" s="98"/>
      <c r="Q426" s="98"/>
      <c r="R426" s="98"/>
    </row>
    <row r="427" spans="1:18" ht="14.4" x14ac:dyDescent="0.3">
      <c r="A427" s="207">
        <v>35947</v>
      </c>
      <c r="B427" s="205">
        <v>923</v>
      </c>
      <c r="C427" s="205">
        <v>82</v>
      </c>
      <c r="D427" s="205">
        <v>173</v>
      </c>
      <c r="E427" s="205">
        <v>433</v>
      </c>
      <c r="F427" s="205">
        <v>235</v>
      </c>
      <c r="G427" s="209"/>
      <c r="H427" s="210"/>
      <c r="I427" s="210"/>
      <c r="J427" s="210"/>
      <c r="K427" s="210"/>
      <c r="N427" s="98"/>
      <c r="O427" s="98"/>
      <c r="P427" s="98"/>
      <c r="Q427" s="98"/>
      <c r="R427" s="98"/>
    </row>
    <row r="428" spans="1:18" ht="14.4" x14ac:dyDescent="0.3">
      <c r="A428" s="207">
        <v>35977</v>
      </c>
      <c r="B428" s="205">
        <v>876</v>
      </c>
      <c r="C428" s="205">
        <v>72</v>
      </c>
      <c r="D428" s="205">
        <v>160</v>
      </c>
      <c r="E428" s="205">
        <v>408</v>
      </c>
      <c r="F428" s="205">
        <v>237</v>
      </c>
      <c r="G428" s="209"/>
      <c r="H428" s="210"/>
      <c r="I428" s="210"/>
      <c r="J428" s="210"/>
      <c r="K428" s="210"/>
      <c r="N428" s="98"/>
      <c r="O428" s="98"/>
      <c r="P428" s="98"/>
      <c r="Q428" s="98"/>
      <c r="R428" s="98"/>
    </row>
    <row r="429" spans="1:18" ht="14.4" x14ac:dyDescent="0.3">
      <c r="A429" s="207">
        <v>36008</v>
      </c>
      <c r="B429" s="205">
        <v>846</v>
      </c>
      <c r="C429" s="205">
        <v>77</v>
      </c>
      <c r="D429" s="205">
        <v>149</v>
      </c>
      <c r="E429" s="205">
        <v>378</v>
      </c>
      <c r="F429" s="205">
        <v>243</v>
      </c>
      <c r="G429" s="209"/>
      <c r="H429" s="210"/>
      <c r="I429" s="210"/>
      <c r="J429" s="210"/>
      <c r="K429" s="210"/>
      <c r="N429" s="98"/>
      <c r="O429" s="98"/>
      <c r="P429" s="98"/>
      <c r="Q429" s="98"/>
      <c r="R429" s="98"/>
    </row>
    <row r="430" spans="1:18" ht="14.4" x14ac:dyDescent="0.3">
      <c r="A430" s="207">
        <v>36039</v>
      </c>
      <c r="B430" s="205">
        <v>864</v>
      </c>
      <c r="C430" s="205">
        <v>78</v>
      </c>
      <c r="D430" s="205">
        <v>175</v>
      </c>
      <c r="E430" s="205">
        <v>382</v>
      </c>
      <c r="F430" s="205">
        <v>228</v>
      </c>
      <c r="G430" s="209"/>
      <c r="H430" s="210"/>
      <c r="I430" s="210"/>
      <c r="J430" s="210"/>
      <c r="K430" s="210"/>
      <c r="N430" s="98"/>
      <c r="O430" s="98"/>
      <c r="P430" s="98"/>
      <c r="Q430" s="98"/>
      <c r="R430" s="98"/>
    </row>
    <row r="431" spans="1:18" ht="14.4" x14ac:dyDescent="0.3">
      <c r="A431" s="207">
        <v>36069</v>
      </c>
      <c r="B431" s="205">
        <v>893</v>
      </c>
      <c r="C431" s="205">
        <v>77</v>
      </c>
      <c r="D431" s="205">
        <v>159</v>
      </c>
      <c r="E431" s="205">
        <v>399</v>
      </c>
      <c r="F431" s="205">
        <v>258</v>
      </c>
      <c r="G431" s="209"/>
      <c r="H431" s="210"/>
      <c r="I431" s="210"/>
      <c r="J431" s="210"/>
      <c r="K431" s="210"/>
      <c r="N431" s="98"/>
      <c r="O431" s="98"/>
      <c r="P431" s="98"/>
      <c r="Q431" s="98"/>
      <c r="R431" s="98"/>
    </row>
    <row r="432" spans="1:18" ht="14.4" x14ac:dyDescent="0.3">
      <c r="A432" s="207">
        <v>36100</v>
      </c>
      <c r="B432" s="205">
        <v>995</v>
      </c>
      <c r="C432" s="205">
        <v>95</v>
      </c>
      <c r="D432" s="205">
        <v>161</v>
      </c>
      <c r="E432" s="205">
        <v>447</v>
      </c>
      <c r="F432" s="205">
        <v>292</v>
      </c>
      <c r="G432" s="209"/>
      <c r="H432" s="210"/>
      <c r="I432" s="210"/>
      <c r="J432" s="210"/>
      <c r="K432" s="210"/>
      <c r="N432" s="98"/>
      <c r="O432" s="98"/>
      <c r="P432" s="98"/>
      <c r="Q432" s="98"/>
      <c r="R432" s="98"/>
    </row>
    <row r="433" spans="1:18" ht="14.4" x14ac:dyDescent="0.3">
      <c r="A433" s="207">
        <v>36130</v>
      </c>
      <c r="B433" s="205">
        <v>949</v>
      </c>
      <c r="C433" s="205">
        <v>76</v>
      </c>
      <c r="D433" s="205">
        <v>186</v>
      </c>
      <c r="E433" s="205">
        <v>434</v>
      </c>
      <c r="F433" s="205">
        <v>252</v>
      </c>
      <c r="G433" s="209"/>
      <c r="H433" s="210"/>
      <c r="I433" s="210"/>
      <c r="J433" s="210"/>
      <c r="K433" s="210"/>
      <c r="N433" s="98"/>
      <c r="O433" s="98"/>
      <c r="P433" s="98"/>
      <c r="Q433" s="98"/>
      <c r="R433" s="98"/>
    </row>
    <row r="434" spans="1:18" ht="14.4" x14ac:dyDescent="0.3">
      <c r="A434" s="207">
        <v>36161</v>
      </c>
      <c r="B434" s="205">
        <v>875</v>
      </c>
      <c r="C434" s="205">
        <v>78</v>
      </c>
      <c r="D434" s="205">
        <v>152</v>
      </c>
      <c r="E434" s="205">
        <v>402</v>
      </c>
      <c r="F434" s="205">
        <v>243</v>
      </c>
      <c r="G434" s="209"/>
      <c r="H434" s="210"/>
      <c r="I434" s="210"/>
      <c r="J434" s="210"/>
      <c r="K434" s="210"/>
      <c r="N434" s="98"/>
      <c r="O434" s="98"/>
      <c r="P434" s="98"/>
      <c r="Q434" s="98"/>
      <c r="R434" s="98"/>
    </row>
    <row r="435" spans="1:18" ht="14.4" x14ac:dyDescent="0.3">
      <c r="A435" s="207">
        <v>36192</v>
      </c>
      <c r="B435" s="205">
        <v>848</v>
      </c>
      <c r="C435" s="205">
        <v>78</v>
      </c>
      <c r="D435" s="205">
        <v>163</v>
      </c>
      <c r="E435" s="205">
        <v>406</v>
      </c>
      <c r="F435" s="205">
        <v>201</v>
      </c>
      <c r="G435" s="209"/>
      <c r="H435" s="210"/>
      <c r="I435" s="210"/>
      <c r="J435" s="210"/>
      <c r="K435" s="210"/>
      <c r="N435" s="98"/>
      <c r="O435" s="98"/>
      <c r="P435" s="98"/>
      <c r="Q435" s="98"/>
      <c r="R435" s="98"/>
    </row>
    <row r="436" spans="1:18" ht="14.4" x14ac:dyDescent="0.3">
      <c r="A436" s="207">
        <v>36220</v>
      </c>
      <c r="B436" s="205">
        <v>863</v>
      </c>
      <c r="C436" s="205">
        <v>71</v>
      </c>
      <c r="D436" s="205">
        <v>149</v>
      </c>
      <c r="E436" s="205">
        <v>385</v>
      </c>
      <c r="F436" s="205">
        <v>258</v>
      </c>
      <c r="G436" s="209"/>
      <c r="H436" s="210"/>
      <c r="I436" s="210"/>
      <c r="J436" s="210"/>
      <c r="K436" s="210"/>
      <c r="N436" s="98"/>
      <c r="O436" s="98"/>
      <c r="P436" s="98"/>
      <c r="Q436" s="98"/>
      <c r="R436" s="98"/>
    </row>
    <row r="437" spans="1:18" ht="14.4" x14ac:dyDescent="0.3">
      <c r="A437" s="207">
        <v>36251</v>
      </c>
      <c r="B437" s="205">
        <v>918</v>
      </c>
      <c r="C437" s="205">
        <v>77</v>
      </c>
      <c r="D437" s="205">
        <v>169</v>
      </c>
      <c r="E437" s="205">
        <v>406</v>
      </c>
      <c r="F437" s="205">
        <v>266</v>
      </c>
      <c r="G437" s="209"/>
      <c r="H437" s="210"/>
      <c r="I437" s="210"/>
      <c r="J437" s="210"/>
      <c r="K437" s="210"/>
      <c r="N437" s="98"/>
      <c r="O437" s="98"/>
      <c r="P437" s="98"/>
      <c r="Q437" s="98"/>
      <c r="R437" s="98"/>
    </row>
    <row r="438" spans="1:18" ht="14.4" x14ac:dyDescent="0.3">
      <c r="A438" s="207">
        <v>36281</v>
      </c>
      <c r="B438" s="205">
        <v>888</v>
      </c>
      <c r="C438" s="205">
        <v>70</v>
      </c>
      <c r="D438" s="205">
        <v>175</v>
      </c>
      <c r="E438" s="205">
        <v>400</v>
      </c>
      <c r="F438" s="205">
        <v>243</v>
      </c>
      <c r="G438" s="209"/>
      <c r="H438" s="210"/>
      <c r="I438" s="210"/>
      <c r="J438" s="210"/>
      <c r="K438" s="210"/>
      <c r="N438" s="98"/>
      <c r="O438" s="98"/>
      <c r="P438" s="98"/>
      <c r="Q438" s="98"/>
      <c r="R438" s="98"/>
    </row>
    <row r="439" spans="1:18" ht="14.4" x14ac:dyDescent="0.3">
      <c r="A439" s="207">
        <v>36312</v>
      </c>
      <c r="B439" s="205">
        <v>923</v>
      </c>
      <c r="C439" s="205">
        <v>67</v>
      </c>
      <c r="D439" s="205">
        <v>171</v>
      </c>
      <c r="E439" s="205">
        <v>423</v>
      </c>
      <c r="F439" s="205">
        <v>262</v>
      </c>
      <c r="G439" s="209"/>
      <c r="H439" s="210"/>
      <c r="I439" s="210"/>
      <c r="J439" s="210"/>
      <c r="K439" s="210"/>
      <c r="N439" s="98"/>
      <c r="O439" s="98"/>
      <c r="P439" s="98"/>
      <c r="Q439" s="98"/>
      <c r="R439" s="98"/>
    </row>
    <row r="440" spans="1:18" ht="14.4" x14ac:dyDescent="0.3">
      <c r="A440" s="207">
        <v>36342</v>
      </c>
      <c r="B440" s="205">
        <v>900</v>
      </c>
      <c r="C440" s="205">
        <v>85</v>
      </c>
      <c r="D440" s="205">
        <v>171</v>
      </c>
      <c r="E440" s="205">
        <v>409</v>
      </c>
      <c r="F440" s="205">
        <v>235</v>
      </c>
      <c r="G440" s="209"/>
      <c r="H440" s="210"/>
      <c r="I440" s="210"/>
      <c r="J440" s="210"/>
      <c r="K440" s="210"/>
      <c r="N440" s="98"/>
      <c r="O440" s="98"/>
      <c r="P440" s="98"/>
      <c r="Q440" s="98"/>
      <c r="R440" s="98"/>
    </row>
    <row r="441" spans="1:18" ht="14.4" x14ac:dyDescent="0.3">
      <c r="A441" s="207">
        <v>36373</v>
      </c>
      <c r="B441" s="205">
        <v>893</v>
      </c>
      <c r="C441" s="205">
        <v>94</v>
      </c>
      <c r="D441" s="205">
        <v>185</v>
      </c>
      <c r="E441" s="205">
        <v>380</v>
      </c>
      <c r="F441" s="205">
        <v>234</v>
      </c>
      <c r="G441" s="209"/>
      <c r="H441" s="210"/>
      <c r="I441" s="210"/>
      <c r="J441" s="210"/>
      <c r="K441" s="210"/>
      <c r="N441" s="98"/>
      <c r="O441" s="98"/>
      <c r="P441" s="98"/>
      <c r="Q441" s="98"/>
      <c r="R441" s="98"/>
    </row>
    <row r="442" spans="1:18" ht="14.4" x14ac:dyDescent="0.3">
      <c r="A442" s="207">
        <v>36404</v>
      </c>
      <c r="B442" s="205">
        <v>826</v>
      </c>
      <c r="C442" s="205">
        <v>75</v>
      </c>
      <c r="D442" s="205">
        <v>158</v>
      </c>
      <c r="E442" s="205">
        <v>372</v>
      </c>
      <c r="F442" s="205">
        <v>221</v>
      </c>
      <c r="G442" s="209"/>
      <c r="H442" s="210"/>
      <c r="I442" s="210"/>
      <c r="J442" s="210"/>
      <c r="K442" s="210"/>
      <c r="N442" s="98"/>
      <c r="O442" s="98"/>
      <c r="P442" s="98"/>
      <c r="Q442" s="98"/>
      <c r="R442" s="98"/>
    </row>
    <row r="443" spans="1:18" ht="14.4" x14ac:dyDescent="0.3">
      <c r="A443" s="207">
        <v>36434</v>
      </c>
      <c r="B443" s="205">
        <v>872</v>
      </c>
      <c r="C443" s="205">
        <v>69</v>
      </c>
      <c r="D443" s="205">
        <v>189</v>
      </c>
      <c r="E443" s="205">
        <v>377</v>
      </c>
      <c r="F443" s="205">
        <v>237</v>
      </c>
      <c r="G443" s="209"/>
      <c r="H443" s="210"/>
      <c r="I443" s="210"/>
      <c r="J443" s="210"/>
      <c r="K443" s="210"/>
      <c r="N443" s="98"/>
      <c r="O443" s="98"/>
      <c r="P443" s="98"/>
      <c r="Q443" s="98"/>
      <c r="R443" s="98"/>
    </row>
    <row r="444" spans="1:18" ht="14.4" x14ac:dyDescent="0.3">
      <c r="A444" s="207">
        <v>36465</v>
      </c>
      <c r="B444" s="205">
        <v>863</v>
      </c>
      <c r="C444" s="205">
        <v>63</v>
      </c>
      <c r="D444" s="205">
        <v>178</v>
      </c>
      <c r="E444" s="205">
        <v>378</v>
      </c>
      <c r="F444" s="205">
        <v>244</v>
      </c>
      <c r="G444" s="209"/>
      <c r="H444" s="210"/>
      <c r="I444" s="210"/>
      <c r="J444" s="210"/>
      <c r="K444" s="210"/>
      <c r="N444" s="98"/>
      <c r="O444" s="98"/>
      <c r="P444" s="98"/>
      <c r="Q444" s="98"/>
      <c r="R444" s="98"/>
    </row>
    <row r="445" spans="1:18" ht="14.4" x14ac:dyDescent="0.3">
      <c r="A445" s="207">
        <v>36495</v>
      </c>
      <c r="B445" s="205">
        <v>873</v>
      </c>
      <c r="C445" s="205">
        <v>83</v>
      </c>
      <c r="D445" s="205">
        <v>148</v>
      </c>
      <c r="E445" s="205">
        <v>393</v>
      </c>
      <c r="F445" s="205">
        <v>249</v>
      </c>
      <c r="G445" s="209"/>
      <c r="H445" s="210"/>
      <c r="I445" s="210"/>
      <c r="J445" s="210"/>
      <c r="K445" s="210"/>
      <c r="N445" s="98"/>
      <c r="O445" s="98"/>
      <c r="P445" s="98"/>
      <c r="Q445" s="98"/>
      <c r="R445" s="98"/>
    </row>
    <row r="446" spans="1:18" ht="14.4" x14ac:dyDescent="0.3">
      <c r="A446" s="207">
        <v>36526</v>
      </c>
      <c r="B446" s="205">
        <v>873</v>
      </c>
      <c r="C446" s="205">
        <v>76</v>
      </c>
      <c r="D446" s="205">
        <v>145</v>
      </c>
      <c r="E446" s="205">
        <v>397</v>
      </c>
      <c r="F446" s="205">
        <v>255</v>
      </c>
      <c r="G446" s="209"/>
      <c r="H446" s="210"/>
      <c r="I446" s="210"/>
      <c r="J446" s="210"/>
      <c r="K446" s="210"/>
      <c r="N446" s="98"/>
      <c r="O446" s="98"/>
      <c r="P446" s="98"/>
      <c r="Q446" s="98"/>
      <c r="R446" s="98"/>
    </row>
    <row r="447" spans="1:18" ht="14.4" x14ac:dyDescent="0.3">
      <c r="A447" s="207">
        <v>36557</v>
      </c>
      <c r="B447" s="205">
        <v>856</v>
      </c>
      <c r="C447" s="205">
        <v>70</v>
      </c>
      <c r="D447" s="205">
        <v>163</v>
      </c>
      <c r="E447" s="205">
        <v>401</v>
      </c>
      <c r="F447" s="205">
        <v>222</v>
      </c>
      <c r="G447" s="209"/>
      <c r="H447" s="210"/>
      <c r="I447" s="210"/>
      <c r="J447" s="210"/>
      <c r="K447" s="210"/>
      <c r="N447" s="98"/>
      <c r="O447" s="98"/>
      <c r="P447" s="98"/>
      <c r="Q447" s="98"/>
      <c r="R447" s="98"/>
    </row>
    <row r="448" spans="1:18" ht="14.4" x14ac:dyDescent="0.3">
      <c r="A448" s="207">
        <v>36586</v>
      </c>
      <c r="B448" s="205">
        <v>900</v>
      </c>
      <c r="C448" s="205">
        <v>75</v>
      </c>
      <c r="D448" s="205">
        <v>169</v>
      </c>
      <c r="E448" s="205">
        <v>395</v>
      </c>
      <c r="F448" s="205">
        <v>261</v>
      </c>
      <c r="G448" s="209"/>
      <c r="H448" s="210"/>
      <c r="I448" s="210"/>
      <c r="J448" s="210"/>
      <c r="K448" s="210"/>
      <c r="N448" s="98"/>
      <c r="O448" s="98"/>
      <c r="P448" s="98"/>
      <c r="Q448" s="98"/>
      <c r="R448" s="98"/>
    </row>
    <row r="449" spans="1:18" ht="14.4" x14ac:dyDescent="0.3">
      <c r="A449" s="207">
        <v>36617</v>
      </c>
      <c r="B449" s="205">
        <v>841</v>
      </c>
      <c r="C449" s="205">
        <v>75</v>
      </c>
      <c r="D449" s="205">
        <v>138</v>
      </c>
      <c r="E449" s="205">
        <v>399</v>
      </c>
      <c r="F449" s="205">
        <v>229</v>
      </c>
      <c r="G449" s="209"/>
      <c r="H449" s="210"/>
      <c r="I449" s="210"/>
      <c r="J449" s="210"/>
      <c r="K449" s="210"/>
      <c r="N449" s="98"/>
      <c r="O449" s="98"/>
      <c r="P449" s="98"/>
      <c r="Q449" s="98"/>
      <c r="R449" s="98"/>
    </row>
    <row r="450" spans="1:18" ht="14.4" x14ac:dyDescent="0.3">
      <c r="A450" s="207">
        <v>36647</v>
      </c>
      <c r="B450" s="205">
        <v>857</v>
      </c>
      <c r="C450" s="205">
        <v>70</v>
      </c>
      <c r="D450" s="205">
        <v>151</v>
      </c>
      <c r="E450" s="205">
        <v>408</v>
      </c>
      <c r="F450" s="205">
        <v>228</v>
      </c>
      <c r="G450" s="209"/>
      <c r="H450" s="210"/>
      <c r="I450" s="210"/>
      <c r="J450" s="210"/>
      <c r="K450" s="210"/>
      <c r="N450" s="98"/>
      <c r="O450" s="98"/>
      <c r="P450" s="98"/>
      <c r="Q450" s="98"/>
      <c r="R450" s="98"/>
    </row>
    <row r="451" spans="1:18" ht="14.4" x14ac:dyDescent="0.3">
      <c r="A451" s="207">
        <v>36678</v>
      </c>
      <c r="B451" s="205">
        <v>793</v>
      </c>
      <c r="C451" s="205">
        <v>73</v>
      </c>
      <c r="D451" s="205">
        <v>147</v>
      </c>
      <c r="E451" s="205">
        <v>380</v>
      </c>
      <c r="F451" s="205">
        <v>193</v>
      </c>
      <c r="G451" s="209"/>
      <c r="H451" s="210"/>
      <c r="I451" s="210"/>
      <c r="J451" s="210"/>
      <c r="K451" s="210"/>
      <c r="N451" s="98"/>
      <c r="O451" s="98"/>
      <c r="P451" s="98"/>
      <c r="Q451" s="98"/>
      <c r="R451" s="98"/>
    </row>
    <row r="452" spans="1:18" ht="14.4" x14ac:dyDescent="0.3">
      <c r="A452" s="207">
        <v>36708</v>
      </c>
      <c r="B452" s="205">
        <v>887</v>
      </c>
      <c r="C452" s="205">
        <v>64</v>
      </c>
      <c r="D452" s="205">
        <v>170</v>
      </c>
      <c r="E452" s="205">
        <v>402</v>
      </c>
      <c r="F452" s="205">
        <v>251</v>
      </c>
      <c r="G452" s="209"/>
      <c r="H452" s="210"/>
      <c r="I452" s="210"/>
      <c r="J452" s="210"/>
      <c r="K452" s="210"/>
      <c r="N452" s="98"/>
      <c r="O452" s="98"/>
      <c r="P452" s="98"/>
      <c r="Q452" s="98"/>
      <c r="R452" s="98"/>
    </row>
    <row r="453" spans="1:18" ht="14.4" x14ac:dyDescent="0.3">
      <c r="A453" s="207">
        <v>36739</v>
      </c>
      <c r="B453" s="205">
        <v>848</v>
      </c>
      <c r="C453" s="205">
        <v>63</v>
      </c>
      <c r="D453" s="205">
        <v>144</v>
      </c>
      <c r="E453" s="205">
        <v>395</v>
      </c>
      <c r="F453" s="205">
        <v>246</v>
      </c>
      <c r="G453" s="209"/>
      <c r="H453" s="210"/>
      <c r="I453" s="210"/>
      <c r="J453" s="210"/>
      <c r="K453" s="210"/>
      <c r="N453" s="98"/>
      <c r="O453" s="98"/>
      <c r="P453" s="98"/>
      <c r="Q453" s="98"/>
      <c r="R453" s="98"/>
    </row>
    <row r="454" spans="1:18" ht="14.4" x14ac:dyDescent="0.3">
      <c r="A454" s="207">
        <v>36770</v>
      </c>
      <c r="B454" s="205">
        <v>912</v>
      </c>
      <c r="C454" s="205">
        <v>69</v>
      </c>
      <c r="D454" s="205">
        <v>163</v>
      </c>
      <c r="E454" s="205">
        <v>421</v>
      </c>
      <c r="F454" s="205">
        <v>259</v>
      </c>
      <c r="G454" s="209"/>
      <c r="H454" s="210"/>
      <c r="I454" s="210"/>
      <c r="J454" s="210"/>
      <c r="K454" s="210"/>
      <c r="N454" s="98"/>
      <c r="O454" s="98"/>
      <c r="P454" s="98"/>
      <c r="Q454" s="98"/>
      <c r="R454" s="98"/>
    </row>
    <row r="455" spans="1:18" ht="14.4" x14ac:dyDescent="0.3">
      <c r="A455" s="207">
        <v>36800</v>
      </c>
      <c r="B455" s="205">
        <v>933</v>
      </c>
      <c r="C455" s="205">
        <v>87</v>
      </c>
      <c r="D455" s="205">
        <v>161</v>
      </c>
      <c r="E455" s="205">
        <v>420</v>
      </c>
      <c r="F455" s="205">
        <v>265</v>
      </c>
      <c r="G455" s="209"/>
      <c r="H455" s="210"/>
      <c r="I455" s="210"/>
      <c r="J455" s="210"/>
      <c r="K455" s="210"/>
      <c r="N455" s="98"/>
      <c r="O455" s="98"/>
      <c r="P455" s="98"/>
      <c r="Q455" s="98"/>
      <c r="R455" s="98"/>
    </row>
    <row r="456" spans="1:18" ht="14.4" x14ac:dyDescent="0.3">
      <c r="A456" s="207">
        <v>36831</v>
      </c>
      <c r="B456" s="205">
        <v>880</v>
      </c>
      <c r="C456" s="205">
        <v>68</v>
      </c>
      <c r="D456" s="205">
        <v>146</v>
      </c>
      <c r="E456" s="205">
        <v>418</v>
      </c>
      <c r="F456" s="205">
        <v>248</v>
      </c>
      <c r="G456" s="209"/>
      <c r="H456" s="210"/>
      <c r="I456" s="210"/>
      <c r="J456" s="210"/>
      <c r="K456" s="210"/>
      <c r="N456" s="98"/>
      <c r="O456" s="98"/>
      <c r="P456" s="98"/>
      <c r="Q456" s="98"/>
      <c r="R456" s="98"/>
    </row>
    <row r="457" spans="1:18" ht="14.4" x14ac:dyDescent="0.3">
      <c r="A457" s="207">
        <v>36861</v>
      </c>
      <c r="B457" s="205">
        <v>983</v>
      </c>
      <c r="C457" s="205">
        <v>65</v>
      </c>
      <c r="D457" s="205">
        <v>173</v>
      </c>
      <c r="E457" s="205">
        <v>449</v>
      </c>
      <c r="F457" s="205">
        <v>296</v>
      </c>
      <c r="G457" s="209"/>
      <c r="H457" s="210"/>
      <c r="I457" s="210"/>
      <c r="J457" s="210"/>
      <c r="K457" s="210"/>
      <c r="N457" s="98"/>
      <c r="O457" s="98"/>
      <c r="P457" s="98"/>
      <c r="Q457" s="98"/>
      <c r="R457" s="98"/>
    </row>
    <row r="458" spans="1:18" ht="14.4" x14ac:dyDescent="0.3">
      <c r="A458" s="207">
        <v>36892</v>
      </c>
      <c r="B458" s="205">
        <v>936</v>
      </c>
      <c r="C458" s="205">
        <v>56</v>
      </c>
      <c r="D458" s="205">
        <v>171</v>
      </c>
      <c r="E458" s="205">
        <v>435</v>
      </c>
      <c r="F458" s="205">
        <v>274</v>
      </c>
      <c r="G458" s="209"/>
      <c r="H458" s="210"/>
      <c r="I458" s="210"/>
      <c r="J458" s="210"/>
      <c r="K458" s="210"/>
      <c r="N458" s="98"/>
      <c r="O458" s="98"/>
      <c r="P458" s="98"/>
      <c r="Q458" s="98"/>
      <c r="R458" s="98"/>
    </row>
    <row r="459" spans="1:18" ht="14.4" x14ac:dyDescent="0.3">
      <c r="A459" s="207">
        <v>36923</v>
      </c>
      <c r="B459" s="205">
        <v>963</v>
      </c>
      <c r="C459" s="205">
        <v>70</v>
      </c>
      <c r="D459" s="205">
        <v>168</v>
      </c>
      <c r="E459" s="205">
        <v>447</v>
      </c>
      <c r="F459" s="205">
        <v>278</v>
      </c>
      <c r="G459" s="209"/>
      <c r="H459" s="210"/>
      <c r="I459" s="210"/>
      <c r="J459" s="210"/>
      <c r="K459" s="210"/>
      <c r="N459" s="98"/>
      <c r="O459" s="98"/>
      <c r="P459" s="98"/>
      <c r="Q459" s="98"/>
      <c r="R459" s="98"/>
    </row>
    <row r="460" spans="1:18" ht="14.4" x14ac:dyDescent="0.3">
      <c r="A460" s="207">
        <v>36951</v>
      </c>
      <c r="B460" s="205">
        <v>939</v>
      </c>
      <c r="C460" s="205">
        <v>75</v>
      </c>
      <c r="D460" s="205">
        <v>189</v>
      </c>
      <c r="E460" s="205">
        <v>439</v>
      </c>
      <c r="F460" s="205">
        <v>236</v>
      </c>
      <c r="G460" s="209"/>
      <c r="H460" s="210"/>
      <c r="I460" s="210"/>
      <c r="J460" s="210"/>
      <c r="K460" s="210"/>
      <c r="N460" s="98"/>
      <c r="O460" s="98"/>
      <c r="P460" s="98"/>
      <c r="Q460" s="98"/>
      <c r="R460" s="98"/>
    </row>
    <row r="461" spans="1:18" ht="14.4" x14ac:dyDescent="0.3">
      <c r="A461" s="207">
        <v>36982</v>
      </c>
      <c r="B461" s="205">
        <v>909</v>
      </c>
      <c r="C461" s="205">
        <v>70</v>
      </c>
      <c r="D461" s="205">
        <v>163</v>
      </c>
      <c r="E461" s="205">
        <v>436</v>
      </c>
      <c r="F461" s="205">
        <v>240</v>
      </c>
      <c r="G461" s="209"/>
      <c r="H461" s="210"/>
      <c r="I461" s="210"/>
      <c r="J461" s="210"/>
      <c r="K461" s="210"/>
      <c r="N461" s="98"/>
      <c r="O461" s="98"/>
      <c r="P461" s="98"/>
      <c r="Q461" s="98"/>
      <c r="R461" s="98"/>
    </row>
    <row r="462" spans="1:18" ht="14.4" x14ac:dyDescent="0.3">
      <c r="A462" s="207">
        <v>37012</v>
      </c>
      <c r="B462" s="205">
        <v>885</v>
      </c>
      <c r="C462" s="205">
        <v>55</v>
      </c>
      <c r="D462" s="205">
        <v>152</v>
      </c>
      <c r="E462" s="205">
        <v>444</v>
      </c>
      <c r="F462" s="205">
        <v>234</v>
      </c>
      <c r="G462" s="209"/>
      <c r="H462" s="210"/>
      <c r="I462" s="210"/>
      <c r="J462" s="210"/>
      <c r="K462" s="210"/>
      <c r="N462" s="98"/>
      <c r="O462" s="98"/>
      <c r="P462" s="98"/>
      <c r="Q462" s="98"/>
      <c r="R462" s="98"/>
    </row>
    <row r="463" spans="1:18" ht="14.4" x14ac:dyDescent="0.3">
      <c r="A463" s="207">
        <v>37043</v>
      </c>
      <c r="B463" s="205">
        <v>882</v>
      </c>
      <c r="C463" s="205">
        <v>61</v>
      </c>
      <c r="D463" s="205">
        <v>171</v>
      </c>
      <c r="E463" s="205">
        <v>415</v>
      </c>
      <c r="F463" s="205">
        <v>235</v>
      </c>
      <c r="G463" s="209"/>
      <c r="H463" s="210"/>
      <c r="I463" s="210"/>
      <c r="J463" s="210"/>
      <c r="K463" s="210"/>
      <c r="N463" s="98"/>
      <c r="O463" s="98"/>
      <c r="P463" s="98"/>
      <c r="Q463" s="98"/>
      <c r="R463" s="98"/>
    </row>
    <row r="464" spans="1:18" ht="14.4" x14ac:dyDescent="0.3">
      <c r="A464" s="207">
        <v>37073</v>
      </c>
      <c r="B464" s="205">
        <v>880</v>
      </c>
      <c r="C464" s="205">
        <v>72</v>
      </c>
      <c r="D464" s="205">
        <v>154</v>
      </c>
      <c r="E464" s="205">
        <v>424</v>
      </c>
      <c r="F464" s="205">
        <v>230</v>
      </c>
      <c r="G464" s="209"/>
      <c r="H464" s="210"/>
      <c r="I464" s="210"/>
      <c r="J464" s="210"/>
      <c r="K464" s="210"/>
      <c r="N464" s="98"/>
      <c r="O464" s="98"/>
      <c r="P464" s="98"/>
      <c r="Q464" s="98"/>
      <c r="R464" s="98"/>
    </row>
    <row r="465" spans="1:18" ht="14.4" x14ac:dyDescent="0.3">
      <c r="A465" s="207">
        <v>37104</v>
      </c>
      <c r="B465" s="205">
        <v>866</v>
      </c>
      <c r="C465" s="205">
        <v>65</v>
      </c>
      <c r="D465" s="205">
        <v>147</v>
      </c>
      <c r="E465" s="205">
        <v>423</v>
      </c>
      <c r="F465" s="205">
        <v>231</v>
      </c>
      <c r="G465" s="209"/>
      <c r="H465" s="210"/>
      <c r="I465" s="210"/>
      <c r="J465" s="210"/>
      <c r="K465" s="210"/>
      <c r="N465" s="98"/>
      <c r="O465" s="98"/>
      <c r="P465" s="98"/>
      <c r="Q465" s="98"/>
      <c r="R465" s="98"/>
    </row>
    <row r="466" spans="1:18" ht="14.4" x14ac:dyDescent="0.3">
      <c r="A466" s="207">
        <v>37135</v>
      </c>
      <c r="B466" s="205">
        <v>853</v>
      </c>
      <c r="C466" s="205">
        <v>51</v>
      </c>
      <c r="D466" s="205">
        <v>161</v>
      </c>
      <c r="E466" s="205">
        <v>429</v>
      </c>
      <c r="F466" s="205">
        <v>212</v>
      </c>
      <c r="G466" s="209"/>
      <c r="H466" s="210"/>
      <c r="I466" s="210"/>
      <c r="J466" s="210"/>
      <c r="K466" s="210"/>
      <c r="N466" s="98"/>
      <c r="O466" s="98"/>
      <c r="P466" s="98"/>
      <c r="Q466" s="98"/>
      <c r="R466" s="98"/>
    </row>
    <row r="467" spans="1:18" ht="14.4" x14ac:dyDescent="0.3">
      <c r="A467" s="207">
        <v>37165</v>
      </c>
      <c r="B467" s="205">
        <v>871</v>
      </c>
      <c r="C467" s="205">
        <v>67</v>
      </c>
      <c r="D467" s="205">
        <v>153</v>
      </c>
      <c r="E467" s="205">
        <v>440</v>
      </c>
      <c r="F467" s="205">
        <v>211</v>
      </c>
      <c r="G467" s="209"/>
      <c r="H467" s="210"/>
      <c r="I467" s="210"/>
      <c r="J467" s="210"/>
      <c r="K467" s="210"/>
      <c r="N467" s="98"/>
      <c r="O467" s="98"/>
      <c r="P467" s="98"/>
      <c r="Q467" s="98"/>
      <c r="R467" s="98"/>
    </row>
    <row r="468" spans="1:18" ht="14.4" x14ac:dyDescent="0.3">
      <c r="A468" s="207">
        <v>37196</v>
      </c>
      <c r="B468" s="205">
        <v>924</v>
      </c>
      <c r="C468" s="205">
        <v>70</v>
      </c>
      <c r="D468" s="205">
        <v>171</v>
      </c>
      <c r="E468" s="205">
        <v>472</v>
      </c>
      <c r="F468" s="205">
        <v>211</v>
      </c>
      <c r="G468" s="209"/>
      <c r="H468" s="210"/>
      <c r="I468" s="210"/>
      <c r="J468" s="210"/>
      <c r="K468" s="210"/>
      <c r="N468" s="98"/>
      <c r="O468" s="98"/>
      <c r="P468" s="98"/>
      <c r="Q468" s="98"/>
      <c r="R468" s="98"/>
    </row>
    <row r="469" spans="1:18" ht="14.4" x14ac:dyDescent="0.3">
      <c r="A469" s="207">
        <v>37226</v>
      </c>
      <c r="B469" s="205">
        <v>979</v>
      </c>
      <c r="C469" s="205">
        <v>73</v>
      </c>
      <c r="D469" s="205">
        <v>162</v>
      </c>
      <c r="E469" s="205">
        <v>464</v>
      </c>
      <c r="F469" s="205">
        <v>280</v>
      </c>
      <c r="G469" s="209"/>
      <c r="H469" s="210"/>
      <c r="I469" s="210"/>
      <c r="J469" s="210"/>
      <c r="K469" s="210"/>
      <c r="N469" s="98"/>
      <c r="O469" s="98"/>
      <c r="P469" s="98"/>
      <c r="Q469" s="98"/>
      <c r="R469" s="98"/>
    </row>
    <row r="470" spans="1:18" ht="14.4" x14ac:dyDescent="0.3">
      <c r="A470" s="207">
        <v>37257</v>
      </c>
      <c r="B470" s="205">
        <v>880</v>
      </c>
      <c r="C470" s="205">
        <v>67</v>
      </c>
      <c r="D470" s="205">
        <v>180</v>
      </c>
      <c r="E470" s="205">
        <v>399</v>
      </c>
      <c r="F470" s="205">
        <v>234</v>
      </c>
      <c r="G470" s="209"/>
      <c r="H470" s="210"/>
      <c r="I470" s="210"/>
      <c r="J470" s="210"/>
      <c r="K470" s="210"/>
      <c r="N470" s="98"/>
      <c r="O470" s="98"/>
      <c r="P470" s="98"/>
      <c r="Q470" s="98"/>
      <c r="R470" s="98"/>
    </row>
    <row r="471" spans="1:18" ht="14.4" x14ac:dyDescent="0.3">
      <c r="A471" s="207">
        <v>37288</v>
      </c>
      <c r="B471" s="205">
        <v>948</v>
      </c>
      <c r="C471" s="205">
        <v>66</v>
      </c>
      <c r="D471" s="205">
        <v>173</v>
      </c>
      <c r="E471" s="205">
        <v>450</v>
      </c>
      <c r="F471" s="205">
        <v>259</v>
      </c>
      <c r="G471" s="209"/>
      <c r="H471" s="210"/>
      <c r="I471" s="210"/>
      <c r="J471" s="210"/>
      <c r="K471" s="210"/>
      <c r="N471" s="98"/>
      <c r="O471" s="98"/>
      <c r="P471" s="98"/>
      <c r="Q471" s="98"/>
      <c r="R471" s="98"/>
    </row>
    <row r="472" spans="1:18" ht="14.4" x14ac:dyDescent="0.3">
      <c r="A472" s="207">
        <v>37316</v>
      </c>
      <c r="B472" s="205">
        <v>923</v>
      </c>
      <c r="C472" s="205">
        <v>65</v>
      </c>
      <c r="D472" s="205">
        <v>154</v>
      </c>
      <c r="E472" s="205">
        <v>430</v>
      </c>
      <c r="F472" s="205">
        <v>274</v>
      </c>
      <c r="G472" s="209"/>
      <c r="H472" s="210"/>
      <c r="I472" s="210"/>
      <c r="J472" s="210"/>
      <c r="K472" s="210"/>
      <c r="N472" s="98"/>
      <c r="O472" s="98"/>
      <c r="P472" s="98"/>
      <c r="Q472" s="98"/>
      <c r="R472" s="98"/>
    </row>
    <row r="473" spans="1:18" ht="14.4" x14ac:dyDescent="0.3">
      <c r="A473" s="207">
        <v>37347</v>
      </c>
      <c r="B473" s="205">
        <v>936</v>
      </c>
      <c r="C473" s="205">
        <v>58</v>
      </c>
      <c r="D473" s="205">
        <v>171</v>
      </c>
      <c r="E473" s="205">
        <v>438</v>
      </c>
      <c r="F473" s="205">
        <v>269</v>
      </c>
      <c r="G473" s="209"/>
      <c r="H473" s="210"/>
      <c r="I473" s="210"/>
      <c r="J473" s="210"/>
      <c r="K473" s="210"/>
      <c r="N473" s="98"/>
      <c r="O473" s="98"/>
      <c r="P473" s="98"/>
      <c r="Q473" s="98"/>
      <c r="R473" s="98"/>
    </row>
    <row r="474" spans="1:18" ht="14.4" x14ac:dyDescent="0.3">
      <c r="A474" s="207">
        <v>37377</v>
      </c>
      <c r="B474" s="205">
        <v>978</v>
      </c>
      <c r="C474" s="205">
        <v>70</v>
      </c>
      <c r="D474" s="205">
        <v>183</v>
      </c>
      <c r="E474" s="205">
        <v>442</v>
      </c>
      <c r="F474" s="205">
        <v>283</v>
      </c>
      <c r="G474" s="209"/>
      <c r="H474" s="210"/>
      <c r="I474" s="210"/>
      <c r="J474" s="210"/>
      <c r="K474" s="210"/>
      <c r="N474" s="98"/>
      <c r="O474" s="98"/>
      <c r="P474" s="98"/>
      <c r="Q474" s="98"/>
      <c r="R474" s="98"/>
    </row>
    <row r="475" spans="1:18" ht="14.4" x14ac:dyDescent="0.3">
      <c r="A475" s="207">
        <v>37408</v>
      </c>
      <c r="B475" s="205">
        <v>957</v>
      </c>
      <c r="C475" s="205">
        <v>71</v>
      </c>
      <c r="D475" s="205">
        <v>158</v>
      </c>
      <c r="E475" s="205">
        <v>442</v>
      </c>
      <c r="F475" s="205">
        <v>286</v>
      </c>
      <c r="G475" s="209"/>
      <c r="H475" s="210"/>
      <c r="I475" s="210"/>
      <c r="J475" s="210"/>
      <c r="K475" s="210"/>
      <c r="N475" s="98"/>
      <c r="O475" s="98"/>
      <c r="P475" s="98"/>
      <c r="Q475" s="98"/>
      <c r="R475" s="98"/>
    </row>
    <row r="476" spans="1:18" ht="14.4" x14ac:dyDescent="0.3">
      <c r="A476" s="207">
        <v>37438</v>
      </c>
      <c r="B476" s="205">
        <v>956</v>
      </c>
      <c r="C476" s="205">
        <v>63</v>
      </c>
      <c r="D476" s="205">
        <v>186</v>
      </c>
      <c r="E476" s="205">
        <v>456</v>
      </c>
      <c r="F476" s="205">
        <v>251</v>
      </c>
      <c r="G476" s="209"/>
      <c r="H476" s="210"/>
      <c r="I476" s="210"/>
      <c r="J476" s="210"/>
      <c r="K476" s="210"/>
      <c r="N476" s="98"/>
      <c r="O476" s="98"/>
      <c r="P476" s="98"/>
      <c r="Q476" s="98"/>
      <c r="R476" s="98"/>
    </row>
    <row r="477" spans="1:18" ht="14.4" x14ac:dyDescent="0.3">
      <c r="A477" s="207">
        <v>37469</v>
      </c>
      <c r="B477" s="205">
        <v>1014</v>
      </c>
      <c r="C477" s="205">
        <v>55</v>
      </c>
      <c r="D477" s="205">
        <v>205</v>
      </c>
      <c r="E477" s="205">
        <v>471</v>
      </c>
      <c r="F477" s="205">
        <v>283</v>
      </c>
      <c r="G477" s="209"/>
      <c r="H477" s="210"/>
      <c r="I477" s="210"/>
      <c r="J477" s="210"/>
      <c r="K477" s="210"/>
      <c r="N477" s="98"/>
      <c r="O477" s="98"/>
      <c r="P477" s="98"/>
      <c r="Q477" s="98"/>
      <c r="R477" s="98"/>
    </row>
    <row r="478" spans="1:18" ht="14.4" x14ac:dyDescent="0.3">
      <c r="A478" s="207">
        <v>37500</v>
      </c>
      <c r="B478" s="205">
        <v>1044</v>
      </c>
      <c r="C478" s="205">
        <v>83</v>
      </c>
      <c r="D478" s="205">
        <v>197</v>
      </c>
      <c r="E478" s="205">
        <v>488</v>
      </c>
      <c r="F478" s="205">
        <v>276</v>
      </c>
      <c r="G478" s="209"/>
      <c r="H478" s="210"/>
      <c r="I478" s="210"/>
      <c r="J478" s="210"/>
      <c r="K478" s="210"/>
      <c r="N478" s="98"/>
      <c r="O478" s="98"/>
      <c r="P478" s="98"/>
      <c r="Q478" s="98"/>
      <c r="R478" s="98"/>
    </row>
    <row r="479" spans="1:18" ht="14.4" x14ac:dyDescent="0.3">
      <c r="A479" s="207">
        <v>37530</v>
      </c>
      <c r="B479" s="205">
        <v>1006</v>
      </c>
      <c r="C479" s="205">
        <v>61</v>
      </c>
      <c r="D479" s="205">
        <v>182</v>
      </c>
      <c r="E479" s="205">
        <v>465</v>
      </c>
      <c r="F479" s="205">
        <v>298</v>
      </c>
      <c r="G479" s="209"/>
      <c r="H479" s="210"/>
      <c r="I479" s="210"/>
      <c r="J479" s="210"/>
      <c r="K479" s="210"/>
      <c r="N479" s="98"/>
      <c r="O479" s="98"/>
      <c r="P479" s="98"/>
      <c r="Q479" s="98"/>
      <c r="R479" s="98"/>
    </row>
    <row r="480" spans="1:18" ht="14.4" x14ac:dyDescent="0.3">
      <c r="A480" s="207">
        <v>37561</v>
      </c>
      <c r="B480" s="205">
        <v>1024</v>
      </c>
      <c r="C480" s="205">
        <v>63</v>
      </c>
      <c r="D480" s="205">
        <v>217</v>
      </c>
      <c r="E480" s="205">
        <v>454</v>
      </c>
      <c r="F480" s="205">
        <v>290</v>
      </c>
      <c r="G480" s="209"/>
      <c r="H480" s="210"/>
      <c r="I480" s="210"/>
      <c r="J480" s="210"/>
      <c r="K480" s="210"/>
      <c r="N480" s="98"/>
      <c r="O480" s="98"/>
      <c r="P480" s="98"/>
      <c r="Q480" s="98"/>
      <c r="R480" s="98"/>
    </row>
    <row r="481" spans="1:18" ht="14.4" x14ac:dyDescent="0.3">
      <c r="A481" s="207">
        <v>37591</v>
      </c>
      <c r="B481" s="205">
        <v>1048</v>
      </c>
      <c r="C481" s="205">
        <v>55</v>
      </c>
      <c r="D481" s="205">
        <v>255</v>
      </c>
      <c r="E481" s="205">
        <v>470</v>
      </c>
      <c r="F481" s="205">
        <v>268</v>
      </c>
      <c r="G481" s="209"/>
      <c r="H481" s="210"/>
      <c r="I481" s="210"/>
      <c r="J481" s="210"/>
      <c r="K481" s="210"/>
      <c r="N481" s="98"/>
      <c r="O481" s="98"/>
      <c r="P481" s="98"/>
      <c r="Q481" s="98"/>
      <c r="R481" s="98"/>
    </row>
    <row r="482" spans="1:18" ht="14.4" x14ac:dyDescent="0.3">
      <c r="A482" s="207">
        <v>37622</v>
      </c>
      <c r="B482" s="205">
        <v>999</v>
      </c>
      <c r="C482" s="205">
        <v>77</v>
      </c>
      <c r="D482" s="205">
        <v>179</v>
      </c>
      <c r="E482" s="205">
        <v>459</v>
      </c>
      <c r="F482" s="205">
        <v>284</v>
      </c>
      <c r="G482" s="209"/>
      <c r="H482" s="210"/>
      <c r="I482" s="210"/>
      <c r="J482" s="210"/>
      <c r="K482" s="210"/>
      <c r="N482" s="98"/>
      <c r="O482" s="98"/>
      <c r="P482" s="98"/>
      <c r="Q482" s="98"/>
      <c r="R482" s="98"/>
    </row>
    <row r="483" spans="1:18" ht="14.4" x14ac:dyDescent="0.3">
      <c r="A483" s="207">
        <v>37653</v>
      </c>
      <c r="B483" s="205">
        <v>936</v>
      </c>
      <c r="C483" s="205">
        <v>49</v>
      </c>
      <c r="D483" s="205">
        <v>183</v>
      </c>
      <c r="E483" s="205">
        <v>447</v>
      </c>
      <c r="F483" s="205">
        <v>257</v>
      </c>
      <c r="G483" s="209"/>
      <c r="H483" s="210"/>
      <c r="I483" s="210"/>
      <c r="J483" s="210"/>
      <c r="K483" s="210"/>
      <c r="N483" s="98"/>
      <c r="O483" s="98"/>
      <c r="P483" s="98"/>
      <c r="Q483" s="98"/>
      <c r="R483" s="98"/>
    </row>
    <row r="484" spans="1:18" ht="14.4" x14ac:dyDescent="0.3">
      <c r="A484" s="207">
        <v>37681</v>
      </c>
      <c r="B484" s="205">
        <v>999</v>
      </c>
      <c r="C484" s="205">
        <v>92</v>
      </c>
      <c r="D484" s="205">
        <v>170</v>
      </c>
      <c r="E484" s="205">
        <v>487</v>
      </c>
      <c r="F484" s="205">
        <v>250</v>
      </c>
      <c r="G484" s="209"/>
      <c r="H484" s="210"/>
      <c r="I484" s="210"/>
      <c r="J484" s="210"/>
      <c r="K484" s="210"/>
      <c r="N484" s="98"/>
      <c r="O484" s="98"/>
      <c r="P484" s="98"/>
      <c r="Q484" s="98"/>
      <c r="R484" s="98"/>
    </row>
    <row r="485" spans="1:18" ht="14.4" x14ac:dyDescent="0.3">
      <c r="A485" s="207">
        <v>37712</v>
      </c>
      <c r="B485" s="205">
        <v>1012</v>
      </c>
      <c r="C485" s="205">
        <v>75</v>
      </c>
      <c r="D485" s="205">
        <v>175</v>
      </c>
      <c r="E485" s="205">
        <v>473</v>
      </c>
      <c r="F485" s="205">
        <v>289</v>
      </c>
      <c r="G485" s="209"/>
      <c r="H485" s="210"/>
      <c r="I485" s="210"/>
      <c r="J485" s="210"/>
      <c r="K485" s="210"/>
      <c r="N485" s="98"/>
      <c r="O485" s="98"/>
      <c r="P485" s="98"/>
      <c r="Q485" s="98"/>
      <c r="R485" s="98"/>
    </row>
    <row r="486" spans="1:18" ht="14.4" x14ac:dyDescent="0.3">
      <c r="A486" s="207">
        <v>37742</v>
      </c>
      <c r="B486" s="205">
        <v>1078</v>
      </c>
      <c r="C486" s="205">
        <v>72</v>
      </c>
      <c r="D486" s="205">
        <v>165</v>
      </c>
      <c r="E486" s="205">
        <v>519</v>
      </c>
      <c r="F486" s="205">
        <v>322</v>
      </c>
      <c r="G486" s="209"/>
      <c r="H486" s="210"/>
      <c r="I486" s="210"/>
      <c r="J486" s="210"/>
      <c r="K486" s="210"/>
      <c r="N486" s="98"/>
      <c r="O486" s="98"/>
      <c r="P486" s="98"/>
      <c r="Q486" s="98"/>
      <c r="R486" s="98"/>
    </row>
    <row r="487" spans="1:18" ht="14.4" x14ac:dyDescent="0.3">
      <c r="A487" s="207">
        <v>37773</v>
      </c>
      <c r="B487" s="205">
        <v>1193</v>
      </c>
      <c r="C487" s="205">
        <v>77</v>
      </c>
      <c r="D487" s="205">
        <v>196</v>
      </c>
      <c r="E487" s="205">
        <v>549</v>
      </c>
      <c r="F487" s="205">
        <v>371</v>
      </c>
      <c r="G487" s="209"/>
      <c r="H487" s="210"/>
      <c r="I487" s="210"/>
      <c r="J487" s="210"/>
      <c r="K487" s="210"/>
      <c r="N487" s="98"/>
      <c r="O487" s="98"/>
      <c r="P487" s="98"/>
      <c r="Q487" s="98"/>
      <c r="R487" s="98"/>
    </row>
    <row r="488" spans="1:18" ht="14.4" x14ac:dyDescent="0.3">
      <c r="A488" s="207">
        <v>37803</v>
      </c>
      <c r="B488" s="205">
        <v>1168</v>
      </c>
      <c r="C488" s="205">
        <v>83</v>
      </c>
      <c r="D488" s="205">
        <v>218</v>
      </c>
      <c r="E488" s="205">
        <v>557</v>
      </c>
      <c r="F488" s="205">
        <v>310</v>
      </c>
      <c r="G488" s="209"/>
      <c r="H488" s="210"/>
      <c r="I488" s="210"/>
      <c r="J488" s="210"/>
      <c r="K488" s="210"/>
      <c r="N488" s="98"/>
      <c r="O488" s="98"/>
      <c r="P488" s="98"/>
      <c r="Q488" s="98"/>
      <c r="R488" s="98"/>
    </row>
    <row r="489" spans="1:18" ht="14.4" x14ac:dyDescent="0.3">
      <c r="A489" s="207">
        <v>37834</v>
      </c>
      <c r="B489" s="205">
        <v>1206</v>
      </c>
      <c r="C489" s="205">
        <v>78</v>
      </c>
      <c r="D489" s="205">
        <v>256</v>
      </c>
      <c r="E489" s="205">
        <v>558</v>
      </c>
      <c r="F489" s="205">
        <v>314</v>
      </c>
      <c r="G489" s="209"/>
      <c r="H489" s="210"/>
      <c r="I489" s="210"/>
      <c r="J489" s="210"/>
      <c r="K489" s="210"/>
      <c r="N489" s="98"/>
      <c r="O489" s="98"/>
      <c r="P489" s="98"/>
      <c r="Q489" s="98"/>
      <c r="R489" s="98"/>
    </row>
    <row r="490" spans="1:18" ht="14.4" x14ac:dyDescent="0.3">
      <c r="A490" s="207">
        <v>37865</v>
      </c>
      <c r="B490" s="205">
        <v>1131</v>
      </c>
      <c r="C490" s="205">
        <v>88</v>
      </c>
      <c r="D490" s="205">
        <v>192</v>
      </c>
      <c r="E490" s="205">
        <v>523</v>
      </c>
      <c r="F490" s="205">
        <v>328</v>
      </c>
      <c r="G490" s="209"/>
      <c r="H490" s="210"/>
      <c r="I490" s="210"/>
      <c r="J490" s="210"/>
      <c r="K490" s="210"/>
      <c r="N490" s="98"/>
      <c r="O490" s="98"/>
      <c r="P490" s="98"/>
      <c r="Q490" s="98"/>
      <c r="R490" s="98"/>
    </row>
    <row r="491" spans="1:18" ht="14.4" x14ac:dyDescent="0.3">
      <c r="A491" s="207">
        <v>37895</v>
      </c>
      <c r="B491" s="205">
        <v>1144</v>
      </c>
      <c r="C491" s="205">
        <v>84</v>
      </c>
      <c r="D491" s="205">
        <v>195</v>
      </c>
      <c r="E491" s="205">
        <v>547</v>
      </c>
      <c r="F491" s="205">
        <v>318</v>
      </c>
      <c r="G491" s="209"/>
      <c r="H491" s="210"/>
      <c r="I491" s="210"/>
      <c r="J491" s="210"/>
      <c r="K491" s="210"/>
      <c r="N491" s="98"/>
      <c r="O491" s="98"/>
      <c r="P491" s="98"/>
      <c r="Q491" s="98"/>
      <c r="R491" s="98"/>
    </row>
    <row r="492" spans="1:18" ht="14.4" x14ac:dyDescent="0.3">
      <c r="A492" s="207">
        <v>37926</v>
      </c>
      <c r="B492" s="205">
        <v>1093</v>
      </c>
      <c r="C492" s="205">
        <v>88</v>
      </c>
      <c r="D492" s="205">
        <v>156</v>
      </c>
      <c r="E492" s="205">
        <v>527</v>
      </c>
      <c r="F492" s="205">
        <v>322</v>
      </c>
      <c r="G492" s="209"/>
      <c r="H492" s="210"/>
      <c r="I492" s="210"/>
      <c r="J492" s="210"/>
      <c r="K492" s="210"/>
      <c r="N492" s="98"/>
      <c r="O492" s="98"/>
      <c r="P492" s="98"/>
      <c r="Q492" s="98"/>
      <c r="R492" s="98"/>
    </row>
    <row r="493" spans="1:18" ht="14.4" x14ac:dyDescent="0.3">
      <c r="A493" s="207">
        <v>37956</v>
      </c>
      <c r="B493" s="205">
        <v>1129</v>
      </c>
      <c r="C493" s="205">
        <v>98</v>
      </c>
      <c r="D493" s="205">
        <v>180</v>
      </c>
      <c r="E493" s="205">
        <v>515</v>
      </c>
      <c r="F493" s="205">
        <v>336</v>
      </c>
      <c r="G493" s="209"/>
      <c r="H493" s="210"/>
      <c r="I493" s="210"/>
      <c r="J493" s="210"/>
      <c r="K493" s="210"/>
      <c r="N493" s="98"/>
      <c r="O493" s="98"/>
      <c r="P493" s="98"/>
      <c r="Q493" s="98"/>
      <c r="R493" s="98"/>
    </row>
    <row r="494" spans="1:18" ht="14.4" x14ac:dyDescent="0.3">
      <c r="A494" s="207">
        <v>37987</v>
      </c>
      <c r="B494" s="205">
        <v>1165</v>
      </c>
      <c r="C494" s="205">
        <v>103</v>
      </c>
      <c r="D494" s="205">
        <v>225</v>
      </c>
      <c r="E494" s="205">
        <v>545</v>
      </c>
      <c r="F494" s="205">
        <v>292</v>
      </c>
      <c r="G494" s="209"/>
      <c r="H494" s="210"/>
      <c r="I494" s="210"/>
      <c r="J494" s="210"/>
      <c r="K494" s="210"/>
      <c r="N494" s="98"/>
      <c r="O494" s="98"/>
      <c r="P494" s="98"/>
      <c r="Q494" s="98"/>
      <c r="R494" s="98"/>
    </row>
    <row r="495" spans="1:18" ht="14.4" x14ac:dyDescent="0.3">
      <c r="A495" s="207">
        <v>38018</v>
      </c>
      <c r="B495" s="205">
        <v>1159</v>
      </c>
      <c r="C495" s="205">
        <v>84</v>
      </c>
      <c r="D495" s="205">
        <v>192</v>
      </c>
      <c r="E495" s="205">
        <v>532</v>
      </c>
      <c r="F495" s="205">
        <v>351</v>
      </c>
      <c r="G495" s="209"/>
      <c r="H495" s="210"/>
      <c r="I495" s="210"/>
      <c r="J495" s="210"/>
      <c r="K495" s="210"/>
      <c r="N495" s="98"/>
      <c r="O495" s="98"/>
      <c r="P495" s="98"/>
      <c r="Q495" s="98"/>
      <c r="R495" s="98"/>
    </row>
    <row r="496" spans="1:18" ht="14.4" x14ac:dyDescent="0.3">
      <c r="A496" s="207">
        <v>38047</v>
      </c>
      <c r="B496" s="205">
        <v>1276</v>
      </c>
      <c r="C496" s="205">
        <v>86</v>
      </c>
      <c r="D496" s="205">
        <v>196</v>
      </c>
      <c r="E496" s="205">
        <v>620</v>
      </c>
      <c r="F496" s="205">
        <v>374</v>
      </c>
      <c r="G496" s="209"/>
      <c r="H496" s="210"/>
      <c r="I496" s="210"/>
      <c r="J496" s="210"/>
      <c r="K496" s="210"/>
      <c r="N496" s="98"/>
      <c r="O496" s="98"/>
      <c r="P496" s="98"/>
      <c r="Q496" s="98"/>
      <c r="R496" s="98"/>
    </row>
    <row r="497" spans="1:18" ht="14.4" x14ac:dyDescent="0.3">
      <c r="A497" s="207">
        <v>38078</v>
      </c>
      <c r="B497" s="205">
        <v>1186</v>
      </c>
      <c r="C497" s="205">
        <v>85</v>
      </c>
      <c r="D497" s="205">
        <v>212</v>
      </c>
      <c r="E497" s="205">
        <v>540</v>
      </c>
      <c r="F497" s="205">
        <v>349</v>
      </c>
      <c r="G497" s="209"/>
      <c r="H497" s="210"/>
      <c r="I497" s="210"/>
      <c r="J497" s="210"/>
      <c r="K497" s="210"/>
      <c r="N497" s="98"/>
      <c r="O497" s="98"/>
      <c r="P497" s="98"/>
      <c r="Q497" s="98"/>
      <c r="R497" s="98"/>
    </row>
    <row r="498" spans="1:18" ht="14.4" x14ac:dyDescent="0.3">
      <c r="A498" s="207">
        <v>38108</v>
      </c>
      <c r="B498" s="205">
        <v>1241</v>
      </c>
      <c r="C498" s="205">
        <v>102</v>
      </c>
      <c r="D498" s="205">
        <v>206</v>
      </c>
      <c r="E498" s="205">
        <v>576</v>
      </c>
      <c r="F498" s="205">
        <v>357</v>
      </c>
      <c r="G498" s="209"/>
      <c r="H498" s="210"/>
      <c r="I498" s="210"/>
      <c r="J498" s="210"/>
      <c r="K498" s="210"/>
      <c r="N498" s="98"/>
      <c r="O498" s="98"/>
      <c r="P498" s="98"/>
      <c r="Q498" s="98"/>
      <c r="R498" s="98"/>
    </row>
    <row r="499" spans="1:18" ht="14.4" x14ac:dyDescent="0.3">
      <c r="A499" s="207">
        <v>38139</v>
      </c>
      <c r="B499" s="205">
        <v>1180</v>
      </c>
      <c r="C499" s="205">
        <v>74</v>
      </c>
      <c r="D499" s="205">
        <v>192</v>
      </c>
      <c r="E499" s="205">
        <v>575</v>
      </c>
      <c r="F499" s="205">
        <v>339</v>
      </c>
      <c r="G499" s="209"/>
      <c r="H499" s="210"/>
      <c r="I499" s="210"/>
      <c r="J499" s="210"/>
      <c r="K499" s="210"/>
      <c r="N499" s="98"/>
      <c r="O499" s="98"/>
      <c r="P499" s="98"/>
      <c r="Q499" s="98"/>
      <c r="R499" s="98"/>
    </row>
    <row r="500" spans="1:18" ht="14.4" x14ac:dyDescent="0.3">
      <c r="A500" s="207">
        <v>38169</v>
      </c>
      <c r="B500" s="205">
        <v>1088</v>
      </c>
      <c r="C500" s="205">
        <v>54</v>
      </c>
      <c r="D500" s="205">
        <v>219</v>
      </c>
      <c r="E500" s="205">
        <v>490</v>
      </c>
      <c r="F500" s="205">
        <v>325</v>
      </c>
      <c r="G500" s="209"/>
      <c r="H500" s="210"/>
      <c r="I500" s="210"/>
      <c r="J500" s="210"/>
      <c r="K500" s="210"/>
      <c r="N500" s="98"/>
      <c r="O500" s="98"/>
      <c r="P500" s="98"/>
      <c r="Q500" s="98"/>
      <c r="R500" s="98"/>
    </row>
    <row r="501" spans="1:18" ht="14.4" x14ac:dyDescent="0.3">
      <c r="A501" s="207">
        <v>38200</v>
      </c>
      <c r="B501" s="205">
        <v>1175</v>
      </c>
      <c r="C501" s="205">
        <v>65</v>
      </c>
      <c r="D501" s="205">
        <v>220</v>
      </c>
      <c r="E501" s="205">
        <v>551</v>
      </c>
      <c r="F501" s="205">
        <v>339</v>
      </c>
      <c r="G501" s="209"/>
      <c r="H501" s="210"/>
      <c r="I501" s="210"/>
      <c r="J501" s="210"/>
      <c r="K501" s="210"/>
      <c r="N501" s="98"/>
      <c r="O501" s="98"/>
      <c r="P501" s="98"/>
      <c r="Q501" s="98"/>
      <c r="R501" s="98"/>
    </row>
    <row r="502" spans="1:18" ht="14.4" x14ac:dyDescent="0.3">
      <c r="A502" s="207">
        <v>38231</v>
      </c>
      <c r="B502" s="205">
        <v>1214</v>
      </c>
      <c r="C502" s="205">
        <v>81</v>
      </c>
      <c r="D502" s="205">
        <v>222</v>
      </c>
      <c r="E502" s="205">
        <v>553</v>
      </c>
      <c r="F502" s="205">
        <v>358</v>
      </c>
      <c r="G502" s="209"/>
      <c r="H502" s="210"/>
      <c r="I502" s="210"/>
      <c r="J502" s="210"/>
      <c r="K502" s="210"/>
      <c r="N502" s="98"/>
      <c r="O502" s="98"/>
      <c r="P502" s="98"/>
      <c r="Q502" s="98"/>
      <c r="R502" s="98"/>
    </row>
    <row r="503" spans="1:18" ht="14.4" x14ac:dyDescent="0.3">
      <c r="A503" s="207">
        <v>38261</v>
      </c>
      <c r="B503" s="205">
        <v>1305</v>
      </c>
      <c r="C503" s="205">
        <v>104</v>
      </c>
      <c r="D503" s="205">
        <v>249</v>
      </c>
      <c r="E503" s="205">
        <v>537</v>
      </c>
      <c r="F503" s="205">
        <v>415</v>
      </c>
      <c r="G503" s="209"/>
      <c r="H503" s="210"/>
      <c r="I503" s="210"/>
      <c r="J503" s="210"/>
      <c r="K503" s="210"/>
      <c r="N503" s="98"/>
      <c r="O503" s="98"/>
      <c r="P503" s="98"/>
      <c r="Q503" s="98"/>
      <c r="R503" s="98"/>
    </row>
    <row r="504" spans="1:18" ht="14.4" x14ac:dyDescent="0.3">
      <c r="A504" s="207">
        <v>38292</v>
      </c>
      <c r="B504" s="205">
        <v>1179</v>
      </c>
      <c r="C504" s="205">
        <v>82</v>
      </c>
      <c r="D504" s="205">
        <v>159</v>
      </c>
      <c r="E504" s="205">
        <v>597</v>
      </c>
      <c r="F504" s="205">
        <v>341</v>
      </c>
      <c r="G504" s="209"/>
      <c r="H504" s="210"/>
      <c r="I504" s="210"/>
      <c r="J504" s="210"/>
      <c r="K504" s="210"/>
      <c r="N504" s="98"/>
      <c r="O504" s="98"/>
      <c r="P504" s="98"/>
      <c r="Q504" s="98"/>
      <c r="R504" s="98"/>
    </row>
    <row r="505" spans="1:18" ht="14.4" x14ac:dyDescent="0.3">
      <c r="A505" s="207">
        <v>38322</v>
      </c>
      <c r="B505" s="205">
        <v>1242</v>
      </c>
      <c r="C505" s="205">
        <v>66</v>
      </c>
      <c r="D505" s="205">
        <v>240</v>
      </c>
      <c r="E505" s="205">
        <v>616</v>
      </c>
      <c r="F505" s="205">
        <v>320</v>
      </c>
      <c r="G505" s="209"/>
      <c r="H505" s="210"/>
      <c r="I505" s="210"/>
      <c r="J505" s="210"/>
      <c r="K505" s="210"/>
      <c r="N505" s="98"/>
      <c r="O505" s="98"/>
      <c r="P505" s="98"/>
      <c r="Q505" s="98"/>
      <c r="R505" s="98"/>
    </row>
    <row r="506" spans="1:18" ht="14.4" x14ac:dyDescent="0.3">
      <c r="A506" s="207">
        <v>38353</v>
      </c>
      <c r="B506" s="205">
        <v>1203</v>
      </c>
      <c r="C506" s="205">
        <v>67</v>
      </c>
      <c r="D506" s="205">
        <v>186</v>
      </c>
      <c r="E506" s="205">
        <v>618</v>
      </c>
      <c r="F506" s="205">
        <v>332</v>
      </c>
      <c r="G506" s="209"/>
      <c r="H506" s="210"/>
      <c r="I506" s="210"/>
      <c r="J506" s="210"/>
      <c r="K506" s="210"/>
      <c r="N506" s="98"/>
      <c r="O506" s="98"/>
      <c r="P506" s="98"/>
      <c r="Q506" s="98"/>
      <c r="R506" s="98"/>
    </row>
    <row r="507" spans="1:18" ht="14.4" x14ac:dyDescent="0.3">
      <c r="A507" s="207">
        <v>38384</v>
      </c>
      <c r="B507" s="205">
        <v>1319</v>
      </c>
      <c r="C507" s="205">
        <v>85</v>
      </c>
      <c r="D507" s="205">
        <v>183</v>
      </c>
      <c r="E507" s="205">
        <v>697</v>
      </c>
      <c r="F507" s="205">
        <v>354</v>
      </c>
      <c r="G507" s="209"/>
      <c r="H507" s="210"/>
      <c r="I507" s="210"/>
      <c r="J507" s="210"/>
      <c r="K507" s="210"/>
      <c r="N507" s="98"/>
      <c r="O507" s="98"/>
      <c r="P507" s="98"/>
      <c r="Q507" s="98"/>
      <c r="R507" s="98"/>
    </row>
    <row r="508" spans="1:18" ht="14.4" x14ac:dyDescent="0.3">
      <c r="A508" s="207">
        <v>38412</v>
      </c>
      <c r="B508" s="205">
        <v>1328</v>
      </c>
      <c r="C508" s="205">
        <v>78</v>
      </c>
      <c r="D508" s="205">
        <v>215</v>
      </c>
      <c r="E508" s="205">
        <v>669</v>
      </c>
      <c r="F508" s="205">
        <v>366</v>
      </c>
      <c r="G508" s="209"/>
      <c r="H508" s="210"/>
      <c r="I508" s="210"/>
      <c r="J508" s="210"/>
      <c r="K508" s="210"/>
      <c r="N508" s="98"/>
      <c r="O508" s="98"/>
      <c r="P508" s="98"/>
      <c r="Q508" s="98"/>
      <c r="R508" s="98"/>
    </row>
    <row r="509" spans="1:18" ht="14.4" x14ac:dyDescent="0.3">
      <c r="A509" s="207">
        <v>38443</v>
      </c>
      <c r="B509" s="205">
        <v>1260</v>
      </c>
      <c r="C509" s="205">
        <v>99</v>
      </c>
      <c r="D509" s="205">
        <v>210</v>
      </c>
      <c r="E509" s="205">
        <v>597</v>
      </c>
      <c r="F509" s="205">
        <v>354</v>
      </c>
      <c r="G509" s="209"/>
      <c r="H509" s="210"/>
      <c r="I509" s="210"/>
      <c r="J509" s="210"/>
      <c r="K509" s="210"/>
      <c r="N509" s="98"/>
      <c r="O509" s="98"/>
      <c r="P509" s="98"/>
      <c r="Q509" s="98"/>
      <c r="R509" s="98"/>
    </row>
    <row r="510" spans="1:18" ht="14.4" x14ac:dyDescent="0.3">
      <c r="A510" s="207">
        <v>38473</v>
      </c>
      <c r="B510" s="205">
        <v>1286</v>
      </c>
      <c r="C510" s="205">
        <v>91</v>
      </c>
      <c r="D510" s="205">
        <v>237</v>
      </c>
      <c r="E510" s="205">
        <v>593</v>
      </c>
      <c r="F510" s="205">
        <v>365</v>
      </c>
      <c r="G510" s="209"/>
      <c r="H510" s="210"/>
      <c r="I510" s="210"/>
      <c r="J510" s="210"/>
      <c r="K510" s="210"/>
      <c r="N510" s="98"/>
      <c r="O510" s="98"/>
      <c r="P510" s="98"/>
      <c r="Q510" s="98"/>
      <c r="R510" s="98"/>
    </row>
    <row r="511" spans="1:18" ht="14.4" x14ac:dyDescent="0.3">
      <c r="A511" s="207">
        <v>38504</v>
      </c>
      <c r="B511" s="205">
        <v>1274</v>
      </c>
      <c r="C511" s="205">
        <v>83</v>
      </c>
      <c r="D511" s="205">
        <v>231</v>
      </c>
      <c r="E511" s="205">
        <v>620</v>
      </c>
      <c r="F511" s="205">
        <v>340</v>
      </c>
      <c r="G511" s="209"/>
      <c r="H511" s="210"/>
      <c r="I511" s="210"/>
      <c r="J511" s="210"/>
      <c r="K511" s="210"/>
      <c r="N511" s="98"/>
      <c r="O511" s="98"/>
      <c r="P511" s="98"/>
      <c r="Q511" s="98"/>
      <c r="R511" s="98"/>
    </row>
    <row r="512" spans="1:18" ht="14.4" x14ac:dyDescent="0.3">
      <c r="A512" s="207">
        <v>38534</v>
      </c>
      <c r="B512" s="205">
        <v>1389</v>
      </c>
      <c r="C512" s="205">
        <v>100</v>
      </c>
      <c r="D512" s="205">
        <v>208</v>
      </c>
      <c r="E512" s="205">
        <v>645</v>
      </c>
      <c r="F512" s="205">
        <v>436</v>
      </c>
      <c r="G512" s="209"/>
      <c r="H512" s="210"/>
      <c r="I512" s="210"/>
      <c r="J512" s="210"/>
      <c r="K512" s="210"/>
      <c r="N512" s="98"/>
      <c r="O512" s="98"/>
      <c r="P512" s="98"/>
      <c r="Q512" s="98"/>
      <c r="R512" s="98"/>
    </row>
    <row r="513" spans="1:18" ht="14.4" x14ac:dyDescent="0.3">
      <c r="A513" s="207">
        <v>38565</v>
      </c>
      <c r="B513" s="205">
        <v>1255</v>
      </c>
      <c r="C513" s="205">
        <v>80</v>
      </c>
      <c r="D513" s="205">
        <v>195</v>
      </c>
      <c r="E513" s="205">
        <v>628</v>
      </c>
      <c r="F513" s="205">
        <v>352</v>
      </c>
      <c r="G513" s="209"/>
      <c r="H513" s="210"/>
      <c r="I513" s="210"/>
      <c r="J513" s="210"/>
      <c r="K513" s="210"/>
      <c r="N513" s="98"/>
      <c r="O513" s="98"/>
      <c r="P513" s="98"/>
      <c r="Q513" s="98"/>
      <c r="R513" s="98"/>
    </row>
    <row r="514" spans="1:18" ht="14.4" x14ac:dyDescent="0.3">
      <c r="A514" s="207">
        <v>38596</v>
      </c>
      <c r="B514" s="205">
        <v>1244</v>
      </c>
      <c r="C514" s="205">
        <v>62</v>
      </c>
      <c r="D514" s="205">
        <v>215</v>
      </c>
      <c r="E514" s="205">
        <v>643</v>
      </c>
      <c r="F514" s="205">
        <v>324</v>
      </c>
      <c r="G514" s="209"/>
      <c r="H514" s="210"/>
      <c r="I514" s="210"/>
      <c r="J514" s="210"/>
      <c r="K514" s="210"/>
      <c r="N514" s="98"/>
      <c r="O514" s="98"/>
      <c r="P514" s="98"/>
      <c r="Q514" s="98"/>
      <c r="R514" s="98"/>
    </row>
    <row r="515" spans="1:18" ht="14.4" x14ac:dyDescent="0.3">
      <c r="A515" s="207">
        <v>38626</v>
      </c>
      <c r="B515" s="205">
        <v>1336</v>
      </c>
      <c r="C515" s="205">
        <v>78</v>
      </c>
      <c r="D515" s="205">
        <v>186</v>
      </c>
      <c r="E515" s="205">
        <v>668</v>
      </c>
      <c r="F515" s="205">
        <v>404</v>
      </c>
      <c r="G515" s="209"/>
      <c r="H515" s="210"/>
      <c r="I515" s="210"/>
      <c r="J515" s="210"/>
      <c r="K515" s="210"/>
      <c r="N515" s="98"/>
      <c r="O515" s="98"/>
      <c r="P515" s="98"/>
      <c r="Q515" s="98"/>
      <c r="R515" s="98"/>
    </row>
    <row r="516" spans="1:18" ht="14.4" x14ac:dyDescent="0.3">
      <c r="A516" s="207">
        <v>38657</v>
      </c>
      <c r="B516" s="205">
        <v>1214</v>
      </c>
      <c r="C516" s="205">
        <v>85</v>
      </c>
      <c r="D516" s="205">
        <v>171</v>
      </c>
      <c r="E516" s="205">
        <v>636</v>
      </c>
      <c r="F516" s="205">
        <v>322</v>
      </c>
      <c r="G516" s="209"/>
      <c r="H516" s="210"/>
      <c r="I516" s="210"/>
      <c r="J516" s="210"/>
      <c r="K516" s="210"/>
      <c r="N516" s="98"/>
      <c r="O516" s="98"/>
      <c r="P516" s="98"/>
      <c r="Q516" s="98"/>
      <c r="R516" s="98"/>
    </row>
    <row r="517" spans="1:18" ht="14.4" x14ac:dyDescent="0.3">
      <c r="A517" s="207">
        <v>38687</v>
      </c>
      <c r="B517" s="205">
        <v>1239</v>
      </c>
      <c r="C517" s="205">
        <v>69</v>
      </c>
      <c r="D517" s="205">
        <v>201</v>
      </c>
      <c r="E517" s="205">
        <v>644</v>
      </c>
      <c r="F517" s="205">
        <v>325</v>
      </c>
      <c r="G517" s="209"/>
      <c r="H517" s="210"/>
      <c r="I517" s="210"/>
      <c r="J517" s="210"/>
      <c r="K517" s="210"/>
      <c r="N517" s="98"/>
      <c r="O517" s="98"/>
      <c r="P517" s="98"/>
      <c r="Q517" s="98"/>
      <c r="R517" s="98"/>
    </row>
    <row r="518" spans="1:18" ht="14.4" x14ac:dyDescent="0.3">
      <c r="A518" s="207">
        <v>38718</v>
      </c>
      <c r="B518" s="205">
        <v>1174</v>
      </c>
      <c r="C518" s="205">
        <v>65</v>
      </c>
      <c r="D518" s="205">
        <v>174</v>
      </c>
      <c r="E518" s="205">
        <v>600</v>
      </c>
      <c r="F518" s="205">
        <v>335</v>
      </c>
      <c r="G518" s="209"/>
      <c r="H518" s="210"/>
      <c r="I518" s="210"/>
      <c r="J518" s="210"/>
      <c r="K518" s="210"/>
      <c r="N518" s="98"/>
      <c r="O518" s="98"/>
      <c r="P518" s="98"/>
      <c r="Q518" s="98"/>
      <c r="R518" s="98"/>
    </row>
    <row r="519" spans="1:18" ht="14.4" x14ac:dyDescent="0.3">
      <c r="A519" s="207">
        <v>38749</v>
      </c>
      <c r="B519" s="205">
        <v>1061</v>
      </c>
      <c r="C519" s="205">
        <v>65</v>
      </c>
      <c r="D519" s="205">
        <v>187</v>
      </c>
      <c r="E519" s="205">
        <v>562</v>
      </c>
      <c r="F519" s="205">
        <v>247</v>
      </c>
      <c r="G519" s="209"/>
      <c r="H519" s="210"/>
      <c r="I519" s="210"/>
      <c r="J519" s="210"/>
      <c r="K519" s="210"/>
      <c r="N519" s="98"/>
      <c r="O519" s="98"/>
      <c r="P519" s="98"/>
      <c r="Q519" s="98"/>
      <c r="R519" s="98"/>
    </row>
    <row r="520" spans="1:18" ht="14.4" x14ac:dyDescent="0.3">
      <c r="A520" s="207">
        <v>38777</v>
      </c>
      <c r="B520" s="205">
        <v>1116</v>
      </c>
      <c r="C520" s="205">
        <v>59</v>
      </c>
      <c r="D520" s="205">
        <v>168</v>
      </c>
      <c r="E520" s="205">
        <v>584</v>
      </c>
      <c r="F520" s="205">
        <v>305</v>
      </c>
      <c r="G520" s="209"/>
      <c r="H520" s="210"/>
      <c r="I520" s="210"/>
      <c r="J520" s="210"/>
      <c r="K520" s="210"/>
      <c r="N520" s="98"/>
      <c r="O520" s="98"/>
      <c r="P520" s="98"/>
      <c r="Q520" s="98"/>
      <c r="R520" s="98"/>
    </row>
    <row r="521" spans="1:18" ht="14.4" x14ac:dyDescent="0.3">
      <c r="A521" s="207">
        <v>38808</v>
      </c>
      <c r="B521" s="205">
        <v>1123</v>
      </c>
      <c r="C521" s="205">
        <v>56</v>
      </c>
      <c r="D521" s="205">
        <v>168</v>
      </c>
      <c r="E521" s="205">
        <v>609</v>
      </c>
      <c r="F521" s="205">
        <v>290</v>
      </c>
      <c r="G521" s="209"/>
      <c r="H521" s="210"/>
      <c r="I521" s="210"/>
      <c r="J521" s="210"/>
      <c r="K521" s="210"/>
      <c r="N521" s="98"/>
      <c r="O521" s="98"/>
      <c r="P521" s="98"/>
      <c r="Q521" s="98"/>
      <c r="R521" s="98"/>
    </row>
    <row r="522" spans="1:18" ht="14.4" x14ac:dyDescent="0.3">
      <c r="A522" s="207">
        <v>38838</v>
      </c>
      <c r="B522" s="205">
        <v>1086</v>
      </c>
      <c r="C522" s="205">
        <v>65</v>
      </c>
      <c r="D522" s="205">
        <v>177</v>
      </c>
      <c r="E522" s="205">
        <v>581</v>
      </c>
      <c r="F522" s="205">
        <v>263</v>
      </c>
      <c r="G522" s="209"/>
      <c r="H522" s="210"/>
      <c r="I522" s="210"/>
      <c r="J522" s="210"/>
      <c r="K522" s="210"/>
      <c r="N522" s="98"/>
      <c r="O522" s="98"/>
      <c r="P522" s="98"/>
      <c r="Q522" s="98"/>
      <c r="R522" s="98"/>
    </row>
    <row r="523" spans="1:18" ht="14.4" x14ac:dyDescent="0.3">
      <c r="A523" s="207">
        <v>38869</v>
      </c>
      <c r="B523" s="205">
        <v>1074</v>
      </c>
      <c r="C523" s="205">
        <v>63</v>
      </c>
      <c r="D523" s="205">
        <v>172</v>
      </c>
      <c r="E523" s="205">
        <v>561</v>
      </c>
      <c r="F523" s="205">
        <v>278</v>
      </c>
      <c r="G523" s="209"/>
      <c r="H523" s="210"/>
      <c r="I523" s="210"/>
      <c r="J523" s="210"/>
      <c r="K523" s="210"/>
      <c r="N523" s="98"/>
      <c r="O523" s="98"/>
      <c r="P523" s="98"/>
      <c r="Q523" s="98"/>
      <c r="R523" s="98"/>
    </row>
    <row r="524" spans="1:18" ht="14.4" x14ac:dyDescent="0.3">
      <c r="A524" s="207">
        <v>38899</v>
      </c>
      <c r="B524" s="205">
        <v>965</v>
      </c>
      <c r="C524" s="205">
        <v>63</v>
      </c>
      <c r="D524" s="205">
        <v>140</v>
      </c>
      <c r="E524" s="205">
        <v>499</v>
      </c>
      <c r="F524" s="205">
        <v>263</v>
      </c>
      <c r="G524" s="209"/>
      <c r="H524" s="210"/>
      <c r="I524" s="210"/>
      <c r="J524" s="210"/>
      <c r="K524" s="210"/>
      <c r="N524" s="98"/>
      <c r="O524" s="98"/>
      <c r="P524" s="98"/>
      <c r="Q524" s="98"/>
      <c r="R524" s="98"/>
    </row>
    <row r="525" spans="1:18" ht="14.4" x14ac:dyDescent="0.3">
      <c r="A525" s="207">
        <v>38930</v>
      </c>
      <c r="B525" s="205">
        <v>1035</v>
      </c>
      <c r="C525" s="205">
        <v>88</v>
      </c>
      <c r="D525" s="205">
        <v>152</v>
      </c>
      <c r="E525" s="205">
        <v>577</v>
      </c>
      <c r="F525" s="205">
        <v>218</v>
      </c>
      <c r="G525" s="209"/>
      <c r="H525" s="210"/>
      <c r="I525" s="210"/>
      <c r="J525" s="210"/>
      <c r="K525" s="210"/>
      <c r="N525" s="98"/>
      <c r="O525" s="98"/>
      <c r="P525" s="98"/>
      <c r="Q525" s="98"/>
      <c r="R525" s="98"/>
    </row>
    <row r="526" spans="1:18" ht="14.4" x14ac:dyDescent="0.3">
      <c r="A526" s="207">
        <v>38961</v>
      </c>
      <c r="B526" s="205">
        <v>1016</v>
      </c>
      <c r="C526" s="205">
        <v>62</v>
      </c>
      <c r="D526" s="205">
        <v>141</v>
      </c>
      <c r="E526" s="205">
        <v>562</v>
      </c>
      <c r="F526" s="205">
        <v>251</v>
      </c>
      <c r="G526" s="209"/>
      <c r="H526" s="210"/>
      <c r="I526" s="210"/>
      <c r="J526" s="210"/>
      <c r="K526" s="210"/>
      <c r="N526" s="98"/>
      <c r="O526" s="98"/>
      <c r="P526" s="98"/>
      <c r="Q526" s="98"/>
      <c r="R526" s="98"/>
    </row>
    <row r="527" spans="1:18" ht="14.4" x14ac:dyDescent="0.3">
      <c r="A527" s="207">
        <v>38991</v>
      </c>
      <c r="B527" s="205">
        <v>941</v>
      </c>
      <c r="C527" s="205">
        <v>38</v>
      </c>
      <c r="D527" s="205">
        <v>136</v>
      </c>
      <c r="E527" s="205">
        <v>517</v>
      </c>
      <c r="F527" s="205">
        <v>250</v>
      </c>
      <c r="G527" s="209"/>
      <c r="H527" s="210"/>
      <c r="I527" s="210"/>
      <c r="J527" s="210"/>
      <c r="K527" s="210"/>
      <c r="N527" s="98"/>
      <c r="O527" s="98"/>
      <c r="P527" s="98"/>
      <c r="Q527" s="98"/>
      <c r="R527" s="98"/>
    </row>
    <row r="528" spans="1:18" ht="14.4" x14ac:dyDescent="0.3">
      <c r="A528" s="207">
        <v>39022</v>
      </c>
      <c r="B528" s="205">
        <v>1003</v>
      </c>
      <c r="C528" s="205">
        <v>66</v>
      </c>
      <c r="D528" s="205">
        <v>155</v>
      </c>
      <c r="E528" s="205">
        <v>545</v>
      </c>
      <c r="F528" s="205">
        <v>237</v>
      </c>
      <c r="G528" s="209"/>
      <c r="H528" s="210"/>
      <c r="I528" s="210"/>
      <c r="J528" s="210"/>
      <c r="K528" s="210"/>
      <c r="N528" s="98"/>
      <c r="O528" s="98"/>
      <c r="P528" s="98"/>
      <c r="Q528" s="98"/>
      <c r="R528" s="98"/>
    </row>
    <row r="529" spans="1:18" ht="14.4" x14ac:dyDescent="0.3">
      <c r="A529" s="207">
        <v>39052</v>
      </c>
      <c r="B529" s="205">
        <v>998</v>
      </c>
      <c r="C529" s="205">
        <v>73</v>
      </c>
      <c r="D529" s="205">
        <v>166</v>
      </c>
      <c r="E529" s="205">
        <v>510</v>
      </c>
      <c r="F529" s="205">
        <v>249</v>
      </c>
      <c r="G529" s="209"/>
      <c r="H529" s="210"/>
      <c r="I529" s="210"/>
      <c r="J529" s="210"/>
      <c r="K529" s="210"/>
      <c r="N529" s="98"/>
      <c r="O529" s="98"/>
      <c r="P529" s="98"/>
      <c r="Q529" s="98"/>
      <c r="R529" s="98"/>
    </row>
    <row r="530" spans="1:18" ht="14.4" x14ac:dyDescent="0.3">
      <c r="A530" s="207">
        <v>39083</v>
      </c>
      <c r="B530" s="205">
        <v>891</v>
      </c>
      <c r="C530" s="205">
        <v>60</v>
      </c>
      <c r="D530" s="205">
        <v>165</v>
      </c>
      <c r="E530" s="205">
        <v>496</v>
      </c>
      <c r="F530" s="205">
        <v>170</v>
      </c>
      <c r="G530" s="209"/>
      <c r="H530" s="210"/>
      <c r="I530" s="210"/>
      <c r="J530" s="210"/>
      <c r="K530" s="210"/>
      <c r="N530" s="98"/>
      <c r="O530" s="98"/>
      <c r="P530" s="98"/>
      <c r="Q530" s="98"/>
      <c r="R530" s="98"/>
    </row>
    <row r="531" spans="1:18" ht="14.4" x14ac:dyDescent="0.3">
      <c r="A531" s="207">
        <v>39114</v>
      </c>
      <c r="B531" s="205">
        <v>828</v>
      </c>
      <c r="C531" s="205">
        <v>50</v>
      </c>
      <c r="D531" s="205">
        <v>128</v>
      </c>
      <c r="E531" s="205">
        <v>445</v>
      </c>
      <c r="F531" s="205">
        <v>205</v>
      </c>
      <c r="G531" s="209"/>
      <c r="H531" s="210"/>
      <c r="I531" s="210"/>
      <c r="J531" s="210"/>
      <c r="K531" s="210"/>
      <c r="N531" s="98"/>
      <c r="O531" s="98"/>
      <c r="P531" s="98"/>
      <c r="Q531" s="98"/>
      <c r="R531" s="98"/>
    </row>
    <row r="532" spans="1:18" ht="14.4" x14ac:dyDescent="0.3">
      <c r="A532" s="207">
        <v>39142</v>
      </c>
      <c r="B532" s="205">
        <v>833</v>
      </c>
      <c r="C532" s="205">
        <v>88</v>
      </c>
      <c r="D532" s="205">
        <v>130</v>
      </c>
      <c r="E532" s="205">
        <v>413</v>
      </c>
      <c r="F532" s="205">
        <v>202</v>
      </c>
      <c r="G532" s="209"/>
      <c r="H532" s="210"/>
      <c r="I532" s="210"/>
      <c r="J532" s="210"/>
      <c r="K532" s="210"/>
      <c r="N532" s="98"/>
      <c r="O532" s="98"/>
      <c r="P532" s="98"/>
      <c r="Q532" s="98"/>
      <c r="R532" s="98"/>
    </row>
    <row r="533" spans="1:18" ht="14.4" x14ac:dyDescent="0.3">
      <c r="A533" s="207">
        <v>39173</v>
      </c>
      <c r="B533" s="205">
        <v>887</v>
      </c>
      <c r="C533" s="205">
        <v>85</v>
      </c>
      <c r="D533" s="205">
        <v>121</v>
      </c>
      <c r="E533" s="205">
        <v>475</v>
      </c>
      <c r="F533" s="205">
        <v>206</v>
      </c>
      <c r="G533" s="209"/>
      <c r="H533" s="210"/>
      <c r="I533" s="210"/>
      <c r="J533" s="210"/>
      <c r="K533" s="210"/>
      <c r="N533" s="98"/>
      <c r="O533" s="98"/>
      <c r="P533" s="98"/>
      <c r="Q533" s="98"/>
      <c r="R533" s="98"/>
    </row>
    <row r="534" spans="1:18" ht="14.4" x14ac:dyDescent="0.3">
      <c r="A534" s="207">
        <v>39203</v>
      </c>
      <c r="B534" s="205">
        <v>842</v>
      </c>
      <c r="C534" s="205">
        <v>83</v>
      </c>
      <c r="D534" s="205">
        <v>139</v>
      </c>
      <c r="E534" s="205">
        <v>420</v>
      </c>
      <c r="F534" s="205">
        <v>200</v>
      </c>
      <c r="G534" s="209"/>
      <c r="H534" s="210"/>
      <c r="I534" s="210"/>
      <c r="J534" s="210"/>
      <c r="K534" s="210"/>
      <c r="N534" s="98"/>
      <c r="O534" s="98"/>
      <c r="P534" s="98"/>
      <c r="Q534" s="98"/>
      <c r="R534" s="98"/>
    </row>
    <row r="535" spans="1:18" ht="14.4" x14ac:dyDescent="0.3">
      <c r="A535" s="207">
        <v>39234</v>
      </c>
      <c r="B535" s="205">
        <v>793</v>
      </c>
      <c r="C535" s="205">
        <v>65</v>
      </c>
      <c r="D535" s="205">
        <v>113</v>
      </c>
      <c r="E535" s="205">
        <v>440</v>
      </c>
      <c r="F535" s="205">
        <v>175</v>
      </c>
      <c r="G535" s="209"/>
      <c r="H535" s="210"/>
      <c r="I535" s="210"/>
      <c r="J535" s="210"/>
      <c r="K535" s="210"/>
      <c r="N535" s="98"/>
      <c r="O535" s="98"/>
      <c r="P535" s="98"/>
      <c r="Q535" s="98"/>
      <c r="R535" s="98"/>
    </row>
    <row r="536" spans="1:18" ht="14.4" x14ac:dyDescent="0.3">
      <c r="A536" s="207">
        <v>39264</v>
      </c>
      <c r="B536" s="205">
        <v>778</v>
      </c>
      <c r="C536" s="205">
        <v>48</v>
      </c>
      <c r="D536" s="205">
        <v>105</v>
      </c>
      <c r="E536" s="205">
        <v>415</v>
      </c>
      <c r="F536" s="205">
        <v>210</v>
      </c>
      <c r="G536" s="209"/>
      <c r="H536" s="210"/>
      <c r="I536" s="210"/>
      <c r="J536" s="210"/>
      <c r="K536" s="210"/>
      <c r="N536" s="98"/>
      <c r="O536" s="98"/>
      <c r="P536" s="98"/>
      <c r="Q536" s="98"/>
      <c r="R536" s="98"/>
    </row>
    <row r="537" spans="1:18" ht="14.4" x14ac:dyDescent="0.3">
      <c r="A537" s="207">
        <v>39295</v>
      </c>
      <c r="B537" s="205">
        <v>699</v>
      </c>
      <c r="C537" s="205">
        <v>59</v>
      </c>
      <c r="D537" s="205">
        <v>118</v>
      </c>
      <c r="E537" s="205">
        <v>362</v>
      </c>
      <c r="F537" s="205">
        <v>160</v>
      </c>
      <c r="G537" s="209"/>
      <c r="H537" s="210"/>
      <c r="I537" s="210"/>
      <c r="J537" s="210"/>
      <c r="K537" s="210"/>
      <c r="N537" s="98"/>
      <c r="O537" s="98"/>
      <c r="P537" s="98"/>
      <c r="Q537" s="98"/>
      <c r="R537" s="98"/>
    </row>
    <row r="538" spans="1:18" ht="14.4" x14ac:dyDescent="0.3">
      <c r="A538" s="207">
        <v>39326</v>
      </c>
      <c r="B538" s="205">
        <v>686</v>
      </c>
      <c r="C538" s="205">
        <v>63</v>
      </c>
      <c r="D538" s="205">
        <v>102</v>
      </c>
      <c r="E538" s="205">
        <v>350</v>
      </c>
      <c r="F538" s="205">
        <v>171</v>
      </c>
      <c r="G538" s="209"/>
      <c r="H538" s="210"/>
      <c r="I538" s="210"/>
      <c r="J538" s="210"/>
      <c r="K538" s="210"/>
      <c r="N538" s="98"/>
      <c r="O538" s="98"/>
      <c r="P538" s="98"/>
      <c r="Q538" s="98"/>
      <c r="R538" s="98"/>
    </row>
    <row r="539" spans="1:18" ht="14.4" x14ac:dyDescent="0.3">
      <c r="A539" s="207">
        <v>39356</v>
      </c>
      <c r="B539" s="205">
        <v>727</v>
      </c>
      <c r="C539" s="205">
        <v>62</v>
      </c>
      <c r="D539" s="205">
        <v>127</v>
      </c>
      <c r="E539" s="205">
        <v>386</v>
      </c>
      <c r="F539" s="205">
        <v>152</v>
      </c>
      <c r="G539" s="209"/>
      <c r="H539" s="210"/>
      <c r="I539" s="210"/>
      <c r="J539" s="210"/>
      <c r="K539" s="210"/>
      <c r="N539" s="98"/>
      <c r="O539" s="98"/>
      <c r="P539" s="98"/>
      <c r="Q539" s="98"/>
      <c r="R539" s="98"/>
    </row>
    <row r="540" spans="1:18" ht="14.4" x14ac:dyDescent="0.3">
      <c r="A540" s="207">
        <v>39387</v>
      </c>
      <c r="B540" s="205">
        <v>641</v>
      </c>
      <c r="C540" s="205">
        <v>52</v>
      </c>
      <c r="D540" s="205">
        <v>90</v>
      </c>
      <c r="E540" s="205">
        <v>349</v>
      </c>
      <c r="F540" s="205">
        <v>150</v>
      </c>
      <c r="G540" s="209"/>
      <c r="H540" s="210"/>
      <c r="I540" s="210"/>
      <c r="J540" s="210"/>
      <c r="K540" s="210"/>
      <c r="N540" s="98"/>
      <c r="O540" s="98"/>
      <c r="P540" s="98"/>
      <c r="Q540" s="98"/>
      <c r="R540" s="98"/>
    </row>
    <row r="541" spans="1:18" ht="14.4" x14ac:dyDescent="0.3">
      <c r="A541" s="207">
        <v>39417</v>
      </c>
      <c r="B541" s="205">
        <v>619</v>
      </c>
      <c r="C541" s="205">
        <v>54</v>
      </c>
      <c r="D541" s="205">
        <v>76</v>
      </c>
      <c r="E541" s="205">
        <v>354</v>
      </c>
      <c r="F541" s="205">
        <v>135</v>
      </c>
      <c r="G541" s="209"/>
      <c r="H541" s="210"/>
      <c r="I541" s="210"/>
      <c r="J541" s="210"/>
      <c r="K541" s="210"/>
      <c r="N541" s="98"/>
      <c r="O541" s="98"/>
      <c r="P541" s="98"/>
      <c r="Q541" s="98"/>
      <c r="R541" s="98"/>
    </row>
    <row r="542" spans="1:18" ht="14.4" x14ac:dyDescent="0.3">
      <c r="A542" s="207">
        <v>39448</v>
      </c>
      <c r="B542" s="205">
        <v>627</v>
      </c>
      <c r="C542" s="205">
        <v>50</v>
      </c>
      <c r="D542" s="205">
        <v>78</v>
      </c>
      <c r="E542" s="205">
        <v>342</v>
      </c>
      <c r="F542" s="205">
        <v>157</v>
      </c>
      <c r="G542" s="209"/>
      <c r="H542" s="210"/>
      <c r="I542" s="210"/>
      <c r="J542" s="210"/>
      <c r="K542" s="210"/>
      <c r="N542" s="98"/>
      <c r="O542" s="98"/>
      <c r="P542" s="98"/>
      <c r="Q542" s="98"/>
      <c r="R542" s="98"/>
    </row>
    <row r="543" spans="1:18" ht="14.4" x14ac:dyDescent="0.3">
      <c r="A543" s="207">
        <v>39479</v>
      </c>
      <c r="B543" s="205">
        <v>593</v>
      </c>
      <c r="C543" s="205">
        <v>43</v>
      </c>
      <c r="D543" s="205">
        <v>79</v>
      </c>
      <c r="E543" s="205">
        <v>324</v>
      </c>
      <c r="F543" s="205">
        <v>147</v>
      </c>
      <c r="G543" s="209"/>
      <c r="H543" s="210"/>
      <c r="I543" s="210"/>
      <c r="J543" s="210"/>
      <c r="K543" s="210"/>
      <c r="N543" s="98"/>
      <c r="O543" s="98"/>
      <c r="P543" s="98"/>
      <c r="Q543" s="98"/>
      <c r="R543" s="98"/>
    </row>
    <row r="544" spans="1:18" ht="14.4" x14ac:dyDescent="0.3">
      <c r="A544" s="207">
        <v>39508</v>
      </c>
      <c r="B544" s="205">
        <v>535</v>
      </c>
      <c r="C544" s="205">
        <v>30</v>
      </c>
      <c r="D544" s="205">
        <v>75</v>
      </c>
      <c r="E544" s="205">
        <v>306</v>
      </c>
      <c r="F544" s="205">
        <v>124</v>
      </c>
      <c r="G544" s="209"/>
      <c r="H544" s="210"/>
      <c r="I544" s="210"/>
      <c r="J544" s="210"/>
      <c r="K544" s="210"/>
      <c r="N544" s="98"/>
      <c r="O544" s="98"/>
      <c r="P544" s="98"/>
      <c r="Q544" s="98"/>
      <c r="R544" s="98"/>
    </row>
    <row r="545" spans="1:18" ht="14.4" x14ac:dyDescent="0.3">
      <c r="A545" s="207">
        <v>39539</v>
      </c>
      <c r="B545" s="205">
        <v>536</v>
      </c>
      <c r="C545" s="205">
        <v>40</v>
      </c>
      <c r="D545" s="205">
        <v>82</v>
      </c>
      <c r="E545" s="205">
        <v>287</v>
      </c>
      <c r="F545" s="205">
        <v>127</v>
      </c>
      <c r="G545" s="209"/>
      <c r="H545" s="210"/>
      <c r="I545" s="210"/>
      <c r="J545" s="210"/>
      <c r="K545" s="210"/>
      <c r="N545" s="98"/>
      <c r="O545" s="98"/>
      <c r="P545" s="98"/>
      <c r="Q545" s="98"/>
      <c r="R545" s="98"/>
    </row>
    <row r="546" spans="1:18" ht="14.4" x14ac:dyDescent="0.3">
      <c r="A546" s="207">
        <v>39569</v>
      </c>
      <c r="B546" s="205">
        <v>504</v>
      </c>
      <c r="C546" s="205">
        <v>31</v>
      </c>
      <c r="D546" s="205">
        <v>73</v>
      </c>
      <c r="E546" s="205">
        <v>286</v>
      </c>
      <c r="F546" s="205">
        <v>114</v>
      </c>
      <c r="G546" s="209"/>
      <c r="H546" s="210"/>
      <c r="I546" s="210"/>
      <c r="J546" s="210"/>
      <c r="K546" s="210"/>
      <c r="N546" s="98"/>
      <c r="O546" s="98"/>
      <c r="P546" s="98"/>
      <c r="Q546" s="98"/>
      <c r="R546" s="98"/>
    </row>
    <row r="547" spans="1:18" ht="14.4" x14ac:dyDescent="0.3">
      <c r="A547" s="207">
        <v>39600</v>
      </c>
      <c r="B547" s="205">
        <v>487</v>
      </c>
      <c r="C547" s="205">
        <v>34</v>
      </c>
      <c r="D547" s="205">
        <v>68</v>
      </c>
      <c r="E547" s="205">
        <v>274</v>
      </c>
      <c r="F547" s="205">
        <v>111</v>
      </c>
      <c r="G547" s="209"/>
      <c r="H547" s="210"/>
      <c r="I547" s="210"/>
      <c r="J547" s="210"/>
      <c r="K547" s="210"/>
      <c r="N547" s="98"/>
      <c r="O547" s="98"/>
      <c r="P547" s="98"/>
      <c r="Q547" s="98"/>
      <c r="R547" s="98"/>
    </row>
    <row r="548" spans="1:18" ht="14.4" x14ac:dyDescent="0.3">
      <c r="A548" s="207">
        <v>39630</v>
      </c>
      <c r="B548" s="205">
        <v>477</v>
      </c>
      <c r="C548" s="205">
        <v>39</v>
      </c>
      <c r="D548" s="205">
        <v>65</v>
      </c>
      <c r="E548" s="205">
        <v>257</v>
      </c>
      <c r="F548" s="205">
        <v>116</v>
      </c>
      <c r="G548" s="209"/>
      <c r="H548" s="210"/>
      <c r="I548" s="210"/>
      <c r="J548" s="210"/>
      <c r="K548" s="210"/>
      <c r="N548" s="98"/>
      <c r="O548" s="98"/>
      <c r="P548" s="98"/>
      <c r="Q548" s="98"/>
      <c r="R548" s="98"/>
    </row>
    <row r="549" spans="1:18" ht="14.4" x14ac:dyDescent="0.3">
      <c r="A549" s="207">
        <v>39661</v>
      </c>
      <c r="B549" s="205">
        <v>435</v>
      </c>
      <c r="C549" s="205">
        <v>28</v>
      </c>
      <c r="D549" s="205">
        <v>71</v>
      </c>
      <c r="E549" s="205">
        <v>246</v>
      </c>
      <c r="F549" s="205">
        <v>90</v>
      </c>
      <c r="G549" s="209"/>
      <c r="H549" s="210"/>
      <c r="I549" s="210"/>
      <c r="J549" s="210"/>
      <c r="K549" s="210"/>
      <c r="N549" s="98"/>
      <c r="O549" s="98"/>
      <c r="P549" s="98"/>
      <c r="Q549" s="98"/>
      <c r="R549" s="98"/>
    </row>
    <row r="550" spans="1:18" ht="14.4" x14ac:dyDescent="0.3">
      <c r="A550" s="207">
        <v>39692</v>
      </c>
      <c r="B550" s="205">
        <v>433</v>
      </c>
      <c r="C550" s="205">
        <v>25</v>
      </c>
      <c r="D550" s="205">
        <v>62</v>
      </c>
      <c r="E550" s="205">
        <v>246</v>
      </c>
      <c r="F550" s="205">
        <v>100</v>
      </c>
      <c r="G550" s="209"/>
      <c r="H550" s="210"/>
      <c r="I550" s="210"/>
      <c r="J550" s="210"/>
      <c r="K550" s="210"/>
      <c r="N550" s="98"/>
      <c r="O550" s="98"/>
      <c r="P550" s="98"/>
      <c r="Q550" s="98"/>
      <c r="R550" s="98"/>
    </row>
    <row r="551" spans="1:18" ht="14.4" x14ac:dyDescent="0.3">
      <c r="A551" s="207">
        <v>39722</v>
      </c>
      <c r="B551" s="205">
        <v>393</v>
      </c>
      <c r="C551" s="205">
        <v>35</v>
      </c>
      <c r="D551" s="205">
        <v>64</v>
      </c>
      <c r="E551" s="205">
        <v>210</v>
      </c>
      <c r="F551" s="205">
        <v>84</v>
      </c>
      <c r="G551" s="211"/>
      <c r="H551" s="212"/>
      <c r="I551" s="212"/>
      <c r="J551" s="212"/>
      <c r="K551" s="212"/>
      <c r="N551" s="98"/>
      <c r="O551" s="98"/>
      <c r="P551" s="98"/>
      <c r="Q551" s="98"/>
      <c r="R551" s="98"/>
    </row>
    <row r="552" spans="1:18" ht="14.4" x14ac:dyDescent="0.3">
      <c r="A552" s="207">
        <v>39753</v>
      </c>
      <c r="B552" s="205">
        <v>389</v>
      </c>
      <c r="C552" s="205">
        <v>39</v>
      </c>
      <c r="D552" s="205">
        <v>54</v>
      </c>
      <c r="E552" s="205">
        <v>207</v>
      </c>
      <c r="F552" s="205">
        <v>89</v>
      </c>
      <c r="G552" s="211"/>
      <c r="H552" s="212"/>
      <c r="I552" s="212"/>
      <c r="J552" s="212"/>
      <c r="K552" s="212"/>
      <c r="N552" s="98"/>
      <c r="O552" s="98"/>
      <c r="P552" s="98"/>
      <c r="Q552" s="98"/>
      <c r="R552" s="98"/>
    </row>
    <row r="553" spans="1:18" ht="14.4" x14ac:dyDescent="0.3">
      <c r="A553" s="207">
        <v>39783</v>
      </c>
      <c r="B553" s="205">
        <v>377</v>
      </c>
      <c r="C553" s="205">
        <v>30</v>
      </c>
      <c r="D553" s="205">
        <v>60</v>
      </c>
      <c r="E553" s="205">
        <v>192</v>
      </c>
      <c r="F553" s="205">
        <v>95</v>
      </c>
      <c r="G553" s="211"/>
      <c r="H553" s="212"/>
      <c r="I553" s="212"/>
      <c r="J553" s="212"/>
      <c r="K553" s="212"/>
      <c r="N553" s="98"/>
      <c r="O553" s="98"/>
      <c r="P553" s="98"/>
      <c r="Q553" s="98"/>
      <c r="R553" s="98"/>
    </row>
    <row r="554" spans="1:18" ht="14.4" x14ac:dyDescent="0.3">
      <c r="A554" s="207">
        <v>39814</v>
      </c>
      <c r="B554" s="205">
        <v>336</v>
      </c>
      <c r="C554" s="205">
        <v>28</v>
      </c>
      <c r="D554" s="205">
        <v>52</v>
      </c>
      <c r="E554" s="205">
        <v>186</v>
      </c>
      <c r="F554" s="205">
        <v>70</v>
      </c>
      <c r="G554" s="209"/>
      <c r="H554" s="210"/>
      <c r="I554" s="210"/>
      <c r="J554" s="210"/>
      <c r="K554" s="210"/>
      <c r="N554" s="98"/>
      <c r="O554" s="98"/>
      <c r="P554" s="98"/>
      <c r="Q554" s="98"/>
      <c r="R554" s="98"/>
    </row>
    <row r="555" spans="1:18" ht="14.4" x14ac:dyDescent="0.3">
      <c r="A555" s="207">
        <v>39845</v>
      </c>
      <c r="B555" s="205">
        <v>372</v>
      </c>
      <c r="C555" s="205">
        <v>31</v>
      </c>
      <c r="D555" s="205">
        <v>53</v>
      </c>
      <c r="E555" s="205">
        <v>217</v>
      </c>
      <c r="F555" s="205">
        <v>71</v>
      </c>
      <c r="G555" s="209"/>
      <c r="H555" s="210"/>
      <c r="I555" s="210"/>
      <c r="J555" s="210"/>
      <c r="K555" s="210"/>
      <c r="N555" s="98"/>
      <c r="O555" s="98"/>
      <c r="P555" s="98"/>
      <c r="Q555" s="98"/>
      <c r="R555" s="98"/>
    </row>
    <row r="556" spans="1:18" ht="14.4" x14ac:dyDescent="0.3">
      <c r="A556" s="207">
        <v>39873</v>
      </c>
      <c r="B556" s="205">
        <v>339</v>
      </c>
      <c r="C556" s="205">
        <v>21</v>
      </c>
      <c r="D556" s="205">
        <v>45</v>
      </c>
      <c r="E556" s="205">
        <v>198</v>
      </c>
      <c r="F556" s="205">
        <v>75</v>
      </c>
      <c r="G556" s="209"/>
      <c r="H556" s="210"/>
      <c r="I556" s="209"/>
      <c r="J556" s="210"/>
      <c r="K556" s="210"/>
      <c r="N556" s="98"/>
      <c r="O556" s="98"/>
      <c r="P556" s="98"/>
      <c r="Q556" s="98"/>
      <c r="R556" s="98"/>
    </row>
    <row r="557" spans="1:18" ht="14.4" x14ac:dyDescent="0.3">
      <c r="A557" s="207">
        <v>39904</v>
      </c>
      <c r="B557" s="205">
        <v>337</v>
      </c>
      <c r="C557" s="205">
        <v>20</v>
      </c>
      <c r="D557" s="205">
        <v>39</v>
      </c>
      <c r="E557" s="205">
        <v>201</v>
      </c>
      <c r="F557" s="205">
        <v>77</v>
      </c>
      <c r="G557" s="209"/>
      <c r="H557" s="209"/>
      <c r="I557" s="209"/>
      <c r="J557" s="209"/>
      <c r="K557" s="209"/>
      <c r="N557" s="98"/>
      <c r="O557" s="98"/>
      <c r="P557" s="98"/>
      <c r="Q557" s="98"/>
      <c r="R557" s="98"/>
    </row>
    <row r="558" spans="1:18" ht="14.4" x14ac:dyDescent="0.3">
      <c r="A558" s="207">
        <v>39934</v>
      </c>
      <c r="B558" s="205">
        <v>376</v>
      </c>
      <c r="C558" s="205">
        <v>26</v>
      </c>
      <c r="D558" s="205">
        <v>50</v>
      </c>
      <c r="E558" s="205">
        <v>210</v>
      </c>
      <c r="F558" s="205">
        <v>90</v>
      </c>
      <c r="G558" s="209"/>
      <c r="H558" s="209"/>
      <c r="I558" s="209"/>
      <c r="J558" s="209"/>
      <c r="K558" s="209"/>
      <c r="N558" s="98"/>
      <c r="O558" s="98"/>
      <c r="P558" s="98"/>
      <c r="Q558" s="98"/>
      <c r="R558" s="98"/>
    </row>
    <row r="559" spans="1:18" ht="14.4" x14ac:dyDescent="0.3">
      <c r="A559" s="207">
        <v>39965</v>
      </c>
      <c r="B559" s="205">
        <v>393</v>
      </c>
      <c r="C559" s="205">
        <v>34</v>
      </c>
      <c r="D559" s="205">
        <v>58</v>
      </c>
      <c r="E559" s="205">
        <v>195</v>
      </c>
      <c r="F559" s="205">
        <v>106</v>
      </c>
      <c r="G559" s="209"/>
      <c r="H559" s="209"/>
      <c r="I559" s="209"/>
      <c r="J559" s="209"/>
      <c r="K559" s="209"/>
      <c r="N559" s="98"/>
      <c r="O559" s="98"/>
      <c r="P559" s="98"/>
      <c r="Q559" s="98"/>
      <c r="R559" s="98"/>
    </row>
    <row r="560" spans="1:18" ht="14.4" x14ac:dyDescent="0.3">
      <c r="A560" s="207">
        <v>39995</v>
      </c>
      <c r="B560" s="205">
        <v>411</v>
      </c>
      <c r="C560" s="205">
        <v>42</v>
      </c>
      <c r="D560" s="205">
        <v>57</v>
      </c>
      <c r="E560" s="205">
        <v>215</v>
      </c>
      <c r="F560" s="205">
        <v>97</v>
      </c>
      <c r="G560" s="209"/>
      <c r="H560" s="209"/>
      <c r="I560" s="209"/>
      <c r="J560" s="209"/>
      <c r="K560" s="209"/>
      <c r="N560" s="98"/>
      <c r="O560" s="98"/>
      <c r="P560" s="98"/>
      <c r="Q560" s="98"/>
      <c r="R560" s="98"/>
    </row>
    <row r="561" spans="1:18" ht="14.4" x14ac:dyDescent="0.3">
      <c r="A561" s="207">
        <v>40026</v>
      </c>
      <c r="B561" s="205">
        <v>418</v>
      </c>
      <c r="C561" s="205">
        <v>36</v>
      </c>
      <c r="D561" s="205">
        <v>56</v>
      </c>
      <c r="E561" s="205">
        <v>218</v>
      </c>
      <c r="F561" s="205">
        <v>108</v>
      </c>
      <c r="G561" s="209"/>
      <c r="H561" s="209"/>
      <c r="I561" s="209"/>
      <c r="J561" s="209"/>
      <c r="K561" s="209"/>
      <c r="N561" s="98"/>
      <c r="O561" s="98"/>
      <c r="P561" s="98"/>
      <c r="Q561" s="98"/>
      <c r="R561" s="98"/>
    </row>
    <row r="562" spans="1:18" ht="14.4" x14ac:dyDescent="0.3">
      <c r="A562" s="207">
        <v>40057</v>
      </c>
      <c r="B562" s="205">
        <v>386</v>
      </c>
      <c r="C562" s="205">
        <v>35</v>
      </c>
      <c r="D562" s="205">
        <v>63</v>
      </c>
      <c r="E562" s="205">
        <v>192</v>
      </c>
      <c r="F562" s="205">
        <v>96</v>
      </c>
      <c r="G562" s="209"/>
      <c r="H562" s="209"/>
      <c r="I562" s="209"/>
      <c r="J562" s="209"/>
      <c r="K562" s="209"/>
      <c r="N562" s="98"/>
      <c r="O562" s="98"/>
      <c r="P562" s="98"/>
      <c r="Q562" s="98"/>
      <c r="R562" s="98"/>
    </row>
    <row r="563" spans="1:18" ht="14.4" x14ac:dyDescent="0.3">
      <c r="A563" s="207">
        <v>40087</v>
      </c>
      <c r="B563" s="205">
        <v>396</v>
      </c>
      <c r="C563" s="205">
        <v>32</v>
      </c>
      <c r="D563" s="205">
        <v>54</v>
      </c>
      <c r="E563" s="205">
        <v>215</v>
      </c>
      <c r="F563" s="205">
        <v>95</v>
      </c>
      <c r="G563" s="209"/>
      <c r="H563" s="209"/>
      <c r="I563" s="209"/>
      <c r="J563" s="209"/>
      <c r="K563" s="209"/>
      <c r="N563" s="98"/>
      <c r="O563" s="98"/>
      <c r="P563" s="98"/>
      <c r="Q563" s="98"/>
      <c r="R563" s="98"/>
    </row>
    <row r="564" spans="1:18" ht="14.4" x14ac:dyDescent="0.3">
      <c r="A564" s="207">
        <v>40118</v>
      </c>
      <c r="B564" s="205">
        <v>375</v>
      </c>
      <c r="C564" s="205">
        <v>33</v>
      </c>
      <c r="D564" s="205">
        <v>73</v>
      </c>
      <c r="E564" s="205">
        <v>191</v>
      </c>
      <c r="F564" s="205">
        <v>78</v>
      </c>
      <c r="G564" s="209"/>
      <c r="H564" s="209"/>
      <c r="I564" s="209"/>
      <c r="J564" s="209"/>
      <c r="K564" s="209"/>
      <c r="N564" s="98"/>
      <c r="O564" s="98"/>
      <c r="P564" s="98"/>
      <c r="Q564" s="98"/>
      <c r="R564" s="98"/>
    </row>
    <row r="565" spans="1:18" ht="14.4" x14ac:dyDescent="0.3">
      <c r="A565" s="207">
        <v>40148</v>
      </c>
      <c r="B565" s="205">
        <v>352</v>
      </c>
      <c r="C565" s="205">
        <v>39</v>
      </c>
      <c r="D565" s="205">
        <v>50</v>
      </c>
      <c r="E565" s="205">
        <v>182</v>
      </c>
      <c r="F565" s="205">
        <v>81</v>
      </c>
      <c r="G565" s="209"/>
      <c r="H565" s="209"/>
      <c r="I565" s="209"/>
      <c r="J565" s="209"/>
      <c r="K565" s="209"/>
      <c r="N565" s="98"/>
      <c r="O565" s="98"/>
      <c r="P565" s="98"/>
      <c r="Q565" s="98"/>
      <c r="R565" s="98"/>
    </row>
    <row r="566" spans="1:18" ht="14.4" x14ac:dyDescent="0.3">
      <c r="A566" s="207">
        <v>40179</v>
      </c>
      <c r="B566" s="205">
        <v>345</v>
      </c>
      <c r="C566" s="205">
        <v>40</v>
      </c>
      <c r="D566" s="205">
        <v>54</v>
      </c>
      <c r="E566" s="205">
        <v>171</v>
      </c>
      <c r="F566" s="205">
        <v>80</v>
      </c>
      <c r="G566" s="209"/>
      <c r="H566" s="209"/>
      <c r="I566" s="209"/>
      <c r="J566" s="209"/>
      <c r="K566" s="209"/>
      <c r="N566" s="98"/>
      <c r="O566" s="98"/>
      <c r="P566" s="98"/>
      <c r="Q566" s="98"/>
      <c r="R566" s="98"/>
    </row>
    <row r="567" spans="1:18" ht="14.4" x14ac:dyDescent="0.3">
      <c r="A567" s="207">
        <v>40210</v>
      </c>
      <c r="B567" s="205">
        <v>336</v>
      </c>
      <c r="C567" s="205">
        <v>31</v>
      </c>
      <c r="D567" s="205">
        <v>51</v>
      </c>
      <c r="E567" s="205">
        <v>166</v>
      </c>
      <c r="F567" s="205">
        <v>88</v>
      </c>
      <c r="G567" s="209"/>
      <c r="H567" s="209"/>
      <c r="I567" s="209"/>
      <c r="J567" s="209"/>
      <c r="K567" s="209"/>
      <c r="N567" s="98"/>
      <c r="O567" s="98"/>
      <c r="P567" s="98"/>
      <c r="Q567" s="98"/>
      <c r="R567" s="98"/>
    </row>
    <row r="568" spans="1:18" ht="14.4" x14ac:dyDescent="0.3">
      <c r="A568" s="207">
        <v>40238</v>
      </c>
      <c r="B568" s="205">
        <v>381</v>
      </c>
      <c r="C568" s="205">
        <v>32</v>
      </c>
      <c r="D568" s="205">
        <v>55</v>
      </c>
      <c r="E568" s="205">
        <v>199</v>
      </c>
      <c r="F568" s="205">
        <v>95</v>
      </c>
      <c r="G568" s="209"/>
      <c r="H568" s="210"/>
      <c r="I568" s="210"/>
      <c r="J568" s="210"/>
      <c r="K568" s="210"/>
      <c r="N568" s="98"/>
      <c r="O568" s="98"/>
      <c r="P568" s="98"/>
      <c r="Q568" s="98"/>
      <c r="R568" s="98"/>
    </row>
    <row r="569" spans="1:18" ht="14.4" x14ac:dyDescent="0.3">
      <c r="A569" s="207">
        <v>40269</v>
      </c>
      <c r="B569" s="205">
        <v>422</v>
      </c>
      <c r="C569" s="205">
        <v>34</v>
      </c>
      <c r="D569" s="205">
        <v>55</v>
      </c>
      <c r="E569" s="205">
        <v>231</v>
      </c>
      <c r="F569" s="205">
        <v>102</v>
      </c>
      <c r="G569" s="209"/>
      <c r="H569" s="210"/>
      <c r="I569" s="210"/>
      <c r="J569" s="210"/>
      <c r="K569" s="210"/>
      <c r="N569" s="98"/>
      <c r="O569" s="98"/>
      <c r="P569" s="98"/>
      <c r="Q569" s="98"/>
      <c r="R569" s="98"/>
    </row>
    <row r="570" spans="1:18" ht="14.4" x14ac:dyDescent="0.3">
      <c r="A570" s="207">
        <v>40299</v>
      </c>
      <c r="B570" s="205">
        <v>280</v>
      </c>
      <c r="C570" s="205">
        <v>28</v>
      </c>
      <c r="D570" s="205">
        <v>41</v>
      </c>
      <c r="E570" s="205">
        <v>149</v>
      </c>
      <c r="F570" s="205">
        <v>62</v>
      </c>
      <c r="G570" s="209"/>
      <c r="H570" s="210"/>
      <c r="I570" s="210"/>
      <c r="J570" s="210"/>
      <c r="K570" s="210"/>
      <c r="N570" s="98"/>
      <c r="O570" s="98"/>
      <c r="P570" s="98"/>
      <c r="Q570" s="98"/>
      <c r="R570" s="98"/>
    </row>
    <row r="571" spans="1:18" ht="14.4" x14ac:dyDescent="0.3">
      <c r="A571" s="207">
        <v>40330</v>
      </c>
      <c r="B571" s="205">
        <v>305</v>
      </c>
      <c r="C571" s="205">
        <v>34</v>
      </c>
      <c r="D571" s="205">
        <v>45</v>
      </c>
      <c r="E571" s="205">
        <v>170</v>
      </c>
      <c r="F571" s="205">
        <v>56</v>
      </c>
      <c r="G571" s="203"/>
      <c r="H571" s="203"/>
      <c r="I571" s="203"/>
      <c r="J571" s="203"/>
      <c r="K571" s="203"/>
      <c r="N571" s="98"/>
      <c r="O571" s="98"/>
      <c r="P571" s="98"/>
      <c r="Q571" s="98"/>
      <c r="R571" s="98"/>
    </row>
    <row r="572" spans="1:18" ht="14.4" x14ac:dyDescent="0.3">
      <c r="A572" s="207">
        <v>40360</v>
      </c>
      <c r="B572" s="205">
        <v>283</v>
      </c>
      <c r="C572" s="205">
        <v>28</v>
      </c>
      <c r="D572" s="205">
        <v>43</v>
      </c>
      <c r="E572" s="205">
        <v>167</v>
      </c>
      <c r="F572" s="205">
        <v>45</v>
      </c>
      <c r="G572" s="203"/>
      <c r="H572" s="203"/>
      <c r="I572" s="203"/>
      <c r="J572" s="203"/>
      <c r="K572" s="203"/>
      <c r="N572" s="98"/>
      <c r="O572" s="98"/>
      <c r="P572" s="98"/>
      <c r="Q572" s="98"/>
      <c r="R572" s="98"/>
    </row>
    <row r="573" spans="1:18" ht="14.4" x14ac:dyDescent="0.3">
      <c r="A573" s="207">
        <v>40391</v>
      </c>
      <c r="B573" s="205">
        <v>282</v>
      </c>
      <c r="C573" s="205">
        <v>30</v>
      </c>
      <c r="D573" s="205">
        <v>31</v>
      </c>
      <c r="E573" s="205">
        <v>153</v>
      </c>
      <c r="F573" s="205">
        <v>68</v>
      </c>
      <c r="G573" s="203"/>
      <c r="H573" s="203"/>
      <c r="I573" s="203"/>
      <c r="J573" s="203"/>
      <c r="K573" s="203"/>
      <c r="N573" s="98"/>
      <c r="O573" s="98"/>
      <c r="P573" s="98"/>
      <c r="Q573" s="98"/>
      <c r="R573" s="98"/>
    </row>
    <row r="574" spans="1:18" ht="14.4" x14ac:dyDescent="0.3">
      <c r="A574" s="207">
        <v>40422</v>
      </c>
      <c r="B574" s="205">
        <v>317</v>
      </c>
      <c r="C574" s="205">
        <v>36</v>
      </c>
      <c r="D574" s="205">
        <v>50</v>
      </c>
      <c r="E574" s="205">
        <v>162</v>
      </c>
      <c r="F574" s="205">
        <v>69</v>
      </c>
      <c r="G574" s="203"/>
      <c r="H574" s="203"/>
      <c r="I574" s="203"/>
      <c r="J574" s="203"/>
      <c r="K574" s="203"/>
      <c r="N574" s="98"/>
      <c r="O574" s="98"/>
      <c r="P574" s="98"/>
      <c r="Q574" s="98"/>
      <c r="R574" s="98"/>
    </row>
    <row r="575" spans="1:18" ht="14.4" x14ac:dyDescent="0.3">
      <c r="A575" s="207">
        <v>40452</v>
      </c>
      <c r="B575" s="205">
        <v>291</v>
      </c>
      <c r="C575" s="205">
        <v>31</v>
      </c>
      <c r="D575" s="205">
        <v>39</v>
      </c>
      <c r="E575" s="205">
        <v>172</v>
      </c>
      <c r="F575" s="205">
        <v>49</v>
      </c>
      <c r="G575" s="203"/>
      <c r="H575" s="203"/>
      <c r="I575" s="203"/>
      <c r="J575" s="203"/>
      <c r="K575" s="203"/>
      <c r="N575" s="98"/>
      <c r="O575" s="98"/>
      <c r="P575" s="98"/>
      <c r="Q575" s="98"/>
      <c r="R575" s="98"/>
    </row>
    <row r="576" spans="1:18" ht="14.4" x14ac:dyDescent="0.3">
      <c r="A576" s="207">
        <v>40483</v>
      </c>
      <c r="B576" s="205">
        <v>287</v>
      </c>
      <c r="C576" s="205">
        <v>22</v>
      </c>
      <c r="D576" s="205">
        <v>34</v>
      </c>
      <c r="E576" s="205">
        <v>162</v>
      </c>
      <c r="F576" s="205">
        <v>69</v>
      </c>
      <c r="G576" s="203"/>
      <c r="H576" s="203"/>
      <c r="I576" s="203"/>
      <c r="J576" s="203"/>
      <c r="K576" s="203"/>
      <c r="N576" s="98"/>
      <c r="O576" s="98"/>
      <c r="P576" s="98"/>
      <c r="Q576" s="98"/>
      <c r="R576" s="98"/>
    </row>
    <row r="577" spans="1:18" ht="14.4" x14ac:dyDescent="0.3">
      <c r="A577" s="207">
        <v>40513</v>
      </c>
      <c r="B577" s="205">
        <v>326</v>
      </c>
      <c r="C577" s="205">
        <v>22</v>
      </c>
      <c r="D577" s="205">
        <v>36</v>
      </c>
      <c r="E577" s="205">
        <v>168</v>
      </c>
      <c r="F577" s="205">
        <v>100</v>
      </c>
      <c r="G577" s="203"/>
      <c r="H577" s="203"/>
      <c r="I577" s="203"/>
      <c r="J577" s="203"/>
      <c r="K577" s="203"/>
      <c r="N577" s="98"/>
      <c r="O577" s="98"/>
      <c r="P577" s="98"/>
      <c r="Q577" s="98"/>
      <c r="R577" s="98"/>
    </row>
    <row r="578" spans="1:18" ht="14.4" x14ac:dyDescent="0.3">
      <c r="A578" s="207">
        <v>40544</v>
      </c>
      <c r="B578" s="205">
        <v>307</v>
      </c>
      <c r="C578" s="205">
        <v>33</v>
      </c>
      <c r="D578" s="205">
        <v>42</v>
      </c>
      <c r="E578" s="205">
        <v>158</v>
      </c>
      <c r="F578" s="205">
        <v>74</v>
      </c>
      <c r="G578" s="203"/>
      <c r="H578" s="203"/>
      <c r="I578" s="203"/>
      <c r="J578" s="203"/>
      <c r="K578" s="203"/>
      <c r="N578" s="98"/>
      <c r="O578" s="98"/>
      <c r="P578" s="98"/>
      <c r="Q578" s="98"/>
      <c r="R578" s="98"/>
    </row>
    <row r="579" spans="1:18" ht="14.4" x14ac:dyDescent="0.3">
      <c r="A579" s="207">
        <v>40575</v>
      </c>
      <c r="B579" s="205">
        <v>270</v>
      </c>
      <c r="C579" s="205">
        <v>18</v>
      </c>
      <c r="D579" s="205">
        <v>30</v>
      </c>
      <c r="E579" s="205">
        <v>162</v>
      </c>
      <c r="F579" s="205">
        <v>60</v>
      </c>
      <c r="G579" s="203"/>
      <c r="H579" s="203"/>
      <c r="I579" s="203"/>
      <c r="J579" s="203"/>
      <c r="K579" s="203"/>
      <c r="N579" s="98"/>
      <c r="O579" s="98"/>
      <c r="P579" s="98"/>
      <c r="Q579" s="98"/>
      <c r="R579" s="98"/>
    </row>
    <row r="580" spans="1:18" ht="14.4" x14ac:dyDescent="0.3">
      <c r="A580" s="207">
        <v>40603</v>
      </c>
      <c r="B580" s="205">
        <v>300</v>
      </c>
      <c r="C580" s="205">
        <v>23</v>
      </c>
      <c r="D580" s="205">
        <v>40</v>
      </c>
      <c r="E580" s="205">
        <v>164</v>
      </c>
      <c r="F580" s="205">
        <v>73</v>
      </c>
      <c r="G580" s="203"/>
      <c r="H580" s="203"/>
      <c r="I580" s="203"/>
      <c r="J580" s="203"/>
      <c r="K580" s="203"/>
      <c r="N580" s="98"/>
      <c r="O580" s="98"/>
      <c r="P580" s="98"/>
      <c r="Q580" s="98"/>
      <c r="R580" s="98"/>
    </row>
    <row r="581" spans="1:18" ht="14.4" x14ac:dyDescent="0.3">
      <c r="A581" s="207">
        <v>40634</v>
      </c>
      <c r="B581" s="205">
        <v>310</v>
      </c>
      <c r="C581" s="205">
        <v>25</v>
      </c>
      <c r="D581" s="205">
        <v>41</v>
      </c>
      <c r="E581" s="205">
        <v>166</v>
      </c>
      <c r="F581" s="205">
        <v>78</v>
      </c>
      <c r="G581" s="203"/>
      <c r="H581" s="203"/>
      <c r="I581" s="203"/>
      <c r="J581" s="203"/>
      <c r="K581" s="203"/>
      <c r="N581" s="98"/>
      <c r="O581" s="98"/>
      <c r="P581" s="98"/>
      <c r="Q581" s="98"/>
      <c r="R581" s="98"/>
    </row>
    <row r="582" spans="1:18" ht="14.4" x14ac:dyDescent="0.3">
      <c r="A582" s="207">
        <v>40664</v>
      </c>
      <c r="B582" s="205">
        <v>305</v>
      </c>
      <c r="C582" s="205">
        <v>18</v>
      </c>
      <c r="D582" s="205">
        <v>41</v>
      </c>
      <c r="E582" s="205">
        <v>173</v>
      </c>
      <c r="F582" s="205">
        <v>73</v>
      </c>
      <c r="G582" s="203"/>
      <c r="H582" s="203"/>
      <c r="I582" s="203"/>
      <c r="J582" s="203"/>
      <c r="K582" s="203"/>
      <c r="N582" s="98"/>
      <c r="O582" s="98"/>
      <c r="P582" s="98"/>
      <c r="Q582" s="98"/>
      <c r="R582" s="98"/>
    </row>
    <row r="583" spans="1:18" ht="14.4" x14ac:dyDescent="0.3">
      <c r="A583" s="207">
        <v>40695</v>
      </c>
      <c r="B583" s="205">
        <v>301</v>
      </c>
      <c r="C583" s="205">
        <v>16</v>
      </c>
      <c r="D583" s="205">
        <v>46</v>
      </c>
      <c r="E583" s="205">
        <v>170</v>
      </c>
      <c r="F583" s="205">
        <v>69</v>
      </c>
      <c r="G583" s="203"/>
      <c r="H583" s="203"/>
      <c r="I583" s="203"/>
      <c r="J583" s="203"/>
      <c r="K583" s="203"/>
      <c r="N583" s="98"/>
      <c r="O583" s="98"/>
      <c r="P583" s="98"/>
      <c r="Q583" s="98"/>
      <c r="R583" s="98"/>
    </row>
    <row r="584" spans="1:18" ht="14.4" x14ac:dyDescent="0.3">
      <c r="A584" s="207">
        <v>40725</v>
      </c>
      <c r="B584" s="205">
        <v>296</v>
      </c>
      <c r="C584" s="205">
        <v>23</v>
      </c>
      <c r="D584" s="205">
        <v>44</v>
      </c>
      <c r="E584" s="205">
        <v>167</v>
      </c>
      <c r="F584" s="205">
        <v>62</v>
      </c>
      <c r="G584" s="203"/>
      <c r="H584" s="203"/>
      <c r="I584" s="203"/>
      <c r="J584" s="203"/>
      <c r="K584" s="203"/>
      <c r="N584" s="98"/>
      <c r="O584" s="98"/>
      <c r="P584" s="98"/>
      <c r="Q584" s="98"/>
      <c r="R584" s="98"/>
    </row>
    <row r="585" spans="1:18" ht="14.4" x14ac:dyDescent="0.3">
      <c r="A585" s="207">
        <v>40756</v>
      </c>
      <c r="B585" s="205">
        <v>299</v>
      </c>
      <c r="C585" s="205">
        <v>24</v>
      </c>
      <c r="D585" s="205">
        <v>48</v>
      </c>
      <c r="E585" s="205">
        <v>163</v>
      </c>
      <c r="F585" s="205">
        <v>64</v>
      </c>
      <c r="G585" s="203"/>
      <c r="H585" s="203"/>
      <c r="I585" s="203"/>
      <c r="J585" s="203"/>
      <c r="K585" s="203"/>
      <c r="N585" s="98"/>
      <c r="O585" s="98"/>
      <c r="P585" s="98"/>
      <c r="Q585" s="98"/>
      <c r="R585" s="98"/>
    </row>
    <row r="586" spans="1:18" ht="14.4" x14ac:dyDescent="0.3">
      <c r="A586" s="207">
        <v>40787</v>
      </c>
      <c r="B586" s="205">
        <v>304</v>
      </c>
      <c r="C586" s="205">
        <v>19</v>
      </c>
      <c r="D586" s="205">
        <v>48</v>
      </c>
      <c r="E586" s="205">
        <v>170</v>
      </c>
      <c r="F586" s="205">
        <v>67</v>
      </c>
      <c r="G586" s="203"/>
      <c r="H586" s="203"/>
      <c r="I586" s="203"/>
      <c r="J586" s="203"/>
      <c r="K586" s="203"/>
      <c r="N586" s="98"/>
      <c r="O586" s="98"/>
      <c r="P586" s="98"/>
      <c r="Q586" s="98"/>
      <c r="R586" s="98"/>
    </row>
    <row r="587" spans="1:18" ht="14.4" x14ac:dyDescent="0.3">
      <c r="A587" s="207">
        <v>40817</v>
      </c>
      <c r="B587" s="205">
        <v>316</v>
      </c>
      <c r="C587" s="205">
        <v>19</v>
      </c>
      <c r="D587" s="205">
        <v>50</v>
      </c>
      <c r="E587" s="205">
        <v>165</v>
      </c>
      <c r="F587" s="205">
        <v>82</v>
      </c>
      <c r="G587" s="203"/>
      <c r="H587" s="203"/>
      <c r="I587" s="203"/>
      <c r="J587" s="203"/>
      <c r="K587" s="203"/>
      <c r="N587" s="98"/>
      <c r="O587" s="98"/>
      <c r="P587" s="98"/>
      <c r="Q587" s="98"/>
      <c r="R587" s="98"/>
    </row>
    <row r="588" spans="1:18" ht="14.4" x14ac:dyDescent="0.3">
      <c r="A588" s="207">
        <v>40848</v>
      </c>
      <c r="B588" s="205">
        <v>328</v>
      </c>
      <c r="C588" s="205">
        <v>16</v>
      </c>
      <c r="D588" s="205">
        <v>54</v>
      </c>
      <c r="E588" s="205">
        <v>182</v>
      </c>
      <c r="F588" s="205">
        <v>76</v>
      </c>
      <c r="G588" s="203"/>
      <c r="H588" s="203"/>
      <c r="I588" s="203"/>
      <c r="J588" s="203"/>
      <c r="K588" s="203"/>
      <c r="N588" s="98"/>
      <c r="O588" s="98"/>
      <c r="P588" s="98"/>
      <c r="Q588" s="98"/>
      <c r="R588" s="98"/>
    </row>
    <row r="589" spans="1:18" ht="14.4" x14ac:dyDescent="0.3">
      <c r="A589" s="207">
        <v>40878</v>
      </c>
      <c r="B589" s="205">
        <v>341</v>
      </c>
      <c r="C589" s="205">
        <v>20</v>
      </c>
      <c r="D589" s="205">
        <v>58</v>
      </c>
      <c r="E589" s="205">
        <v>178</v>
      </c>
      <c r="F589" s="205">
        <v>85</v>
      </c>
      <c r="G589" s="203"/>
      <c r="H589" s="203"/>
      <c r="I589" s="203"/>
      <c r="J589" s="203"/>
      <c r="K589" s="203"/>
      <c r="N589" s="98"/>
      <c r="O589" s="98"/>
      <c r="P589" s="98"/>
      <c r="Q589" s="98"/>
      <c r="R589" s="98"/>
    </row>
    <row r="590" spans="1:18" ht="12.75" customHeight="1" x14ac:dyDescent="0.3">
      <c r="A590" s="207">
        <v>40909</v>
      </c>
      <c r="B590" s="205">
        <v>335</v>
      </c>
      <c r="C590" s="205">
        <v>24</v>
      </c>
      <c r="D590" s="205">
        <v>44</v>
      </c>
      <c r="E590" s="205">
        <v>190</v>
      </c>
      <c r="F590" s="205">
        <v>77</v>
      </c>
      <c r="G590" s="203">
        <v>4480</v>
      </c>
      <c r="H590" s="203">
        <v>560</v>
      </c>
      <c r="I590" s="203">
        <v>990</v>
      </c>
      <c r="J590" s="203">
        <v>1710</v>
      </c>
      <c r="K590" s="203">
        <v>1220</v>
      </c>
      <c r="M590" s="98"/>
      <c r="N590" s="98"/>
      <c r="O590" s="98"/>
      <c r="P590" s="98"/>
      <c r="Q590" s="98"/>
      <c r="R590" s="98"/>
    </row>
    <row r="591" spans="1:18" ht="12.75" customHeight="1" x14ac:dyDescent="0.3">
      <c r="A591" s="207">
        <v>40940</v>
      </c>
      <c r="B591" s="205">
        <v>366</v>
      </c>
      <c r="C591" s="205">
        <v>27</v>
      </c>
      <c r="D591" s="205">
        <v>50</v>
      </c>
      <c r="E591" s="205">
        <v>196</v>
      </c>
      <c r="F591" s="205">
        <v>93</v>
      </c>
      <c r="G591" s="203">
        <v>4580</v>
      </c>
      <c r="H591" s="203">
        <v>590</v>
      </c>
      <c r="I591" s="203">
        <v>1040</v>
      </c>
      <c r="J591" s="203">
        <v>1770</v>
      </c>
      <c r="K591" s="203">
        <v>1180</v>
      </c>
      <c r="M591" s="98"/>
      <c r="N591" s="98"/>
      <c r="O591" s="98"/>
      <c r="P591" s="98"/>
      <c r="Q591" s="98"/>
      <c r="R591" s="98"/>
    </row>
    <row r="592" spans="1:18" ht="12.75" customHeight="1" x14ac:dyDescent="0.3">
      <c r="A592" s="207">
        <v>40969</v>
      </c>
      <c r="B592" s="205">
        <v>354</v>
      </c>
      <c r="C592" s="205">
        <v>32</v>
      </c>
      <c r="D592" s="205">
        <v>42</v>
      </c>
      <c r="E592" s="205">
        <v>200</v>
      </c>
      <c r="F592" s="205">
        <v>80</v>
      </c>
      <c r="G592" s="203">
        <v>4520</v>
      </c>
      <c r="H592" s="203">
        <v>600</v>
      </c>
      <c r="I592" s="203">
        <v>1020</v>
      </c>
      <c r="J592" s="203">
        <v>1750</v>
      </c>
      <c r="K592" s="203">
        <v>1150</v>
      </c>
      <c r="M592" s="98"/>
      <c r="N592" s="98"/>
      <c r="O592" s="98"/>
      <c r="P592" s="98"/>
      <c r="Q592" s="98"/>
      <c r="R592" s="98"/>
    </row>
    <row r="593" spans="1:18" ht="12.75" customHeight="1" x14ac:dyDescent="0.3">
      <c r="A593" s="207">
        <v>41000</v>
      </c>
      <c r="B593" s="205">
        <v>354</v>
      </c>
      <c r="C593" s="205">
        <v>29</v>
      </c>
      <c r="D593" s="205">
        <v>49</v>
      </c>
      <c r="E593" s="205">
        <v>181</v>
      </c>
      <c r="F593" s="205">
        <v>95</v>
      </c>
      <c r="G593" s="203">
        <v>4590</v>
      </c>
      <c r="H593" s="203">
        <v>620</v>
      </c>
      <c r="I593" s="203">
        <v>1050</v>
      </c>
      <c r="J593" s="203">
        <v>1760</v>
      </c>
      <c r="K593" s="203">
        <v>1160</v>
      </c>
      <c r="M593" s="98"/>
      <c r="N593" s="98"/>
      <c r="O593" s="98"/>
      <c r="P593" s="98"/>
      <c r="Q593" s="98"/>
      <c r="R593" s="98"/>
    </row>
    <row r="594" spans="1:18" ht="12.75" customHeight="1" x14ac:dyDescent="0.3">
      <c r="A594" s="207">
        <v>41030</v>
      </c>
      <c r="B594" s="205">
        <v>370</v>
      </c>
      <c r="C594" s="205">
        <v>36</v>
      </c>
      <c r="D594" s="205">
        <v>45</v>
      </c>
      <c r="E594" s="205">
        <v>191</v>
      </c>
      <c r="F594" s="205">
        <v>98</v>
      </c>
      <c r="G594" s="203">
        <v>4600</v>
      </c>
      <c r="H594" s="203">
        <v>600</v>
      </c>
      <c r="I594" s="203">
        <v>1050</v>
      </c>
      <c r="J594" s="203">
        <v>1800</v>
      </c>
      <c r="K594" s="203">
        <v>1150</v>
      </c>
      <c r="M594" s="98"/>
      <c r="N594" s="98"/>
      <c r="O594" s="98"/>
      <c r="P594" s="98"/>
      <c r="Q594" s="98"/>
      <c r="R594" s="98"/>
    </row>
    <row r="595" spans="1:18" ht="12.75" customHeight="1" x14ac:dyDescent="0.3">
      <c r="A595" s="207">
        <v>41061</v>
      </c>
      <c r="B595" s="205">
        <v>360</v>
      </c>
      <c r="C595" s="205">
        <v>16</v>
      </c>
      <c r="D595" s="205">
        <v>49</v>
      </c>
      <c r="E595" s="205">
        <v>188</v>
      </c>
      <c r="F595" s="205">
        <v>107</v>
      </c>
      <c r="G595" s="203">
        <v>4470</v>
      </c>
      <c r="H595" s="203">
        <v>560</v>
      </c>
      <c r="I595" s="203">
        <v>1040</v>
      </c>
      <c r="J595" s="203">
        <v>1780</v>
      </c>
      <c r="K595" s="203">
        <v>1090</v>
      </c>
      <c r="M595" s="98"/>
      <c r="N595" s="98"/>
      <c r="O595" s="98"/>
      <c r="P595" s="98"/>
      <c r="Q595" s="98"/>
      <c r="R595" s="98"/>
    </row>
    <row r="596" spans="1:18" ht="12.75" customHeight="1" x14ac:dyDescent="0.3">
      <c r="A596" s="207">
        <v>41091</v>
      </c>
      <c r="B596" s="205">
        <v>369</v>
      </c>
      <c r="C596" s="205">
        <v>31</v>
      </c>
      <c r="D596" s="205">
        <v>56</v>
      </c>
      <c r="E596" s="205">
        <v>180</v>
      </c>
      <c r="F596" s="205">
        <v>102</v>
      </c>
      <c r="G596" s="203">
        <v>4530</v>
      </c>
      <c r="H596" s="203">
        <v>590</v>
      </c>
      <c r="I596" s="203">
        <v>1040</v>
      </c>
      <c r="J596" s="203">
        <v>1790</v>
      </c>
      <c r="K596" s="203">
        <v>1110</v>
      </c>
      <c r="M596" s="98"/>
      <c r="N596" s="98"/>
      <c r="O596" s="98"/>
      <c r="P596" s="98"/>
      <c r="Q596" s="98"/>
      <c r="R596" s="98"/>
    </row>
    <row r="597" spans="1:18" ht="12.75" customHeight="1" x14ac:dyDescent="0.3">
      <c r="A597" s="207">
        <v>41122</v>
      </c>
      <c r="B597" s="205">
        <v>375</v>
      </c>
      <c r="C597" s="205">
        <v>27</v>
      </c>
      <c r="D597" s="205">
        <v>54</v>
      </c>
      <c r="E597" s="205">
        <v>187</v>
      </c>
      <c r="F597" s="205">
        <v>107</v>
      </c>
      <c r="G597" s="203">
        <v>4760</v>
      </c>
      <c r="H597" s="203">
        <v>610</v>
      </c>
      <c r="I597" s="203">
        <v>1070</v>
      </c>
      <c r="J597" s="203">
        <v>1920</v>
      </c>
      <c r="K597" s="203">
        <v>1160</v>
      </c>
      <c r="M597" s="98"/>
      <c r="N597" s="98"/>
      <c r="O597" s="98"/>
      <c r="P597" s="98"/>
      <c r="Q597" s="98"/>
      <c r="R597" s="98"/>
    </row>
    <row r="598" spans="1:18" ht="12.75" customHeight="1" x14ac:dyDescent="0.3">
      <c r="A598" s="207">
        <v>41153</v>
      </c>
      <c r="B598" s="205">
        <v>385</v>
      </c>
      <c r="C598" s="205">
        <v>37</v>
      </c>
      <c r="D598" s="205">
        <v>35</v>
      </c>
      <c r="E598" s="205">
        <v>214</v>
      </c>
      <c r="F598" s="205">
        <v>99</v>
      </c>
      <c r="G598" s="203">
        <v>4710</v>
      </c>
      <c r="H598" s="203">
        <v>590</v>
      </c>
      <c r="I598" s="203">
        <v>1090</v>
      </c>
      <c r="J598" s="203">
        <v>1890</v>
      </c>
      <c r="K598" s="203">
        <v>1140</v>
      </c>
      <c r="M598" s="98"/>
      <c r="N598" s="98"/>
      <c r="O598" s="98"/>
      <c r="P598" s="98"/>
      <c r="Q598" s="98"/>
      <c r="R598" s="98"/>
    </row>
    <row r="599" spans="1:18" ht="12.75" customHeight="1" x14ac:dyDescent="0.3">
      <c r="A599" s="207">
        <v>41183</v>
      </c>
      <c r="B599" s="205">
        <v>358</v>
      </c>
      <c r="C599" s="205">
        <v>25</v>
      </c>
      <c r="D599" s="205">
        <v>51</v>
      </c>
      <c r="E599" s="205">
        <v>175</v>
      </c>
      <c r="F599" s="205">
        <v>107</v>
      </c>
      <c r="G599" s="203">
        <v>4790</v>
      </c>
      <c r="H599" s="203">
        <v>610</v>
      </c>
      <c r="I599" s="203">
        <v>1100</v>
      </c>
      <c r="J599" s="203">
        <v>1910</v>
      </c>
      <c r="K599" s="203">
        <v>1170</v>
      </c>
      <c r="M599" s="98"/>
      <c r="N599" s="98"/>
      <c r="O599" s="98"/>
      <c r="P599" s="98"/>
      <c r="Q599" s="98"/>
      <c r="R599" s="98"/>
    </row>
    <row r="600" spans="1:18" ht="12.75" customHeight="1" x14ac:dyDescent="0.3">
      <c r="A600" s="207">
        <v>41214</v>
      </c>
      <c r="B600" s="205">
        <v>392</v>
      </c>
      <c r="C600" s="205">
        <v>32</v>
      </c>
      <c r="D600" s="205">
        <v>44</v>
      </c>
      <c r="E600" s="205">
        <v>221</v>
      </c>
      <c r="F600" s="205">
        <v>95</v>
      </c>
      <c r="G600" s="203">
        <v>4960</v>
      </c>
      <c r="H600" s="203">
        <v>610</v>
      </c>
      <c r="I600" s="203">
        <v>1150</v>
      </c>
      <c r="J600" s="203">
        <v>2000</v>
      </c>
      <c r="K600" s="203">
        <v>1200</v>
      </c>
      <c r="N600" s="98"/>
      <c r="O600" s="98"/>
      <c r="P600" s="98"/>
      <c r="Q600" s="98"/>
      <c r="R600" s="98"/>
    </row>
    <row r="601" spans="1:18" ht="12.75" customHeight="1" x14ac:dyDescent="0.3">
      <c r="A601" s="207">
        <v>41244</v>
      </c>
      <c r="B601" s="205">
        <v>399</v>
      </c>
      <c r="C601" s="205">
        <v>30</v>
      </c>
      <c r="D601" s="205">
        <v>48</v>
      </c>
      <c r="E601" s="205">
        <v>222</v>
      </c>
      <c r="F601" s="205">
        <v>99</v>
      </c>
      <c r="G601" s="203">
        <v>4890</v>
      </c>
      <c r="H601" s="203">
        <v>620</v>
      </c>
      <c r="I601" s="203">
        <v>1120</v>
      </c>
      <c r="J601" s="203">
        <v>1930</v>
      </c>
      <c r="K601" s="203">
        <v>1220</v>
      </c>
      <c r="L601" s="98"/>
      <c r="M601" s="98"/>
      <c r="N601" s="98"/>
      <c r="O601" s="98"/>
      <c r="P601" s="98"/>
      <c r="Q601" s="98"/>
      <c r="R601" s="98"/>
    </row>
    <row r="602" spans="1:18" ht="12.75" customHeight="1" x14ac:dyDescent="0.3">
      <c r="A602" s="207">
        <v>41275</v>
      </c>
      <c r="B602" s="205">
        <v>446</v>
      </c>
      <c r="C602" s="205">
        <v>29</v>
      </c>
      <c r="D602" s="205">
        <v>56</v>
      </c>
      <c r="E602" s="205">
        <v>220</v>
      </c>
      <c r="F602" s="205">
        <v>141</v>
      </c>
      <c r="G602" s="203">
        <v>4920</v>
      </c>
      <c r="H602" s="203">
        <v>630</v>
      </c>
      <c r="I602" s="203">
        <v>1170</v>
      </c>
      <c r="J602" s="203">
        <v>1930</v>
      </c>
      <c r="K602" s="203">
        <v>1190</v>
      </c>
      <c r="L602" s="98"/>
      <c r="M602" s="98"/>
      <c r="N602" s="98"/>
      <c r="O602" s="98"/>
      <c r="P602" s="98"/>
      <c r="Q602" s="98"/>
      <c r="R602" s="98"/>
    </row>
    <row r="603" spans="1:18" ht="12.75" customHeight="1" x14ac:dyDescent="0.3">
      <c r="A603" s="207">
        <v>41306</v>
      </c>
      <c r="B603" s="205">
        <v>447</v>
      </c>
      <c r="C603" s="205">
        <v>37</v>
      </c>
      <c r="D603" s="205">
        <v>69</v>
      </c>
      <c r="E603" s="205">
        <v>211</v>
      </c>
      <c r="F603" s="205">
        <v>130</v>
      </c>
      <c r="G603" s="203">
        <v>5020</v>
      </c>
      <c r="H603" s="203">
        <v>640</v>
      </c>
      <c r="I603" s="203">
        <v>1180</v>
      </c>
      <c r="J603" s="203">
        <v>2000</v>
      </c>
      <c r="K603" s="203">
        <v>1200</v>
      </c>
      <c r="L603" s="98"/>
      <c r="M603" s="98"/>
      <c r="N603" s="98"/>
      <c r="O603" s="98"/>
      <c r="P603" s="98"/>
      <c r="Q603" s="98"/>
      <c r="R603" s="98"/>
    </row>
    <row r="604" spans="1:18" ht="12.75" customHeight="1" x14ac:dyDescent="0.3">
      <c r="A604" s="207">
        <v>41334</v>
      </c>
      <c r="B604" s="205">
        <v>444</v>
      </c>
      <c r="C604" s="205">
        <v>37</v>
      </c>
      <c r="D604" s="205">
        <v>61</v>
      </c>
      <c r="E604" s="205">
        <v>234</v>
      </c>
      <c r="F604" s="205">
        <v>112</v>
      </c>
      <c r="G604" s="203">
        <v>5050</v>
      </c>
      <c r="H604" s="203">
        <v>640</v>
      </c>
      <c r="I604" s="203">
        <v>1180</v>
      </c>
      <c r="J604" s="203">
        <v>2020</v>
      </c>
      <c r="K604" s="203">
        <v>1210</v>
      </c>
      <c r="L604" s="98"/>
      <c r="N604" s="98"/>
      <c r="O604" s="98"/>
      <c r="P604" s="98"/>
      <c r="Q604" s="98"/>
      <c r="R604" s="98"/>
    </row>
    <row r="605" spans="1:18" ht="14.4" x14ac:dyDescent="0.3">
      <c r="A605" s="207">
        <v>41365</v>
      </c>
      <c r="B605" s="205">
        <v>441</v>
      </c>
      <c r="C605" s="205">
        <v>29</v>
      </c>
      <c r="D605" s="205">
        <v>60</v>
      </c>
      <c r="E605" s="205">
        <v>251</v>
      </c>
      <c r="F605" s="205">
        <v>101</v>
      </c>
      <c r="G605" s="203">
        <v>5060</v>
      </c>
      <c r="H605" s="203">
        <v>650</v>
      </c>
      <c r="I605" s="203">
        <v>1170</v>
      </c>
      <c r="J605" s="203">
        <v>2030</v>
      </c>
      <c r="K605" s="203">
        <v>1210</v>
      </c>
      <c r="L605" s="98"/>
      <c r="M605" s="98"/>
      <c r="N605" s="98"/>
      <c r="O605" s="98"/>
      <c r="P605" s="98"/>
      <c r="Q605" s="98"/>
      <c r="R605" s="98"/>
    </row>
    <row r="606" spans="1:18" ht="14.4" x14ac:dyDescent="0.3">
      <c r="A606" s="207">
        <v>41395</v>
      </c>
      <c r="B606" s="205">
        <v>428</v>
      </c>
      <c r="C606" s="205">
        <v>27</v>
      </c>
      <c r="D606" s="205">
        <v>70</v>
      </c>
      <c r="E606" s="205">
        <v>236</v>
      </c>
      <c r="F606" s="205">
        <v>95</v>
      </c>
      <c r="G606" s="203">
        <v>5150</v>
      </c>
      <c r="H606" s="203">
        <v>640</v>
      </c>
      <c r="I606" s="203">
        <v>1220</v>
      </c>
      <c r="J606" s="203">
        <v>2050</v>
      </c>
      <c r="K606" s="203">
        <v>1240</v>
      </c>
      <c r="L606" s="98"/>
      <c r="M606" s="98"/>
      <c r="N606" s="98"/>
      <c r="O606" s="98"/>
      <c r="P606" s="98"/>
      <c r="Q606" s="98"/>
      <c r="R606" s="98"/>
    </row>
    <row r="607" spans="1:18" ht="14.4" x14ac:dyDescent="0.3">
      <c r="A607" s="207">
        <v>41426</v>
      </c>
      <c r="B607" s="205">
        <v>470</v>
      </c>
      <c r="C607" s="205">
        <v>35</v>
      </c>
      <c r="D607" s="205">
        <v>57</v>
      </c>
      <c r="E607" s="205">
        <v>259</v>
      </c>
      <c r="F607" s="205">
        <v>119</v>
      </c>
      <c r="G607" s="203">
        <v>5140</v>
      </c>
      <c r="H607" s="203">
        <v>660</v>
      </c>
      <c r="I607" s="203">
        <v>1220</v>
      </c>
      <c r="J607" s="203">
        <v>2040</v>
      </c>
      <c r="K607" s="203">
        <v>1220</v>
      </c>
      <c r="L607" s="98"/>
      <c r="M607" s="98"/>
      <c r="N607" s="98"/>
      <c r="O607" s="98"/>
      <c r="P607" s="98"/>
      <c r="Q607" s="98"/>
      <c r="R607" s="98"/>
    </row>
    <row r="608" spans="1:18" ht="14.4" x14ac:dyDescent="0.3">
      <c r="A608" s="207">
        <v>41456</v>
      </c>
      <c r="B608" s="205">
        <v>375</v>
      </c>
      <c r="C608" s="205">
        <v>30</v>
      </c>
      <c r="D608" s="205">
        <v>53</v>
      </c>
      <c r="E608" s="205">
        <v>195</v>
      </c>
      <c r="F608" s="205">
        <v>97</v>
      </c>
      <c r="G608" s="203">
        <v>5310</v>
      </c>
      <c r="H608" s="203">
        <v>710</v>
      </c>
      <c r="I608" s="203">
        <v>1260</v>
      </c>
      <c r="J608" s="203">
        <v>2080</v>
      </c>
      <c r="K608" s="203">
        <v>1260</v>
      </c>
      <c r="L608" s="98"/>
      <c r="N608" s="98"/>
      <c r="O608" s="98"/>
      <c r="P608" s="98"/>
      <c r="Q608" s="98"/>
      <c r="R608" s="98"/>
    </row>
    <row r="609" spans="1:18" ht="14.4" x14ac:dyDescent="0.3">
      <c r="A609" s="207">
        <v>41487</v>
      </c>
      <c r="B609" s="205">
        <v>381</v>
      </c>
      <c r="C609" s="205">
        <v>31</v>
      </c>
      <c r="D609" s="205">
        <v>61</v>
      </c>
      <c r="E609" s="205">
        <v>207</v>
      </c>
      <c r="F609" s="205">
        <v>82</v>
      </c>
      <c r="G609" s="203">
        <v>5270</v>
      </c>
      <c r="H609" s="203">
        <v>690</v>
      </c>
      <c r="I609" s="203">
        <v>1260</v>
      </c>
      <c r="J609" s="203">
        <v>2110</v>
      </c>
      <c r="K609" s="203">
        <v>1210</v>
      </c>
      <c r="L609" s="98"/>
      <c r="M609" s="98"/>
      <c r="N609" s="98"/>
      <c r="O609" s="98"/>
      <c r="P609" s="98"/>
      <c r="Q609" s="98"/>
      <c r="R609" s="98"/>
    </row>
    <row r="610" spans="1:18" ht="14.4" x14ac:dyDescent="0.3">
      <c r="A610" s="207">
        <v>41518</v>
      </c>
      <c r="B610" s="205">
        <v>403</v>
      </c>
      <c r="C610" s="205">
        <v>25</v>
      </c>
      <c r="D610" s="205">
        <v>61</v>
      </c>
      <c r="E610" s="205">
        <v>222</v>
      </c>
      <c r="F610" s="205">
        <v>95</v>
      </c>
      <c r="G610" s="203">
        <v>5190</v>
      </c>
      <c r="H610" s="203">
        <v>680</v>
      </c>
      <c r="I610" s="203">
        <v>1210</v>
      </c>
      <c r="J610" s="203">
        <v>2070</v>
      </c>
      <c r="K610" s="203">
        <v>1230</v>
      </c>
      <c r="L610" s="98"/>
      <c r="M610" s="98"/>
      <c r="N610" s="98"/>
      <c r="O610" s="98"/>
      <c r="P610" s="98"/>
      <c r="Q610" s="98"/>
      <c r="R610" s="98"/>
    </row>
    <row r="611" spans="1:18" ht="14.4" x14ac:dyDescent="0.3">
      <c r="A611" s="207">
        <v>41548</v>
      </c>
      <c r="B611" s="205">
        <v>444</v>
      </c>
      <c r="C611" s="205">
        <v>31</v>
      </c>
      <c r="D611" s="205">
        <v>64</v>
      </c>
      <c r="E611" s="205">
        <v>260</v>
      </c>
      <c r="F611" s="205">
        <v>89</v>
      </c>
      <c r="G611" s="203">
        <v>5060</v>
      </c>
      <c r="H611" s="203">
        <v>670</v>
      </c>
      <c r="I611" s="203">
        <v>1180</v>
      </c>
      <c r="J611" s="203">
        <v>2040</v>
      </c>
      <c r="K611" s="203">
        <v>1170</v>
      </c>
      <c r="L611" s="98"/>
      <c r="M611" s="98"/>
      <c r="N611" s="98"/>
      <c r="O611" s="98"/>
      <c r="P611" s="98"/>
      <c r="Q611" s="98"/>
      <c r="R611" s="98"/>
    </row>
    <row r="612" spans="1:18" ht="14.4" x14ac:dyDescent="0.3">
      <c r="A612" s="207">
        <v>41579</v>
      </c>
      <c r="B612" s="205">
        <v>446</v>
      </c>
      <c r="C612" s="205">
        <v>33</v>
      </c>
      <c r="D612" s="205">
        <v>57</v>
      </c>
      <c r="E612" s="205">
        <v>250</v>
      </c>
      <c r="F612" s="205">
        <v>106</v>
      </c>
      <c r="G612" s="203">
        <v>4860</v>
      </c>
      <c r="H612" s="203">
        <v>650</v>
      </c>
      <c r="I612" s="203">
        <v>1150</v>
      </c>
      <c r="J612" s="203">
        <v>2000</v>
      </c>
      <c r="K612" s="203">
        <v>1060</v>
      </c>
      <c r="L612" s="98"/>
      <c r="M612" s="98"/>
      <c r="N612" s="98"/>
      <c r="O612" s="98"/>
      <c r="P612" s="98"/>
      <c r="Q612" s="98"/>
      <c r="R612" s="98"/>
    </row>
    <row r="613" spans="1:18" ht="14.4" x14ac:dyDescent="0.3">
      <c r="A613" s="207">
        <v>41609</v>
      </c>
      <c r="B613" s="205">
        <v>433</v>
      </c>
      <c r="C613" s="205">
        <v>23</v>
      </c>
      <c r="D613" s="205">
        <v>61</v>
      </c>
      <c r="E613" s="205">
        <v>252</v>
      </c>
      <c r="F613" s="205">
        <v>97</v>
      </c>
      <c r="G613" s="203">
        <v>4860</v>
      </c>
      <c r="H613" s="203">
        <v>640</v>
      </c>
      <c r="I613" s="203">
        <v>1130</v>
      </c>
      <c r="J613" s="203">
        <v>2010</v>
      </c>
      <c r="K613" s="203">
        <v>1080</v>
      </c>
      <c r="M613" s="98"/>
      <c r="N613" s="98"/>
      <c r="O613" s="98"/>
      <c r="P613" s="98"/>
      <c r="Q613" s="98"/>
      <c r="R613" s="98"/>
    </row>
    <row r="614" spans="1:18" ht="14.4" x14ac:dyDescent="0.3">
      <c r="A614" s="207">
        <v>41640</v>
      </c>
      <c r="B614" s="205">
        <v>443</v>
      </c>
      <c r="C614" s="205">
        <v>30</v>
      </c>
      <c r="D614" s="205">
        <v>50</v>
      </c>
      <c r="E614" s="205">
        <v>247</v>
      </c>
      <c r="F614" s="205">
        <v>116</v>
      </c>
      <c r="G614" s="203">
        <v>4670</v>
      </c>
      <c r="H614" s="203">
        <v>610</v>
      </c>
      <c r="I614" s="203">
        <v>1070</v>
      </c>
      <c r="J614" s="203">
        <v>1960</v>
      </c>
      <c r="K614" s="203">
        <v>1030</v>
      </c>
      <c r="M614" s="98"/>
      <c r="N614" s="98"/>
      <c r="O614" s="98"/>
      <c r="P614" s="98"/>
      <c r="Q614" s="98"/>
      <c r="R614" s="98"/>
    </row>
    <row r="615" spans="1:18" ht="14.4" x14ac:dyDescent="0.3">
      <c r="A615" s="207">
        <v>41671</v>
      </c>
      <c r="B615" s="205">
        <v>420</v>
      </c>
      <c r="C615" s="205">
        <v>23</v>
      </c>
      <c r="D615" s="205">
        <v>57</v>
      </c>
      <c r="E615" s="205">
        <v>251</v>
      </c>
      <c r="F615" s="205">
        <v>89</v>
      </c>
      <c r="G615" s="203">
        <v>4660</v>
      </c>
      <c r="H615" s="203">
        <v>560</v>
      </c>
      <c r="I615" s="203">
        <v>1030</v>
      </c>
      <c r="J615" s="203">
        <v>1990</v>
      </c>
      <c r="K615" s="203">
        <v>1080</v>
      </c>
      <c r="M615" s="98"/>
      <c r="N615" s="98"/>
      <c r="O615" s="98"/>
      <c r="P615" s="98"/>
      <c r="Q615" s="98"/>
      <c r="R615" s="98"/>
    </row>
    <row r="616" spans="1:18" ht="14.4" x14ac:dyDescent="0.3">
      <c r="A616" s="207">
        <v>41699</v>
      </c>
      <c r="B616" s="205">
        <v>405</v>
      </c>
      <c r="C616" s="205">
        <v>26</v>
      </c>
      <c r="D616" s="205">
        <v>55</v>
      </c>
      <c r="E616" s="205">
        <v>237</v>
      </c>
      <c r="F616" s="205">
        <v>87</v>
      </c>
      <c r="G616" s="203">
        <v>4700</v>
      </c>
      <c r="H616" s="203">
        <v>610</v>
      </c>
      <c r="I616" s="203">
        <v>1070</v>
      </c>
      <c r="J616" s="203">
        <v>1960</v>
      </c>
      <c r="K616" s="203">
        <v>1060</v>
      </c>
      <c r="M616" s="98"/>
      <c r="N616" s="98"/>
      <c r="O616" s="98"/>
      <c r="P616" s="98"/>
      <c r="Q616" s="98"/>
      <c r="R616" s="98"/>
    </row>
    <row r="617" spans="1:18" ht="14.4" x14ac:dyDescent="0.3">
      <c r="A617" s="207">
        <v>41730</v>
      </c>
      <c r="B617" s="205">
        <v>403</v>
      </c>
      <c r="C617" s="205">
        <v>21</v>
      </c>
      <c r="D617" s="205">
        <v>63</v>
      </c>
      <c r="E617" s="205">
        <v>225</v>
      </c>
      <c r="F617" s="205">
        <v>94</v>
      </c>
      <c r="G617" s="203">
        <v>4750</v>
      </c>
      <c r="H617" s="203">
        <v>610</v>
      </c>
      <c r="I617" s="203">
        <v>1080</v>
      </c>
      <c r="J617" s="203">
        <v>1970</v>
      </c>
      <c r="K617" s="203">
        <v>1090</v>
      </c>
      <c r="M617" s="98"/>
      <c r="N617" s="98"/>
      <c r="O617" s="98"/>
      <c r="P617" s="98"/>
      <c r="Q617" s="98"/>
      <c r="R617" s="98"/>
    </row>
    <row r="618" spans="1:18" ht="14.4" x14ac:dyDescent="0.3">
      <c r="A618" s="207">
        <v>41760</v>
      </c>
      <c r="B618" s="205">
        <v>451</v>
      </c>
      <c r="C618" s="205">
        <v>36</v>
      </c>
      <c r="D618" s="205">
        <v>74</v>
      </c>
      <c r="E618" s="205">
        <v>232</v>
      </c>
      <c r="F618" s="205">
        <v>109</v>
      </c>
      <c r="G618" s="203">
        <v>4900</v>
      </c>
      <c r="H618" s="203">
        <v>620</v>
      </c>
      <c r="I618" s="203">
        <v>1130</v>
      </c>
      <c r="J618" s="203">
        <v>2040</v>
      </c>
      <c r="K618" s="203">
        <v>1110</v>
      </c>
      <c r="N618" s="98"/>
      <c r="O618" s="98"/>
      <c r="P618" s="98"/>
      <c r="Q618" s="98"/>
      <c r="R618" s="98"/>
    </row>
    <row r="619" spans="1:18" ht="14.4" x14ac:dyDescent="0.3">
      <c r="A619" s="207">
        <v>41791</v>
      </c>
      <c r="B619" s="205">
        <v>418</v>
      </c>
      <c r="C619" s="205">
        <v>26</v>
      </c>
      <c r="D619" s="205">
        <v>54</v>
      </c>
      <c r="E619" s="205">
        <v>233</v>
      </c>
      <c r="F619" s="205">
        <v>105</v>
      </c>
      <c r="G619" s="203">
        <v>5010</v>
      </c>
      <c r="H619" s="203">
        <v>640</v>
      </c>
      <c r="I619" s="203">
        <v>1180</v>
      </c>
      <c r="J619" s="203">
        <v>2050</v>
      </c>
      <c r="K619" s="203">
        <v>1140</v>
      </c>
      <c r="N619" s="98"/>
      <c r="O619" s="98"/>
      <c r="P619" s="98"/>
      <c r="Q619" s="98"/>
      <c r="R619" s="98"/>
    </row>
    <row r="620" spans="1:18" ht="14.4" x14ac:dyDescent="0.3">
      <c r="A620" s="207">
        <v>41821</v>
      </c>
      <c r="B620" s="205">
        <v>402</v>
      </c>
      <c r="C620" s="205">
        <v>22</v>
      </c>
      <c r="D620" s="205">
        <v>54</v>
      </c>
      <c r="E620" s="205">
        <v>226</v>
      </c>
      <c r="F620" s="205">
        <v>100</v>
      </c>
      <c r="G620" s="203">
        <v>5070</v>
      </c>
      <c r="H620" s="203">
        <v>640</v>
      </c>
      <c r="I620" s="203">
        <v>1190</v>
      </c>
      <c r="J620" s="203">
        <v>2090</v>
      </c>
      <c r="K620" s="203">
        <v>1150</v>
      </c>
      <c r="N620" s="98"/>
      <c r="O620" s="98"/>
      <c r="P620" s="98"/>
      <c r="Q620" s="98"/>
      <c r="R620" s="98"/>
    </row>
    <row r="621" spans="1:18" ht="14.4" x14ac:dyDescent="0.3">
      <c r="A621" s="207">
        <v>41852</v>
      </c>
      <c r="B621" s="205">
        <v>456</v>
      </c>
      <c r="C621" s="205">
        <v>30</v>
      </c>
      <c r="D621" s="205">
        <v>54</v>
      </c>
      <c r="E621" s="205">
        <v>246</v>
      </c>
      <c r="F621" s="205">
        <v>126</v>
      </c>
      <c r="G621" s="203">
        <v>5000</v>
      </c>
      <c r="H621" s="203">
        <v>660</v>
      </c>
      <c r="I621" s="203">
        <v>1210</v>
      </c>
      <c r="J621" s="203">
        <v>2020</v>
      </c>
      <c r="K621" s="203">
        <v>1110</v>
      </c>
      <c r="N621" s="98"/>
      <c r="O621" s="98"/>
      <c r="P621" s="98"/>
      <c r="Q621" s="98"/>
      <c r="R621" s="98"/>
    </row>
    <row r="622" spans="1:18" ht="14.4" x14ac:dyDescent="0.3">
      <c r="A622" s="207">
        <v>41883</v>
      </c>
      <c r="B622" s="205">
        <v>470</v>
      </c>
      <c r="C622" s="205">
        <v>32</v>
      </c>
      <c r="D622" s="205">
        <v>59</v>
      </c>
      <c r="E622" s="205">
        <v>258</v>
      </c>
      <c r="F622" s="205">
        <v>121</v>
      </c>
      <c r="G622" s="203">
        <v>5100</v>
      </c>
      <c r="H622" s="203">
        <v>680</v>
      </c>
      <c r="I622" s="203">
        <v>1170</v>
      </c>
      <c r="J622" s="203">
        <v>2090</v>
      </c>
      <c r="K622" s="203">
        <v>1160</v>
      </c>
      <c r="N622" s="98"/>
      <c r="O622" s="98"/>
      <c r="P622" s="98"/>
      <c r="Q622" s="98"/>
      <c r="R622" s="98"/>
    </row>
    <row r="623" spans="1:18" ht="14.4" x14ac:dyDescent="0.3">
      <c r="A623" s="207">
        <v>41913</v>
      </c>
      <c r="B623" s="205">
        <v>476</v>
      </c>
      <c r="C623" s="205">
        <v>25</v>
      </c>
      <c r="D623" s="205">
        <v>64</v>
      </c>
      <c r="E623" s="205">
        <v>266</v>
      </c>
      <c r="F623" s="205">
        <v>121</v>
      </c>
      <c r="G623" s="203">
        <v>5160</v>
      </c>
      <c r="H623" s="203">
        <v>700</v>
      </c>
      <c r="I623" s="203">
        <v>1200</v>
      </c>
      <c r="J623" s="203">
        <v>2130</v>
      </c>
      <c r="K623" s="203">
        <v>1130</v>
      </c>
      <c r="N623" s="98"/>
      <c r="O623" s="98"/>
      <c r="P623" s="98"/>
      <c r="Q623" s="98"/>
      <c r="R623" s="98"/>
    </row>
    <row r="624" spans="1:18" ht="14.4" x14ac:dyDescent="0.3">
      <c r="A624" s="207">
        <v>41944</v>
      </c>
      <c r="B624" s="205">
        <v>442</v>
      </c>
      <c r="C624" s="205">
        <v>31</v>
      </c>
      <c r="D624" s="205">
        <v>59</v>
      </c>
      <c r="E624" s="205">
        <v>229</v>
      </c>
      <c r="F624" s="205">
        <v>123</v>
      </c>
      <c r="G624" s="203">
        <v>4950</v>
      </c>
      <c r="H624" s="203">
        <v>680</v>
      </c>
      <c r="I624" s="203">
        <v>1130</v>
      </c>
      <c r="J624" s="203">
        <v>2100</v>
      </c>
      <c r="K624" s="203">
        <v>1040</v>
      </c>
      <c r="N624" s="98"/>
      <c r="O624" s="98"/>
      <c r="P624" s="98"/>
      <c r="Q624" s="98"/>
      <c r="R624" s="98"/>
    </row>
    <row r="625" spans="1:18" ht="14.4" x14ac:dyDescent="0.3">
      <c r="A625" s="207">
        <v>41974</v>
      </c>
      <c r="B625" s="205">
        <v>497</v>
      </c>
      <c r="C625" s="205">
        <v>31</v>
      </c>
      <c r="D625" s="205">
        <v>56</v>
      </c>
      <c r="E625" s="205">
        <v>285</v>
      </c>
      <c r="F625" s="205">
        <v>125</v>
      </c>
      <c r="G625" s="203">
        <v>5070</v>
      </c>
      <c r="H625" s="203">
        <v>670</v>
      </c>
      <c r="I625" s="203">
        <v>1110</v>
      </c>
      <c r="J625" s="203">
        <v>2170</v>
      </c>
      <c r="K625" s="203">
        <v>1120</v>
      </c>
      <c r="N625" s="98"/>
      <c r="O625" s="98"/>
      <c r="P625" s="98"/>
      <c r="Q625" s="98"/>
      <c r="R625" s="98"/>
    </row>
    <row r="626" spans="1:18" ht="14.4" x14ac:dyDescent="0.3">
      <c r="A626" s="207">
        <v>42005</v>
      </c>
      <c r="B626" s="205">
        <v>515</v>
      </c>
      <c r="C626" s="205">
        <v>14</v>
      </c>
      <c r="D626" s="205">
        <v>64</v>
      </c>
      <c r="E626" s="205">
        <v>292</v>
      </c>
      <c r="F626" s="205">
        <v>145</v>
      </c>
      <c r="G626" s="203">
        <v>4930</v>
      </c>
      <c r="H626" s="203">
        <v>630</v>
      </c>
      <c r="I626" s="203">
        <v>1100</v>
      </c>
      <c r="J626" s="203">
        <v>2120</v>
      </c>
      <c r="K626" s="203">
        <v>1080</v>
      </c>
      <c r="N626" s="98"/>
      <c r="O626" s="98"/>
      <c r="P626" s="98"/>
      <c r="Q626" s="98"/>
      <c r="R626" s="98"/>
    </row>
    <row r="627" spans="1:18" ht="14.4" x14ac:dyDescent="0.3">
      <c r="A627" s="207">
        <v>42036</v>
      </c>
      <c r="B627" s="205">
        <v>540</v>
      </c>
      <c r="C627" s="205">
        <v>28</v>
      </c>
      <c r="D627" s="205">
        <v>53</v>
      </c>
      <c r="E627" s="205">
        <v>327</v>
      </c>
      <c r="F627" s="205">
        <v>132</v>
      </c>
      <c r="G627" s="203">
        <v>4970</v>
      </c>
      <c r="H627" s="203">
        <v>600</v>
      </c>
      <c r="I627" s="203">
        <v>1120</v>
      </c>
      <c r="J627" s="203">
        <v>2130</v>
      </c>
      <c r="K627" s="203">
        <v>1120</v>
      </c>
      <c r="N627" s="98"/>
      <c r="O627" s="98"/>
      <c r="P627" s="98"/>
      <c r="Q627" s="98"/>
      <c r="R627" s="98"/>
    </row>
    <row r="628" spans="1:18" ht="14.4" x14ac:dyDescent="0.3">
      <c r="A628" s="207">
        <v>42064</v>
      </c>
      <c r="B628" s="205">
        <v>480</v>
      </c>
      <c r="C628" s="205">
        <v>20</v>
      </c>
      <c r="D628" s="205">
        <v>55</v>
      </c>
      <c r="E628" s="205">
        <v>274</v>
      </c>
      <c r="F628" s="205">
        <v>131</v>
      </c>
      <c r="G628" s="203">
        <v>5250</v>
      </c>
      <c r="H628" s="203">
        <v>650</v>
      </c>
      <c r="I628" s="203">
        <v>1220</v>
      </c>
      <c r="J628" s="203">
        <v>2200</v>
      </c>
      <c r="K628" s="203">
        <v>1180</v>
      </c>
      <c r="N628" s="98"/>
      <c r="O628" s="98"/>
      <c r="P628" s="98"/>
      <c r="Q628" s="98"/>
      <c r="R628" s="98"/>
    </row>
    <row r="629" spans="1:18" ht="14.4" x14ac:dyDescent="0.3">
      <c r="A629" s="207">
        <v>42095</v>
      </c>
      <c r="B629" s="205">
        <v>502</v>
      </c>
      <c r="C629" s="205">
        <v>12</v>
      </c>
      <c r="D629" s="205">
        <v>64</v>
      </c>
      <c r="E629" s="205">
        <v>302</v>
      </c>
      <c r="F629" s="205">
        <v>124</v>
      </c>
      <c r="G629" s="203">
        <v>5140</v>
      </c>
      <c r="H629" s="203">
        <v>630</v>
      </c>
      <c r="I629" s="203">
        <v>1240</v>
      </c>
      <c r="J629" s="203">
        <v>2100</v>
      </c>
      <c r="K629" s="203">
        <v>1170</v>
      </c>
      <c r="N629" s="98"/>
      <c r="O629" s="98"/>
      <c r="P629" s="98"/>
      <c r="Q629" s="98"/>
      <c r="R629" s="98"/>
    </row>
    <row r="630" spans="1:18" ht="14.4" x14ac:dyDescent="0.3">
      <c r="A630" s="207">
        <v>42125</v>
      </c>
      <c r="B630" s="205">
        <v>502</v>
      </c>
      <c r="C630" s="205">
        <v>26</v>
      </c>
      <c r="D630" s="205">
        <v>59</v>
      </c>
      <c r="E630" s="205">
        <v>281</v>
      </c>
      <c r="F630" s="205">
        <v>136</v>
      </c>
      <c r="G630" s="203">
        <v>5290</v>
      </c>
      <c r="H630" s="203">
        <v>690</v>
      </c>
      <c r="I630" s="203">
        <v>1260</v>
      </c>
      <c r="J630" s="203">
        <v>2140</v>
      </c>
      <c r="K630" s="203">
        <v>1200</v>
      </c>
      <c r="N630" s="98"/>
      <c r="O630" s="98"/>
      <c r="P630" s="98"/>
      <c r="Q630" s="98"/>
      <c r="R630" s="98"/>
    </row>
    <row r="631" spans="1:18" ht="14.4" x14ac:dyDescent="0.3">
      <c r="A631" s="207">
        <v>42156</v>
      </c>
      <c r="B631" s="205">
        <v>480</v>
      </c>
      <c r="C631" s="205">
        <v>27</v>
      </c>
      <c r="D631" s="205">
        <v>61</v>
      </c>
      <c r="E631" s="205">
        <v>273</v>
      </c>
      <c r="F631" s="205">
        <v>119</v>
      </c>
      <c r="G631" s="203">
        <v>5410</v>
      </c>
      <c r="H631" s="203">
        <v>720</v>
      </c>
      <c r="I631" s="203">
        <v>1290</v>
      </c>
      <c r="J631" s="203">
        <v>2190</v>
      </c>
      <c r="K631" s="203">
        <v>1210</v>
      </c>
      <c r="N631" s="98"/>
      <c r="O631" s="98"/>
      <c r="P631" s="98"/>
      <c r="Q631" s="98"/>
      <c r="R631" s="98"/>
    </row>
    <row r="632" spans="1:18" ht="14.4" x14ac:dyDescent="0.3">
      <c r="A632" s="207">
        <v>42186</v>
      </c>
      <c r="B632" s="205">
        <v>506</v>
      </c>
      <c r="C632" s="205">
        <v>28</v>
      </c>
      <c r="D632" s="205">
        <v>62</v>
      </c>
      <c r="E632" s="205">
        <v>288</v>
      </c>
      <c r="F632" s="205">
        <v>128</v>
      </c>
      <c r="G632" s="203">
        <v>5480</v>
      </c>
      <c r="H632" s="203">
        <v>700</v>
      </c>
      <c r="I632" s="203">
        <v>1280</v>
      </c>
      <c r="J632" s="203">
        <v>2260</v>
      </c>
      <c r="K632" s="203">
        <v>1240</v>
      </c>
      <c r="N632" s="98"/>
      <c r="O632" s="98"/>
      <c r="P632" s="98"/>
      <c r="Q632" s="98"/>
      <c r="R632" s="98"/>
    </row>
    <row r="633" spans="1:18" ht="14.4" x14ac:dyDescent="0.3">
      <c r="A633" s="207">
        <v>42217</v>
      </c>
      <c r="B633" s="205">
        <v>518</v>
      </c>
      <c r="C633" s="205">
        <v>32</v>
      </c>
      <c r="D633" s="205">
        <v>62</v>
      </c>
      <c r="E633" s="205">
        <v>298</v>
      </c>
      <c r="F633" s="205">
        <v>126</v>
      </c>
      <c r="G633" s="203">
        <v>5290</v>
      </c>
      <c r="H633" s="203">
        <v>700</v>
      </c>
      <c r="I633" s="203">
        <v>1260</v>
      </c>
      <c r="J633" s="203">
        <v>2140</v>
      </c>
      <c r="K633" s="203">
        <v>1190</v>
      </c>
      <c r="N633" s="98"/>
      <c r="O633" s="98"/>
      <c r="P633" s="98"/>
      <c r="Q633" s="98"/>
      <c r="R633" s="98"/>
    </row>
    <row r="634" spans="1:18" ht="14.4" x14ac:dyDescent="0.3">
      <c r="A634" s="207">
        <v>42248</v>
      </c>
      <c r="B634" s="205">
        <v>456</v>
      </c>
      <c r="C634" s="205">
        <v>20</v>
      </c>
      <c r="D634" s="205">
        <v>57</v>
      </c>
      <c r="E634" s="205">
        <v>264</v>
      </c>
      <c r="F634" s="205">
        <v>115</v>
      </c>
      <c r="G634" s="203">
        <v>5440</v>
      </c>
      <c r="H634" s="203">
        <v>740</v>
      </c>
      <c r="I634" s="203">
        <v>1290</v>
      </c>
      <c r="J634" s="203">
        <v>2180</v>
      </c>
      <c r="K634" s="203">
        <v>1230</v>
      </c>
      <c r="N634" s="98"/>
      <c r="O634" s="98"/>
      <c r="P634" s="98"/>
      <c r="Q634" s="98"/>
      <c r="R634" s="98"/>
    </row>
    <row r="635" spans="1:18" ht="14.4" x14ac:dyDescent="0.3">
      <c r="A635" s="207">
        <v>42278</v>
      </c>
      <c r="B635" s="205">
        <v>482</v>
      </c>
      <c r="C635" s="205">
        <v>33</v>
      </c>
      <c r="D635" s="205">
        <v>60</v>
      </c>
      <c r="E635" s="205">
        <v>269</v>
      </c>
      <c r="F635" s="205">
        <v>120</v>
      </c>
      <c r="G635" s="203">
        <v>5290</v>
      </c>
      <c r="H635" s="203">
        <v>740</v>
      </c>
      <c r="I635" s="203">
        <v>1280</v>
      </c>
      <c r="J635" s="203">
        <v>2120</v>
      </c>
      <c r="K635" s="203">
        <v>1150</v>
      </c>
      <c r="N635" s="98"/>
      <c r="O635" s="98"/>
      <c r="P635" s="98"/>
      <c r="Q635" s="98"/>
      <c r="R635" s="98"/>
    </row>
    <row r="636" spans="1:18" ht="14.4" x14ac:dyDescent="0.3">
      <c r="A636" s="207">
        <v>42309</v>
      </c>
      <c r="B636" s="205">
        <v>504</v>
      </c>
      <c r="C636" s="205">
        <v>27</v>
      </c>
      <c r="D636" s="205">
        <v>64</v>
      </c>
      <c r="E636" s="205">
        <v>270</v>
      </c>
      <c r="F636" s="205">
        <v>143</v>
      </c>
      <c r="G636" s="203">
        <v>4860</v>
      </c>
      <c r="H636" s="203">
        <v>700</v>
      </c>
      <c r="I636" s="203">
        <v>1120</v>
      </c>
      <c r="J636" s="203">
        <v>1990</v>
      </c>
      <c r="K636" s="203">
        <v>1050</v>
      </c>
      <c r="N636" s="98"/>
      <c r="O636" s="98"/>
      <c r="P636" s="98"/>
      <c r="Q636" s="98"/>
      <c r="R636" s="98"/>
    </row>
    <row r="637" spans="1:18" ht="14.4" x14ac:dyDescent="0.3">
      <c r="A637" s="207">
        <v>42339</v>
      </c>
      <c r="B637" s="205">
        <v>546</v>
      </c>
      <c r="C637" s="205">
        <v>30</v>
      </c>
      <c r="D637" s="205">
        <v>73</v>
      </c>
      <c r="E637" s="205">
        <v>295</v>
      </c>
      <c r="F637" s="205">
        <v>148</v>
      </c>
      <c r="G637" s="203">
        <v>5450</v>
      </c>
      <c r="H637" s="203">
        <v>740</v>
      </c>
      <c r="I637" s="203">
        <v>1250</v>
      </c>
      <c r="J637" s="203">
        <v>2240</v>
      </c>
      <c r="K637" s="203">
        <v>1220</v>
      </c>
      <c r="N637" s="98"/>
      <c r="O637" s="98"/>
      <c r="P637" s="98"/>
      <c r="Q637" s="98"/>
      <c r="R637" s="98"/>
    </row>
    <row r="638" spans="1:18" ht="14.4" x14ac:dyDescent="0.3">
      <c r="A638" s="207">
        <v>42370</v>
      </c>
      <c r="B638" s="205">
        <v>509</v>
      </c>
      <c r="C638" s="205">
        <v>33</v>
      </c>
      <c r="D638" s="205">
        <v>67</v>
      </c>
      <c r="E638" s="205">
        <v>284</v>
      </c>
      <c r="F638" s="205">
        <v>125</v>
      </c>
      <c r="G638" s="203">
        <v>5430</v>
      </c>
      <c r="H638" s="203">
        <v>730</v>
      </c>
      <c r="I638" s="203">
        <v>1310</v>
      </c>
      <c r="J638" s="203">
        <v>2220</v>
      </c>
      <c r="K638" s="203">
        <v>1170</v>
      </c>
      <c r="N638" s="98"/>
      <c r="O638" s="98"/>
      <c r="P638" s="98"/>
      <c r="Q638" s="98"/>
      <c r="R638" s="98"/>
    </row>
    <row r="639" spans="1:18" ht="14.4" x14ac:dyDescent="0.3">
      <c r="A639" s="207">
        <v>42401</v>
      </c>
      <c r="B639" s="205">
        <v>515</v>
      </c>
      <c r="C639" s="205">
        <v>28</v>
      </c>
      <c r="D639" s="205">
        <v>56</v>
      </c>
      <c r="E639" s="205">
        <v>289</v>
      </c>
      <c r="F639" s="205">
        <v>142</v>
      </c>
      <c r="G639" s="203">
        <v>5260</v>
      </c>
      <c r="H639" s="203">
        <v>710</v>
      </c>
      <c r="I639" s="203">
        <v>1220</v>
      </c>
      <c r="J639" s="203">
        <v>2180</v>
      </c>
      <c r="K639" s="203">
        <v>1150</v>
      </c>
      <c r="N639" s="98"/>
      <c r="O639" s="98"/>
      <c r="P639" s="98"/>
      <c r="Q639" s="98"/>
      <c r="R639" s="98"/>
    </row>
    <row r="640" spans="1:18" ht="14.4" x14ac:dyDescent="0.3">
      <c r="A640" s="207">
        <v>42430</v>
      </c>
      <c r="B640" s="205">
        <v>526</v>
      </c>
      <c r="C640" s="205">
        <v>32</v>
      </c>
      <c r="D640" s="205">
        <v>64</v>
      </c>
      <c r="E640" s="205">
        <v>305</v>
      </c>
      <c r="F640" s="205">
        <v>125</v>
      </c>
      <c r="G640" s="203">
        <v>5340</v>
      </c>
      <c r="H640" s="203">
        <v>730</v>
      </c>
      <c r="I640" s="203">
        <v>1270</v>
      </c>
      <c r="J640" s="203">
        <v>2180</v>
      </c>
      <c r="K640" s="203">
        <v>1160</v>
      </c>
      <c r="N640" s="98"/>
      <c r="O640" s="98"/>
      <c r="P640" s="98"/>
      <c r="Q640" s="98"/>
      <c r="R640" s="98"/>
    </row>
    <row r="641" spans="1:18" ht="14.4" x14ac:dyDescent="0.3">
      <c r="A641" s="207">
        <v>42461</v>
      </c>
      <c r="B641" s="205">
        <v>571</v>
      </c>
      <c r="C641" s="205">
        <v>40</v>
      </c>
      <c r="D641" s="205">
        <v>58</v>
      </c>
      <c r="E641" s="205">
        <v>328</v>
      </c>
      <c r="F641" s="205">
        <v>145</v>
      </c>
      <c r="G641" s="203">
        <v>5470</v>
      </c>
      <c r="H641" s="203">
        <v>770</v>
      </c>
      <c r="I641" s="203">
        <v>1340</v>
      </c>
      <c r="J641" s="203">
        <v>2200</v>
      </c>
      <c r="K641" s="203">
        <v>1160</v>
      </c>
      <c r="M641" s="98"/>
      <c r="N641" s="98"/>
      <c r="O641" s="98"/>
      <c r="P641" s="98"/>
      <c r="Q641" s="98"/>
      <c r="R641" s="98"/>
    </row>
    <row r="642" spans="1:18" ht="14.4" x14ac:dyDescent="0.3">
      <c r="A642" s="207">
        <v>42491</v>
      </c>
      <c r="B642" s="205">
        <v>560</v>
      </c>
      <c r="C642" s="205">
        <v>33</v>
      </c>
      <c r="D642" s="205">
        <v>72</v>
      </c>
      <c r="E642" s="205">
        <v>312</v>
      </c>
      <c r="F642" s="205">
        <v>143</v>
      </c>
      <c r="G642" s="203">
        <v>5440</v>
      </c>
      <c r="H642" s="203">
        <v>750</v>
      </c>
      <c r="I642" s="203">
        <v>1300</v>
      </c>
      <c r="J642" s="203">
        <v>2220</v>
      </c>
      <c r="K642" s="203">
        <v>1170</v>
      </c>
      <c r="M642" s="98"/>
      <c r="N642" s="98"/>
      <c r="O642" s="98"/>
      <c r="P642" s="98"/>
      <c r="Q642" s="98"/>
      <c r="R642" s="98"/>
    </row>
    <row r="643" spans="1:18" ht="14.4" x14ac:dyDescent="0.3">
      <c r="A643" s="207">
        <v>42522</v>
      </c>
      <c r="B643" s="205">
        <v>558</v>
      </c>
      <c r="C643" s="205">
        <v>28</v>
      </c>
      <c r="D643" s="205">
        <v>78</v>
      </c>
      <c r="E643" s="205">
        <v>322</v>
      </c>
      <c r="F643" s="205">
        <v>130</v>
      </c>
      <c r="G643" s="203">
        <v>5470</v>
      </c>
      <c r="H643" s="203">
        <v>740</v>
      </c>
      <c r="I643" s="203">
        <v>1310</v>
      </c>
      <c r="J643" s="203">
        <v>2230</v>
      </c>
      <c r="K643" s="203">
        <v>1190</v>
      </c>
      <c r="M643" s="98"/>
      <c r="N643" s="98"/>
      <c r="O643" s="98"/>
      <c r="P643" s="98"/>
      <c r="Q643" s="98"/>
      <c r="R643" s="98"/>
    </row>
    <row r="644" spans="1:18" ht="14.4" x14ac:dyDescent="0.3">
      <c r="A644" s="207">
        <v>42552</v>
      </c>
      <c r="B644" s="205">
        <v>639</v>
      </c>
      <c r="C644" s="205">
        <v>37</v>
      </c>
      <c r="D644" s="205">
        <v>81</v>
      </c>
      <c r="E644" s="205">
        <v>373</v>
      </c>
      <c r="F644" s="205">
        <v>148</v>
      </c>
      <c r="G644" s="203">
        <v>5370</v>
      </c>
      <c r="H644" s="203">
        <v>690</v>
      </c>
      <c r="I644" s="203">
        <v>1290</v>
      </c>
      <c r="J644" s="203">
        <v>2200</v>
      </c>
      <c r="K644" s="203">
        <v>1190</v>
      </c>
      <c r="M644" s="98"/>
      <c r="N644" s="98"/>
      <c r="O644" s="98"/>
      <c r="P644" s="98"/>
      <c r="Q644" s="98"/>
      <c r="R644" s="98"/>
    </row>
    <row r="645" spans="1:18" ht="14.4" x14ac:dyDescent="0.3">
      <c r="A645" s="207">
        <v>42583</v>
      </c>
      <c r="B645" s="205">
        <v>584</v>
      </c>
      <c r="C645" s="205">
        <v>23</v>
      </c>
      <c r="D645" s="205">
        <v>69</v>
      </c>
      <c r="E645" s="205">
        <v>346</v>
      </c>
      <c r="F645" s="205">
        <v>146</v>
      </c>
      <c r="G645" s="203">
        <v>5400</v>
      </c>
      <c r="H645" s="203">
        <v>720</v>
      </c>
      <c r="I645" s="203">
        <v>1280</v>
      </c>
      <c r="J645" s="203">
        <v>2210</v>
      </c>
      <c r="K645" s="203">
        <v>1190</v>
      </c>
      <c r="M645" s="98"/>
      <c r="N645" s="98"/>
      <c r="O645" s="98"/>
      <c r="P645" s="98"/>
      <c r="Q645" s="98"/>
      <c r="R645" s="98"/>
    </row>
    <row r="646" spans="1:18" ht="14.4" x14ac:dyDescent="0.3">
      <c r="A646" s="207">
        <v>42614</v>
      </c>
      <c r="B646" s="205">
        <v>567</v>
      </c>
      <c r="C646" s="205">
        <v>32</v>
      </c>
      <c r="D646" s="205">
        <v>75</v>
      </c>
      <c r="E646" s="205">
        <v>321</v>
      </c>
      <c r="F646" s="205">
        <v>139</v>
      </c>
      <c r="G646" s="203">
        <v>5470</v>
      </c>
      <c r="H646" s="203">
        <v>730</v>
      </c>
      <c r="I646" s="203">
        <v>1310</v>
      </c>
      <c r="J646" s="203">
        <v>2200</v>
      </c>
      <c r="K646" s="203">
        <v>1230</v>
      </c>
      <c r="M646" s="98"/>
      <c r="N646" s="98"/>
      <c r="O646" s="98"/>
      <c r="P646" s="98"/>
      <c r="Q646" s="98"/>
      <c r="R646" s="98"/>
    </row>
    <row r="647" spans="1:18" ht="14.4" x14ac:dyDescent="0.3">
      <c r="A647" s="207">
        <v>42644</v>
      </c>
      <c r="B647" s="205">
        <v>577</v>
      </c>
      <c r="C647" s="205">
        <v>35</v>
      </c>
      <c r="D647" s="205">
        <v>70</v>
      </c>
      <c r="E647" s="205">
        <v>329</v>
      </c>
      <c r="F647" s="205">
        <v>143</v>
      </c>
      <c r="G647" s="203">
        <v>5560</v>
      </c>
      <c r="H647" s="203">
        <v>740</v>
      </c>
      <c r="I647" s="203">
        <v>1330</v>
      </c>
      <c r="J647" s="203">
        <v>2250</v>
      </c>
      <c r="K647" s="203">
        <v>1240</v>
      </c>
      <c r="M647" s="98"/>
      <c r="N647" s="98"/>
      <c r="O647" s="98"/>
      <c r="P647" s="98"/>
      <c r="Q647" s="98"/>
      <c r="R647" s="98"/>
    </row>
    <row r="648" spans="1:18" ht="14.4" x14ac:dyDescent="0.3">
      <c r="A648" s="207">
        <v>42675</v>
      </c>
      <c r="B648" s="205">
        <v>571</v>
      </c>
      <c r="C648" s="205">
        <v>30</v>
      </c>
      <c r="D648" s="205">
        <v>75</v>
      </c>
      <c r="E648" s="205">
        <v>302</v>
      </c>
      <c r="F648" s="205">
        <v>164</v>
      </c>
      <c r="G648" s="203">
        <v>5510</v>
      </c>
      <c r="H648" s="203">
        <v>740</v>
      </c>
      <c r="I648" s="203">
        <v>1300</v>
      </c>
      <c r="J648" s="203">
        <v>2240</v>
      </c>
      <c r="K648" s="203">
        <v>1230</v>
      </c>
      <c r="M648" s="98"/>
      <c r="N648" s="98"/>
      <c r="O648" s="98"/>
      <c r="P648" s="98"/>
      <c r="Q648" s="98"/>
      <c r="R648" s="98"/>
    </row>
    <row r="649" spans="1:18" ht="14.4" x14ac:dyDescent="0.3">
      <c r="A649" s="207">
        <v>42705</v>
      </c>
      <c r="B649" s="205">
        <v>561</v>
      </c>
      <c r="C649" s="205">
        <v>37</v>
      </c>
      <c r="D649" s="205">
        <v>67</v>
      </c>
      <c r="E649" s="205">
        <v>297</v>
      </c>
      <c r="F649" s="205">
        <v>160</v>
      </c>
      <c r="G649" s="203">
        <v>5520</v>
      </c>
      <c r="H649" s="203">
        <v>750</v>
      </c>
      <c r="I649" s="203">
        <v>1300</v>
      </c>
      <c r="J649" s="203">
        <v>2250</v>
      </c>
      <c r="K649" s="203">
        <v>1220</v>
      </c>
      <c r="M649" s="98"/>
      <c r="N649" s="98"/>
      <c r="O649" s="98"/>
      <c r="P649" s="98"/>
      <c r="Q649" s="98"/>
      <c r="R649" s="98"/>
    </row>
    <row r="650" spans="1:18" ht="14.4" x14ac:dyDescent="0.3">
      <c r="A650" s="207">
        <v>42736</v>
      </c>
      <c r="B650" s="205">
        <v>585</v>
      </c>
      <c r="C650" s="205">
        <v>42</v>
      </c>
      <c r="D650" s="205">
        <v>71</v>
      </c>
      <c r="E650" s="205">
        <v>333</v>
      </c>
      <c r="F650" s="205">
        <v>139</v>
      </c>
      <c r="G650" s="203">
        <v>5670</v>
      </c>
      <c r="H650" s="203">
        <v>770</v>
      </c>
      <c r="I650" s="203">
        <v>1340</v>
      </c>
      <c r="J650" s="203">
        <v>2310</v>
      </c>
      <c r="K650" s="203">
        <v>1250</v>
      </c>
      <c r="M650" s="98"/>
      <c r="N650" s="98"/>
      <c r="O650" s="98"/>
      <c r="P650" s="98"/>
      <c r="Q650" s="98"/>
      <c r="R650" s="98"/>
    </row>
    <row r="651" spans="1:18" ht="14.4" x14ac:dyDescent="0.3">
      <c r="A651" s="207">
        <v>42767</v>
      </c>
      <c r="B651" s="205">
        <v>597</v>
      </c>
      <c r="C651" s="205">
        <v>31</v>
      </c>
      <c r="D651" s="205">
        <v>82</v>
      </c>
      <c r="E651" s="205">
        <v>331</v>
      </c>
      <c r="F651" s="205">
        <v>153</v>
      </c>
      <c r="G651" s="203">
        <v>5450</v>
      </c>
      <c r="H651" s="203">
        <v>720</v>
      </c>
      <c r="I651" s="203">
        <v>1230</v>
      </c>
      <c r="J651" s="203">
        <v>2290</v>
      </c>
      <c r="K651" s="203">
        <v>1210</v>
      </c>
      <c r="M651" s="98"/>
      <c r="N651" s="98"/>
      <c r="O651" s="98"/>
      <c r="P651" s="98"/>
      <c r="Q651" s="98"/>
      <c r="R651" s="98"/>
    </row>
    <row r="652" spans="1:18" ht="14.4" x14ac:dyDescent="0.3">
      <c r="A652" s="207">
        <v>42795</v>
      </c>
      <c r="B652" s="205">
        <v>631</v>
      </c>
      <c r="C652" s="205">
        <v>42</v>
      </c>
      <c r="D652" s="205">
        <v>80</v>
      </c>
      <c r="E652" s="205">
        <v>339</v>
      </c>
      <c r="F652" s="205">
        <v>170</v>
      </c>
      <c r="G652" s="203">
        <v>5610</v>
      </c>
      <c r="H652" s="203">
        <v>750</v>
      </c>
      <c r="I652" s="203">
        <v>1310</v>
      </c>
      <c r="J652" s="203">
        <v>2330</v>
      </c>
      <c r="K652" s="203">
        <v>1220</v>
      </c>
      <c r="M652" s="98"/>
      <c r="N652" s="98"/>
      <c r="O652" s="98"/>
      <c r="P652" s="98"/>
      <c r="Q652" s="98"/>
      <c r="R652" s="98"/>
    </row>
    <row r="653" spans="1:18" ht="14.4" x14ac:dyDescent="0.3">
      <c r="A653" s="207">
        <v>42826</v>
      </c>
      <c r="B653" s="205">
        <v>589</v>
      </c>
      <c r="C653" s="205">
        <v>39</v>
      </c>
      <c r="D653" s="205">
        <v>70</v>
      </c>
      <c r="E653" s="205">
        <v>334</v>
      </c>
      <c r="F653" s="205">
        <v>146</v>
      </c>
      <c r="G653" s="203">
        <v>5560</v>
      </c>
      <c r="H653" s="203">
        <v>760</v>
      </c>
      <c r="I653" s="203">
        <v>1330</v>
      </c>
      <c r="J653" s="203">
        <v>2280</v>
      </c>
      <c r="K653" s="203">
        <v>1190</v>
      </c>
      <c r="M653" s="98"/>
      <c r="N653" s="98"/>
      <c r="O653" s="98"/>
      <c r="P653" s="98"/>
      <c r="Q653" s="98"/>
      <c r="R653" s="98"/>
    </row>
    <row r="654" spans="1:18" ht="14.4" x14ac:dyDescent="0.3">
      <c r="A654" s="207">
        <v>42856</v>
      </c>
      <c r="B654" s="205">
        <v>613</v>
      </c>
      <c r="C654" s="205">
        <v>43</v>
      </c>
      <c r="D654" s="205">
        <v>61</v>
      </c>
      <c r="E654" s="205">
        <v>347</v>
      </c>
      <c r="F654" s="205">
        <v>162</v>
      </c>
      <c r="G654" s="203">
        <v>5590</v>
      </c>
      <c r="H654" s="203">
        <v>770</v>
      </c>
      <c r="I654" s="203">
        <v>1300</v>
      </c>
      <c r="J654" s="203">
        <v>2300</v>
      </c>
      <c r="K654" s="203">
        <v>1220</v>
      </c>
    </row>
    <row r="655" spans="1:18" ht="14.4" x14ac:dyDescent="0.3">
      <c r="A655" s="207">
        <v>42887</v>
      </c>
      <c r="B655" s="205">
        <v>620</v>
      </c>
      <c r="C655" s="205">
        <v>44</v>
      </c>
      <c r="D655" s="205">
        <v>68</v>
      </c>
      <c r="E655" s="205">
        <v>335</v>
      </c>
      <c r="F655" s="205">
        <v>173</v>
      </c>
      <c r="G655" s="203">
        <v>5490</v>
      </c>
      <c r="H655" s="203">
        <v>740</v>
      </c>
      <c r="I655" s="203">
        <v>1310</v>
      </c>
      <c r="J655" s="203">
        <v>2230</v>
      </c>
      <c r="K655" s="203">
        <v>1210</v>
      </c>
    </row>
    <row r="656" spans="1:18" ht="14.4" x14ac:dyDescent="0.3">
      <c r="A656" s="207">
        <v>42917</v>
      </c>
      <c r="B656" s="205">
        <v>565</v>
      </c>
      <c r="C656" s="205">
        <v>42</v>
      </c>
      <c r="D656" s="205">
        <v>67</v>
      </c>
      <c r="E656" s="205">
        <v>308</v>
      </c>
      <c r="F656" s="205">
        <v>148</v>
      </c>
      <c r="G656" s="203">
        <v>5460</v>
      </c>
      <c r="H656" s="203">
        <v>700</v>
      </c>
      <c r="I656" s="203">
        <v>1290</v>
      </c>
      <c r="J656" s="203">
        <v>2260</v>
      </c>
      <c r="K656" s="203">
        <v>1210</v>
      </c>
    </row>
    <row r="657" spans="1:14" ht="14.4" x14ac:dyDescent="0.3">
      <c r="A657" s="207">
        <v>42948</v>
      </c>
      <c r="B657" s="205">
        <v>560</v>
      </c>
      <c r="C657" s="205">
        <v>35</v>
      </c>
      <c r="D657" s="205">
        <v>71</v>
      </c>
      <c r="E657" s="205">
        <v>313</v>
      </c>
      <c r="F657" s="205">
        <v>141</v>
      </c>
      <c r="G657" s="203">
        <v>5390</v>
      </c>
      <c r="H657" s="203">
        <v>720</v>
      </c>
      <c r="I657" s="203">
        <v>1280</v>
      </c>
      <c r="J657" s="203">
        <v>2190</v>
      </c>
      <c r="K657" s="203">
        <v>1200</v>
      </c>
    </row>
    <row r="658" spans="1:14" ht="14.4" x14ac:dyDescent="0.3">
      <c r="A658" s="207">
        <v>42979</v>
      </c>
      <c r="B658" s="205">
        <v>638</v>
      </c>
      <c r="C658" s="205">
        <v>40</v>
      </c>
      <c r="D658" s="205">
        <v>75</v>
      </c>
      <c r="E658" s="205">
        <v>357</v>
      </c>
      <c r="F658" s="205">
        <v>166</v>
      </c>
      <c r="G658" s="203">
        <v>5450</v>
      </c>
      <c r="H658" s="203">
        <v>730</v>
      </c>
      <c r="I658" s="203">
        <v>1290</v>
      </c>
      <c r="J658" s="203">
        <v>2190</v>
      </c>
      <c r="K658" s="203">
        <v>1240</v>
      </c>
      <c r="N658" s="196"/>
    </row>
    <row r="659" spans="1:14" ht="14.4" x14ac:dyDescent="0.3">
      <c r="A659" s="207">
        <v>43009</v>
      </c>
      <c r="B659" s="205">
        <v>627</v>
      </c>
      <c r="C659" s="205">
        <v>43</v>
      </c>
      <c r="D659" s="205">
        <v>75</v>
      </c>
      <c r="E659" s="205">
        <v>360</v>
      </c>
      <c r="F659" s="205">
        <v>149</v>
      </c>
      <c r="G659" s="203">
        <v>5460</v>
      </c>
      <c r="H659" s="203">
        <v>730</v>
      </c>
      <c r="I659" s="203">
        <v>1300</v>
      </c>
      <c r="J659" s="203">
        <v>2190</v>
      </c>
      <c r="K659" s="203">
        <v>1240</v>
      </c>
      <c r="N659" s="196"/>
    </row>
    <row r="660" spans="1:14" ht="14.4" x14ac:dyDescent="0.3">
      <c r="A660" s="207">
        <v>43040</v>
      </c>
      <c r="B660" s="205">
        <v>712</v>
      </c>
      <c r="C660" s="205">
        <v>39</v>
      </c>
      <c r="D660" s="205">
        <v>78</v>
      </c>
      <c r="E660" s="205">
        <v>367</v>
      </c>
      <c r="F660" s="205">
        <v>228</v>
      </c>
      <c r="G660" s="203">
        <v>5620</v>
      </c>
      <c r="H660" s="203">
        <v>730</v>
      </c>
      <c r="I660" s="203">
        <v>1330</v>
      </c>
      <c r="J660" s="203">
        <v>2320</v>
      </c>
      <c r="K660" s="203">
        <v>1240</v>
      </c>
      <c r="N660" s="196"/>
    </row>
    <row r="661" spans="1:14" ht="14.4" x14ac:dyDescent="0.3">
      <c r="A661" s="207">
        <v>43070</v>
      </c>
      <c r="B661" s="205">
        <v>657</v>
      </c>
      <c r="C661" s="205">
        <v>35</v>
      </c>
      <c r="D661" s="205">
        <v>65</v>
      </c>
      <c r="E661" s="205">
        <v>362</v>
      </c>
      <c r="F661" s="205">
        <v>195</v>
      </c>
      <c r="G661" s="203">
        <v>5570</v>
      </c>
      <c r="H661" s="203">
        <v>710</v>
      </c>
      <c r="I661" s="203">
        <v>1310</v>
      </c>
      <c r="J661" s="203">
        <v>2320</v>
      </c>
      <c r="K661" s="203">
        <v>1230</v>
      </c>
      <c r="N661" s="196"/>
    </row>
    <row r="662" spans="1:14" ht="14.4" x14ac:dyDescent="0.3">
      <c r="A662" s="207">
        <v>43101</v>
      </c>
      <c r="B662" s="205">
        <v>622</v>
      </c>
      <c r="C662" s="205">
        <v>34</v>
      </c>
      <c r="D662" s="205">
        <v>84</v>
      </c>
      <c r="E662" s="205">
        <v>318</v>
      </c>
      <c r="F662" s="205">
        <v>186</v>
      </c>
      <c r="G662" s="203">
        <v>5450</v>
      </c>
      <c r="H662" s="203">
        <v>710</v>
      </c>
      <c r="I662" s="203">
        <v>1290</v>
      </c>
      <c r="J662" s="203">
        <v>2310</v>
      </c>
      <c r="K662" s="203">
        <v>1140</v>
      </c>
      <c r="N662" s="196"/>
    </row>
    <row r="663" spans="1:14" ht="14.4" x14ac:dyDescent="0.3">
      <c r="A663" s="207">
        <v>43132</v>
      </c>
      <c r="B663" s="205">
        <v>637</v>
      </c>
      <c r="C663" s="205">
        <v>40</v>
      </c>
      <c r="D663" s="205">
        <v>76</v>
      </c>
      <c r="E663" s="205">
        <v>355</v>
      </c>
      <c r="F663" s="205">
        <v>166</v>
      </c>
      <c r="G663" s="203">
        <v>5520</v>
      </c>
      <c r="H663" s="203">
        <v>670</v>
      </c>
      <c r="I663" s="203">
        <v>1240</v>
      </c>
      <c r="J663" s="203">
        <v>2370</v>
      </c>
      <c r="K663" s="203">
        <v>1240</v>
      </c>
      <c r="N663" s="196"/>
    </row>
    <row r="664" spans="1:14" ht="14.4" x14ac:dyDescent="0.3">
      <c r="A664" s="207">
        <v>43160</v>
      </c>
      <c r="B664" s="205">
        <v>662</v>
      </c>
      <c r="C664" s="205">
        <v>35</v>
      </c>
      <c r="D664" s="205">
        <v>83</v>
      </c>
      <c r="E664" s="205">
        <v>366</v>
      </c>
      <c r="F664" s="205">
        <v>178</v>
      </c>
      <c r="G664" s="203">
        <v>5540</v>
      </c>
      <c r="H664" s="203">
        <v>690</v>
      </c>
      <c r="I664" s="203">
        <v>1290</v>
      </c>
      <c r="J664" s="203">
        <v>2340</v>
      </c>
      <c r="K664" s="203">
        <v>1220</v>
      </c>
      <c r="N664" s="196"/>
    </row>
    <row r="665" spans="1:14" ht="14.4" x14ac:dyDescent="0.3">
      <c r="A665" s="207">
        <v>43191</v>
      </c>
      <c r="B665" s="205">
        <v>637</v>
      </c>
      <c r="C665" s="205">
        <v>33</v>
      </c>
      <c r="D665" s="205">
        <v>86</v>
      </c>
      <c r="E665" s="205">
        <v>357</v>
      </c>
      <c r="F665" s="205">
        <v>161</v>
      </c>
      <c r="G665" s="203">
        <v>5430</v>
      </c>
      <c r="H665" s="203">
        <v>670</v>
      </c>
      <c r="I665" s="203">
        <v>1290</v>
      </c>
      <c r="J665" s="203">
        <v>2290</v>
      </c>
      <c r="K665" s="203">
        <v>1180</v>
      </c>
      <c r="N665" s="196"/>
    </row>
    <row r="666" spans="1:14" ht="14.4" x14ac:dyDescent="0.3">
      <c r="A666" s="207">
        <v>43221</v>
      </c>
      <c r="B666" s="205">
        <v>657</v>
      </c>
      <c r="C666" s="205">
        <v>34</v>
      </c>
      <c r="D666" s="205">
        <v>82</v>
      </c>
      <c r="E666" s="205">
        <v>389</v>
      </c>
      <c r="F666" s="205">
        <v>152</v>
      </c>
      <c r="G666" s="203">
        <v>5390</v>
      </c>
      <c r="H666" s="203">
        <v>670</v>
      </c>
      <c r="I666" s="203">
        <v>1280</v>
      </c>
      <c r="J666" s="203">
        <v>2280</v>
      </c>
      <c r="K666" s="203">
        <v>1160</v>
      </c>
      <c r="N666" s="196"/>
    </row>
    <row r="667" spans="1:14" ht="14.4" x14ac:dyDescent="0.3">
      <c r="A667" s="207">
        <v>43252</v>
      </c>
      <c r="B667" s="205">
        <v>613</v>
      </c>
      <c r="C667" s="205">
        <v>47</v>
      </c>
      <c r="D667" s="205">
        <v>69</v>
      </c>
      <c r="E667" s="205">
        <v>345</v>
      </c>
      <c r="F667" s="205">
        <v>152</v>
      </c>
      <c r="G667" s="203">
        <v>5430</v>
      </c>
      <c r="H667" s="203">
        <v>710</v>
      </c>
      <c r="I667" s="203">
        <v>1290</v>
      </c>
      <c r="J667" s="203">
        <v>2270</v>
      </c>
      <c r="K667" s="203">
        <v>1160</v>
      </c>
      <c r="N667" s="196"/>
    </row>
    <row r="668" spans="1:14" ht="14.4" x14ac:dyDescent="0.3">
      <c r="A668" s="207">
        <v>43282</v>
      </c>
      <c r="B668" s="205">
        <v>617</v>
      </c>
      <c r="C668" s="205">
        <v>25</v>
      </c>
      <c r="D668" s="205">
        <v>69</v>
      </c>
      <c r="E668" s="205">
        <v>353</v>
      </c>
      <c r="F668" s="205">
        <v>170</v>
      </c>
      <c r="G668" s="203">
        <v>5350</v>
      </c>
      <c r="H668" s="203">
        <v>690</v>
      </c>
      <c r="I668" s="203">
        <v>1260</v>
      </c>
      <c r="J668" s="203">
        <v>2240</v>
      </c>
      <c r="K668" s="203">
        <v>1160</v>
      </c>
      <c r="N668" s="196"/>
    </row>
    <row r="669" spans="1:14" ht="14.4" x14ac:dyDescent="0.3">
      <c r="A669" s="207">
        <v>43313</v>
      </c>
      <c r="B669" s="205">
        <v>598</v>
      </c>
      <c r="C669" s="205">
        <v>32</v>
      </c>
      <c r="D669" s="205">
        <v>70</v>
      </c>
      <c r="E669" s="205">
        <v>334</v>
      </c>
      <c r="F669" s="205">
        <v>162</v>
      </c>
      <c r="G669" s="203">
        <v>5300</v>
      </c>
      <c r="H669" s="203">
        <v>690</v>
      </c>
      <c r="I669" s="203">
        <v>1280</v>
      </c>
      <c r="J669" s="203">
        <v>2210</v>
      </c>
      <c r="K669" s="203">
        <v>1120</v>
      </c>
    </row>
    <row r="670" spans="1:14" ht="14.4" x14ac:dyDescent="0.3">
      <c r="A670" s="207">
        <v>43344</v>
      </c>
      <c r="B670" s="205">
        <v>596</v>
      </c>
      <c r="C670" s="205">
        <v>27</v>
      </c>
      <c r="D670" s="205">
        <v>84</v>
      </c>
      <c r="E670" s="205">
        <v>328</v>
      </c>
      <c r="F670" s="205">
        <v>157</v>
      </c>
      <c r="G670" s="203">
        <v>5240</v>
      </c>
      <c r="H670" s="203">
        <v>690</v>
      </c>
      <c r="I670" s="203">
        <v>1270</v>
      </c>
      <c r="J670" s="203">
        <v>2190</v>
      </c>
      <c r="K670" s="203">
        <v>1090</v>
      </c>
    </row>
    <row r="671" spans="1:14" ht="14.4" x14ac:dyDescent="0.3">
      <c r="A671" s="207">
        <v>43374</v>
      </c>
      <c r="B671" s="205">
        <v>552</v>
      </c>
      <c r="C671" s="205">
        <v>23</v>
      </c>
      <c r="D671" s="205">
        <v>64</v>
      </c>
      <c r="E671" s="205">
        <v>306</v>
      </c>
      <c r="F671" s="205">
        <v>159</v>
      </c>
      <c r="G671" s="203">
        <v>5190</v>
      </c>
      <c r="H671" s="203">
        <v>680</v>
      </c>
      <c r="I671" s="203">
        <v>1250</v>
      </c>
      <c r="J671" s="203">
        <v>2160</v>
      </c>
      <c r="K671" s="203">
        <v>1100</v>
      </c>
    </row>
    <row r="672" spans="1:14" ht="14.4" x14ac:dyDescent="0.3">
      <c r="A672" s="207">
        <v>43405</v>
      </c>
      <c r="B672" s="205">
        <v>614</v>
      </c>
      <c r="C672" s="205">
        <v>30</v>
      </c>
      <c r="D672" s="205">
        <v>70</v>
      </c>
      <c r="E672" s="205">
        <v>366</v>
      </c>
      <c r="F672" s="205">
        <v>148</v>
      </c>
      <c r="G672" s="203">
        <v>5160</v>
      </c>
      <c r="H672" s="203">
        <v>700</v>
      </c>
      <c r="I672" s="203">
        <v>1260</v>
      </c>
      <c r="J672" s="203">
        <v>2150</v>
      </c>
      <c r="K672" s="203">
        <v>1050</v>
      </c>
      <c r="N672" s="196"/>
    </row>
    <row r="673" spans="1:14" ht="14.4" x14ac:dyDescent="0.3">
      <c r="A673" s="207">
        <v>43435</v>
      </c>
      <c r="B673" s="205">
        <v>564</v>
      </c>
      <c r="C673" s="205">
        <v>27</v>
      </c>
      <c r="D673" s="205">
        <v>63</v>
      </c>
      <c r="E673" s="205">
        <v>350</v>
      </c>
      <c r="F673" s="205">
        <v>124</v>
      </c>
      <c r="G673" s="203">
        <v>5010</v>
      </c>
      <c r="H673" s="203">
        <v>670</v>
      </c>
      <c r="I673" s="203">
        <v>1170</v>
      </c>
      <c r="J673" s="203">
        <v>2130</v>
      </c>
      <c r="K673" s="203">
        <v>1040</v>
      </c>
      <c r="N673" s="196"/>
    </row>
    <row r="674" spans="1:14" ht="14.4" x14ac:dyDescent="0.3">
      <c r="A674" s="207">
        <v>43466</v>
      </c>
      <c r="B674" s="205">
        <v>637</v>
      </c>
      <c r="C674" s="205">
        <v>29</v>
      </c>
      <c r="D674" s="205">
        <v>65</v>
      </c>
      <c r="E674" s="205">
        <v>374</v>
      </c>
      <c r="F674" s="205">
        <v>169</v>
      </c>
      <c r="G674" s="203">
        <v>4980</v>
      </c>
      <c r="H674" s="203">
        <v>680</v>
      </c>
      <c r="I674" s="203">
        <v>1190</v>
      </c>
      <c r="J674" s="203">
        <v>2130</v>
      </c>
      <c r="K674" s="203">
        <v>980</v>
      </c>
      <c r="N674" s="196"/>
    </row>
    <row r="675" spans="1:14" ht="14.4" x14ac:dyDescent="0.3">
      <c r="A675" s="207">
        <v>43497</v>
      </c>
      <c r="B675" s="205">
        <v>665</v>
      </c>
      <c r="C675" s="205">
        <v>32</v>
      </c>
      <c r="D675" s="205">
        <v>74</v>
      </c>
      <c r="E675" s="205">
        <v>383</v>
      </c>
      <c r="F675" s="205">
        <v>176</v>
      </c>
      <c r="G675" s="203">
        <v>5380</v>
      </c>
      <c r="H675" s="203">
        <v>680</v>
      </c>
      <c r="I675" s="203">
        <v>1240</v>
      </c>
      <c r="J675" s="203">
        <v>2330</v>
      </c>
      <c r="K675" s="203">
        <v>1130</v>
      </c>
      <c r="N675" s="196"/>
    </row>
    <row r="676" spans="1:14" ht="14.4" x14ac:dyDescent="0.3">
      <c r="A676" s="207">
        <v>43525</v>
      </c>
      <c r="B676" s="205">
        <v>700</v>
      </c>
      <c r="C676" s="205">
        <v>26</v>
      </c>
      <c r="D676" s="205">
        <v>86</v>
      </c>
      <c r="E676" s="205">
        <v>388</v>
      </c>
      <c r="F676" s="205">
        <v>200</v>
      </c>
      <c r="G676" s="203">
        <v>5230</v>
      </c>
      <c r="H676" s="203">
        <v>670</v>
      </c>
      <c r="I676" s="203">
        <v>1200</v>
      </c>
      <c r="J676" s="203">
        <v>2270</v>
      </c>
      <c r="K676" s="203">
        <v>1090</v>
      </c>
      <c r="N676" s="196"/>
    </row>
    <row r="677" spans="1:14" ht="14.4" x14ac:dyDescent="0.3">
      <c r="A677" s="207">
        <v>43556</v>
      </c>
      <c r="B677" s="205">
        <v>664</v>
      </c>
      <c r="C677" s="205">
        <v>34</v>
      </c>
      <c r="D677" s="205">
        <v>68</v>
      </c>
      <c r="E677" s="205">
        <v>362</v>
      </c>
      <c r="F677" s="205">
        <v>200</v>
      </c>
      <c r="G677" s="203">
        <v>5230</v>
      </c>
      <c r="H677" s="203">
        <v>660</v>
      </c>
      <c r="I677" s="203">
        <v>1200</v>
      </c>
      <c r="J677" s="203">
        <v>2260</v>
      </c>
      <c r="K677" s="203">
        <v>1110</v>
      </c>
      <c r="N677" s="196"/>
    </row>
    <row r="678" spans="1:14" ht="14.4" x14ac:dyDescent="0.3">
      <c r="A678" s="207">
        <v>43586</v>
      </c>
      <c r="B678" s="205">
        <v>600</v>
      </c>
      <c r="C678" s="205">
        <v>22</v>
      </c>
      <c r="D678" s="205">
        <v>71</v>
      </c>
      <c r="E678" s="205">
        <v>378</v>
      </c>
      <c r="F678" s="205">
        <v>129</v>
      </c>
      <c r="G678" s="203">
        <v>5330</v>
      </c>
      <c r="H678" s="203">
        <v>670</v>
      </c>
      <c r="I678" s="203">
        <v>1240</v>
      </c>
      <c r="J678" s="203">
        <v>2310</v>
      </c>
      <c r="K678" s="203">
        <v>1110</v>
      </c>
      <c r="N678" s="196"/>
    </row>
    <row r="679" spans="1:14" ht="14.4" x14ac:dyDescent="0.3">
      <c r="A679" s="207">
        <v>43617</v>
      </c>
      <c r="B679" s="205">
        <v>726</v>
      </c>
      <c r="C679" s="205">
        <v>26</v>
      </c>
      <c r="D679" s="205">
        <v>63</v>
      </c>
      <c r="E679" s="205">
        <v>442</v>
      </c>
      <c r="F679" s="205">
        <v>195</v>
      </c>
      <c r="G679" s="203">
        <v>5320</v>
      </c>
      <c r="H679" s="203">
        <v>680</v>
      </c>
      <c r="I679" s="203">
        <v>1270</v>
      </c>
      <c r="J679" s="203">
        <v>2270</v>
      </c>
      <c r="K679" s="203">
        <v>1100</v>
      </c>
      <c r="N679" s="196"/>
    </row>
    <row r="680" spans="1:14" ht="14.4" x14ac:dyDescent="0.3">
      <c r="A680" s="207">
        <v>43647</v>
      </c>
      <c r="B680" s="205">
        <v>661</v>
      </c>
      <c r="C680" s="205">
        <v>32</v>
      </c>
      <c r="D680" s="205">
        <v>70</v>
      </c>
      <c r="E680" s="205">
        <v>402</v>
      </c>
      <c r="F680" s="205">
        <v>157</v>
      </c>
      <c r="G680" s="203">
        <v>5390</v>
      </c>
      <c r="H680" s="203">
        <v>680</v>
      </c>
      <c r="I680" s="203">
        <v>1260</v>
      </c>
      <c r="J680" s="203">
        <v>2300</v>
      </c>
      <c r="K680" s="203">
        <v>1150</v>
      </c>
      <c r="N680" s="196"/>
    </row>
    <row r="681" spans="1:14" ht="14.4" x14ac:dyDescent="0.3">
      <c r="A681" s="207">
        <v>43678</v>
      </c>
      <c r="B681" s="205">
        <v>706</v>
      </c>
      <c r="C681" s="205">
        <v>33</v>
      </c>
      <c r="D681" s="205">
        <v>64</v>
      </c>
      <c r="E681" s="205">
        <v>424</v>
      </c>
      <c r="F681" s="205">
        <v>185</v>
      </c>
      <c r="G681" s="203">
        <v>5430</v>
      </c>
      <c r="H681" s="203">
        <v>700</v>
      </c>
      <c r="I681" s="203">
        <v>1290</v>
      </c>
      <c r="J681" s="203">
        <v>2300</v>
      </c>
      <c r="K681" s="203">
        <v>1140</v>
      </c>
      <c r="N681" s="196"/>
    </row>
    <row r="682" spans="1:14" ht="14.4" x14ac:dyDescent="0.3">
      <c r="A682" s="207">
        <v>43709</v>
      </c>
      <c r="B682" s="205">
        <v>726</v>
      </c>
      <c r="C682" s="205">
        <v>34</v>
      </c>
      <c r="D682" s="205">
        <v>69</v>
      </c>
      <c r="E682" s="205">
        <v>442</v>
      </c>
      <c r="F682" s="205">
        <v>181</v>
      </c>
      <c r="G682" s="203">
        <v>5410</v>
      </c>
      <c r="H682" s="203">
        <v>700</v>
      </c>
      <c r="I682" s="203">
        <v>1260</v>
      </c>
      <c r="J682" s="203">
        <v>2290</v>
      </c>
      <c r="K682" s="203">
        <v>1160</v>
      </c>
      <c r="N682" s="196"/>
    </row>
    <row r="683" spans="1:14" ht="14.4" x14ac:dyDescent="0.3">
      <c r="A683" s="207">
        <v>43739</v>
      </c>
      <c r="B683" s="205">
        <v>706</v>
      </c>
      <c r="C683" s="205">
        <v>22</v>
      </c>
      <c r="D683" s="205">
        <v>72</v>
      </c>
      <c r="E683" s="205">
        <v>414</v>
      </c>
      <c r="F683" s="205">
        <v>198</v>
      </c>
      <c r="G683" s="203">
        <v>5410</v>
      </c>
      <c r="H683" s="203">
        <v>690</v>
      </c>
      <c r="I683" s="203">
        <v>1280</v>
      </c>
      <c r="J683" s="203">
        <v>2300</v>
      </c>
      <c r="K683" s="203">
        <v>1140</v>
      </c>
    </row>
    <row r="684" spans="1:14" ht="14.4" x14ac:dyDescent="0.3">
      <c r="A684" s="207">
        <v>43770</v>
      </c>
      <c r="B684" s="205">
        <v>696</v>
      </c>
      <c r="C684" s="205">
        <v>33</v>
      </c>
      <c r="D684" s="205">
        <v>78</v>
      </c>
      <c r="E684" s="205">
        <v>393</v>
      </c>
      <c r="F684" s="205">
        <v>192</v>
      </c>
      <c r="G684" s="203">
        <v>5320</v>
      </c>
      <c r="H684" s="203">
        <v>700</v>
      </c>
      <c r="I684" s="203">
        <v>1280</v>
      </c>
      <c r="J684" s="203">
        <v>2240</v>
      </c>
      <c r="K684" s="203">
        <v>1100</v>
      </c>
    </row>
    <row r="685" spans="1:14" ht="14.4" x14ac:dyDescent="0.3">
      <c r="A685" s="207">
        <v>43800</v>
      </c>
      <c r="B685" s="205">
        <v>731</v>
      </c>
      <c r="C685" s="205">
        <v>39</v>
      </c>
      <c r="D685" s="205">
        <v>83</v>
      </c>
      <c r="E685" s="205">
        <v>397</v>
      </c>
      <c r="F685" s="205">
        <v>212</v>
      </c>
      <c r="G685" s="203">
        <v>5530</v>
      </c>
      <c r="H685" s="203">
        <v>730</v>
      </c>
      <c r="I685" s="203">
        <v>1260</v>
      </c>
      <c r="J685" s="203">
        <v>2370</v>
      </c>
      <c r="K685" s="203">
        <v>1170</v>
      </c>
    </row>
    <row r="686" spans="1:14" ht="14.4" x14ac:dyDescent="0.3">
      <c r="A686" s="207">
        <v>43831</v>
      </c>
      <c r="B686" s="205">
        <v>774</v>
      </c>
      <c r="C686" s="205">
        <v>34</v>
      </c>
      <c r="D686" s="205">
        <v>97</v>
      </c>
      <c r="E686" s="205">
        <v>391</v>
      </c>
      <c r="F686" s="205">
        <v>252</v>
      </c>
      <c r="G686" s="203">
        <v>5420</v>
      </c>
      <c r="H686" s="203">
        <v>730</v>
      </c>
      <c r="I686" s="203">
        <v>1280</v>
      </c>
      <c r="J686" s="203">
        <v>2350</v>
      </c>
      <c r="K686" s="203">
        <v>1060</v>
      </c>
      <c r="N686" s="196"/>
    </row>
    <row r="687" spans="1:14" ht="14.4" x14ac:dyDescent="0.3">
      <c r="A687" s="207">
        <v>43862</v>
      </c>
      <c r="B687" s="205">
        <v>716</v>
      </c>
      <c r="C687" s="205">
        <v>43</v>
      </c>
      <c r="D687" s="205">
        <v>81</v>
      </c>
      <c r="E687" s="205">
        <v>381</v>
      </c>
      <c r="F687" s="205">
        <v>211</v>
      </c>
      <c r="G687" s="203">
        <v>5760</v>
      </c>
      <c r="H687" s="203">
        <v>700</v>
      </c>
      <c r="I687" s="203">
        <v>1290</v>
      </c>
      <c r="J687" s="203">
        <v>2520</v>
      </c>
      <c r="K687" s="203">
        <v>1250</v>
      </c>
      <c r="N687" s="196"/>
    </row>
    <row r="688" spans="1:14" ht="14.4" x14ac:dyDescent="0.3">
      <c r="A688" s="207">
        <v>43891</v>
      </c>
      <c r="B688" s="205">
        <v>612</v>
      </c>
      <c r="C688" s="205">
        <v>23</v>
      </c>
      <c r="D688" s="205">
        <v>74</v>
      </c>
      <c r="E688" s="205">
        <v>365</v>
      </c>
      <c r="F688" s="205">
        <v>150</v>
      </c>
      <c r="G688" s="203">
        <v>5270</v>
      </c>
      <c r="H688" s="203">
        <v>650</v>
      </c>
      <c r="I688" s="203">
        <v>1250</v>
      </c>
      <c r="J688" s="203">
        <v>2290</v>
      </c>
      <c r="K688" s="203">
        <v>1080</v>
      </c>
      <c r="N688" s="196"/>
    </row>
    <row r="689" spans="1:14" ht="14.4" x14ac:dyDescent="0.3">
      <c r="A689" s="207">
        <v>43922</v>
      </c>
      <c r="B689" s="205">
        <v>570</v>
      </c>
      <c r="C689" s="205">
        <v>22</v>
      </c>
      <c r="D689" s="205">
        <v>75</v>
      </c>
      <c r="E689" s="205">
        <v>332</v>
      </c>
      <c r="F689" s="205">
        <v>141</v>
      </c>
      <c r="G689" s="203">
        <v>4330</v>
      </c>
      <c r="H689" s="203">
        <v>540</v>
      </c>
      <c r="I689" s="203">
        <v>1100</v>
      </c>
      <c r="J689" s="203">
        <v>1880</v>
      </c>
      <c r="K689" s="203">
        <v>810</v>
      </c>
      <c r="N689" s="196"/>
    </row>
    <row r="690" spans="1:14" s="121" customFormat="1" ht="14.4" x14ac:dyDescent="0.3">
      <c r="A690" s="239">
        <v>43952</v>
      </c>
      <c r="B690" s="205">
        <v>698</v>
      </c>
      <c r="C690" s="240">
        <v>32</v>
      </c>
      <c r="D690" s="240">
        <v>74</v>
      </c>
      <c r="E690" s="240">
        <v>420</v>
      </c>
      <c r="F690" s="240">
        <v>172</v>
      </c>
      <c r="G690" s="218">
        <v>3910</v>
      </c>
      <c r="H690" s="218">
        <v>470</v>
      </c>
      <c r="I690" s="218">
        <v>990</v>
      </c>
      <c r="J690" s="218">
        <v>1730</v>
      </c>
      <c r="K690" s="218">
        <v>720</v>
      </c>
      <c r="N690" s="241"/>
    </row>
    <row r="691" spans="1:14" s="121" customFormat="1" ht="14.4" x14ac:dyDescent="0.3">
      <c r="A691" s="239">
        <v>43983</v>
      </c>
      <c r="B691" s="205">
        <v>840</v>
      </c>
      <c r="C691" s="240">
        <v>52</v>
      </c>
      <c r="D691" s="240">
        <v>85</v>
      </c>
      <c r="E691" s="240">
        <v>491</v>
      </c>
      <c r="F691" s="240">
        <v>212</v>
      </c>
      <c r="G691" s="218">
        <v>4700</v>
      </c>
      <c r="H691" s="218">
        <v>490</v>
      </c>
      <c r="I691" s="218">
        <v>1090</v>
      </c>
      <c r="J691" s="218">
        <v>2170</v>
      </c>
      <c r="K691" s="218">
        <v>950</v>
      </c>
      <c r="N691" s="241"/>
    </row>
    <row r="692" spans="1:14" s="121" customFormat="1" ht="14.4" x14ac:dyDescent="0.3">
      <c r="A692" s="249" t="s">
        <v>395</v>
      </c>
      <c r="B692" s="240">
        <v>979</v>
      </c>
      <c r="C692" s="240">
        <v>43</v>
      </c>
      <c r="D692" s="240">
        <v>127</v>
      </c>
      <c r="E692" s="240">
        <v>563</v>
      </c>
      <c r="F692" s="240">
        <v>246</v>
      </c>
      <c r="G692" s="218">
        <v>5860</v>
      </c>
      <c r="H692" s="218">
        <v>650</v>
      </c>
      <c r="I692" s="218">
        <v>1390</v>
      </c>
      <c r="J692" s="218">
        <v>2580</v>
      </c>
      <c r="K692" s="218">
        <v>1240</v>
      </c>
      <c r="N692" s="241"/>
    </row>
    <row r="693" spans="1:14" s="121" customFormat="1" ht="14.4" x14ac:dyDescent="0.3">
      <c r="A693" s="249" t="s">
        <v>397</v>
      </c>
      <c r="B693" s="240">
        <v>977</v>
      </c>
      <c r="C693" s="240">
        <v>47</v>
      </c>
      <c r="D693" s="240">
        <v>95</v>
      </c>
      <c r="E693" s="240">
        <v>576</v>
      </c>
      <c r="F693" s="240">
        <v>259</v>
      </c>
      <c r="G693" s="121">
        <v>5980</v>
      </c>
      <c r="H693" s="121">
        <v>740</v>
      </c>
      <c r="I693" s="121">
        <v>1410</v>
      </c>
      <c r="J693" s="121">
        <v>2580</v>
      </c>
      <c r="K693" s="121">
        <v>1250</v>
      </c>
      <c r="N693" s="241"/>
    </row>
    <row r="694" spans="1:14" s="121" customFormat="1" ht="14.4" x14ac:dyDescent="0.3">
      <c r="A694" s="249" t="s">
        <v>398</v>
      </c>
      <c r="B694" s="121">
        <v>965</v>
      </c>
      <c r="C694" s="121">
        <v>39</v>
      </c>
      <c r="D694" s="121">
        <v>95</v>
      </c>
      <c r="E694" s="121">
        <v>562</v>
      </c>
      <c r="F694" s="121">
        <v>269</v>
      </c>
      <c r="G694" s="121">
        <v>6570</v>
      </c>
      <c r="H694" s="121">
        <v>860</v>
      </c>
      <c r="I694" s="121">
        <v>1510</v>
      </c>
      <c r="J694" s="121">
        <v>2820</v>
      </c>
      <c r="K694" s="121">
        <v>1380</v>
      </c>
      <c r="N694" s="241"/>
    </row>
    <row r="695" spans="1:14" s="121" customFormat="1" ht="14.4" x14ac:dyDescent="0.3">
      <c r="A695" s="249" t="s">
        <v>399</v>
      </c>
      <c r="B695" s="121">
        <v>945</v>
      </c>
      <c r="C695" s="121">
        <v>40</v>
      </c>
      <c r="D695" s="121">
        <v>104</v>
      </c>
      <c r="E695" s="121">
        <v>523</v>
      </c>
      <c r="F695" s="121">
        <v>278</v>
      </c>
      <c r="G695" s="121">
        <v>6860</v>
      </c>
      <c r="H695" s="121">
        <v>900</v>
      </c>
      <c r="I695" s="121">
        <v>1630</v>
      </c>
      <c r="J695" s="121">
        <v>2930</v>
      </c>
      <c r="K695" s="121">
        <v>1400</v>
      </c>
      <c r="N695" s="241"/>
    </row>
    <row r="696" spans="1:14" ht="14.4" x14ac:dyDescent="0.3">
      <c r="A696" s="249" t="s">
        <v>409</v>
      </c>
      <c r="B696" s="121">
        <v>841</v>
      </c>
      <c r="C696" s="121">
        <v>39</v>
      </c>
      <c r="D696" s="121">
        <v>59</v>
      </c>
      <c r="E696" s="121">
        <v>513</v>
      </c>
      <c r="F696" s="121">
        <v>230</v>
      </c>
      <c r="G696" s="15">
        <v>6690</v>
      </c>
      <c r="H696" s="15">
        <v>880</v>
      </c>
      <c r="I696" s="15">
        <v>1590</v>
      </c>
      <c r="J696" s="15">
        <v>2820</v>
      </c>
      <c r="K696" s="15">
        <v>1400</v>
      </c>
      <c r="N696" s="196"/>
    </row>
    <row r="700" spans="1:14" x14ac:dyDescent="0.25">
      <c r="N700" s="196"/>
    </row>
    <row r="701" spans="1:14" x14ac:dyDescent="0.25">
      <c r="N701" s="196"/>
    </row>
    <row r="702" spans="1:14" x14ac:dyDescent="0.25">
      <c r="N702" s="196"/>
    </row>
    <row r="703" spans="1:14" x14ac:dyDescent="0.25">
      <c r="N703" s="196"/>
    </row>
    <row r="704" spans="1:14" x14ac:dyDescent="0.25">
      <c r="N704" s="196"/>
    </row>
    <row r="705" spans="14:14" x14ac:dyDescent="0.25">
      <c r="N705" s="196"/>
    </row>
    <row r="706" spans="14:14" x14ac:dyDescent="0.25">
      <c r="N706" s="196"/>
    </row>
    <row r="707" spans="14:14" x14ac:dyDescent="0.25">
      <c r="N707" s="196"/>
    </row>
    <row r="708" spans="14:14" x14ac:dyDescent="0.25">
      <c r="N708" s="196"/>
    </row>
    <row r="709" spans="14:14" x14ac:dyDescent="0.25">
      <c r="N709" s="196"/>
    </row>
    <row r="710" spans="14:14" x14ac:dyDescent="0.25">
      <c r="N710" s="196"/>
    </row>
    <row r="714" spans="14:14" x14ac:dyDescent="0.25">
      <c r="N714" s="196"/>
    </row>
    <row r="715" spans="14:14" x14ac:dyDescent="0.25">
      <c r="N715" s="196"/>
    </row>
    <row r="716" spans="14:14" x14ac:dyDescent="0.25">
      <c r="N716" s="196"/>
    </row>
    <row r="717" spans="14:14" x14ac:dyDescent="0.25">
      <c r="N717" s="196"/>
    </row>
    <row r="718" spans="14:14" x14ac:dyDescent="0.25">
      <c r="N718" s="196"/>
    </row>
    <row r="719" spans="14:14" x14ac:dyDescent="0.25">
      <c r="N719" s="196"/>
    </row>
    <row r="720" spans="14:14" x14ac:dyDescent="0.25">
      <c r="N720" s="196"/>
    </row>
    <row r="721" spans="14:14" x14ac:dyDescent="0.25">
      <c r="N721" s="196"/>
    </row>
    <row r="722" spans="14:14" x14ac:dyDescent="0.25">
      <c r="N722" s="196"/>
    </row>
    <row r="723" spans="14:14" x14ac:dyDescent="0.25">
      <c r="N723" s="196"/>
    </row>
    <row r="724" spans="14:14" x14ac:dyDescent="0.25">
      <c r="N724" s="196"/>
    </row>
    <row r="728" spans="14:14" x14ac:dyDescent="0.25">
      <c r="N728" s="196"/>
    </row>
    <row r="729" spans="14:14" x14ac:dyDescent="0.25">
      <c r="N729" s="196"/>
    </row>
    <row r="730" spans="14:14" x14ac:dyDescent="0.25">
      <c r="N730" s="196"/>
    </row>
    <row r="731" spans="14:14" x14ac:dyDescent="0.25">
      <c r="N731" s="196"/>
    </row>
    <row r="732" spans="14:14" x14ac:dyDescent="0.25">
      <c r="N732" s="196"/>
    </row>
    <row r="733" spans="14:14" x14ac:dyDescent="0.25">
      <c r="N733" s="196"/>
    </row>
    <row r="734" spans="14:14" x14ac:dyDescent="0.25">
      <c r="N734" s="196"/>
    </row>
    <row r="735" spans="14:14" x14ac:dyDescent="0.25">
      <c r="N735" s="196"/>
    </row>
    <row r="736" spans="14:14" x14ac:dyDescent="0.25">
      <c r="N736" s="196"/>
    </row>
    <row r="737" spans="14:14" x14ac:dyDescent="0.25">
      <c r="N737" s="196"/>
    </row>
    <row r="738" spans="14:14" x14ac:dyDescent="0.25">
      <c r="N738" s="196"/>
    </row>
    <row r="742" spans="14:14" x14ac:dyDescent="0.25">
      <c r="N742" s="196"/>
    </row>
    <row r="743" spans="14:14" x14ac:dyDescent="0.25">
      <c r="N743" s="196"/>
    </row>
    <row r="744" spans="14:14" x14ac:dyDescent="0.25">
      <c r="N744" s="196"/>
    </row>
    <row r="745" spans="14:14" x14ac:dyDescent="0.25">
      <c r="N745" s="196"/>
    </row>
    <row r="746" spans="14:14" x14ac:dyDescent="0.25">
      <c r="N746" s="196"/>
    </row>
    <row r="747" spans="14:14" x14ac:dyDescent="0.25">
      <c r="N747" s="196"/>
    </row>
    <row r="748" spans="14:14" x14ac:dyDescent="0.25">
      <c r="N748" s="196"/>
    </row>
    <row r="749" spans="14:14" x14ac:dyDescent="0.25">
      <c r="N749" s="196"/>
    </row>
    <row r="750" spans="14:14" x14ac:dyDescent="0.25">
      <c r="N750" s="196"/>
    </row>
    <row r="751" spans="14:14" x14ac:dyDescent="0.25">
      <c r="N751" s="196"/>
    </row>
    <row r="752" spans="14:14" x14ac:dyDescent="0.25">
      <c r="N752" s="196"/>
    </row>
    <row r="756" spans="14:14" x14ac:dyDescent="0.25">
      <c r="N756" s="196"/>
    </row>
    <row r="757" spans="14:14" x14ac:dyDescent="0.25">
      <c r="N757" s="196"/>
    </row>
    <row r="758" spans="14:14" x14ac:dyDescent="0.25">
      <c r="N758" s="196"/>
    </row>
    <row r="759" spans="14:14" x14ac:dyDescent="0.25">
      <c r="N759" s="196"/>
    </row>
    <row r="760" spans="14:14" x14ac:dyDescent="0.25">
      <c r="N760" s="196"/>
    </row>
    <row r="761" spans="14:14" x14ac:dyDescent="0.25">
      <c r="N761" s="196"/>
    </row>
    <row r="762" spans="14:14" x14ac:dyDescent="0.25">
      <c r="N762" s="196"/>
    </row>
    <row r="763" spans="14:14" x14ac:dyDescent="0.25">
      <c r="N763" s="196"/>
    </row>
    <row r="764" spans="14:14" x14ac:dyDescent="0.25">
      <c r="N764" s="196"/>
    </row>
    <row r="765" spans="14:14" x14ac:dyDescent="0.25">
      <c r="N765" s="196"/>
    </row>
    <row r="766" spans="14:14" x14ac:dyDescent="0.25">
      <c r="N766" s="196"/>
    </row>
    <row r="770" spans="14:14" x14ac:dyDescent="0.25">
      <c r="N770" s="196"/>
    </row>
    <row r="771" spans="14:14" x14ac:dyDescent="0.25">
      <c r="N771" s="196"/>
    </row>
    <row r="772" spans="14:14" x14ac:dyDescent="0.25">
      <c r="N772" s="196"/>
    </row>
    <row r="773" spans="14:14" x14ac:dyDescent="0.25">
      <c r="N773" s="196"/>
    </row>
    <row r="774" spans="14:14" x14ac:dyDescent="0.25">
      <c r="N774" s="196"/>
    </row>
    <row r="775" spans="14:14" x14ac:dyDescent="0.25">
      <c r="N775" s="196"/>
    </row>
    <row r="776" spans="14:14" x14ac:dyDescent="0.25">
      <c r="N776" s="196"/>
    </row>
    <row r="777" spans="14:14" x14ac:dyDescent="0.25">
      <c r="N777" s="196"/>
    </row>
    <row r="778" spans="14:14" x14ac:dyDescent="0.25">
      <c r="N778" s="196"/>
    </row>
    <row r="779" spans="14:14" x14ac:dyDescent="0.25">
      <c r="N779" s="196"/>
    </row>
    <row r="780" spans="14:14" x14ac:dyDescent="0.25">
      <c r="N780" s="196"/>
    </row>
    <row r="784" spans="14:14" x14ac:dyDescent="0.25">
      <c r="N784" s="196"/>
    </row>
    <row r="785" spans="14:14" x14ac:dyDescent="0.25">
      <c r="N785" s="196"/>
    </row>
    <row r="786" spans="14:14" x14ac:dyDescent="0.25">
      <c r="N786" s="196"/>
    </row>
    <row r="787" spans="14:14" x14ac:dyDescent="0.25">
      <c r="N787" s="196"/>
    </row>
    <row r="788" spans="14:14" x14ac:dyDescent="0.25">
      <c r="N788" s="196"/>
    </row>
    <row r="789" spans="14:14" x14ac:dyDescent="0.25">
      <c r="N789" s="196"/>
    </row>
    <row r="790" spans="14:14" x14ac:dyDescent="0.25">
      <c r="N790" s="196"/>
    </row>
    <row r="791" spans="14:14" x14ac:dyDescent="0.25">
      <c r="N791" s="196"/>
    </row>
    <row r="792" spans="14:14" x14ac:dyDescent="0.25">
      <c r="N792" s="196"/>
    </row>
    <row r="793" spans="14:14" x14ac:dyDescent="0.25">
      <c r="N793" s="196"/>
    </row>
    <row r="794" spans="14:14" x14ac:dyDescent="0.25">
      <c r="N794" s="196"/>
    </row>
    <row r="798" spans="14:14" x14ac:dyDescent="0.25">
      <c r="N798" s="196"/>
    </row>
    <row r="799" spans="14:14" x14ac:dyDescent="0.25">
      <c r="N799" s="196"/>
    </row>
    <row r="800" spans="14:14" x14ac:dyDescent="0.25">
      <c r="N800" s="196"/>
    </row>
    <row r="801" spans="14:14" x14ac:dyDescent="0.25">
      <c r="N801" s="196"/>
    </row>
    <row r="802" spans="14:14" x14ac:dyDescent="0.25">
      <c r="N802" s="196"/>
    </row>
    <row r="803" spans="14:14" x14ac:dyDescent="0.25">
      <c r="N803" s="196"/>
    </row>
    <row r="804" spans="14:14" x14ac:dyDescent="0.25">
      <c r="N804" s="196"/>
    </row>
    <row r="805" spans="14:14" x14ac:dyDescent="0.25">
      <c r="N805" s="196"/>
    </row>
    <row r="806" spans="14:14" x14ac:dyDescent="0.25">
      <c r="N806" s="196"/>
    </row>
    <row r="807" spans="14:14" x14ac:dyDescent="0.25">
      <c r="N807" s="196"/>
    </row>
    <row r="808" spans="14:14" x14ac:dyDescent="0.25">
      <c r="N808" s="196"/>
    </row>
    <row r="812" spans="14:14" x14ac:dyDescent="0.25">
      <c r="N812" s="196"/>
    </row>
    <row r="813" spans="14:14" x14ac:dyDescent="0.25">
      <c r="N813" s="196"/>
    </row>
    <row r="814" spans="14:14" x14ac:dyDescent="0.25">
      <c r="N814" s="196"/>
    </row>
    <row r="815" spans="14:14" x14ac:dyDescent="0.25">
      <c r="N815" s="196"/>
    </row>
    <row r="816" spans="14:14" x14ac:dyDescent="0.25">
      <c r="N816" s="196"/>
    </row>
    <row r="817" spans="14:14" x14ac:dyDescent="0.25">
      <c r="N817" s="196"/>
    </row>
    <row r="818" spans="14:14" x14ac:dyDescent="0.25">
      <c r="N818" s="196"/>
    </row>
    <row r="819" spans="14:14" x14ac:dyDescent="0.25">
      <c r="N819" s="196"/>
    </row>
    <row r="820" spans="14:14" x14ac:dyDescent="0.25">
      <c r="N820" s="196"/>
    </row>
    <row r="821" spans="14:14" x14ac:dyDescent="0.25">
      <c r="N821" s="196"/>
    </row>
    <row r="822" spans="14:14" x14ac:dyDescent="0.25">
      <c r="N822" s="196"/>
    </row>
    <row r="826" spans="14:14" x14ac:dyDescent="0.25">
      <c r="N826" s="196"/>
    </row>
    <row r="827" spans="14:14" x14ac:dyDescent="0.25">
      <c r="N827" s="196"/>
    </row>
    <row r="828" spans="14:14" x14ac:dyDescent="0.25">
      <c r="N828" s="196"/>
    </row>
    <row r="829" spans="14:14" x14ac:dyDescent="0.25">
      <c r="N829" s="196"/>
    </row>
    <row r="830" spans="14:14" x14ac:dyDescent="0.25">
      <c r="N830" s="196"/>
    </row>
  </sheetData>
  <phoneticPr fontId="9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2"/>
  <sheetViews>
    <sheetView workbookViewId="0">
      <selection activeCell="A2" sqref="A2:XFD2"/>
    </sheetView>
  </sheetViews>
  <sheetFormatPr defaultColWidth="9.109375" defaultRowHeight="13.2" x14ac:dyDescent="0.25"/>
  <cols>
    <col min="1" max="1" width="9.33203125" style="15" bestFit="1" customWidth="1"/>
    <col min="2" max="6" width="9.5546875" style="15" bestFit="1" customWidth="1"/>
    <col min="7" max="16384" width="9.109375" style="15"/>
  </cols>
  <sheetData>
    <row r="1" spans="1:6" ht="17.25" customHeight="1" x14ac:dyDescent="0.25">
      <c r="A1" s="15" t="s">
        <v>6</v>
      </c>
      <c r="B1" s="33" t="s">
        <v>11</v>
      </c>
      <c r="C1" s="15" t="s">
        <v>12</v>
      </c>
      <c r="D1" s="15" t="s">
        <v>13</v>
      </c>
      <c r="E1" s="15" t="s">
        <v>14</v>
      </c>
      <c r="F1" s="15" t="s">
        <v>15</v>
      </c>
    </row>
    <row r="2" spans="1:6" s="19" customFormat="1" x14ac:dyDescent="0.25">
      <c r="A2" s="21">
        <v>43709</v>
      </c>
      <c r="B2" s="15">
        <v>271500</v>
      </c>
      <c r="C2" s="15">
        <v>301000</v>
      </c>
      <c r="D2" s="15">
        <v>211800</v>
      </c>
      <c r="E2" s="15">
        <v>236100</v>
      </c>
      <c r="F2" s="15">
        <v>402200</v>
      </c>
    </row>
    <row r="3" spans="1:6" s="19" customFormat="1" x14ac:dyDescent="0.25">
      <c r="A3" s="21">
        <v>43739</v>
      </c>
      <c r="B3" s="15">
        <v>271100</v>
      </c>
      <c r="C3" s="15">
        <v>296700</v>
      </c>
      <c r="D3" s="15">
        <v>208600</v>
      </c>
      <c r="E3" s="15">
        <v>235500</v>
      </c>
      <c r="F3" s="15">
        <v>406600</v>
      </c>
    </row>
    <row r="4" spans="1:6" s="19" customFormat="1" x14ac:dyDescent="0.25">
      <c r="A4" s="21">
        <v>43770</v>
      </c>
      <c r="B4" s="15">
        <v>271300</v>
      </c>
      <c r="C4" s="15">
        <v>301700</v>
      </c>
      <c r="D4" s="15">
        <v>208600</v>
      </c>
      <c r="E4" s="15">
        <v>234800</v>
      </c>
      <c r="F4" s="15">
        <v>410800</v>
      </c>
    </row>
    <row r="5" spans="1:6" s="19" customFormat="1" x14ac:dyDescent="0.25">
      <c r="A5" s="21">
        <v>43800</v>
      </c>
      <c r="B5" s="15">
        <v>274500</v>
      </c>
      <c r="C5" s="15">
        <v>304400</v>
      </c>
      <c r="D5" s="15">
        <v>207300</v>
      </c>
      <c r="E5" s="15">
        <v>240800</v>
      </c>
      <c r="F5" s="15">
        <v>409700</v>
      </c>
    </row>
    <row r="6" spans="1:6" s="19" customFormat="1" x14ac:dyDescent="0.25">
      <c r="A6" s="21">
        <v>43831</v>
      </c>
      <c r="B6" s="15">
        <v>266200</v>
      </c>
      <c r="C6" s="15">
        <v>312100</v>
      </c>
      <c r="D6" s="15">
        <v>198600</v>
      </c>
      <c r="E6" s="15">
        <v>229500</v>
      </c>
      <c r="F6" s="15">
        <v>397500</v>
      </c>
    </row>
    <row r="7" spans="1:6" s="19" customFormat="1" x14ac:dyDescent="0.25">
      <c r="A7" s="21">
        <v>43862</v>
      </c>
      <c r="B7" s="15">
        <v>270400</v>
      </c>
      <c r="C7" s="15">
        <v>295500</v>
      </c>
      <c r="D7" s="15">
        <v>202900</v>
      </c>
      <c r="E7" s="15">
        <v>238800</v>
      </c>
      <c r="F7" s="15">
        <v>408900</v>
      </c>
    </row>
    <row r="8" spans="1:6" s="19" customFormat="1" x14ac:dyDescent="0.25">
      <c r="A8" s="21">
        <v>43891</v>
      </c>
      <c r="B8" s="15">
        <v>280700</v>
      </c>
      <c r="C8" s="15">
        <v>300400</v>
      </c>
      <c r="D8" s="15">
        <v>218700</v>
      </c>
      <c r="E8" s="15">
        <v>245700</v>
      </c>
      <c r="F8" s="15">
        <v>422100</v>
      </c>
    </row>
    <row r="9" spans="1:6" s="19" customFormat="1" x14ac:dyDescent="0.25">
      <c r="A9" s="21">
        <v>43922</v>
      </c>
      <c r="B9" s="15">
        <v>286700</v>
      </c>
      <c r="C9" s="15">
        <v>312500</v>
      </c>
      <c r="D9" s="15">
        <v>228300</v>
      </c>
      <c r="E9" s="15">
        <v>250000</v>
      </c>
      <c r="F9" s="15">
        <v>418200</v>
      </c>
    </row>
    <row r="10" spans="1:6" s="19" customFormat="1" x14ac:dyDescent="0.25">
      <c r="A10" s="21">
        <v>43952</v>
      </c>
      <c r="B10" s="15">
        <v>283600</v>
      </c>
      <c r="C10" s="15">
        <v>327900</v>
      </c>
      <c r="D10" s="15">
        <v>227200</v>
      </c>
      <c r="E10" s="15">
        <v>244600</v>
      </c>
      <c r="F10" s="15">
        <v>407300</v>
      </c>
    </row>
    <row r="11" spans="1:6" s="19" customFormat="1" x14ac:dyDescent="0.25">
      <c r="A11" s="21">
        <v>43983</v>
      </c>
      <c r="B11" s="15">
        <v>294500</v>
      </c>
      <c r="C11" s="15">
        <v>334400</v>
      </c>
      <c r="D11" s="15">
        <v>235000</v>
      </c>
      <c r="E11" s="15">
        <v>256700</v>
      </c>
      <c r="F11" s="15">
        <v>431500</v>
      </c>
    </row>
    <row r="12" spans="1:6" s="19" customFormat="1" x14ac:dyDescent="0.25">
      <c r="A12" s="21">
        <v>44013</v>
      </c>
      <c r="B12" s="121">
        <v>305500</v>
      </c>
      <c r="C12" s="121">
        <v>332700</v>
      </c>
      <c r="D12" s="121">
        <v>243500</v>
      </c>
      <c r="E12" s="121">
        <v>266800</v>
      </c>
      <c r="F12" s="121">
        <v>452000</v>
      </c>
    </row>
    <row r="13" spans="1:6" s="238" customFormat="1" x14ac:dyDescent="0.25">
      <c r="A13" s="21">
        <v>44044</v>
      </c>
      <c r="B13" s="121">
        <v>310400</v>
      </c>
      <c r="C13" s="121">
        <v>349500</v>
      </c>
      <c r="D13" s="121">
        <v>246300</v>
      </c>
      <c r="E13" s="121">
        <v>268600</v>
      </c>
      <c r="F13" s="121">
        <v>456100</v>
      </c>
    </row>
    <row r="14" spans="1:6" s="238" customFormat="1" x14ac:dyDescent="0.25">
      <c r="A14" s="21">
        <v>44075</v>
      </c>
      <c r="B14" s="121">
        <v>311400</v>
      </c>
      <c r="C14" s="121">
        <v>354600</v>
      </c>
      <c r="D14" s="121">
        <v>243100</v>
      </c>
      <c r="E14" s="121">
        <v>267800</v>
      </c>
      <c r="F14" s="121">
        <v>467300</v>
      </c>
    </row>
    <row r="15" spans="1:6" s="19" customFormat="1" ht="13.5" customHeight="1" x14ac:dyDescent="0.25">
      <c r="A15" s="21">
        <v>44105</v>
      </c>
      <c r="B15" s="121">
        <v>313100</v>
      </c>
      <c r="C15" s="15">
        <v>356500</v>
      </c>
      <c r="D15" s="15">
        <v>241000</v>
      </c>
      <c r="E15" s="15">
        <v>271700</v>
      </c>
      <c r="F15" s="15">
        <v>471100</v>
      </c>
    </row>
    <row r="16" spans="1:6" s="19" customFormat="1" ht="17.25" customHeight="1" x14ac:dyDescent="0.25">
      <c r="A16" s="21" t="s">
        <v>409</v>
      </c>
      <c r="B16" s="121">
        <v>310800</v>
      </c>
      <c r="C16" s="15">
        <v>354100</v>
      </c>
      <c r="D16" s="15">
        <v>239100</v>
      </c>
      <c r="E16" s="15">
        <v>270000</v>
      </c>
      <c r="F16" s="15">
        <v>467600</v>
      </c>
    </row>
    <row r="17" spans="1:6" s="19" customFormat="1" ht="18" customHeight="1" x14ac:dyDescent="0.25">
      <c r="A17" s="15"/>
      <c r="B17" s="15"/>
      <c r="C17" s="15"/>
      <c r="D17" s="15"/>
      <c r="E17" s="15"/>
      <c r="F17" s="15"/>
    </row>
    <row r="18" spans="1:6" s="19" customFormat="1" ht="17.25" customHeight="1" x14ac:dyDescent="0.25">
      <c r="A18" s="15"/>
      <c r="B18" s="15"/>
      <c r="C18" s="15"/>
      <c r="D18" s="15"/>
      <c r="E18" s="15"/>
      <c r="F18" s="15"/>
    </row>
    <row r="19" spans="1:6" s="19" customFormat="1" ht="17.25" customHeight="1" x14ac:dyDescent="0.25">
      <c r="A19" s="15"/>
      <c r="B19" s="15"/>
      <c r="C19" s="15"/>
      <c r="D19" s="15"/>
      <c r="E19" s="15"/>
      <c r="F19" s="15"/>
    </row>
    <row r="20" spans="1:6" s="19" customFormat="1" ht="18" customHeight="1" x14ac:dyDescent="0.25">
      <c r="A20" s="15"/>
      <c r="B20" s="15"/>
      <c r="C20" s="15"/>
      <c r="D20" s="15"/>
      <c r="E20" s="15"/>
      <c r="F20" s="15"/>
    </row>
    <row r="21" spans="1:6" s="19" customFormat="1" ht="18" customHeight="1" x14ac:dyDescent="0.25">
      <c r="A21" s="15"/>
      <c r="B21" s="15"/>
      <c r="C21" s="15"/>
      <c r="D21" s="15"/>
      <c r="E21" s="15"/>
      <c r="F21" s="15"/>
    </row>
    <row r="22" spans="1:6" s="19" customFormat="1" ht="18" customHeight="1" x14ac:dyDescent="0.25">
      <c r="A22" s="15"/>
      <c r="B22" s="15"/>
      <c r="C22" s="15"/>
      <c r="D22" s="15"/>
      <c r="E22" s="15"/>
      <c r="F22" s="15"/>
    </row>
    <row r="23" spans="1:6" s="19" customFormat="1" ht="18" customHeight="1" x14ac:dyDescent="0.25">
      <c r="A23" s="15"/>
      <c r="B23" s="15"/>
      <c r="C23" s="15"/>
      <c r="D23" s="15"/>
      <c r="E23" s="15"/>
      <c r="F23" s="15"/>
    </row>
    <row r="24" spans="1:6" s="19" customFormat="1" ht="18" customHeight="1" x14ac:dyDescent="0.25">
      <c r="A24" s="15"/>
      <c r="B24" s="15"/>
      <c r="C24" s="15"/>
      <c r="D24" s="15"/>
      <c r="E24" s="15"/>
      <c r="F24" s="15"/>
    </row>
    <row r="25" spans="1:6" s="19" customFormat="1" ht="18" customHeight="1" x14ac:dyDescent="0.25">
      <c r="A25" s="15"/>
      <c r="B25" s="15"/>
      <c r="C25" s="15"/>
      <c r="D25" s="15"/>
      <c r="E25" s="15"/>
      <c r="F25" s="15"/>
    </row>
    <row r="26" spans="1:6" s="19" customFormat="1" ht="18" customHeight="1" x14ac:dyDescent="0.25">
      <c r="A26" s="15"/>
      <c r="B26" s="15"/>
      <c r="C26" s="15"/>
      <c r="D26" s="15"/>
      <c r="E26" s="15"/>
      <c r="F26" s="15"/>
    </row>
    <row r="27" spans="1:6" s="19" customFormat="1" ht="18" customHeight="1" x14ac:dyDescent="0.25">
      <c r="A27" s="15"/>
      <c r="B27" s="15"/>
      <c r="C27" s="15"/>
      <c r="D27" s="15"/>
      <c r="E27" s="15"/>
      <c r="F27" s="15"/>
    </row>
    <row r="28" spans="1:6" s="19" customFormat="1" ht="18" customHeight="1" x14ac:dyDescent="0.25">
      <c r="A28" s="15"/>
      <c r="B28" s="15"/>
      <c r="C28" s="15"/>
      <c r="D28" s="15"/>
      <c r="E28" s="15"/>
      <c r="F28" s="15"/>
    </row>
    <row r="29" spans="1:6" s="19" customFormat="1" ht="18" customHeight="1" x14ac:dyDescent="0.25">
      <c r="A29" s="15"/>
      <c r="B29" s="15"/>
      <c r="C29" s="15"/>
      <c r="D29" s="15"/>
      <c r="E29" s="15"/>
      <c r="F29" s="15"/>
    </row>
    <row r="30" spans="1:6" s="19" customFormat="1" ht="18" customHeight="1" x14ac:dyDescent="0.25">
      <c r="A30" s="15"/>
      <c r="B30" s="15"/>
      <c r="C30" s="15"/>
      <c r="D30" s="15"/>
      <c r="E30" s="15"/>
      <c r="F30" s="15"/>
    </row>
    <row r="31" spans="1:6" s="19" customFormat="1" ht="18" customHeight="1" x14ac:dyDescent="0.25">
      <c r="A31" s="15"/>
      <c r="B31" s="15"/>
      <c r="C31" s="15"/>
      <c r="D31" s="15"/>
      <c r="E31" s="15"/>
      <c r="F31" s="15"/>
    </row>
    <row r="32" spans="1:6" s="19" customFormat="1" ht="18" customHeight="1" x14ac:dyDescent="0.25">
      <c r="A32" s="15"/>
      <c r="B32" s="15"/>
      <c r="C32" s="15"/>
      <c r="D32" s="15"/>
      <c r="E32" s="15"/>
      <c r="F32" s="15"/>
    </row>
    <row r="33" spans="1:6" s="19" customFormat="1" ht="18" customHeight="1" x14ac:dyDescent="0.25">
      <c r="A33" s="15"/>
      <c r="B33" s="15"/>
      <c r="C33" s="15"/>
      <c r="D33" s="15"/>
      <c r="E33" s="15"/>
      <c r="F33" s="15"/>
    </row>
    <row r="34" spans="1:6" s="19" customFormat="1" ht="18" customHeight="1" x14ac:dyDescent="0.25">
      <c r="A34" s="15"/>
      <c r="B34" s="15"/>
      <c r="C34" s="15"/>
      <c r="D34" s="15"/>
      <c r="E34" s="15"/>
      <c r="F34" s="15"/>
    </row>
    <row r="35" spans="1:6" s="19" customFormat="1" ht="18" customHeight="1" x14ac:dyDescent="0.25">
      <c r="A35" s="15"/>
      <c r="B35" s="15"/>
      <c r="C35" s="15"/>
      <c r="D35" s="15"/>
      <c r="E35" s="15"/>
      <c r="F35" s="15"/>
    </row>
    <row r="36" spans="1:6" s="19" customFormat="1" ht="18" customHeight="1" x14ac:dyDescent="0.25">
      <c r="A36" s="15"/>
      <c r="B36" s="15"/>
      <c r="C36" s="15"/>
      <c r="D36" s="15"/>
      <c r="E36" s="15"/>
      <c r="F36" s="15"/>
    </row>
    <row r="37" spans="1:6" s="19" customFormat="1" ht="18" customHeight="1" x14ac:dyDescent="0.25">
      <c r="A37" s="15"/>
      <c r="B37" s="15"/>
      <c r="C37" s="15"/>
      <c r="D37" s="15"/>
      <c r="E37" s="15"/>
      <c r="F37" s="15"/>
    </row>
    <row r="38" spans="1:6" s="19" customFormat="1" ht="18" customHeight="1" x14ac:dyDescent="0.25">
      <c r="A38" s="15"/>
      <c r="B38" s="15"/>
      <c r="C38" s="15"/>
      <c r="D38" s="15"/>
      <c r="E38" s="15"/>
      <c r="F38" s="15"/>
    </row>
    <row r="39" spans="1:6" s="19" customFormat="1" ht="18" customHeight="1" x14ac:dyDescent="0.25">
      <c r="A39" s="15"/>
      <c r="B39" s="15"/>
      <c r="C39" s="15"/>
      <c r="D39" s="15"/>
      <c r="E39" s="15"/>
      <c r="F39" s="15"/>
    </row>
    <row r="40" spans="1:6" s="19" customFormat="1" ht="18" customHeight="1" x14ac:dyDescent="0.25">
      <c r="A40" s="15"/>
      <c r="B40" s="15"/>
      <c r="C40" s="15"/>
      <c r="D40" s="15"/>
      <c r="E40" s="15"/>
      <c r="F40" s="15"/>
    </row>
    <row r="41" spans="1:6" s="19" customFormat="1" ht="18" customHeight="1" x14ac:dyDescent="0.25">
      <c r="A41" s="15"/>
      <c r="B41" s="15"/>
      <c r="C41" s="15"/>
      <c r="D41" s="15"/>
      <c r="E41" s="15"/>
      <c r="F41" s="15"/>
    </row>
    <row r="42" spans="1:6" s="19" customFormat="1" ht="18" customHeight="1" x14ac:dyDescent="0.25">
      <c r="A42" s="15"/>
      <c r="B42" s="15"/>
      <c r="C42" s="15"/>
      <c r="D42" s="15"/>
      <c r="E42" s="15"/>
      <c r="F42" s="15"/>
    </row>
    <row r="43" spans="1:6" s="19" customFormat="1" ht="18" customHeight="1" x14ac:dyDescent="0.25">
      <c r="A43" s="15"/>
      <c r="B43" s="15"/>
      <c r="C43" s="15"/>
      <c r="D43" s="15"/>
      <c r="E43" s="15"/>
      <c r="F43" s="15"/>
    </row>
    <row r="44" spans="1:6" s="19" customFormat="1" ht="18" customHeight="1" x14ac:dyDescent="0.25">
      <c r="A44" s="15"/>
      <c r="B44" s="15"/>
      <c r="C44" s="15"/>
      <c r="D44" s="15"/>
      <c r="E44" s="15"/>
      <c r="F44" s="15"/>
    </row>
    <row r="45" spans="1:6" s="19" customFormat="1" ht="18" customHeight="1" x14ac:dyDescent="0.25">
      <c r="A45" s="15"/>
      <c r="B45" s="15"/>
      <c r="C45" s="15"/>
      <c r="D45" s="15"/>
      <c r="E45" s="15"/>
      <c r="F45" s="15"/>
    </row>
    <row r="46" spans="1:6" s="19" customFormat="1" ht="18" customHeight="1" x14ac:dyDescent="0.25">
      <c r="A46" s="15"/>
      <c r="B46" s="15"/>
      <c r="C46" s="15"/>
      <c r="D46" s="15"/>
      <c r="E46" s="15"/>
      <c r="F46" s="15"/>
    </row>
    <row r="47" spans="1:6" s="19" customFormat="1" ht="18" customHeight="1" x14ac:dyDescent="0.25">
      <c r="A47" s="15"/>
      <c r="B47" s="15"/>
      <c r="C47" s="15"/>
      <c r="D47" s="15"/>
      <c r="E47" s="15"/>
      <c r="F47" s="15"/>
    </row>
    <row r="48" spans="1:6" s="19" customFormat="1" ht="18" customHeight="1" x14ac:dyDescent="0.25">
      <c r="A48" s="15"/>
      <c r="B48" s="15"/>
      <c r="C48" s="15"/>
      <c r="D48" s="15"/>
      <c r="E48" s="15"/>
      <c r="F48" s="15"/>
    </row>
    <row r="49" spans="1:6" s="19" customFormat="1" ht="18" customHeight="1" x14ac:dyDescent="0.25">
      <c r="A49" s="15"/>
      <c r="B49" s="15"/>
      <c r="C49" s="15"/>
      <c r="D49" s="15"/>
      <c r="E49" s="15"/>
      <c r="F49" s="15"/>
    </row>
    <row r="50" spans="1:6" s="19" customFormat="1" ht="18" customHeight="1" x14ac:dyDescent="0.25">
      <c r="A50" s="15"/>
      <c r="B50" s="15"/>
      <c r="C50" s="15"/>
      <c r="D50" s="15"/>
      <c r="E50" s="15"/>
      <c r="F50" s="15"/>
    </row>
    <row r="51" spans="1:6" s="19" customFormat="1" ht="18" customHeight="1" x14ac:dyDescent="0.25">
      <c r="A51" s="15"/>
      <c r="B51" s="15"/>
      <c r="C51" s="15"/>
      <c r="D51" s="15"/>
      <c r="E51" s="15"/>
      <c r="F51" s="15"/>
    </row>
    <row r="52" spans="1:6" s="19" customFormat="1" ht="18" customHeight="1" x14ac:dyDescent="0.25">
      <c r="A52" s="15"/>
      <c r="B52" s="15"/>
      <c r="C52" s="15"/>
      <c r="D52" s="15"/>
      <c r="E52" s="15"/>
      <c r="F52" s="15"/>
    </row>
    <row r="53" spans="1:6" s="19" customFormat="1" ht="18" customHeight="1" x14ac:dyDescent="0.25">
      <c r="A53" s="15"/>
      <c r="B53" s="15"/>
      <c r="C53" s="15"/>
      <c r="D53" s="15"/>
      <c r="E53" s="15"/>
      <c r="F53" s="15"/>
    </row>
    <row r="54" spans="1:6" s="19" customFormat="1" ht="18" customHeight="1" x14ac:dyDescent="0.25">
      <c r="A54" s="15"/>
      <c r="B54" s="15"/>
      <c r="C54" s="15"/>
      <c r="D54" s="15"/>
      <c r="E54" s="15"/>
      <c r="F54" s="15"/>
    </row>
    <row r="55" spans="1:6" s="19" customFormat="1" ht="18" customHeight="1" x14ac:dyDescent="0.25">
      <c r="A55" s="15"/>
      <c r="B55" s="15"/>
      <c r="C55" s="15"/>
      <c r="D55" s="15"/>
      <c r="E55" s="15"/>
      <c r="F55" s="15"/>
    </row>
    <row r="56" spans="1:6" s="19" customFormat="1" ht="18" customHeight="1" x14ac:dyDescent="0.25">
      <c r="A56" s="15"/>
      <c r="B56" s="15"/>
      <c r="C56" s="15"/>
      <c r="D56" s="15"/>
      <c r="E56" s="15"/>
      <c r="F56" s="15"/>
    </row>
    <row r="57" spans="1:6" s="19" customFormat="1" ht="18" customHeight="1" x14ac:dyDescent="0.25">
      <c r="A57" s="15"/>
      <c r="B57" s="15"/>
      <c r="C57" s="15"/>
      <c r="D57" s="15"/>
      <c r="E57" s="15"/>
      <c r="F57" s="15"/>
    </row>
    <row r="58" spans="1:6" s="19" customFormat="1" ht="18" customHeight="1" x14ac:dyDescent="0.25">
      <c r="A58" s="15"/>
      <c r="B58" s="15"/>
      <c r="C58" s="15"/>
      <c r="D58" s="15"/>
      <c r="E58" s="15"/>
      <c r="F58" s="15"/>
    </row>
    <row r="59" spans="1:6" s="19" customFormat="1" ht="18" customHeight="1" x14ac:dyDescent="0.25">
      <c r="A59" s="15"/>
      <c r="B59" s="15"/>
      <c r="C59" s="15"/>
      <c r="D59" s="15"/>
      <c r="E59" s="15"/>
      <c r="F59" s="15"/>
    </row>
    <row r="60" spans="1:6" s="19" customFormat="1" ht="18" customHeight="1" x14ac:dyDescent="0.25">
      <c r="A60" s="15"/>
      <c r="B60" s="15"/>
      <c r="C60" s="15"/>
      <c r="D60" s="15"/>
      <c r="E60" s="15"/>
      <c r="F60" s="15"/>
    </row>
    <row r="61" spans="1:6" s="19" customFormat="1" ht="18" customHeight="1" x14ac:dyDescent="0.25">
      <c r="A61" s="15"/>
      <c r="B61" s="15"/>
      <c r="C61" s="15"/>
      <c r="D61" s="15"/>
      <c r="E61" s="15"/>
      <c r="F61" s="15"/>
    </row>
    <row r="62" spans="1:6" s="19" customFormat="1" ht="18" customHeight="1" x14ac:dyDescent="0.25">
      <c r="A62" s="15"/>
      <c r="B62" s="15"/>
      <c r="C62" s="15"/>
      <c r="D62" s="15"/>
      <c r="E62" s="15"/>
      <c r="F62" s="15"/>
    </row>
    <row r="63" spans="1:6" s="19" customFormat="1" ht="18" customHeight="1" x14ac:dyDescent="0.25">
      <c r="A63" s="15"/>
      <c r="B63" s="15"/>
      <c r="C63" s="15"/>
      <c r="D63" s="15"/>
      <c r="E63" s="15"/>
      <c r="F63" s="15"/>
    </row>
    <row r="64" spans="1:6" s="19" customFormat="1" ht="18" customHeight="1" x14ac:dyDescent="0.25">
      <c r="A64" s="15"/>
      <c r="B64" s="15"/>
      <c r="C64" s="15"/>
      <c r="D64" s="15"/>
      <c r="E64" s="15"/>
      <c r="F64" s="15"/>
    </row>
    <row r="65" spans="1:6" s="19" customFormat="1" ht="18" customHeight="1" x14ac:dyDescent="0.25">
      <c r="A65" s="15"/>
      <c r="B65" s="15"/>
      <c r="C65" s="15"/>
      <c r="D65" s="15"/>
      <c r="E65" s="15"/>
      <c r="F65" s="15"/>
    </row>
    <row r="66" spans="1:6" s="19" customFormat="1" ht="18" customHeight="1" x14ac:dyDescent="0.25">
      <c r="A66" s="15"/>
      <c r="B66" s="15"/>
      <c r="C66" s="15"/>
      <c r="D66" s="15"/>
      <c r="E66" s="15"/>
      <c r="F66" s="15"/>
    </row>
    <row r="67" spans="1:6" s="19" customFormat="1" ht="18" customHeight="1" x14ac:dyDescent="0.25">
      <c r="A67" s="15"/>
      <c r="B67" s="15"/>
      <c r="C67" s="15"/>
      <c r="D67" s="15"/>
      <c r="E67" s="15"/>
      <c r="F67" s="15"/>
    </row>
    <row r="68" spans="1:6" s="19" customFormat="1" ht="18" customHeight="1" x14ac:dyDescent="0.25">
      <c r="A68" s="15"/>
      <c r="B68" s="15"/>
      <c r="C68" s="15"/>
      <c r="D68" s="15"/>
      <c r="E68" s="15"/>
      <c r="F68" s="15"/>
    </row>
    <row r="69" spans="1:6" s="19" customFormat="1" ht="18" customHeight="1" x14ac:dyDescent="0.25">
      <c r="A69" s="15"/>
      <c r="B69" s="15"/>
      <c r="C69" s="15"/>
      <c r="D69" s="15"/>
      <c r="E69" s="15"/>
      <c r="F69" s="15"/>
    </row>
    <row r="70" spans="1:6" s="19" customFormat="1" ht="18" customHeight="1" x14ac:dyDescent="0.25">
      <c r="A70" s="15"/>
      <c r="B70" s="15"/>
      <c r="C70" s="15"/>
      <c r="D70" s="15"/>
      <c r="E70" s="15"/>
      <c r="F70" s="15"/>
    </row>
    <row r="71" spans="1:6" s="19" customFormat="1" ht="18" customHeight="1" x14ac:dyDescent="0.25">
      <c r="A71" s="15"/>
      <c r="B71" s="15"/>
      <c r="C71" s="15"/>
      <c r="D71" s="15"/>
      <c r="E71" s="15"/>
      <c r="F71" s="15"/>
    </row>
    <row r="72" spans="1:6" s="19" customFormat="1" ht="18" customHeight="1" x14ac:dyDescent="0.25">
      <c r="A72" s="15"/>
      <c r="B72" s="15"/>
      <c r="C72" s="15"/>
      <c r="D72" s="15"/>
      <c r="E72" s="15"/>
      <c r="F72" s="15"/>
    </row>
    <row r="73" spans="1:6" s="19" customFormat="1" ht="18" customHeight="1" x14ac:dyDescent="0.25">
      <c r="A73" s="15"/>
      <c r="B73" s="15"/>
      <c r="C73" s="15"/>
      <c r="D73" s="15"/>
      <c r="E73" s="15"/>
      <c r="F73" s="15"/>
    </row>
    <row r="74" spans="1:6" s="19" customFormat="1" ht="18" customHeight="1" x14ac:dyDescent="0.25">
      <c r="A74" s="15"/>
      <c r="B74" s="15"/>
      <c r="C74" s="15"/>
      <c r="D74" s="15"/>
      <c r="E74" s="15"/>
      <c r="F74" s="15"/>
    </row>
    <row r="75" spans="1:6" s="19" customFormat="1" ht="18" customHeight="1" x14ac:dyDescent="0.25">
      <c r="A75" s="15"/>
      <c r="B75" s="15"/>
      <c r="C75" s="15"/>
      <c r="D75" s="15"/>
      <c r="E75" s="15"/>
      <c r="F75" s="15"/>
    </row>
    <row r="76" spans="1:6" s="19" customFormat="1" ht="18" customHeight="1" x14ac:dyDescent="0.25">
      <c r="A76" s="15"/>
      <c r="B76" s="15"/>
      <c r="C76" s="15"/>
      <c r="D76" s="15"/>
      <c r="E76" s="15"/>
      <c r="F76" s="15"/>
    </row>
    <row r="77" spans="1:6" s="19" customFormat="1" ht="18" customHeight="1" x14ac:dyDescent="0.25">
      <c r="A77" s="15"/>
      <c r="B77" s="15"/>
      <c r="C77" s="15"/>
      <c r="D77" s="15"/>
      <c r="E77" s="15"/>
      <c r="F77" s="15"/>
    </row>
    <row r="78" spans="1:6" s="19" customFormat="1" ht="18" customHeight="1" x14ac:dyDescent="0.25">
      <c r="A78" s="15"/>
      <c r="B78" s="15"/>
      <c r="C78" s="15"/>
      <c r="D78" s="15"/>
      <c r="E78" s="15"/>
      <c r="F78" s="15"/>
    </row>
    <row r="79" spans="1:6" s="19" customFormat="1" ht="18" customHeight="1" x14ac:dyDescent="0.25">
      <c r="A79" s="15"/>
      <c r="B79" s="15"/>
      <c r="C79" s="15"/>
      <c r="D79" s="15"/>
      <c r="E79" s="15"/>
      <c r="F79" s="15"/>
    </row>
    <row r="80" spans="1:6" s="19" customFormat="1" ht="18" customHeight="1" x14ac:dyDescent="0.25">
      <c r="A80" s="15"/>
      <c r="B80" s="15"/>
      <c r="C80" s="15"/>
      <c r="D80" s="15"/>
      <c r="E80" s="15"/>
      <c r="F80" s="15"/>
    </row>
    <row r="81" spans="1:12" s="19" customFormat="1" ht="18" customHeight="1" x14ac:dyDescent="0.25">
      <c r="A81" s="15"/>
      <c r="B81" s="15"/>
      <c r="C81" s="15"/>
      <c r="D81" s="15"/>
      <c r="E81" s="15"/>
      <c r="F81" s="15"/>
    </row>
    <row r="82" spans="1:12" s="19" customFormat="1" ht="18" customHeight="1" x14ac:dyDescent="0.25">
      <c r="A82" s="15"/>
      <c r="B82" s="15"/>
      <c r="C82" s="15"/>
      <c r="D82" s="15"/>
      <c r="E82" s="15"/>
      <c r="F82" s="15"/>
    </row>
    <row r="83" spans="1:12" s="19" customFormat="1" ht="18" customHeight="1" x14ac:dyDescent="0.25">
      <c r="A83" s="15"/>
      <c r="B83" s="15"/>
      <c r="C83" s="15"/>
      <c r="D83" s="15"/>
      <c r="E83" s="15"/>
      <c r="F83" s="15"/>
    </row>
    <row r="84" spans="1:12" s="19" customFormat="1" ht="18" customHeight="1" x14ac:dyDescent="0.25">
      <c r="A84" s="15"/>
      <c r="B84" s="15"/>
      <c r="C84" s="15"/>
      <c r="D84" s="15"/>
      <c r="E84" s="15"/>
      <c r="F84" s="15"/>
    </row>
    <row r="85" spans="1:12" s="19" customFormat="1" ht="18" customHeight="1" x14ac:dyDescent="0.25">
      <c r="A85" s="15"/>
      <c r="B85" s="15"/>
      <c r="C85" s="15"/>
      <c r="D85" s="15"/>
      <c r="E85" s="15"/>
      <c r="F85" s="15"/>
    </row>
    <row r="86" spans="1:12" s="19" customFormat="1" ht="18" customHeight="1" x14ac:dyDescent="0.25">
      <c r="A86" s="15"/>
      <c r="B86" s="15"/>
      <c r="C86" s="15"/>
      <c r="D86" s="15"/>
      <c r="E86" s="15"/>
      <c r="F86" s="15"/>
    </row>
    <row r="87" spans="1:12" s="19" customFormat="1" ht="18" customHeight="1" x14ac:dyDescent="0.25">
      <c r="A87" s="15"/>
      <c r="B87" s="15"/>
      <c r="C87" s="15"/>
      <c r="D87" s="15"/>
      <c r="E87" s="15"/>
      <c r="F87" s="15"/>
    </row>
    <row r="88" spans="1:12" s="19" customFormat="1" ht="18" customHeight="1" x14ac:dyDescent="0.25">
      <c r="A88" s="15"/>
      <c r="B88" s="15"/>
      <c r="C88" s="15"/>
      <c r="D88" s="15"/>
      <c r="E88" s="15"/>
      <c r="F88" s="15"/>
    </row>
    <row r="89" spans="1:12" s="19" customFormat="1" ht="18" customHeight="1" x14ac:dyDescent="0.25">
      <c r="A89" s="15"/>
      <c r="B89" s="15"/>
      <c r="C89" s="15"/>
      <c r="D89" s="15"/>
      <c r="E89" s="15"/>
      <c r="F89" s="15"/>
    </row>
    <row r="90" spans="1:12" s="19" customFormat="1" ht="18" customHeight="1" x14ac:dyDescent="0.25">
      <c r="A90" s="15"/>
      <c r="B90" s="15"/>
      <c r="C90" s="15"/>
      <c r="D90" s="15"/>
      <c r="E90" s="15"/>
      <c r="F90" s="15"/>
    </row>
    <row r="91" spans="1:12" s="19" customFormat="1" ht="18" customHeight="1" x14ac:dyDescent="0.25">
      <c r="A91" s="15"/>
      <c r="B91" s="15"/>
      <c r="C91" s="15"/>
      <c r="D91" s="15"/>
      <c r="E91" s="15"/>
      <c r="F91" s="15"/>
    </row>
    <row r="92" spans="1:12" s="19" customFormat="1" ht="18" customHeight="1" x14ac:dyDescent="0.25">
      <c r="A92" s="15"/>
      <c r="B92" s="15"/>
      <c r="C92" s="15"/>
      <c r="D92" s="15"/>
      <c r="E92" s="15"/>
      <c r="F92" s="15"/>
      <c r="H92" s="34"/>
      <c r="I92" s="34"/>
      <c r="J92" s="34"/>
      <c r="K92" s="34"/>
      <c r="L92" s="34"/>
    </row>
    <row r="93" spans="1:12" s="19" customFormat="1" ht="18" customHeight="1" x14ac:dyDescent="0.25">
      <c r="A93" s="15"/>
      <c r="B93" s="15"/>
      <c r="C93" s="15"/>
      <c r="D93" s="15"/>
      <c r="E93" s="15"/>
      <c r="F93" s="15"/>
      <c r="H93" s="34"/>
      <c r="I93" s="34"/>
      <c r="J93" s="34"/>
      <c r="K93" s="34"/>
      <c r="L93" s="34"/>
    </row>
    <row r="94" spans="1:12" s="19" customFormat="1" ht="18" customHeight="1" x14ac:dyDescent="0.25">
      <c r="A94" s="15"/>
      <c r="B94" s="15"/>
      <c r="C94" s="15"/>
      <c r="D94" s="15"/>
      <c r="E94" s="15"/>
      <c r="F94" s="15"/>
      <c r="H94" s="34"/>
      <c r="I94" s="34"/>
      <c r="J94" s="34"/>
      <c r="K94" s="34"/>
      <c r="L94" s="34"/>
    </row>
    <row r="95" spans="1:12" s="19" customFormat="1" ht="18" customHeight="1" x14ac:dyDescent="0.25">
      <c r="A95" s="15"/>
      <c r="B95" s="15"/>
      <c r="C95" s="15"/>
      <c r="D95" s="15"/>
      <c r="E95" s="15"/>
      <c r="F95" s="15"/>
      <c r="H95" s="34"/>
      <c r="I95" s="34"/>
      <c r="J95" s="34"/>
      <c r="K95" s="34"/>
      <c r="L95" s="34"/>
    </row>
    <row r="96" spans="1:12" s="19" customFormat="1" ht="18" customHeight="1" x14ac:dyDescent="0.25">
      <c r="A96" s="15"/>
      <c r="B96" s="15"/>
      <c r="C96" s="15"/>
      <c r="D96" s="15"/>
      <c r="E96" s="15"/>
      <c r="F96" s="15"/>
      <c r="H96" s="34"/>
      <c r="I96" s="34"/>
      <c r="J96" s="34"/>
      <c r="K96" s="34"/>
      <c r="L96" s="34"/>
    </row>
    <row r="97" spans="1:12" s="19" customFormat="1" ht="18" customHeight="1" x14ac:dyDescent="0.25">
      <c r="A97" s="15"/>
      <c r="B97" s="15"/>
      <c r="C97" s="15"/>
      <c r="D97" s="15"/>
      <c r="E97" s="15"/>
      <c r="F97" s="15"/>
      <c r="H97" s="34"/>
      <c r="I97" s="34"/>
      <c r="J97" s="34"/>
      <c r="K97" s="34"/>
      <c r="L97" s="34"/>
    </row>
    <row r="98" spans="1:12" s="19" customFormat="1" ht="18" customHeight="1" x14ac:dyDescent="0.25">
      <c r="A98" s="15"/>
      <c r="B98" s="15"/>
      <c r="C98" s="15"/>
      <c r="D98" s="15"/>
      <c r="E98" s="15"/>
      <c r="F98" s="15"/>
      <c r="H98" s="34"/>
      <c r="I98" s="34"/>
      <c r="J98" s="34"/>
      <c r="K98" s="34"/>
      <c r="L98" s="34"/>
    </row>
    <row r="99" spans="1:12" s="19" customFormat="1" ht="18" customHeight="1" x14ac:dyDescent="0.25">
      <c r="A99" s="15"/>
      <c r="B99" s="15"/>
      <c r="C99" s="15"/>
      <c r="D99" s="15"/>
      <c r="E99" s="15"/>
      <c r="F99" s="15"/>
      <c r="H99" s="34"/>
      <c r="I99" s="34"/>
      <c r="J99" s="34"/>
      <c r="K99" s="34"/>
      <c r="L99" s="34"/>
    </row>
    <row r="100" spans="1:12" s="19" customFormat="1" ht="18" customHeight="1" x14ac:dyDescent="0.25">
      <c r="A100" s="15"/>
      <c r="B100" s="15"/>
      <c r="C100" s="15"/>
      <c r="D100" s="15"/>
      <c r="E100" s="15"/>
      <c r="F100" s="15"/>
      <c r="H100" s="34"/>
      <c r="I100" s="34"/>
      <c r="J100" s="34"/>
      <c r="K100" s="34"/>
      <c r="L100" s="34"/>
    </row>
    <row r="101" spans="1:12" s="19" customFormat="1" ht="18" customHeight="1" x14ac:dyDescent="0.25">
      <c r="A101" s="15"/>
      <c r="B101" s="15"/>
      <c r="C101" s="15"/>
      <c r="D101" s="15"/>
      <c r="E101" s="15"/>
      <c r="F101" s="15"/>
      <c r="H101" s="34"/>
      <c r="I101" s="34"/>
      <c r="J101" s="34"/>
      <c r="K101" s="34"/>
      <c r="L101" s="34"/>
    </row>
    <row r="102" spans="1:12" s="19" customFormat="1" ht="18" customHeight="1" x14ac:dyDescent="0.25">
      <c r="A102" s="15"/>
      <c r="B102" s="15"/>
      <c r="C102" s="15"/>
      <c r="D102" s="15"/>
      <c r="E102" s="15"/>
      <c r="F102" s="15"/>
      <c r="H102" s="34"/>
      <c r="I102" s="34"/>
      <c r="J102" s="34"/>
      <c r="K102" s="34"/>
      <c r="L102" s="34"/>
    </row>
    <row r="103" spans="1:12" s="19" customFormat="1" ht="18" customHeight="1" x14ac:dyDescent="0.25">
      <c r="A103" s="15"/>
      <c r="B103" s="15"/>
      <c r="C103" s="15"/>
      <c r="D103" s="15"/>
      <c r="E103" s="15"/>
      <c r="F103" s="15"/>
      <c r="H103" s="34"/>
      <c r="I103" s="34"/>
      <c r="J103" s="34"/>
      <c r="K103" s="34"/>
      <c r="L103" s="34"/>
    </row>
    <row r="104" spans="1:12" s="19" customFormat="1" ht="18" customHeight="1" x14ac:dyDescent="0.25">
      <c r="A104" s="15"/>
      <c r="B104" s="15"/>
      <c r="C104" s="15"/>
      <c r="D104" s="15"/>
      <c r="E104" s="15"/>
      <c r="F104" s="15"/>
      <c r="H104" s="34"/>
      <c r="I104" s="34"/>
      <c r="J104" s="34"/>
      <c r="K104" s="34"/>
      <c r="L104" s="34"/>
    </row>
    <row r="105" spans="1:12" s="19" customFormat="1" ht="18" customHeight="1" x14ac:dyDescent="0.25">
      <c r="A105" s="15"/>
      <c r="B105" s="15"/>
      <c r="C105" s="15"/>
      <c r="D105" s="15"/>
      <c r="E105" s="15"/>
      <c r="F105" s="15"/>
    </row>
    <row r="106" spans="1:12" s="19" customFormat="1" ht="18" customHeight="1" x14ac:dyDescent="0.25">
      <c r="A106" s="15"/>
      <c r="B106" s="15"/>
      <c r="C106" s="15"/>
      <c r="D106" s="15"/>
      <c r="E106" s="15"/>
      <c r="F106" s="15"/>
    </row>
    <row r="107" spans="1:12" s="19" customFormat="1" ht="18" customHeight="1" x14ac:dyDescent="0.25">
      <c r="A107" s="15"/>
      <c r="B107" s="15"/>
      <c r="C107" s="15"/>
      <c r="D107" s="15"/>
      <c r="E107" s="15"/>
      <c r="F107" s="15"/>
    </row>
    <row r="108" spans="1:12" s="19" customFormat="1" ht="18" customHeight="1" x14ac:dyDescent="0.25">
      <c r="A108" s="15"/>
      <c r="B108" s="15"/>
      <c r="C108" s="15"/>
      <c r="D108" s="15"/>
      <c r="E108" s="15"/>
      <c r="F108" s="15"/>
    </row>
    <row r="109" spans="1:12" s="19" customFormat="1" ht="18" customHeight="1" x14ac:dyDescent="0.25">
      <c r="A109" s="15"/>
      <c r="B109" s="15"/>
      <c r="C109" s="15"/>
      <c r="D109" s="15"/>
      <c r="E109" s="15"/>
      <c r="F109" s="15"/>
    </row>
    <row r="110" spans="1:12" s="19" customFormat="1" ht="18" customHeight="1" x14ac:dyDescent="0.25">
      <c r="A110" s="15"/>
      <c r="B110" s="15"/>
      <c r="C110" s="15"/>
      <c r="D110" s="15"/>
      <c r="E110" s="15"/>
      <c r="F110" s="15"/>
    </row>
    <row r="111" spans="1:12" s="19" customFormat="1" ht="18" customHeight="1" x14ac:dyDescent="0.25">
      <c r="A111" s="15"/>
      <c r="B111" s="15"/>
      <c r="C111" s="15"/>
      <c r="D111" s="15"/>
      <c r="E111" s="15"/>
      <c r="F111" s="15"/>
    </row>
    <row r="112" spans="1:12" s="19" customFormat="1" ht="18" customHeight="1" x14ac:dyDescent="0.25">
      <c r="A112" s="15"/>
      <c r="B112" s="15"/>
      <c r="C112" s="15"/>
      <c r="D112" s="15"/>
      <c r="E112" s="15"/>
      <c r="F11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zoomScaleNormal="100" workbookViewId="0">
      <selection activeCell="A2" sqref="A2:XFD2"/>
    </sheetView>
  </sheetViews>
  <sheetFormatPr defaultColWidth="9.109375" defaultRowHeight="13.2" x14ac:dyDescent="0.3"/>
  <cols>
    <col min="1" max="1" width="9.109375" style="58"/>
    <col min="2" max="2" width="17.33203125" style="60" customWidth="1"/>
    <col min="3" max="3" width="14.5546875" style="58" customWidth="1"/>
    <col min="4" max="4" width="10" style="58" customWidth="1"/>
    <col min="5" max="5" width="9.88671875" style="58" customWidth="1"/>
    <col min="6" max="6" width="11.88671875" style="58" customWidth="1"/>
    <col min="7" max="7" width="11.44140625" style="58" customWidth="1"/>
    <col min="8" max="16384" width="9.109375" style="58"/>
  </cols>
  <sheetData>
    <row r="1" spans="1:16" s="55" customFormat="1" ht="18" customHeight="1" x14ac:dyDescent="0.3">
      <c r="A1" s="55" t="s">
        <v>6</v>
      </c>
      <c r="B1" s="59" t="s">
        <v>49</v>
      </c>
      <c r="C1" s="56" t="s">
        <v>44</v>
      </c>
      <c r="D1" s="56" t="s">
        <v>45</v>
      </c>
      <c r="E1" s="56" t="s">
        <v>46</v>
      </c>
      <c r="F1" s="56" t="s">
        <v>47</v>
      </c>
      <c r="G1" s="56" t="s">
        <v>48</v>
      </c>
      <c r="H1" s="56"/>
      <c r="I1" s="56"/>
      <c r="J1" s="132"/>
      <c r="K1" s="59"/>
      <c r="L1" s="56"/>
      <c r="M1" s="56"/>
      <c r="N1" s="56"/>
      <c r="O1" s="56"/>
      <c r="P1" s="56"/>
    </row>
    <row r="2" spans="1:16" ht="14.4" x14ac:dyDescent="0.3">
      <c r="A2" s="57">
        <v>43709</v>
      </c>
      <c r="B2" s="60">
        <v>274400</v>
      </c>
      <c r="C2" s="58">
        <v>3.65</v>
      </c>
      <c r="D2" s="58">
        <v>81670</v>
      </c>
      <c r="E2" s="58">
        <v>48192</v>
      </c>
      <c r="G2" s="118">
        <v>169.5</v>
      </c>
    </row>
    <row r="3" spans="1:16" ht="14.4" x14ac:dyDescent="0.3">
      <c r="A3" s="57">
        <v>43739</v>
      </c>
      <c r="B3" s="60">
        <v>273800</v>
      </c>
      <c r="C3" s="58">
        <v>3.74</v>
      </c>
      <c r="D3" s="58">
        <v>81985</v>
      </c>
      <c r="E3" s="58">
        <v>48624</v>
      </c>
      <c r="G3" s="118">
        <v>168.6</v>
      </c>
    </row>
    <row r="4" spans="1:16" ht="14.4" x14ac:dyDescent="0.3">
      <c r="A4" s="57">
        <v>43770</v>
      </c>
      <c r="B4" s="60">
        <v>274100</v>
      </c>
      <c r="C4" s="58">
        <v>3.75</v>
      </c>
      <c r="D4" s="58">
        <v>82600</v>
      </c>
      <c r="E4" s="58">
        <v>48768</v>
      </c>
      <c r="G4" s="118">
        <v>169.4</v>
      </c>
    </row>
    <row r="5" spans="1:16" ht="14.4" x14ac:dyDescent="0.3">
      <c r="A5" s="57">
        <v>43800</v>
      </c>
      <c r="B5" s="60">
        <v>277000</v>
      </c>
      <c r="C5" s="58">
        <v>3.78</v>
      </c>
      <c r="D5" s="58">
        <v>82679</v>
      </c>
      <c r="E5" s="58">
        <v>49440</v>
      </c>
      <c r="G5" s="118">
        <v>167.2</v>
      </c>
    </row>
    <row r="6" spans="1:16" ht="14.4" x14ac:dyDescent="0.3">
      <c r="A6" s="57">
        <v>43831</v>
      </c>
      <c r="B6" s="60">
        <v>268500</v>
      </c>
      <c r="C6" s="58">
        <v>3.68</v>
      </c>
      <c r="D6" s="58">
        <v>82461</v>
      </c>
      <c r="E6" s="58">
        <v>47328</v>
      </c>
      <c r="G6" s="118">
        <v>174.2</v>
      </c>
    </row>
    <row r="7" spans="1:16" ht="14.4" x14ac:dyDescent="0.3">
      <c r="A7" s="57">
        <v>43862</v>
      </c>
      <c r="B7" s="60">
        <v>272800</v>
      </c>
      <c r="C7" s="58">
        <v>3.53</v>
      </c>
      <c r="D7" s="58">
        <v>82931</v>
      </c>
      <c r="E7" s="58">
        <v>47232</v>
      </c>
      <c r="G7" s="118">
        <v>175.6</v>
      </c>
    </row>
    <row r="8" spans="1:16" ht="14.4" x14ac:dyDescent="0.3">
      <c r="A8" s="57">
        <v>43891</v>
      </c>
      <c r="B8" s="60">
        <v>282600</v>
      </c>
      <c r="C8" s="58">
        <v>3.51</v>
      </c>
      <c r="D8" s="58">
        <v>81772</v>
      </c>
      <c r="E8" s="58">
        <v>48768</v>
      </c>
      <c r="G8" s="118">
        <v>167.7</v>
      </c>
    </row>
    <row r="9" spans="1:16" ht="14.4" x14ac:dyDescent="0.3">
      <c r="A9" s="57">
        <v>43922</v>
      </c>
      <c r="B9" s="60">
        <v>288700</v>
      </c>
      <c r="C9" s="58">
        <v>3.37</v>
      </c>
      <c r="D9" s="58">
        <v>89428</v>
      </c>
      <c r="E9" s="58">
        <v>48960</v>
      </c>
      <c r="G9" s="118">
        <v>182.7</v>
      </c>
    </row>
    <row r="10" spans="1:16" ht="14.4" x14ac:dyDescent="0.3">
      <c r="A10" s="57">
        <v>43952</v>
      </c>
      <c r="B10" s="60">
        <v>286600</v>
      </c>
      <c r="C10" s="58">
        <v>3.29</v>
      </c>
      <c r="D10" s="58">
        <v>86644</v>
      </c>
      <c r="E10" s="58">
        <v>48144</v>
      </c>
      <c r="G10" s="118">
        <v>180</v>
      </c>
    </row>
    <row r="11" spans="1:16" s="242" customFormat="1" ht="14.4" x14ac:dyDescent="0.3">
      <c r="A11" s="57">
        <v>43983</v>
      </c>
      <c r="B11" s="59">
        <v>297900</v>
      </c>
      <c r="C11" s="242">
        <v>3.22</v>
      </c>
      <c r="D11" s="242">
        <v>85943</v>
      </c>
      <c r="E11" s="242">
        <v>49584</v>
      </c>
      <c r="G11" s="243">
        <v>173.3</v>
      </c>
    </row>
    <row r="12" spans="1:16" s="234" customFormat="1" ht="14.4" x14ac:dyDescent="0.3">
      <c r="A12" s="57">
        <v>44013</v>
      </c>
      <c r="B12" s="59">
        <v>309500</v>
      </c>
      <c r="C12" s="242">
        <v>3.08</v>
      </c>
      <c r="D12" s="242">
        <v>86278</v>
      </c>
      <c r="E12" s="242">
        <v>50640</v>
      </c>
      <c r="F12" s="242"/>
      <c r="G12" s="243">
        <v>170.4</v>
      </c>
    </row>
    <row r="13" spans="1:16" s="234" customFormat="1" ht="14.4" x14ac:dyDescent="0.3">
      <c r="A13" s="57">
        <v>44044</v>
      </c>
      <c r="B13" s="59">
        <v>314800</v>
      </c>
      <c r="C13" s="242">
        <v>3</v>
      </c>
      <c r="D13" s="242">
        <v>84616</v>
      </c>
      <c r="E13" s="242">
        <v>50976</v>
      </c>
      <c r="F13" s="242"/>
      <c r="G13" s="243">
        <v>166</v>
      </c>
    </row>
    <row r="14" spans="1:16" s="234" customFormat="1" ht="14.4" x14ac:dyDescent="0.3">
      <c r="A14" s="57">
        <v>44075</v>
      </c>
      <c r="B14" s="59">
        <v>316000</v>
      </c>
      <c r="C14" s="242">
        <v>2.95</v>
      </c>
      <c r="D14" s="242">
        <v>85100</v>
      </c>
      <c r="E14" s="242">
        <v>50832</v>
      </c>
      <c r="F14" s="242"/>
      <c r="G14" s="243">
        <v>167.4</v>
      </c>
    </row>
    <row r="15" spans="1:16" ht="14.4" x14ac:dyDescent="0.3">
      <c r="A15" s="57">
        <v>44105</v>
      </c>
      <c r="B15" s="60">
        <v>317800</v>
      </c>
      <c r="C15" s="58">
        <v>2.88</v>
      </c>
      <c r="D15" s="58">
        <v>84672</v>
      </c>
      <c r="E15" s="58">
        <v>50688</v>
      </c>
      <c r="G15" s="243">
        <v>167</v>
      </c>
    </row>
    <row r="16" spans="1:16" ht="14.4" x14ac:dyDescent="0.3">
      <c r="A16" s="249" t="s">
        <v>409</v>
      </c>
      <c r="B16" s="60">
        <v>315500</v>
      </c>
      <c r="C16" s="58">
        <v>2.82</v>
      </c>
      <c r="D16" s="58">
        <v>83977</v>
      </c>
      <c r="E16" s="58">
        <v>49920</v>
      </c>
      <c r="G16" s="243">
        <v>168.2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169"/>
  <sheetViews>
    <sheetView tabSelected="1" workbookViewId="0">
      <pane ySplit="1" topLeftCell="A160" activePane="bottomLeft" state="frozen"/>
      <selection pane="bottomLeft" activeCell="E170" sqref="E170"/>
    </sheetView>
  </sheetViews>
  <sheetFormatPr defaultColWidth="9.109375" defaultRowHeight="14.4" x14ac:dyDescent="0.3"/>
  <cols>
    <col min="1" max="1" width="12.109375" style="86" customWidth="1"/>
    <col min="2" max="2" width="14" style="88" customWidth="1"/>
    <col min="3" max="3" width="12" style="88" customWidth="1"/>
    <col min="4" max="4" width="11.109375" style="88" customWidth="1"/>
    <col min="5" max="5" width="12" style="88" customWidth="1"/>
    <col min="6" max="8" width="9.109375" style="86"/>
    <col min="9" max="9" width="11.5546875" style="86" customWidth="1"/>
    <col min="10" max="16384" width="9.109375" style="86"/>
  </cols>
  <sheetData>
    <row r="1" spans="1:5" x14ac:dyDescent="0.3">
      <c r="A1" s="86" t="s">
        <v>6</v>
      </c>
      <c r="B1" s="89" t="s">
        <v>121</v>
      </c>
      <c r="C1" s="89" t="s">
        <v>122</v>
      </c>
      <c r="D1" s="89" t="s">
        <v>123</v>
      </c>
      <c r="E1" s="89" t="s">
        <v>124</v>
      </c>
    </row>
    <row r="2" spans="1:5" x14ac:dyDescent="0.3">
      <c r="A2" s="87">
        <v>39083</v>
      </c>
      <c r="B2">
        <v>35</v>
      </c>
      <c r="C2">
        <v>36</v>
      </c>
      <c r="D2">
        <v>48</v>
      </c>
      <c r="E2">
        <v>26</v>
      </c>
    </row>
    <row r="3" spans="1:5" x14ac:dyDescent="0.3">
      <c r="A3" s="87">
        <v>39114</v>
      </c>
      <c r="B3">
        <v>39</v>
      </c>
      <c r="C3">
        <v>40</v>
      </c>
      <c r="D3">
        <v>53</v>
      </c>
      <c r="E3">
        <v>29</v>
      </c>
    </row>
    <row r="4" spans="1:5" x14ac:dyDescent="0.3">
      <c r="A4" s="87">
        <v>39142</v>
      </c>
      <c r="B4">
        <v>36</v>
      </c>
      <c r="C4">
        <v>36</v>
      </c>
      <c r="D4">
        <v>50</v>
      </c>
      <c r="E4">
        <v>28</v>
      </c>
    </row>
    <row r="5" spans="1:5" x14ac:dyDescent="0.3">
      <c r="A5" s="87">
        <v>39173</v>
      </c>
      <c r="B5">
        <v>33</v>
      </c>
      <c r="C5">
        <v>33</v>
      </c>
      <c r="D5">
        <v>44</v>
      </c>
      <c r="E5">
        <v>27</v>
      </c>
    </row>
    <row r="6" spans="1:5" x14ac:dyDescent="0.3">
      <c r="A6" s="87">
        <v>39203</v>
      </c>
      <c r="B6">
        <v>30</v>
      </c>
      <c r="C6">
        <v>31</v>
      </c>
      <c r="D6">
        <v>41</v>
      </c>
      <c r="E6">
        <v>22</v>
      </c>
    </row>
    <row r="7" spans="1:5" x14ac:dyDescent="0.3">
      <c r="A7" s="87">
        <v>39234</v>
      </c>
      <c r="B7">
        <v>28</v>
      </c>
      <c r="C7">
        <v>29</v>
      </c>
      <c r="D7">
        <v>39</v>
      </c>
      <c r="E7">
        <v>22</v>
      </c>
    </row>
    <row r="8" spans="1:5" x14ac:dyDescent="0.3">
      <c r="A8" s="87">
        <v>39264</v>
      </c>
      <c r="B8">
        <v>24</v>
      </c>
      <c r="C8">
        <v>24</v>
      </c>
      <c r="D8">
        <v>34</v>
      </c>
      <c r="E8">
        <v>19</v>
      </c>
    </row>
    <row r="9" spans="1:5" x14ac:dyDescent="0.3">
      <c r="A9" s="87">
        <v>39295</v>
      </c>
      <c r="B9">
        <v>22</v>
      </c>
      <c r="C9">
        <v>22</v>
      </c>
      <c r="D9">
        <v>31</v>
      </c>
      <c r="E9">
        <v>16</v>
      </c>
    </row>
    <row r="10" spans="1:5" x14ac:dyDescent="0.3">
      <c r="A10" s="87">
        <v>39326</v>
      </c>
      <c r="B10">
        <v>20</v>
      </c>
      <c r="C10">
        <v>20</v>
      </c>
      <c r="D10">
        <v>26</v>
      </c>
      <c r="E10">
        <v>17</v>
      </c>
    </row>
    <row r="11" spans="1:5" x14ac:dyDescent="0.3">
      <c r="A11" s="87">
        <v>39356</v>
      </c>
      <c r="B11">
        <v>19</v>
      </c>
      <c r="C11">
        <v>18</v>
      </c>
      <c r="D11">
        <v>26</v>
      </c>
      <c r="E11">
        <v>15</v>
      </c>
    </row>
    <row r="12" spans="1:5" x14ac:dyDescent="0.3">
      <c r="A12" s="87">
        <v>39387</v>
      </c>
      <c r="B12">
        <v>19</v>
      </c>
      <c r="C12">
        <v>18</v>
      </c>
      <c r="D12">
        <v>24</v>
      </c>
      <c r="E12">
        <v>17</v>
      </c>
    </row>
    <row r="13" spans="1:5" x14ac:dyDescent="0.3">
      <c r="A13" s="87">
        <v>39417</v>
      </c>
      <c r="B13">
        <v>18</v>
      </c>
      <c r="C13">
        <v>19</v>
      </c>
      <c r="D13">
        <v>26</v>
      </c>
      <c r="E13">
        <v>13</v>
      </c>
    </row>
    <row r="14" spans="1:5" x14ac:dyDescent="0.3">
      <c r="A14" s="87">
        <v>39448</v>
      </c>
      <c r="B14">
        <v>19</v>
      </c>
      <c r="C14">
        <v>19</v>
      </c>
      <c r="D14">
        <v>28</v>
      </c>
      <c r="E14">
        <v>14</v>
      </c>
    </row>
    <row r="15" spans="1:5" x14ac:dyDescent="0.3">
      <c r="A15" s="87">
        <v>39479</v>
      </c>
      <c r="B15">
        <v>20</v>
      </c>
      <c r="C15">
        <v>20</v>
      </c>
      <c r="D15">
        <v>27</v>
      </c>
      <c r="E15">
        <v>19</v>
      </c>
    </row>
    <row r="16" spans="1:5" x14ac:dyDescent="0.3">
      <c r="A16" s="87">
        <v>39508</v>
      </c>
      <c r="B16">
        <v>20</v>
      </c>
      <c r="C16">
        <v>20</v>
      </c>
      <c r="D16">
        <v>26</v>
      </c>
      <c r="E16">
        <v>19</v>
      </c>
    </row>
    <row r="17" spans="1:5" x14ac:dyDescent="0.3">
      <c r="A17" s="87">
        <v>39539</v>
      </c>
      <c r="B17">
        <v>20</v>
      </c>
      <c r="C17">
        <v>18</v>
      </c>
      <c r="D17">
        <v>30</v>
      </c>
      <c r="E17">
        <v>19</v>
      </c>
    </row>
    <row r="18" spans="1:5" x14ac:dyDescent="0.3">
      <c r="A18" s="87">
        <v>39569</v>
      </c>
      <c r="B18">
        <v>19</v>
      </c>
      <c r="C18">
        <v>17</v>
      </c>
      <c r="D18">
        <v>28</v>
      </c>
      <c r="E18">
        <v>18</v>
      </c>
    </row>
    <row r="19" spans="1:5" x14ac:dyDescent="0.3">
      <c r="A19" s="87">
        <v>39600</v>
      </c>
      <c r="B19">
        <v>18</v>
      </c>
      <c r="C19">
        <v>17</v>
      </c>
      <c r="D19">
        <v>27</v>
      </c>
      <c r="E19">
        <v>16</v>
      </c>
    </row>
    <row r="20" spans="1:5" x14ac:dyDescent="0.3">
      <c r="A20" s="87">
        <v>39630</v>
      </c>
      <c r="B20">
        <v>16</v>
      </c>
      <c r="C20">
        <v>15</v>
      </c>
      <c r="D20">
        <v>23</v>
      </c>
      <c r="E20">
        <v>12</v>
      </c>
    </row>
    <row r="21" spans="1:5" x14ac:dyDescent="0.3">
      <c r="A21" s="87">
        <v>39661</v>
      </c>
      <c r="B21">
        <v>16</v>
      </c>
      <c r="C21">
        <v>16</v>
      </c>
      <c r="D21">
        <v>24</v>
      </c>
      <c r="E21">
        <v>13</v>
      </c>
    </row>
    <row r="22" spans="1:5" x14ac:dyDescent="0.3">
      <c r="A22" s="87">
        <v>39692</v>
      </c>
      <c r="B22">
        <v>17</v>
      </c>
      <c r="C22">
        <v>17</v>
      </c>
      <c r="D22">
        <v>28</v>
      </c>
      <c r="E22">
        <v>14</v>
      </c>
    </row>
    <row r="23" spans="1:5" x14ac:dyDescent="0.3">
      <c r="A23" s="87">
        <v>39722</v>
      </c>
      <c r="B23">
        <v>14</v>
      </c>
      <c r="C23">
        <v>14</v>
      </c>
      <c r="D23">
        <v>19</v>
      </c>
      <c r="E23">
        <v>11</v>
      </c>
    </row>
    <row r="24" spans="1:5" x14ac:dyDescent="0.3">
      <c r="A24" s="87">
        <v>39753</v>
      </c>
      <c r="B24">
        <v>9</v>
      </c>
      <c r="C24">
        <v>9</v>
      </c>
      <c r="D24">
        <v>18</v>
      </c>
      <c r="E24">
        <v>7</v>
      </c>
    </row>
    <row r="25" spans="1:5" x14ac:dyDescent="0.3">
      <c r="A25" s="87">
        <v>39783</v>
      </c>
      <c r="B25">
        <v>9</v>
      </c>
      <c r="C25">
        <v>8</v>
      </c>
      <c r="D25">
        <v>16</v>
      </c>
      <c r="E25">
        <v>7</v>
      </c>
    </row>
    <row r="26" spans="1:5" x14ac:dyDescent="0.3">
      <c r="A26" s="87">
        <v>39814</v>
      </c>
      <c r="B26">
        <v>8</v>
      </c>
      <c r="C26">
        <v>6</v>
      </c>
      <c r="D26">
        <v>17</v>
      </c>
      <c r="E26">
        <v>8</v>
      </c>
    </row>
    <row r="27" spans="1:5" x14ac:dyDescent="0.3">
      <c r="A27" s="87">
        <v>39845</v>
      </c>
      <c r="B27">
        <v>9</v>
      </c>
      <c r="C27">
        <v>7</v>
      </c>
      <c r="D27">
        <v>15</v>
      </c>
      <c r="E27">
        <v>11</v>
      </c>
    </row>
    <row r="28" spans="1:5" x14ac:dyDescent="0.3">
      <c r="A28" s="87">
        <v>39873</v>
      </c>
      <c r="B28">
        <v>9</v>
      </c>
      <c r="C28">
        <v>8</v>
      </c>
      <c r="D28">
        <v>15</v>
      </c>
      <c r="E28">
        <v>9</v>
      </c>
    </row>
    <row r="29" spans="1:5" x14ac:dyDescent="0.3">
      <c r="A29" s="87">
        <v>39904</v>
      </c>
      <c r="B29">
        <v>14</v>
      </c>
      <c r="C29">
        <v>13</v>
      </c>
      <c r="D29">
        <v>25</v>
      </c>
      <c r="E29">
        <v>14</v>
      </c>
    </row>
    <row r="30" spans="1:5" x14ac:dyDescent="0.3">
      <c r="A30" s="87">
        <v>39934</v>
      </c>
      <c r="B30">
        <v>16</v>
      </c>
      <c r="C30">
        <v>14</v>
      </c>
      <c r="D30">
        <v>27</v>
      </c>
      <c r="E30">
        <v>13</v>
      </c>
    </row>
    <row r="31" spans="1:5" x14ac:dyDescent="0.3">
      <c r="A31" s="87">
        <v>39965</v>
      </c>
      <c r="B31">
        <v>15</v>
      </c>
      <c r="C31">
        <v>14</v>
      </c>
      <c r="D31">
        <v>26</v>
      </c>
      <c r="E31">
        <v>13</v>
      </c>
    </row>
    <row r="32" spans="1:5" x14ac:dyDescent="0.3">
      <c r="A32" s="87">
        <v>39995</v>
      </c>
      <c r="B32">
        <v>17</v>
      </c>
      <c r="C32">
        <v>17</v>
      </c>
      <c r="D32">
        <v>26</v>
      </c>
      <c r="E32">
        <v>14</v>
      </c>
    </row>
    <row r="33" spans="1:5" x14ac:dyDescent="0.3">
      <c r="A33" s="87">
        <v>40026</v>
      </c>
      <c r="B33">
        <v>18</v>
      </c>
      <c r="C33">
        <v>16</v>
      </c>
      <c r="D33">
        <v>30</v>
      </c>
      <c r="E33">
        <v>16</v>
      </c>
    </row>
    <row r="34" spans="1:5" x14ac:dyDescent="0.3">
      <c r="A34" s="87">
        <v>40057</v>
      </c>
      <c r="B34">
        <v>19</v>
      </c>
      <c r="C34">
        <v>18</v>
      </c>
      <c r="D34">
        <v>29</v>
      </c>
      <c r="E34">
        <v>17</v>
      </c>
    </row>
    <row r="35" spans="1:5" x14ac:dyDescent="0.3">
      <c r="A35" s="87">
        <v>40087</v>
      </c>
      <c r="B35">
        <v>18</v>
      </c>
      <c r="C35">
        <v>17</v>
      </c>
      <c r="D35">
        <v>27</v>
      </c>
      <c r="E35">
        <v>14</v>
      </c>
    </row>
    <row r="36" spans="1:5" x14ac:dyDescent="0.3">
      <c r="A36" s="87">
        <v>40118</v>
      </c>
      <c r="B36">
        <v>17</v>
      </c>
      <c r="C36">
        <v>17</v>
      </c>
      <c r="D36">
        <v>28</v>
      </c>
      <c r="E36">
        <v>13</v>
      </c>
    </row>
    <row r="37" spans="1:5" x14ac:dyDescent="0.3">
      <c r="A37" s="87">
        <v>40148</v>
      </c>
      <c r="B37">
        <v>16</v>
      </c>
      <c r="C37">
        <v>16</v>
      </c>
      <c r="D37">
        <v>26</v>
      </c>
      <c r="E37">
        <v>13</v>
      </c>
    </row>
    <row r="38" spans="1:5" x14ac:dyDescent="0.3">
      <c r="A38" s="87">
        <v>40179</v>
      </c>
      <c r="B38">
        <v>15</v>
      </c>
      <c r="C38">
        <v>15</v>
      </c>
      <c r="D38">
        <v>26</v>
      </c>
      <c r="E38">
        <v>12</v>
      </c>
    </row>
    <row r="39" spans="1:5" x14ac:dyDescent="0.3">
      <c r="A39" s="87">
        <v>40210</v>
      </c>
      <c r="B39">
        <v>17</v>
      </c>
      <c r="C39">
        <v>17</v>
      </c>
      <c r="D39">
        <v>27</v>
      </c>
      <c r="E39">
        <v>12</v>
      </c>
    </row>
    <row r="40" spans="1:5" x14ac:dyDescent="0.3">
      <c r="A40" s="87">
        <v>40238</v>
      </c>
      <c r="B40">
        <v>15</v>
      </c>
      <c r="C40">
        <v>15</v>
      </c>
      <c r="D40">
        <v>24</v>
      </c>
      <c r="E40">
        <v>10</v>
      </c>
    </row>
    <row r="41" spans="1:5" x14ac:dyDescent="0.3">
      <c r="A41" s="87">
        <v>40269</v>
      </c>
      <c r="B41">
        <v>19</v>
      </c>
      <c r="C41">
        <v>20</v>
      </c>
      <c r="D41">
        <v>25</v>
      </c>
      <c r="E41">
        <v>13</v>
      </c>
    </row>
    <row r="42" spans="1:5" x14ac:dyDescent="0.3">
      <c r="A42" s="87">
        <v>40299</v>
      </c>
      <c r="B42">
        <v>22</v>
      </c>
      <c r="C42">
        <v>23</v>
      </c>
      <c r="D42">
        <v>27</v>
      </c>
      <c r="E42">
        <v>16</v>
      </c>
    </row>
    <row r="43" spans="1:5" x14ac:dyDescent="0.3">
      <c r="A43" s="87">
        <v>40330</v>
      </c>
      <c r="B43">
        <v>16</v>
      </c>
      <c r="C43">
        <v>17</v>
      </c>
      <c r="D43">
        <v>22</v>
      </c>
      <c r="E43">
        <v>13</v>
      </c>
    </row>
    <row r="44" spans="1:5" x14ac:dyDescent="0.3">
      <c r="A44" s="87">
        <v>40360</v>
      </c>
      <c r="B44">
        <v>14</v>
      </c>
      <c r="C44">
        <v>15</v>
      </c>
      <c r="D44">
        <v>21</v>
      </c>
      <c r="E44">
        <v>10</v>
      </c>
    </row>
    <row r="45" spans="1:5" x14ac:dyDescent="0.3">
      <c r="A45" s="87">
        <v>40391</v>
      </c>
      <c r="B45">
        <v>13</v>
      </c>
      <c r="C45">
        <v>13</v>
      </c>
      <c r="D45">
        <v>18</v>
      </c>
      <c r="E45">
        <v>10</v>
      </c>
    </row>
    <row r="46" spans="1:5" x14ac:dyDescent="0.3">
      <c r="A46" s="87">
        <v>40422</v>
      </c>
      <c r="B46">
        <v>13</v>
      </c>
      <c r="C46">
        <v>13</v>
      </c>
      <c r="D46">
        <v>18</v>
      </c>
      <c r="E46">
        <v>9</v>
      </c>
    </row>
    <row r="47" spans="1:5" x14ac:dyDescent="0.3">
      <c r="A47" s="87">
        <v>40452</v>
      </c>
      <c r="B47">
        <v>13</v>
      </c>
      <c r="C47">
        <v>13</v>
      </c>
      <c r="D47">
        <v>18</v>
      </c>
      <c r="E47">
        <v>9</v>
      </c>
    </row>
    <row r="48" spans="1:5" x14ac:dyDescent="0.3">
      <c r="A48" s="87">
        <v>40483</v>
      </c>
      <c r="B48">
        <v>15</v>
      </c>
      <c r="C48">
        <v>16</v>
      </c>
      <c r="D48">
        <v>23</v>
      </c>
      <c r="E48">
        <v>11</v>
      </c>
    </row>
    <row r="49" spans="1:11" x14ac:dyDescent="0.3">
      <c r="A49" s="87">
        <v>40513</v>
      </c>
      <c r="B49">
        <v>16</v>
      </c>
      <c r="C49">
        <v>16</v>
      </c>
      <c r="D49">
        <v>25</v>
      </c>
      <c r="E49">
        <v>12</v>
      </c>
    </row>
    <row r="50" spans="1:11" x14ac:dyDescent="0.3">
      <c r="A50" s="87">
        <v>40544</v>
      </c>
      <c r="B50">
        <v>16</v>
      </c>
      <c r="C50">
        <v>15</v>
      </c>
      <c r="D50">
        <v>24</v>
      </c>
      <c r="E50">
        <v>12</v>
      </c>
      <c r="H50" s="90"/>
      <c r="I50" s="90"/>
      <c r="J50" s="90"/>
      <c r="K50" s="90"/>
    </row>
    <row r="51" spans="1:11" x14ac:dyDescent="0.3">
      <c r="A51" s="87">
        <v>40575</v>
      </c>
      <c r="B51">
        <v>16</v>
      </c>
      <c r="C51">
        <v>17</v>
      </c>
      <c r="D51">
        <v>25</v>
      </c>
      <c r="E51">
        <v>12</v>
      </c>
      <c r="H51" s="90"/>
      <c r="I51" s="90"/>
      <c r="J51" s="90"/>
      <c r="K51" s="90"/>
    </row>
    <row r="52" spans="1:11" x14ac:dyDescent="0.3">
      <c r="A52" s="87">
        <v>40603</v>
      </c>
      <c r="B52">
        <v>17</v>
      </c>
      <c r="C52">
        <v>17</v>
      </c>
      <c r="D52">
        <v>26</v>
      </c>
      <c r="E52">
        <v>12</v>
      </c>
      <c r="H52" s="90"/>
      <c r="I52" s="90"/>
      <c r="J52" s="90"/>
      <c r="K52" s="90"/>
    </row>
    <row r="53" spans="1:11" x14ac:dyDescent="0.3">
      <c r="A53" s="87">
        <v>40634</v>
      </c>
      <c r="B53">
        <v>16</v>
      </c>
      <c r="C53">
        <v>15</v>
      </c>
      <c r="D53">
        <v>22</v>
      </c>
      <c r="E53">
        <v>13</v>
      </c>
      <c r="H53" s="90"/>
      <c r="I53" s="90"/>
      <c r="J53" s="90"/>
      <c r="K53" s="90"/>
    </row>
    <row r="54" spans="1:11" x14ac:dyDescent="0.3">
      <c r="A54" s="87">
        <v>40664</v>
      </c>
      <c r="B54">
        <v>16</v>
      </c>
      <c r="C54">
        <v>15</v>
      </c>
      <c r="D54">
        <v>19</v>
      </c>
      <c r="E54">
        <v>14</v>
      </c>
      <c r="H54" s="90"/>
      <c r="I54" s="90"/>
      <c r="J54" s="90"/>
      <c r="K54" s="90"/>
    </row>
    <row r="55" spans="1:11" x14ac:dyDescent="0.3">
      <c r="A55" s="87">
        <v>40695</v>
      </c>
      <c r="B55">
        <v>13</v>
      </c>
      <c r="C55">
        <v>13</v>
      </c>
      <c r="D55">
        <v>15</v>
      </c>
      <c r="E55">
        <v>12</v>
      </c>
      <c r="H55" s="90"/>
      <c r="I55" s="90"/>
      <c r="J55" s="90"/>
      <c r="K55" s="90"/>
    </row>
    <row r="56" spans="1:11" x14ac:dyDescent="0.3">
      <c r="A56" s="87">
        <v>40725</v>
      </c>
      <c r="B56">
        <v>15</v>
      </c>
      <c r="C56">
        <v>15</v>
      </c>
      <c r="D56">
        <v>21</v>
      </c>
      <c r="E56">
        <v>12</v>
      </c>
      <c r="H56" s="90"/>
      <c r="I56" s="90"/>
      <c r="J56" s="90"/>
      <c r="K56" s="90"/>
    </row>
    <row r="57" spans="1:11" x14ac:dyDescent="0.3">
      <c r="A57" s="87">
        <v>40756</v>
      </c>
      <c r="B57">
        <v>15</v>
      </c>
      <c r="C57">
        <v>15</v>
      </c>
      <c r="D57">
        <v>19</v>
      </c>
      <c r="E57">
        <v>13</v>
      </c>
      <c r="H57" s="90"/>
      <c r="I57" s="90"/>
      <c r="J57" s="90"/>
      <c r="K57" s="90"/>
    </row>
    <row r="58" spans="1:11" x14ac:dyDescent="0.3">
      <c r="A58" s="87">
        <v>40787</v>
      </c>
      <c r="B58">
        <v>14</v>
      </c>
      <c r="C58">
        <v>14</v>
      </c>
      <c r="D58">
        <v>17</v>
      </c>
      <c r="E58">
        <v>11</v>
      </c>
      <c r="H58" s="90"/>
      <c r="I58" s="90"/>
      <c r="J58" s="90"/>
      <c r="K58" s="90"/>
    </row>
    <row r="59" spans="1:11" x14ac:dyDescent="0.3">
      <c r="A59" s="87">
        <v>40817</v>
      </c>
      <c r="B59">
        <v>17</v>
      </c>
      <c r="C59">
        <v>17</v>
      </c>
      <c r="D59">
        <v>23</v>
      </c>
      <c r="E59">
        <v>14</v>
      </c>
      <c r="H59" s="90"/>
      <c r="I59" s="90"/>
      <c r="J59" s="90"/>
      <c r="K59" s="90"/>
    </row>
    <row r="60" spans="1:11" x14ac:dyDescent="0.3">
      <c r="A60" s="87">
        <v>40848</v>
      </c>
      <c r="B60">
        <v>19</v>
      </c>
      <c r="C60">
        <v>20</v>
      </c>
      <c r="D60">
        <v>25</v>
      </c>
      <c r="E60">
        <v>15</v>
      </c>
      <c r="H60" s="90"/>
      <c r="I60" s="90"/>
      <c r="J60" s="90"/>
      <c r="K60" s="90"/>
    </row>
    <row r="61" spans="1:11" x14ac:dyDescent="0.3">
      <c r="A61" s="87">
        <v>40878</v>
      </c>
      <c r="B61">
        <v>21</v>
      </c>
      <c r="C61">
        <v>22</v>
      </c>
      <c r="D61">
        <v>26</v>
      </c>
      <c r="E61">
        <v>18</v>
      </c>
      <c r="H61" s="90"/>
      <c r="I61" s="90"/>
      <c r="J61" s="90"/>
      <c r="K61" s="90"/>
    </row>
    <row r="62" spans="1:11" x14ac:dyDescent="0.3">
      <c r="A62" s="87">
        <v>40909</v>
      </c>
      <c r="B62">
        <v>25</v>
      </c>
      <c r="C62">
        <v>25</v>
      </c>
      <c r="D62">
        <v>29</v>
      </c>
      <c r="E62">
        <v>21</v>
      </c>
      <c r="I62" s="24"/>
    </row>
    <row r="63" spans="1:11" x14ac:dyDescent="0.3">
      <c r="A63" s="87">
        <v>40940</v>
      </c>
      <c r="B63">
        <v>28</v>
      </c>
      <c r="C63">
        <v>30</v>
      </c>
      <c r="D63">
        <v>34</v>
      </c>
      <c r="E63">
        <v>22</v>
      </c>
      <c r="I63" s="24"/>
    </row>
    <row r="64" spans="1:11" x14ac:dyDescent="0.3">
      <c r="A64" s="87">
        <v>40969</v>
      </c>
      <c r="B64">
        <v>28</v>
      </c>
      <c r="C64">
        <v>29</v>
      </c>
      <c r="D64">
        <v>35</v>
      </c>
      <c r="E64">
        <v>22</v>
      </c>
      <c r="I64" s="24"/>
    </row>
    <row r="65" spans="1:12" x14ac:dyDescent="0.3">
      <c r="A65" s="87">
        <v>41000</v>
      </c>
      <c r="B65">
        <v>24</v>
      </c>
      <c r="C65">
        <v>25</v>
      </c>
      <c r="D65">
        <v>31</v>
      </c>
      <c r="E65">
        <v>18</v>
      </c>
      <c r="I65" s="24"/>
    </row>
    <row r="66" spans="1:12" x14ac:dyDescent="0.3">
      <c r="A66" s="87">
        <v>41030</v>
      </c>
      <c r="B66">
        <v>28</v>
      </c>
      <c r="C66">
        <v>30</v>
      </c>
      <c r="D66">
        <v>34</v>
      </c>
      <c r="E66">
        <v>23</v>
      </c>
      <c r="I66" s="24"/>
    </row>
    <row r="67" spans="1:12" x14ac:dyDescent="0.3">
      <c r="A67" s="87">
        <v>41061</v>
      </c>
      <c r="B67">
        <v>29</v>
      </c>
      <c r="C67">
        <v>31</v>
      </c>
      <c r="D67">
        <v>33</v>
      </c>
      <c r="E67">
        <v>23</v>
      </c>
      <c r="I67" s="24"/>
    </row>
    <row r="68" spans="1:12" x14ac:dyDescent="0.3">
      <c r="A68" s="87">
        <v>41091</v>
      </c>
      <c r="B68">
        <v>35</v>
      </c>
      <c r="C68">
        <v>36</v>
      </c>
      <c r="D68">
        <v>43</v>
      </c>
      <c r="E68">
        <v>28</v>
      </c>
      <c r="I68" s="24"/>
    </row>
    <row r="69" spans="1:12" x14ac:dyDescent="0.3">
      <c r="A69" s="87">
        <v>41122</v>
      </c>
      <c r="B69">
        <v>37</v>
      </c>
      <c r="C69">
        <v>38</v>
      </c>
      <c r="D69">
        <v>43</v>
      </c>
      <c r="E69">
        <v>30</v>
      </c>
      <c r="I69" s="24"/>
    </row>
    <row r="70" spans="1:12" x14ac:dyDescent="0.3">
      <c r="A70" s="87">
        <v>41153</v>
      </c>
      <c r="B70">
        <v>40</v>
      </c>
      <c r="C70">
        <v>42</v>
      </c>
      <c r="D70">
        <v>51</v>
      </c>
      <c r="E70">
        <v>30</v>
      </c>
      <c r="I70" s="24"/>
    </row>
    <row r="71" spans="1:12" x14ac:dyDescent="0.3">
      <c r="A71" s="87">
        <v>41183</v>
      </c>
      <c r="B71">
        <v>41</v>
      </c>
      <c r="C71">
        <v>41</v>
      </c>
      <c r="D71">
        <v>51</v>
      </c>
      <c r="E71">
        <v>35</v>
      </c>
      <c r="I71" s="24"/>
    </row>
    <row r="72" spans="1:12" x14ac:dyDescent="0.3">
      <c r="A72" s="87">
        <v>41214</v>
      </c>
      <c r="B72">
        <v>45</v>
      </c>
      <c r="C72">
        <v>49</v>
      </c>
      <c r="D72">
        <v>52</v>
      </c>
      <c r="E72">
        <v>35</v>
      </c>
      <c r="I72" s="24"/>
    </row>
    <row r="73" spans="1:12" x14ac:dyDescent="0.3">
      <c r="A73" s="87">
        <v>41244</v>
      </c>
      <c r="B73">
        <v>47</v>
      </c>
      <c r="C73">
        <v>51</v>
      </c>
      <c r="D73">
        <v>50</v>
      </c>
      <c r="E73">
        <v>36</v>
      </c>
      <c r="I73" s="24"/>
    </row>
    <row r="74" spans="1:12" x14ac:dyDescent="0.3">
      <c r="A74" s="87">
        <v>41275</v>
      </c>
      <c r="B74" s="86">
        <v>47</v>
      </c>
      <c r="C74" s="123">
        <v>52</v>
      </c>
      <c r="D74" s="123">
        <v>49</v>
      </c>
      <c r="E74" s="123">
        <v>36</v>
      </c>
      <c r="J74" s="126"/>
      <c r="K74" s="126"/>
      <c r="L74" s="126"/>
    </row>
    <row r="75" spans="1:12" x14ac:dyDescent="0.3">
      <c r="A75" s="87">
        <v>41306</v>
      </c>
      <c r="B75" s="86">
        <v>46</v>
      </c>
      <c r="C75" s="123">
        <v>51</v>
      </c>
      <c r="D75" s="123">
        <v>50</v>
      </c>
      <c r="E75" s="123">
        <v>32</v>
      </c>
      <c r="J75" s="126"/>
      <c r="K75" s="126"/>
      <c r="L75" s="126"/>
    </row>
    <row r="76" spans="1:12" x14ac:dyDescent="0.3">
      <c r="A76" s="87">
        <v>41334</v>
      </c>
      <c r="B76" s="86">
        <v>44</v>
      </c>
      <c r="C76" s="123">
        <v>47</v>
      </c>
      <c r="D76" s="123">
        <v>50</v>
      </c>
      <c r="E76" s="123">
        <v>34</v>
      </c>
      <c r="J76" s="126"/>
      <c r="K76" s="126"/>
      <c r="L76" s="126"/>
    </row>
    <row r="77" spans="1:12" x14ac:dyDescent="0.3">
      <c r="A77" s="87">
        <v>41365</v>
      </c>
      <c r="B77" s="86">
        <v>41</v>
      </c>
      <c r="C77" s="123">
        <v>44</v>
      </c>
      <c r="D77" s="123">
        <v>52</v>
      </c>
      <c r="E77" s="123">
        <v>30</v>
      </c>
      <c r="J77" s="126"/>
      <c r="K77" s="126"/>
      <c r="L77" s="126"/>
    </row>
    <row r="78" spans="1:12" x14ac:dyDescent="0.3">
      <c r="A78" s="87">
        <v>41395</v>
      </c>
      <c r="B78" s="86">
        <v>44</v>
      </c>
      <c r="C78" s="123">
        <v>48</v>
      </c>
      <c r="D78" s="123">
        <v>52</v>
      </c>
      <c r="E78" s="123">
        <v>33</v>
      </c>
      <c r="J78" s="126"/>
      <c r="K78" s="126"/>
      <c r="L78" s="126"/>
    </row>
    <row r="79" spans="1:12" x14ac:dyDescent="0.3">
      <c r="A79" s="87">
        <v>41426</v>
      </c>
      <c r="B79" s="86">
        <v>51</v>
      </c>
      <c r="C79" s="123">
        <v>55</v>
      </c>
      <c r="D79" s="123">
        <v>60</v>
      </c>
      <c r="E79" s="123">
        <v>40</v>
      </c>
      <c r="J79" s="126"/>
      <c r="K79" s="126"/>
      <c r="L79" s="126"/>
    </row>
    <row r="80" spans="1:12" x14ac:dyDescent="0.3">
      <c r="A80" s="87">
        <v>41456</v>
      </c>
      <c r="B80" s="86">
        <v>56</v>
      </c>
      <c r="C80" s="123">
        <v>59</v>
      </c>
      <c r="D80" s="123">
        <v>67</v>
      </c>
      <c r="E80" s="123">
        <v>45</v>
      </c>
      <c r="J80" s="126"/>
      <c r="K80" s="126"/>
      <c r="L80" s="126"/>
    </row>
    <row r="81" spans="1:19" x14ac:dyDescent="0.3">
      <c r="A81" s="87">
        <v>41487</v>
      </c>
      <c r="B81" s="86">
        <v>58</v>
      </c>
      <c r="C81" s="123">
        <v>62</v>
      </c>
      <c r="D81" s="123">
        <v>68</v>
      </c>
      <c r="E81" s="123">
        <v>46</v>
      </c>
      <c r="J81" s="126"/>
      <c r="K81" s="126"/>
      <c r="L81" s="126"/>
    </row>
    <row r="82" spans="1:19" x14ac:dyDescent="0.3">
      <c r="A82" s="87">
        <v>41518</v>
      </c>
      <c r="B82" s="86">
        <v>57</v>
      </c>
      <c r="C82" s="123">
        <v>60</v>
      </c>
      <c r="D82" s="123">
        <v>64</v>
      </c>
      <c r="E82" s="123">
        <v>46</v>
      </c>
      <c r="J82" s="126"/>
      <c r="K82" s="126"/>
      <c r="L82" s="126"/>
    </row>
    <row r="83" spans="1:19" x14ac:dyDescent="0.3">
      <c r="A83" s="87">
        <v>41548</v>
      </c>
      <c r="B83" s="86">
        <v>54</v>
      </c>
      <c r="C83" s="123">
        <v>58</v>
      </c>
      <c r="D83" s="123">
        <v>61</v>
      </c>
      <c r="E83" s="123">
        <v>43</v>
      </c>
      <c r="J83" s="126"/>
      <c r="K83" s="126"/>
      <c r="L83" s="126"/>
    </row>
    <row r="84" spans="1:19" x14ac:dyDescent="0.3">
      <c r="A84" s="87">
        <v>41579</v>
      </c>
      <c r="B84" s="86">
        <v>54</v>
      </c>
      <c r="C84" s="123">
        <v>58</v>
      </c>
      <c r="D84" s="123">
        <v>60</v>
      </c>
      <c r="E84" s="123">
        <v>41</v>
      </c>
      <c r="J84" s="126"/>
      <c r="K84" s="126"/>
      <c r="L84" s="126"/>
    </row>
    <row r="85" spans="1:19" x14ac:dyDescent="0.3">
      <c r="A85" s="87">
        <v>41609</v>
      </c>
      <c r="B85" s="86">
        <v>57</v>
      </c>
      <c r="C85" s="134">
        <v>63</v>
      </c>
      <c r="D85" s="134">
        <v>62</v>
      </c>
      <c r="E85" s="134">
        <v>43</v>
      </c>
      <c r="J85" s="134"/>
      <c r="K85" s="134"/>
      <c r="L85" s="134"/>
    </row>
    <row r="86" spans="1:19" x14ac:dyDescent="0.3">
      <c r="A86" s="87">
        <v>41640</v>
      </c>
      <c r="B86" s="86">
        <v>56</v>
      </c>
      <c r="C86" s="134">
        <v>62</v>
      </c>
      <c r="D86" s="134">
        <v>60</v>
      </c>
      <c r="E86" s="134">
        <v>40</v>
      </c>
      <c r="J86" s="134"/>
      <c r="K86" s="134"/>
      <c r="L86" s="134"/>
    </row>
    <row r="87" spans="1:19" ht="15.6" x14ac:dyDescent="0.3">
      <c r="A87" s="87">
        <v>41671</v>
      </c>
      <c r="B87" s="86">
        <v>46</v>
      </c>
      <c r="C87" s="134">
        <v>51</v>
      </c>
      <c r="D87" s="134">
        <v>54</v>
      </c>
      <c r="E87" s="134">
        <v>31</v>
      </c>
      <c r="J87" s="134"/>
      <c r="K87" s="134"/>
      <c r="L87" s="134"/>
      <c r="M87" s="127"/>
      <c r="N87" s="127"/>
      <c r="O87" s="127"/>
      <c r="P87" s="127"/>
      <c r="Q87" s="127"/>
      <c r="R87" s="127"/>
      <c r="S87" s="127"/>
    </row>
    <row r="88" spans="1:19" x14ac:dyDescent="0.3">
      <c r="A88" s="87">
        <v>41699</v>
      </c>
      <c r="B88" s="86">
        <v>46</v>
      </c>
      <c r="C88" s="134">
        <v>51</v>
      </c>
      <c r="D88" s="134">
        <v>53</v>
      </c>
      <c r="E88" s="134">
        <v>32</v>
      </c>
      <c r="J88" s="134"/>
      <c r="K88" s="134"/>
      <c r="L88" s="134"/>
    </row>
    <row r="89" spans="1:19" x14ac:dyDescent="0.3">
      <c r="A89" s="87">
        <v>41730</v>
      </c>
      <c r="B89" s="86">
        <v>46</v>
      </c>
      <c r="C89" s="134">
        <v>50</v>
      </c>
      <c r="D89" s="134">
        <v>56</v>
      </c>
      <c r="E89" s="134">
        <v>31</v>
      </c>
      <c r="J89" s="134"/>
      <c r="K89" s="134"/>
      <c r="L89" s="134"/>
    </row>
    <row r="90" spans="1:19" x14ac:dyDescent="0.3">
      <c r="A90" s="87">
        <v>41760</v>
      </c>
      <c r="B90" s="86">
        <v>45</v>
      </c>
      <c r="C90" s="150">
        <v>48</v>
      </c>
      <c r="D90" s="150">
        <v>56</v>
      </c>
      <c r="E90" s="150">
        <v>33</v>
      </c>
      <c r="J90" s="134"/>
      <c r="K90" s="134"/>
      <c r="L90" s="134"/>
    </row>
    <row r="91" spans="1:19" x14ac:dyDescent="0.3">
      <c r="A91" s="87">
        <v>41791</v>
      </c>
      <c r="B91" s="86">
        <v>49</v>
      </c>
      <c r="C91" s="150">
        <v>53</v>
      </c>
      <c r="D91" s="150">
        <v>58</v>
      </c>
      <c r="E91" s="150">
        <v>36</v>
      </c>
      <c r="J91" s="134"/>
      <c r="K91" s="134"/>
      <c r="L91" s="134"/>
    </row>
    <row r="92" spans="1:19" x14ac:dyDescent="0.3">
      <c r="A92" s="87">
        <v>41821</v>
      </c>
      <c r="B92" s="86">
        <v>53</v>
      </c>
      <c r="C92" s="150">
        <v>56</v>
      </c>
      <c r="D92" s="150">
        <v>63</v>
      </c>
      <c r="E92" s="150">
        <v>39</v>
      </c>
      <c r="J92" s="134"/>
      <c r="K92" s="134"/>
      <c r="L92" s="134"/>
    </row>
    <row r="93" spans="1:19" x14ac:dyDescent="0.3">
      <c r="A93" s="87">
        <v>41852</v>
      </c>
      <c r="B93" s="86">
        <v>55</v>
      </c>
      <c r="C93" s="150">
        <v>58</v>
      </c>
      <c r="D93" s="150">
        <v>65</v>
      </c>
      <c r="E93" s="150">
        <v>42</v>
      </c>
      <c r="J93" s="134"/>
      <c r="K93" s="134"/>
      <c r="L93" s="134"/>
    </row>
    <row r="94" spans="1:19" x14ac:dyDescent="0.3">
      <c r="A94" s="87">
        <v>41883</v>
      </c>
      <c r="B94" s="86">
        <v>59</v>
      </c>
      <c r="C94" s="150">
        <v>63</v>
      </c>
      <c r="D94" s="150">
        <v>67</v>
      </c>
      <c r="E94" s="150">
        <v>47</v>
      </c>
      <c r="J94" s="134"/>
      <c r="K94" s="134"/>
      <c r="L94" s="134"/>
    </row>
    <row r="95" spans="1:19" x14ac:dyDescent="0.3">
      <c r="A95" s="87">
        <v>41913</v>
      </c>
      <c r="B95" s="86">
        <v>54</v>
      </c>
      <c r="C95" s="150">
        <v>57</v>
      </c>
      <c r="D95" s="150">
        <v>64</v>
      </c>
      <c r="E95" s="150">
        <v>41</v>
      </c>
      <c r="J95" s="134"/>
      <c r="K95" s="134"/>
      <c r="L95" s="134"/>
    </row>
    <row r="96" spans="1:19" x14ac:dyDescent="0.3">
      <c r="A96" s="87">
        <v>41944</v>
      </c>
      <c r="B96" s="86">
        <v>58</v>
      </c>
      <c r="C96" s="150">
        <v>62</v>
      </c>
      <c r="D96" s="150">
        <v>66</v>
      </c>
      <c r="E96" s="150">
        <v>45</v>
      </c>
      <c r="J96" s="134"/>
      <c r="K96" s="134"/>
      <c r="L96" s="134"/>
    </row>
    <row r="97" spans="1:12" x14ac:dyDescent="0.3">
      <c r="A97" s="87">
        <v>41974</v>
      </c>
      <c r="B97" s="86">
        <v>58</v>
      </c>
      <c r="C97" s="150">
        <v>62</v>
      </c>
      <c r="D97" s="150">
        <v>64</v>
      </c>
      <c r="E97" s="150">
        <v>46</v>
      </c>
      <c r="J97" s="134"/>
      <c r="K97" s="134"/>
      <c r="L97" s="134"/>
    </row>
    <row r="98" spans="1:12" x14ac:dyDescent="0.3">
      <c r="A98" s="87">
        <v>42005</v>
      </c>
      <c r="B98" s="86">
        <v>57</v>
      </c>
      <c r="C98" s="150">
        <v>62</v>
      </c>
      <c r="D98" s="150">
        <v>60</v>
      </c>
      <c r="E98" s="150">
        <v>44</v>
      </c>
      <c r="J98" s="134"/>
      <c r="K98" s="134"/>
    </row>
    <row r="99" spans="1:12" x14ac:dyDescent="0.3">
      <c r="A99" s="87">
        <v>42036</v>
      </c>
      <c r="B99" s="86">
        <v>55</v>
      </c>
      <c r="C99" s="150">
        <v>61</v>
      </c>
      <c r="D99" s="150">
        <v>59</v>
      </c>
      <c r="E99" s="150">
        <v>39</v>
      </c>
      <c r="J99" s="134"/>
      <c r="K99" s="134"/>
    </row>
    <row r="100" spans="1:12" x14ac:dyDescent="0.3">
      <c r="A100" s="87">
        <v>42064</v>
      </c>
      <c r="B100" s="86">
        <v>52</v>
      </c>
      <c r="C100" s="151">
        <v>58</v>
      </c>
      <c r="D100" s="151">
        <v>59</v>
      </c>
      <c r="E100" s="151">
        <v>37</v>
      </c>
      <c r="J100" s="134"/>
      <c r="K100" s="134"/>
    </row>
    <row r="101" spans="1:12" x14ac:dyDescent="0.3">
      <c r="A101" s="87">
        <v>42095</v>
      </c>
      <c r="B101" s="86">
        <v>56</v>
      </c>
      <c r="C101" s="151">
        <v>61</v>
      </c>
      <c r="D101" s="151">
        <v>63</v>
      </c>
      <c r="E101" s="151">
        <v>40</v>
      </c>
      <c r="J101" s="134"/>
      <c r="K101" s="134"/>
    </row>
    <row r="102" spans="1:12" x14ac:dyDescent="0.3">
      <c r="A102" s="87">
        <v>42125</v>
      </c>
      <c r="B102" s="86">
        <v>54</v>
      </c>
      <c r="C102" s="151">
        <v>58</v>
      </c>
      <c r="D102" s="151">
        <v>63</v>
      </c>
      <c r="E102" s="151">
        <v>39</v>
      </c>
    </row>
    <row r="103" spans="1:12" x14ac:dyDescent="0.3">
      <c r="A103" s="87">
        <v>42156</v>
      </c>
      <c r="B103" s="86">
        <v>60</v>
      </c>
      <c r="C103" s="151">
        <v>65</v>
      </c>
      <c r="D103" s="151">
        <v>69</v>
      </c>
      <c r="E103" s="151">
        <v>44</v>
      </c>
      <c r="I103" s="150"/>
      <c r="J103" s="150"/>
      <c r="K103" s="150"/>
    </row>
    <row r="104" spans="1:12" x14ac:dyDescent="0.3">
      <c r="A104" s="87">
        <v>42186</v>
      </c>
      <c r="B104" s="86">
        <v>60</v>
      </c>
      <c r="C104" s="151">
        <v>65</v>
      </c>
      <c r="D104" s="151">
        <v>70</v>
      </c>
      <c r="E104" s="151">
        <v>43</v>
      </c>
    </row>
    <row r="105" spans="1:12" x14ac:dyDescent="0.3">
      <c r="A105" s="87">
        <v>42217</v>
      </c>
      <c r="B105" s="86">
        <v>61</v>
      </c>
      <c r="C105" s="151">
        <v>66</v>
      </c>
      <c r="D105" s="151">
        <v>70</v>
      </c>
      <c r="E105" s="151">
        <v>45</v>
      </c>
    </row>
    <row r="106" spans="1:12" x14ac:dyDescent="0.3">
      <c r="A106" s="87">
        <v>42248</v>
      </c>
      <c r="B106" s="86">
        <v>61</v>
      </c>
      <c r="C106" s="151">
        <v>67</v>
      </c>
      <c r="D106" s="151">
        <v>68</v>
      </c>
      <c r="E106" s="151">
        <v>47</v>
      </c>
    </row>
    <row r="107" spans="1:12" x14ac:dyDescent="0.3">
      <c r="A107" s="87">
        <v>42278</v>
      </c>
      <c r="B107" s="86">
        <v>65</v>
      </c>
      <c r="C107" s="151">
        <v>70</v>
      </c>
      <c r="D107" s="151">
        <v>75</v>
      </c>
      <c r="E107" s="151">
        <v>47</v>
      </c>
    </row>
    <row r="108" spans="1:12" x14ac:dyDescent="0.3">
      <c r="A108" s="87">
        <v>42309</v>
      </c>
      <c r="B108" s="86">
        <v>62</v>
      </c>
      <c r="C108" s="151">
        <v>67</v>
      </c>
      <c r="D108" s="151">
        <v>69</v>
      </c>
      <c r="E108" s="151">
        <v>48</v>
      </c>
    </row>
    <row r="109" spans="1:12" x14ac:dyDescent="0.3">
      <c r="A109" s="87">
        <v>42339</v>
      </c>
      <c r="B109" s="86">
        <v>60</v>
      </c>
      <c r="C109" s="151">
        <v>65</v>
      </c>
      <c r="D109" s="151">
        <v>66</v>
      </c>
      <c r="E109" s="151">
        <v>46</v>
      </c>
    </row>
    <row r="110" spans="1:12" x14ac:dyDescent="0.3">
      <c r="A110" s="87">
        <v>42370</v>
      </c>
      <c r="B110" s="86">
        <v>61</v>
      </c>
      <c r="C110" s="151">
        <v>68</v>
      </c>
      <c r="D110" s="151">
        <v>64</v>
      </c>
      <c r="E110" s="151">
        <v>44</v>
      </c>
    </row>
    <row r="111" spans="1:12" x14ac:dyDescent="0.3">
      <c r="A111" s="87">
        <v>42401</v>
      </c>
      <c r="B111" s="86">
        <v>58</v>
      </c>
      <c r="C111" s="151">
        <v>65</v>
      </c>
      <c r="D111" s="151">
        <v>64</v>
      </c>
      <c r="E111" s="151">
        <v>39</v>
      </c>
    </row>
    <row r="112" spans="1:12" x14ac:dyDescent="0.3">
      <c r="A112" s="87">
        <v>42430</v>
      </c>
      <c r="B112" s="86">
        <v>58</v>
      </c>
      <c r="C112" s="151">
        <v>65</v>
      </c>
      <c r="D112" s="151">
        <v>61</v>
      </c>
      <c r="E112" s="151">
        <v>43</v>
      </c>
    </row>
    <row r="113" spans="1:10" x14ac:dyDescent="0.3">
      <c r="A113" s="87">
        <v>42461</v>
      </c>
      <c r="B113" s="86">
        <v>58</v>
      </c>
      <c r="C113" s="151">
        <v>63</v>
      </c>
      <c r="D113" s="151">
        <v>62</v>
      </c>
      <c r="E113" s="151">
        <v>44</v>
      </c>
    </row>
    <row r="114" spans="1:10" x14ac:dyDescent="0.3">
      <c r="A114" s="87">
        <v>42491</v>
      </c>
      <c r="B114" s="86">
        <v>58</v>
      </c>
      <c r="C114" s="151">
        <v>63</v>
      </c>
      <c r="D114" s="151">
        <v>65</v>
      </c>
      <c r="E114" s="151">
        <v>44</v>
      </c>
    </row>
    <row r="115" spans="1:10" x14ac:dyDescent="0.3">
      <c r="A115" s="87">
        <v>42522</v>
      </c>
      <c r="B115" s="86">
        <v>60</v>
      </c>
      <c r="C115" s="151">
        <v>64</v>
      </c>
      <c r="D115" s="151">
        <v>69</v>
      </c>
      <c r="E115" s="151">
        <v>46</v>
      </c>
    </row>
    <row r="116" spans="1:10" x14ac:dyDescent="0.3">
      <c r="A116" s="87">
        <v>42552</v>
      </c>
      <c r="B116" s="86">
        <v>58</v>
      </c>
      <c r="C116" s="151">
        <v>63</v>
      </c>
      <c r="D116" s="151">
        <v>66</v>
      </c>
      <c r="E116" s="151">
        <v>45</v>
      </c>
    </row>
    <row r="117" spans="1:10" x14ac:dyDescent="0.3">
      <c r="A117" s="87">
        <v>42583</v>
      </c>
      <c r="B117" s="86">
        <v>59</v>
      </c>
      <c r="C117" s="151">
        <v>65</v>
      </c>
      <c r="D117" s="151">
        <v>66</v>
      </c>
      <c r="E117" s="151">
        <v>44</v>
      </c>
    </row>
    <row r="118" spans="1:10" x14ac:dyDescent="0.3">
      <c r="A118" s="87">
        <v>42614</v>
      </c>
      <c r="B118" s="86">
        <v>65</v>
      </c>
      <c r="C118" s="151">
        <v>71</v>
      </c>
      <c r="D118" s="151">
        <v>71</v>
      </c>
      <c r="E118" s="151">
        <v>47</v>
      </c>
    </row>
    <row r="119" spans="1:10" x14ac:dyDescent="0.3">
      <c r="A119" s="87">
        <v>42644</v>
      </c>
      <c r="B119" s="86">
        <v>63</v>
      </c>
      <c r="C119" s="151">
        <v>69</v>
      </c>
      <c r="D119" s="151">
        <v>71</v>
      </c>
      <c r="E119" s="151">
        <v>46</v>
      </c>
    </row>
    <row r="120" spans="1:10" x14ac:dyDescent="0.3">
      <c r="A120" s="87">
        <v>42675</v>
      </c>
      <c r="B120" s="86">
        <v>63</v>
      </c>
      <c r="C120" s="151">
        <v>69</v>
      </c>
      <c r="D120" s="151">
        <v>69</v>
      </c>
      <c r="E120" s="151">
        <v>47</v>
      </c>
    </row>
    <row r="121" spans="1:10" x14ac:dyDescent="0.3">
      <c r="A121" s="87">
        <v>42705</v>
      </c>
      <c r="B121" s="86">
        <v>69</v>
      </c>
      <c r="C121" s="151">
        <v>75</v>
      </c>
      <c r="D121" s="151">
        <v>78</v>
      </c>
      <c r="E121" s="151">
        <v>52</v>
      </c>
    </row>
    <row r="122" spans="1:10" x14ac:dyDescent="0.3">
      <c r="A122" s="87">
        <v>42736</v>
      </c>
      <c r="B122" s="86">
        <v>67</v>
      </c>
      <c r="C122" s="151">
        <v>72</v>
      </c>
      <c r="D122" s="151">
        <v>76</v>
      </c>
      <c r="E122" s="151">
        <v>51</v>
      </c>
      <c r="G122" s="179"/>
      <c r="H122" s="178"/>
      <c r="I122" s="178"/>
      <c r="J122" s="178"/>
    </row>
    <row r="123" spans="1:10" x14ac:dyDescent="0.3">
      <c r="A123" s="87">
        <v>42767</v>
      </c>
      <c r="B123" s="86">
        <v>65</v>
      </c>
      <c r="C123" s="151">
        <v>71</v>
      </c>
      <c r="D123" s="151">
        <v>73</v>
      </c>
      <c r="E123" s="151">
        <v>46</v>
      </c>
      <c r="G123" s="179"/>
      <c r="H123" s="178"/>
      <c r="I123" s="178"/>
      <c r="J123" s="178"/>
    </row>
    <row r="124" spans="1:10" x14ac:dyDescent="0.3">
      <c r="A124" s="87">
        <v>42795</v>
      </c>
      <c r="B124" s="86">
        <v>71</v>
      </c>
      <c r="C124" s="151">
        <v>77</v>
      </c>
      <c r="D124" s="151">
        <v>78</v>
      </c>
      <c r="E124" s="151">
        <v>53</v>
      </c>
      <c r="G124" s="179"/>
      <c r="H124" s="178"/>
      <c r="I124" s="178"/>
      <c r="J124" s="178"/>
    </row>
    <row r="125" spans="1:10" x14ac:dyDescent="0.3">
      <c r="A125" s="87">
        <v>42826</v>
      </c>
      <c r="B125" s="86">
        <v>68</v>
      </c>
      <c r="C125" s="151">
        <v>74</v>
      </c>
      <c r="D125" s="151">
        <v>75</v>
      </c>
      <c r="E125" s="151">
        <v>52</v>
      </c>
      <c r="G125" s="179"/>
      <c r="H125" s="178"/>
      <c r="I125" s="178"/>
      <c r="J125" s="178"/>
    </row>
    <row r="126" spans="1:10" x14ac:dyDescent="0.3">
      <c r="A126" s="87">
        <v>42856</v>
      </c>
      <c r="B126" s="86">
        <v>69</v>
      </c>
      <c r="C126" s="151">
        <v>75</v>
      </c>
      <c r="D126" s="151">
        <v>78</v>
      </c>
      <c r="E126" s="151">
        <v>51</v>
      </c>
      <c r="G126" s="179"/>
      <c r="H126" s="178"/>
      <c r="I126" s="178"/>
      <c r="J126" s="178"/>
    </row>
    <row r="127" spans="1:10" x14ac:dyDescent="0.3">
      <c r="A127" s="87">
        <v>42887</v>
      </c>
      <c r="B127" s="86">
        <v>66</v>
      </c>
      <c r="C127" s="151">
        <v>72</v>
      </c>
      <c r="D127" s="151">
        <v>75</v>
      </c>
      <c r="E127" s="151">
        <v>49</v>
      </c>
      <c r="G127" s="179"/>
      <c r="H127" s="178"/>
      <c r="I127" s="178"/>
      <c r="J127" s="178"/>
    </row>
    <row r="128" spans="1:10" x14ac:dyDescent="0.3">
      <c r="A128" s="87">
        <v>42917</v>
      </c>
      <c r="B128" s="86">
        <v>64</v>
      </c>
      <c r="C128" s="151">
        <v>70</v>
      </c>
      <c r="D128" s="151">
        <v>73</v>
      </c>
      <c r="E128" s="151">
        <v>48</v>
      </c>
      <c r="G128" s="179"/>
      <c r="H128" s="178"/>
      <c r="I128" s="178"/>
      <c r="J128" s="178"/>
    </row>
    <row r="129" spans="1:13" x14ac:dyDescent="0.3">
      <c r="A129" s="87">
        <v>42948</v>
      </c>
      <c r="B129" s="86">
        <v>67</v>
      </c>
      <c r="C129" s="151">
        <v>74</v>
      </c>
      <c r="D129" s="151">
        <v>77</v>
      </c>
      <c r="E129" s="151">
        <v>48</v>
      </c>
      <c r="G129" s="179"/>
      <c r="H129" s="178"/>
      <c r="I129" s="178"/>
      <c r="J129" s="178"/>
    </row>
    <row r="130" spans="1:13" x14ac:dyDescent="0.3">
      <c r="A130" s="87">
        <v>42979</v>
      </c>
      <c r="B130" s="86">
        <v>64</v>
      </c>
      <c r="C130" s="151">
        <v>70</v>
      </c>
      <c r="D130" s="151">
        <v>73</v>
      </c>
      <c r="E130" s="151">
        <v>47</v>
      </c>
      <c r="G130" s="179"/>
      <c r="H130" s="178"/>
      <c r="I130" s="178"/>
      <c r="J130" s="178"/>
    </row>
    <row r="131" spans="1:13" x14ac:dyDescent="0.3">
      <c r="A131" s="87">
        <v>43009</v>
      </c>
      <c r="B131" s="86">
        <v>68</v>
      </c>
      <c r="C131" s="151">
        <v>75</v>
      </c>
      <c r="D131" s="151">
        <v>78</v>
      </c>
      <c r="E131" s="151">
        <v>48</v>
      </c>
      <c r="G131" s="179"/>
      <c r="H131" s="178"/>
      <c r="I131" s="178"/>
      <c r="J131" s="178"/>
    </row>
    <row r="132" spans="1:13" x14ac:dyDescent="0.3">
      <c r="A132" s="87">
        <v>43040</v>
      </c>
      <c r="B132" s="179">
        <v>69</v>
      </c>
      <c r="C132" s="178">
        <v>77</v>
      </c>
      <c r="D132" s="178">
        <v>76</v>
      </c>
      <c r="E132" s="178">
        <v>50</v>
      </c>
      <c r="G132" s="179"/>
      <c r="H132" s="178"/>
      <c r="I132" s="178"/>
      <c r="J132" s="178"/>
    </row>
    <row r="133" spans="1:13" x14ac:dyDescent="0.3">
      <c r="A133" s="87">
        <v>43070</v>
      </c>
      <c r="B133" s="179">
        <v>74</v>
      </c>
      <c r="C133" s="178">
        <v>80</v>
      </c>
      <c r="D133" s="178">
        <v>79</v>
      </c>
      <c r="E133" s="178">
        <v>58</v>
      </c>
      <c r="G133" s="179"/>
      <c r="H133" s="179"/>
      <c r="I133" s="179"/>
      <c r="J133" s="178"/>
    </row>
    <row r="134" spans="1:13" x14ac:dyDescent="0.3">
      <c r="A134" s="87">
        <v>43101</v>
      </c>
      <c r="B134" s="194">
        <v>72</v>
      </c>
      <c r="C134" s="194">
        <v>79</v>
      </c>
      <c r="D134" s="194">
        <v>78</v>
      </c>
      <c r="E134" s="194">
        <v>54</v>
      </c>
      <c r="H134" s="179"/>
      <c r="I134" s="179"/>
      <c r="J134" s="179"/>
    </row>
    <row r="135" spans="1:13" x14ac:dyDescent="0.3">
      <c r="A135" s="87">
        <v>43132</v>
      </c>
      <c r="B135" s="194">
        <v>71</v>
      </c>
      <c r="C135" s="194">
        <v>77</v>
      </c>
      <c r="D135" s="194">
        <v>80</v>
      </c>
      <c r="E135" s="194">
        <v>54</v>
      </c>
    </row>
    <row r="136" spans="1:13" x14ac:dyDescent="0.3">
      <c r="A136" s="87">
        <v>43160</v>
      </c>
      <c r="B136" s="194">
        <v>70</v>
      </c>
      <c r="C136" s="194">
        <v>77</v>
      </c>
      <c r="D136" s="194">
        <v>78</v>
      </c>
      <c r="E136" s="194">
        <v>51</v>
      </c>
    </row>
    <row r="137" spans="1:13" x14ac:dyDescent="0.3">
      <c r="A137" s="87">
        <v>43191</v>
      </c>
      <c r="B137" s="194">
        <v>68</v>
      </c>
      <c r="C137" s="194">
        <v>74</v>
      </c>
      <c r="D137" s="194">
        <v>77</v>
      </c>
      <c r="E137" s="194">
        <v>51</v>
      </c>
    </row>
    <row r="138" spans="1:13" x14ac:dyDescent="0.3">
      <c r="A138" s="87">
        <v>43221</v>
      </c>
      <c r="B138" s="194">
        <v>70</v>
      </c>
      <c r="C138" s="194">
        <v>76</v>
      </c>
      <c r="D138" s="194">
        <v>77</v>
      </c>
      <c r="E138" s="194">
        <v>51</v>
      </c>
    </row>
    <row r="139" spans="1:13" x14ac:dyDescent="0.3">
      <c r="A139" s="87">
        <v>43252</v>
      </c>
      <c r="B139" s="194">
        <v>68</v>
      </c>
      <c r="C139" s="194">
        <v>74</v>
      </c>
      <c r="D139" s="194">
        <v>75</v>
      </c>
      <c r="E139" s="194">
        <v>50</v>
      </c>
    </row>
    <row r="140" spans="1:13" x14ac:dyDescent="0.3">
      <c r="A140" s="87">
        <v>43282</v>
      </c>
      <c r="B140" s="194">
        <v>68</v>
      </c>
      <c r="C140" s="194">
        <v>74</v>
      </c>
      <c r="D140" s="194">
        <v>73</v>
      </c>
      <c r="E140" s="194">
        <v>51</v>
      </c>
    </row>
    <row r="141" spans="1:13" x14ac:dyDescent="0.3">
      <c r="A141" s="87">
        <v>43313</v>
      </c>
      <c r="B141" s="194">
        <v>67</v>
      </c>
      <c r="C141" s="194">
        <v>73</v>
      </c>
      <c r="D141" s="194">
        <v>72</v>
      </c>
      <c r="E141" s="194">
        <v>49</v>
      </c>
      <c r="J141" s="89"/>
      <c r="K141" s="89"/>
      <c r="L141" s="89"/>
      <c r="M141" s="89"/>
    </row>
    <row r="142" spans="1:13" x14ac:dyDescent="0.3">
      <c r="A142" s="87">
        <v>43344</v>
      </c>
      <c r="B142" s="194">
        <v>67</v>
      </c>
      <c r="C142" s="194">
        <v>73</v>
      </c>
      <c r="D142" s="194">
        <v>74</v>
      </c>
      <c r="E142" s="194">
        <v>49</v>
      </c>
      <c r="I142" s="87"/>
    </row>
    <row r="143" spans="1:13" x14ac:dyDescent="0.3">
      <c r="A143" s="87">
        <v>43374</v>
      </c>
      <c r="B143" s="194">
        <v>68</v>
      </c>
      <c r="C143" s="194">
        <v>74</v>
      </c>
      <c r="D143" s="194">
        <v>75</v>
      </c>
      <c r="E143" s="194">
        <v>53</v>
      </c>
      <c r="I143" s="87"/>
    </row>
    <row r="144" spans="1:13" x14ac:dyDescent="0.3">
      <c r="A144" s="87">
        <v>43405</v>
      </c>
      <c r="B144" s="194">
        <v>60</v>
      </c>
      <c r="C144" s="194">
        <v>67</v>
      </c>
      <c r="D144" s="194">
        <v>65</v>
      </c>
      <c r="E144" s="194">
        <v>45</v>
      </c>
      <c r="I144" s="87"/>
    </row>
    <row r="145" spans="1:11" x14ac:dyDescent="0.3">
      <c r="A145" s="87">
        <v>43435</v>
      </c>
      <c r="B145" s="194">
        <v>56</v>
      </c>
      <c r="C145" s="194">
        <v>61</v>
      </c>
      <c r="D145" s="194">
        <v>61</v>
      </c>
      <c r="E145" s="194">
        <v>43</v>
      </c>
      <c r="I145" s="87"/>
    </row>
    <row r="146" spans="1:11" x14ac:dyDescent="0.3">
      <c r="A146" s="87">
        <v>43466</v>
      </c>
      <c r="B146" s="194">
        <v>58</v>
      </c>
      <c r="C146" s="194">
        <v>64</v>
      </c>
      <c r="D146" s="194">
        <v>63</v>
      </c>
      <c r="E146" s="194">
        <v>44</v>
      </c>
    </row>
    <row r="147" spans="1:11" x14ac:dyDescent="0.3">
      <c r="A147" s="87">
        <v>43497</v>
      </c>
      <c r="B147" s="194">
        <v>62</v>
      </c>
      <c r="C147" s="194">
        <v>66</v>
      </c>
      <c r="D147" s="194">
        <v>68</v>
      </c>
      <c r="E147" s="194">
        <v>48</v>
      </c>
    </row>
    <row r="148" spans="1:11" x14ac:dyDescent="0.3">
      <c r="A148" s="87">
        <v>43525</v>
      </c>
      <c r="B148" s="88">
        <v>62</v>
      </c>
      <c r="C148" s="88">
        <v>68</v>
      </c>
      <c r="D148" s="88">
        <v>72</v>
      </c>
      <c r="E148" s="88">
        <v>44</v>
      </c>
      <c r="G148" s="198"/>
      <c r="H148" s="198"/>
      <c r="I148" s="198"/>
      <c r="J148" s="198"/>
    </row>
    <row r="149" spans="1:11" x14ac:dyDescent="0.3">
      <c r="A149" s="87">
        <v>43556</v>
      </c>
      <c r="B149" s="88">
        <v>63</v>
      </c>
      <c r="C149" s="88">
        <v>69</v>
      </c>
      <c r="D149" s="88">
        <v>71</v>
      </c>
      <c r="E149" s="88">
        <v>47</v>
      </c>
      <c r="G149" s="194"/>
      <c r="H149" s="194"/>
      <c r="I149" s="194"/>
      <c r="J149" s="194"/>
    </row>
    <row r="150" spans="1:11" x14ac:dyDescent="0.3">
      <c r="A150" s="87">
        <v>43586</v>
      </c>
      <c r="B150" s="194">
        <v>66</v>
      </c>
      <c r="C150" s="194">
        <v>72</v>
      </c>
      <c r="D150" s="194">
        <v>72</v>
      </c>
      <c r="E150" s="194">
        <v>49</v>
      </c>
    </row>
    <row r="151" spans="1:11" x14ac:dyDescent="0.3">
      <c r="A151" s="87">
        <v>43617</v>
      </c>
      <c r="B151" s="194">
        <v>64</v>
      </c>
      <c r="C151" s="194">
        <v>71</v>
      </c>
      <c r="D151" s="194">
        <v>70</v>
      </c>
      <c r="E151" s="194">
        <v>47</v>
      </c>
    </row>
    <row r="152" spans="1:11" x14ac:dyDescent="0.3">
      <c r="A152" s="87">
        <v>43647</v>
      </c>
      <c r="B152" s="194">
        <v>65</v>
      </c>
      <c r="C152" s="194">
        <v>71</v>
      </c>
      <c r="D152" s="194">
        <v>71</v>
      </c>
      <c r="E152" s="194">
        <v>48</v>
      </c>
    </row>
    <row r="153" spans="1:11" x14ac:dyDescent="0.3">
      <c r="A153" s="87">
        <v>43678</v>
      </c>
      <c r="B153" s="194">
        <v>67</v>
      </c>
      <c r="C153" s="194">
        <v>73</v>
      </c>
      <c r="D153" s="194">
        <v>71</v>
      </c>
      <c r="E153" s="194">
        <v>50</v>
      </c>
    </row>
    <row r="154" spans="1:11" x14ac:dyDescent="0.3">
      <c r="A154" s="87">
        <v>43709</v>
      </c>
      <c r="B154" s="194">
        <v>68</v>
      </c>
      <c r="C154" s="194">
        <v>75</v>
      </c>
      <c r="D154" s="194">
        <v>70</v>
      </c>
      <c r="E154" s="194">
        <v>50</v>
      </c>
    </row>
    <row r="155" spans="1:11" x14ac:dyDescent="0.3">
      <c r="A155" s="87">
        <v>43739</v>
      </c>
      <c r="B155" s="88">
        <v>71</v>
      </c>
      <c r="C155" s="88">
        <v>78</v>
      </c>
      <c r="D155" s="88">
        <v>76</v>
      </c>
      <c r="E155" s="88">
        <v>54</v>
      </c>
    </row>
    <row r="156" spans="1:11" x14ac:dyDescent="0.3">
      <c r="A156" s="87">
        <v>43770</v>
      </c>
      <c r="B156" s="88">
        <v>71</v>
      </c>
      <c r="C156" s="88">
        <v>77</v>
      </c>
      <c r="D156" s="88">
        <v>78</v>
      </c>
      <c r="E156" s="88">
        <v>54</v>
      </c>
    </row>
    <row r="157" spans="1:11" x14ac:dyDescent="0.3">
      <c r="A157" s="87">
        <v>43800</v>
      </c>
      <c r="B157" s="88">
        <v>76</v>
      </c>
      <c r="C157" s="88">
        <v>84</v>
      </c>
      <c r="D157" s="88">
        <v>79</v>
      </c>
      <c r="E157" s="88">
        <v>57</v>
      </c>
      <c r="H157" s="179"/>
      <c r="I157" s="179"/>
      <c r="J157" s="179"/>
      <c r="K157" s="179"/>
    </row>
    <row r="158" spans="1:11" x14ac:dyDescent="0.3">
      <c r="A158" s="87">
        <v>43831</v>
      </c>
      <c r="B158" s="88">
        <v>75</v>
      </c>
      <c r="C158" s="88">
        <v>81</v>
      </c>
      <c r="D158" s="88">
        <v>80</v>
      </c>
      <c r="E158" s="88">
        <v>58</v>
      </c>
    </row>
    <row r="159" spans="1:11" x14ac:dyDescent="0.3">
      <c r="A159" s="87">
        <v>43862</v>
      </c>
      <c r="B159" s="88">
        <v>74</v>
      </c>
      <c r="C159" s="88">
        <v>81</v>
      </c>
      <c r="D159" s="88">
        <v>79</v>
      </c>
      <c r="E159" s="88">
        <v>57</v>
      </c>
    </row>
    <row r="160" spans="1:11" x14ac:dyDescent="0.3">
      <c r="A160" s="87">
        <v>43891</v>
      </c>
      <c r="B160" s="88">
        <v>72</v>
      </c>
      <c r="C160" s="88">
        <v>79</v>
      </c>
      <c r="D160" s="88">
        <v>75</v>
      </c>
      <c r="E160" s="88">
        <v>56</v>
      </c>
    </row>
    <row r="161" spans="1:6" x14ac:dyDescent="0.3">
      <c r="A161" s="87">
        <v>43922</v>
      </c>
      <c r="B161" s="88">
        <v>30</v>
      </c>
      <c r="C161" s="88">
        <v>36</v>
      </c>
      <c r="D161" s="88">
        <v>36</v>
      </c>
      <c r="E161" s="88">
        <v>13</v>
      </c>
    </row>
    <row r="162" spans="1:6" x14ac:dyDescent="0.3">
      <c r="A162" s="87">
        <v>43952</v>
      </c>
      <c r="B162" s="88">
        <v>37</v>
      </c>
      <c r="C162" s="88">
        <v>42</v>
      </c>
      <c r="D162" s="88">
        <v>46</v>
      </c>
      <c r="E162" s="88">
        <v>21</v>
      </c>
    </row>
    <row r="163" spans="1:6" x14ac:dyDescent="0.3">
      <c r="A163" s="87">
        <v>43983</v>
      </c>
      <c r="B163" s="88">
        <v>58</v>
      </c>
      <c r="C163" s="88">
        <v>63</v>
      </c>
      <c r="D163" s="88">
        <v>68</v>
      </c>
      <c r="E163" s="88">
        <v>43</v>
      </c>
    </row>
    <row r="164" spans="1:6" x14ac:dyDescent="0.3">
      <c r="A164" s="87">
        <v>44013</v>
      </c>
      <c r="B164" s="88">
        <v>72</v>
      </c>
      <c r="C164" s="88">
        <v>78</v>
      </c>
      <c r="D164" s="88">
        <v>75</v>
      </c>
      <c r="E164" s="88">
        <v>57</v>
      </c>
    </row>
    <row r="165" spans="1:6" s="247" customFormat="1" x14ac:dyDescent="0.3">
      <c r="A165" s="245">
        <v>44044</v>
      </c>
      <c r="B165" s="246">
        <v>78</v>
      </c>
      <c r="C165" s="246">
        <v>84</v>
      </c>
      <c r="D165" s="246">
        <v>78</v>
      </c>
      <c r="E165" s="246">
        <v>64</v>
      </c>
    </row>
    <row r="166" spans="1:6" s="247" customFormat="1" x14ac:dyDescent="0.3">
      <c r="A166" s="245">
        <v>44075</v>
      </c>
      <c r="B166" s="246">
        <v>83</v>
      </c>
      <c r="C166" s="246">
        <v>88</v>
      </c>
      <c r="D166" s="246">
        <v>85</v>
      </c>
      <c r="E166" s="246">
        <v>74</v>
      </c>
    </row>
    <row r="167" spans="1:6" s="247" customFormat="1" x14ac:dyDescent="0.3">
      <c r="A167" s="245">
        <v>44105</v>
      </c>
      <c r="B167" s="246">
        <v>85</v>
      </c>
      <c r="C167" s="246">
        <v>90</v>
      </c>
      <c r="D167" s="246">
        <v>88</v>
      </c>
      <c r="E167" s="246">
        <v>74</v>
      </c>
    </row>
    <row r="168" spans="1:6" x14ac:dyDescent="0.3">
      <c r="A168" s="87">
        <v>44136</v>
      </c>
      <c r="B168" s="88">
        <v>90</v>
      </c>
      <c r="C168" s="88">
        <v>96</v>
      </c>
      <c r="D168" s="88">
        <v>89</v>
      </c>
      <c r="E168" s="88">
        <v>77</v>
      </c>
      <c r="F168" s="244"/>
    </row>
    <row r="169" spans="1:6" x14ac:dyDescent="0.3">
      <c r="A169" s="87">
        <v>44166</v>
      </c>
      <c r="B169" s="88">
        <v>86</v>
      </c>
      <c r="C169" s="88">
        <v>92</v>
      </c>
      <c r="D169" s="88">
        <v>85</v>
      </c>
      <c r="E169" s="88">
        <v>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2"/>
  <sheetViews>
    <sheetView topLeftCell="A218" workbookViewId="0">
      <selection activeCell="C239" sqref="C239"/>
    </sheetView>
  </sheetViews>
  <sheetFormatPr defaultRowHeight="14.4" x14ac:dyDescent="0.3"/>
  <cols>
    <col min="1" max="1" width="9.109375" style="99"/>
    <col min="3" max="3" width="10.6640625" customWidth="1"/>
    <col min="4" max="4" width="11.5546875" customWidth="1"/>
  </cols>
  <sheetData>
    <row r="1" spans="1:6" x14ac:dyDescent="0.3">
      <c r="A1" s="99" t="s">
        <v>16</v>
      </c>
      <c r="B1" s="24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 s="99" t="s">
        <v>158</v>
      </c>
      <c r="B2">
        <v>17800</v>
      </c>
      <c r="C2">
        <v>20800</v>
      </c>
      <c r="D2">
        <v>17500</v>
      </c>
      <c r="E2">
        <v>16800</v>
      </c>
      <c r="F2">
        <v>18000</v>
      </c>
    </row>
    <row r="3" spans="1:6" x14ac:dyDescent="0.3">
      <c r="A3" s="99" t="s">
        <v>159</v>
      </c>
      <c r="B3">
        <v>18000</v>
      </c>
      <c r="C3">
        <v>20600</v>
      </c>
      <c r="D3">
        <v>17700</v>
      </c>
      <c r="E3">
        <v>15800</v>
      </c>
      <c r="F3">
        <v>18900</v>
      </c>
    </row>
    <row r="4" spans="1:6" x14ac:dyDescent="0.3">
      <c r="A4" s="99" t="s">
        <v>160</v>
      </c>
      <c r="B4">
        <v>17900</v>
      </c>
      <c r="C4">
        <v>19600</v>
      </c>
      <c r="D4">
        <v>17800</v>
      </c>
      <c r="E4">
        <v>15900</v>
      </c>
      <c r="F4">
        <v>19000</v>
      </c>
    </row>
    <row r="5" spans="1:6" x14ac:dyDescent="0.3">
      <c r="A5" s="99" t="s">
        <v>161</v>
      </c>
      <c r="B5">
        <v>18500</v>
      </c>
      <c r="C5">
        <v>20600</v>
      </c>
      <c r="D5">
        <v>19100</v>
      </c>
      <c r="E5">
        <v>15800</v>
      </c>
      <c r="F5">
        <v>19500</v>
      </c>
    </row>
    <row r="6" spans="1:6" x14ac:dyDescent="0.3">
      <c r="A6" s="99" t="s">
        <v>162</v>
      </c>
      <c r="B6">
        <v>18500</v>
      </c>
      <c r="C6">
        <v>20300</v>
      </c>
      <c r="D6">
        <v>18700</v>
      </c>
      <c r="E6">
        <v>16500</v>
      </c>
      <c r="F6">
        <v>19600</v>
      </c>
    </row>
    <row r="7" spans="1:6" x14ac:dyDescent="0.3">
      <c r="A7" s="99" t="s">
        <v>163</v>
      </c>
      <c r="B7">
        <v>18900</v>
      </c>
      <c r="C7">
        <v>19800</v>
      </c>
      <c r="D7">
        <v>19800</v>
      </c>
      <c r="E7">
        <v>16800</v>
      </c>
      <c r="F7">
        <v>20100</v>
      </c>
    </row>
    <row r="8" spans="1:6" x14ac:dyDescent="0.3">
      <c r="A8" s="99" t="s">
        <v>164</v>
      </c>
      <c r="B8">
        <v>18900</v>
      </c>
      <c r="C8">
        <v>20200</v>
      </c>
      <c r="D8">
        <v>18900</v>
      </c>
      <c r="E8">
        <v>16800</v>
      </c>
      <c r="F8">
        <v>20600</v>
      </c>
    </row>
    <row r="9" spans="1:6" x14ac:dyDescent="0.3">
      <c r="A9" s="99" t="s">
        <v>165</v>
      </c>
      <c r="B9">
        <v>19400</v>
      </c>
      <c r="C9">
        <v>21400</v>
      </c>
      <c r="D9">
        <v>20800</v>
      </c>
      <c r="E9">
        <v>16700</v>
      </c>
      <c r="F9">
        <v>21500</v>
      </c>
    </row>
    <row r="10" spans="1:6" x14ac:dyDescent="0.3">
      <c r="A10" s="99" t="s">
        <v>166</v>
      </c>
      <c r="B10">
        <v>20200</v>
      </c>
      <c r="C10">
        <v>21000</v>
      </c>
      <c r="D10">
        <v>21900</v>
      </c>
      <c r="E10">
        <v>17400</v>
      </c>
      <c r="F10">
        <v>21600</v>
      </c>
    </row>
    <row r="11" spans="1:6" x14ac:dyDescent="0.3">
      <c r="A11" s="99" t="s">
        <v>167</v>
      </c>
      <c r="B11">
        <v>19800</v>
      </c>
      <c r="C11">
        <v>21900</v>
      </c>
      <c r="D11">
        <v>20800</v>
      </c>
      <c r="E11">
        <v>16400</v>
      </c>
      <c r="F11">
        <v>22100</v>
      </c>
    </row>
    <row r="12" spans="1:6" x14ac:dyDescent="0.3">
      <c r="A12" s="99" t="s">
        <v>168</v>
      </c>
      <c r="B12">
        <v>20200</v>
      </c>
      <c r="C12">
        <v>21200</v>
      </c>
      <c r="D12">
        <v>22100</v>
      </c>
      <c r="E12">
        <v>17700</v>
      </c>
      <c r="F12">
        <v>21500</v>
      </c>
    </row>
    <row r="13" spans="1:6" x14ac:dyDescent="0.3">
      <c r="A13" s="99" t="s">
        <v>169</v>
      </c>
      <c r="B13">
        <v>20300</v>
      </c>
      <c r="C13">
        <v>23100</v>
      </c>
      <c r="D13">
        <v>21100</v>
      </c>
      <c r="E13">
        <v>18100</v>
      </c>
      <c r="F13">
        <v>22400</v>
      </c>
    </row>
    <row r="14" spans="1:6" x14ac:dyDescent="0.3">
      <c r="A14" s="99" t="s">
        <v>170</v>
      </c>
      <c r="B14">
        <v>21000</v>
      </c>
      <c r="C14">
        <v>23700</v>
      </c>
      <c r="D14">
        <v>22500</v>
      </c>
      <c r="E14">
        <v>17800</v>
      </c>
      <c r="F14">
        <v>23300</v>
      </c>
    </row>
    <row r="15" spans="1:6" x14ac:dyDescent="0.3">
      <c r="A15" s="99" t="s">
        <v>171</v>
      </c>
      <c r="B15">
        <v>22100</v>
      </c>
      <c r="C15">
        <v>23700</v>
      </c>
      <c r="D15">
        <v>23300</v>
      </c>
      <c r="E15">
        <v>18800</v>
      </c>
      <c r="F15">
        <v>23800</v>
      </c>
    </row>
    <row r="16" spans="1:6" x14ac:dyDescent="0.3">
      <c r="A16" s="99" t="s">
        <v>172</v>
      </c>
      <c r="B16">
        <v>21500</v>
      </c>
      <c r="C16">
        <v>23700</v>
      </c>
      <c r="D16">
        <v>24100</v>
      </c>
      <c r="E16">
        <v>18200</v>
      </c>
      <c r="F16">
        <v>22500</v>
      </c>
    </row>
    <row r="17" spans="1:6" x14ac:dyDescent="0.3">
      <c r="A17" s="99" t="s">
        <v>173</v>
      </c>
      <c r="B17">
        <v>21400</v>
      </c>
      <c r="C17">
        <v>23400</v>
      </c>
      <c r="D17">
        <v>23700</v>
      </c>
      <c r="E17">
        <v>18900</v>
      </c>
      <c r="F17">
        <v>22800</v>
      </c>
    </row>
    <row r="18" spans="1:6" x14ac:dyDescent="0.3">
      <c r="A18" s="99" t="s">
        <v>174</v>
      </c>
      <c r="B18">
        <v>22300</v>
      </c>
      <c r="C18">
        <v>23800</v>
      </c>
      <c r="D18">
        <v>23000</v>
      </c>
      <c r="E18">
        <v>18900</v>
      </c>
      <c r="F18">
        <v>24700</v>
      </c>
    </row>
    <row r="19" spans="1:6" x14ac:dyDescent="0.3">
      <c r="A19" s="99" t="s">
        <v>175</v>
      </c>
      <c r="B19">
        <v>23300</v>
      </c>
      <c r="C19">
        <v>25400</v>
      </c>
      <c r="D19">
        <v>25900</v>
      </c>
      <c r="E19">
        <v>19400</v>
      </c>
      <c r="F19">
        <v>24700</v>
      </c>
    </row>
    <row r="20" spans="1:6" x14ac:dyDescent="0.3">
      <c r="A20" s="99" t="s">
        <v>176</v>
      </c>
      <c r="B20">
        <v>22500</v>
      </c>
      <c r="C20">
        <v>25600</v>
      </c>
      <c r="D20">
        <v>24100</v>
      </c>
      <c r="E20">
        <v>19400</v>
      </c>
      <c r="F20">
        <v>23600</v>
      </c>
    </row>
    <row r="21" spans="1:6" x14ac:dyDescent="0.3">
      <c r="A21" s="99" t="s">
        <v>177</v>
      </c>
      <c r="B21">
        <v>22900</v>
      </c>
      <c r="C21">
        <v>27500</v>
      </c>
      <c r="D21">
        <v>26900</v>
      </c>
      <c r="E21">
        <v>19600</v>
      </c>
      <c r="F21">
        <v>23300</v>
      </c>
    </row>
    <row r="22" spans="1:6" x14ac:dyDescent="0.3">
      <c r="A22" s="99" t="s">
        <v>178</v>
      </c>
      <c r="B22">
        <v>23900</v>
      </c>
      <c r="C22">
        <v>26600</v>
      </c>
      <c r="D22">
        <v>26900</v>
      </c>
      <c r="E22">
        <v>19800</v>
      </c>
      <c r="F22">
        <v>24700</v>
      </c>
    </row>
    <row r="23" spans="1:6" x14ac:dyDescent="0.3">
      <c r="A23" s="99" t="s">
        <v>179</v>
      </c>
      <c r="B23">
        <v>24900</v>
      </c>
      <c r="C23">
        <v>26900</v>
      </c>
      <c r="D23">
        <v>28200</v>
      </c>
      <c r="E23">
        <v>22000</v>
      </c>
      <c r="F23">
        <v>25500</v>
      </c>
    </row>
    <row r="24" spans="1:6" x14ac:dyDescent="0.3">
      <c r="A24" s="99" t="s">
        <v>180</v>
      </c>
      <c r="B24">
        <v>24800</v>
      </c>
      <c r="C24">
        <v>27800</v>
      </c>
      <c r="D24">
        <v>26800</v>
      </c>
      <c r="E24">
        <v>21700</v>
      </c>
      <c r="F24">
        <v>25500</v>
      </c>
    </row>
    <row r="25" spans="1:6" x14ac:dyDescent="0.3">
      <c r="A25" s="99" t="s">
        <v>181</v>
      </c>
      <c r="B25">
        <v>25600</v>
      </c>
      <c r="C25">
        <v>29900</v>
      </c>
      <c r="D25">
        <v>27700</v>
      </c>
      <c r="E25">
        <v>22400</v>
      </c>
      <c r="F25">
        <v>24800</v>
      </c>
    </row>
    <row r="26" spans="1:6" x14ac:dyDescent="0.3">
      <c r="A26" s="99" t="s">
        <v>182</v>
      </c>
      <c r="B26">
        <v>25700</v>
      </c>
      <c r="C26">
        <v>31500</v>
      </c>
      <c r="D26">
        <v>27300</v>
      </c>
      <c r="E26">
        <v>23100</v>
      </c>
      <c r="F26">
        <v>24800</v>
      </c>
    </row>
    <row r="27" spans="1:6" x14ac:dyDescent="0.3">
      <c r="A27" s="99" t="s">
        <v>183</v>
      </c>
      <c r="B27">
        <v>25900</v>
      </c>
      <c r="C27">
        <v>32100</v>
      </c>
      <c r="D27">
        <v>28700</v>
      </c>
      <c r="E27">
        <v>23300</v>
      </c>
      <c r="F27">
        <v>25600</v>
      </c>
    </row>
    <row r="28" spans="1:6" x14ac:dyDescent="0.3">
      <c r="A28" s="99" t="s">
        <v>184</v>
      </c>
      <c r="B28">
        <v>25900</v>
      </c>
      <c r="C28">
        <v>31300</v>
      </c>
      <c r="D28">
        <v>28700</v>
      </c>
      <c r="E28">
        <v>23000</v>
      </c>
      <c r="F28">
        <v>25400</v>
      </c>
    </row>
    <row r="29" spans="1:6" x14ac:dyDescent="0.3">
      <c r="A29" s="99" t="s">
        <v>185</v>
      </c>
      <c r="B29">
        <v>24900</v>
      </c>
      <c r="C29">
        <v>30500</v>
      </c>
      <c r="D29">
        <v>26400</v>
      </c>
      <c r="E29">
        <v>21100</v>
      </c>
      <c r="F29">
        <v>25500</v>
      </c>
    </row>
    <row r="30" spans="1:6" x14ac:dyDescent="0.3">
      <c r="A30" s="99" t="s">
        <v>186</v>
      </c>
      <c r="B30">
        <v>23900</v>
      </c>
      <c r="C30">
        <v>32000</v>
      </c>
      <c r="D30">
        <v>28500</v>
      </c>
      <c r="E30">
        <v>20000</v>
      </c>
      <c r="F30">
        <v>23800</v>
      </c>
    </row>
    <row r="31" spans="1:6" x14ac:dyDescent="0.3">
      <c r="A31" s="99" t="s">
        <v>187</v>
      </c>
      <c r="B31">
        <v>24400</v>
      </c>
      <c r="C31">
        <v>33100</v>
      </c>
      <c r="D31">
        <v>25000</v>
      </c>
      <c r="E31">
        <v>21100</v>
      </c>
      <c r="F31">
        <v>24700</v>
      </c>
    </row>
    <row r="32" spans="1:6" x14ac:dyDescent="0.3">
      <c r="A32" s="99" t="s">
        <v>188</v>
      </c>
      <c r="B32">
        <v>23000</v>
      </c>
      <c r="C32">
        <v>26800</v>
      </c>
      <c r="D32">
        <v>23800</v>
      </c>
      <c r="E32">
        <v>20400</v>
      </c>
      <c r="F32">
        <v>24200</v>
      </c>
    </row>
    <row r="33" spans="1:6" x14ac:dyDescent="0.3">
      <c r="A33" s="99" t="s">
        <v>189</v>
      </c>
      <c r="B33">
        <v>22600</v>
      </c>
      <c r="C33">
        <v>29200</v>
      </c>
      <c r="D33">
        <v>22700</v>
      </c>
      <c r="E33">
        <v>20000</v>
      </c>
      <c r="F33">
        <v>23600</v>
      </c>
    </row>
    <row r="34" spans="1:6" x14ac:dyDescent="0.3">
      <c r="A34" s="99" t="s">
        <v>190</v>
      </c>
      <c r="B34">
        <v>24300</v>
      </c>
      <c r="C34">
        <v>31000</v>
      </c>
      <c r="D34">
        <v>27100</v>
      </c>
      <c r="E34">
        <v>21300</v>
      </c>
      <c r="F34">
        <v>24700</v>
      </c>
    </row>
    <row r="35" spans="1:6" x14ac:dyDescent="0.3">
      <c r="A35" s="99" t="s">
        <v>191</v>
      </c>
      <c r="B35">
        <v>25800</v>
      </c>
      <c r="C35">
        <v>30500</v>
      </c>
      <c r="D35">
        <v>27800</v>
      </c>
      <c r="E35">
        <v>22700</v>
      </c>
      <c r="F35">
        <v>26200</v>
      </c>
    </row>
    <row r="36" spans="1:6" x14ac:dyDescent="0.3">
      <c r="A36" s="99" t="s">
        <v>192</v>
      </c>
      <c r="B36">
        <v>25300</v>
      </c>
      <c r="C36">
        <v>30900</v>
      </c>
      <c r="D36">
        <v>27600</v>
      </c>
      <c r="E36">
        <v>22900</v>
      </c>
      <c r="F36">
        <v>25300</v>
      </c>
    </row>
    <row r="37" spans="1:6" x14ac:dyDescent="0.3">
      <c r="A37" s="99" t="s">
        <v>193</v>
      </c>
      <c r="B37">
        <v>25500</v>
      </c>
      <c r="C37">
        <v>31300</v>
      </c>
      <c r="D37">
        <v>26200</v>
      </c>
      <c r="E37">
        <v>23200</v>
      </c>
      <c r="F37">
        <v>25600</v>
      </c>
    </row>
    <row r="38" spans="1:6" x14ac:dyDescent="0.3">
      <c r="A38" s="99" t="s">
        <v>194</v>
      </c>
      <c r="B38">
        <v>26200</v>
      </c>
      <c r="C38">
        <v>31900</v>
      </c>
      <c r="D38">
        <v>28300</v>
      </c>
      <c r="E38">
        <v>23900</v>
      </c>
      <c r="F38">
        <v>26200</v>
      </c>
    </row>
    <row r="39" spans="1:6" x14ac:dyDescent="0.3">
      <c r="A39" s="99" t="s">
        <v>195</v>
      </c>
      <c r="B39">
        <v>26800</v>
      </c>
      <c r="C39">
        <v>31100</v>
      </c>
      <c r="D39">
        <v>28400</v>
      </c>
      <c r="E39">
        <v>25200</v>
      </c>
      <c r="F39">
        <v>26300</v>
      </c>
    </row>
    <row r="40" spans="1:6" x14ac:dyDescent="0.3">
      <c r="A40" s="99" t="s">
        <v>196</v>
      </c>
      <c r="B40">
        <v>27900</v>
      </c>
      <c r="C40">
        <v>29400</v>
      </c>
      <c r="D40">
        <v>30200</v>
      </c>
      <c r="E40">
        <v>26600</v>
      </c>
      <c r="F40">
        <v>28300</v>
      </c>
    </row>
    <row r="41" spans="1:6" x14ac:dyDescent="0.3">
      <c r="A41" s="99" t="s">
        <v>197</v>
      </c>
      <c r="B41">
        <v>29200</v>
      </c>
      <c r="C41">
        <v>33800</v>
      </c>
      <c r="D41">
        <v>30800</v>
      </c>
      <c r="E41">
        <v>27500</v>
      </c>
      <c r="F41">
        <v>28800</v>
      </c>
    </row>
    <row r="42" spans="1:6" x14ac:dyDescent="0.3">
      <c r="A42" s="99" t="s">
        <v>198</v>
      </c>
      <c r="B42">
        <v>30200</v>
      </c>
      <c r="C42">
        <v>35100</v>
      </c>
      <c r="D42">
        <v>31500</v>
      </c>
      <c r="E42">
        <v>29100</v>
      </c>
      <c r="F42">
        <v>29600</v>
      </c>
    </row>
    <row r="43" spans="1:6" x14ac:dyDescent="0.3">
      <c r="A43" s="99" t="s">
        <v>199</v>
      </c>
      <c r="B43">
        <v>32700</v>
      </c>
      <c r="C43">
        <v>38400</v>
      </c>
      <c r="D43">
        <v>32200</v>
      </c>
      <c r="E43">
        <v>30900</v>
      </c>
      <c r="F43">
        <v>32800</v>
      </c>
    </row>
    <row r="44" spans="1:6" x14ac:dyDescent="0.3">
      <c r="A44" s="99" t="s">
        <v>200</v>
      </c>
      <c r="B44">
        <v>33500</v>
      </c>
      <c r="C44">
        <v>36900</v>
      </c>
      <c r="D44">
        <v>33500</v>
      </c>
      <c r="E44">
        <v>32200</v>
      </c>
      <c r="F44">
        <v>33600</v>
      </c>
    </row>
    <row r="45" spans="1:6" x14ac:dyDescent="0.3">
      <c r="A45" s="99" t="s">
        <v>201</v>
      </c>
      <c r="B45">
        <v>34000</v>
      </c>
      <c r="C45">
        <v>38600</v>
      </c>
      <c r="D45">
        <v>35000</v>
      </c>
      <c r="E45">
        <v>32100</v>
      </c>
      <c r="F45">
        <v>33900</v>
      </c>
    </row>
    <row r="46" spans="1:6" x14ac:dyDescent="0.3">
      <c r="A46" s="99" t="s">
        <v>202</v>
      </c>
      <c r="B46">
        <v>35200</v>
      </c>
      <c r="C46">
        <v>38600</v>
      </c>
      <c r="D46">
        <v>35200</v>
      </c>
      <c r="E46">
        <v>34800</v>
      </c>
      <c r="F46">
        <v>34400</v>
      </c>
    </row>
    <row r="47" spans="1:6" x14ac:dyDescent="0.3">
      <c r="A47" s="99" t="s">
        <v>203</v>
      </c>
      <c r="B47">
        <v>35600</v>
      </c>
      <c r="C47">
        <v>39500</v>
      </c>
      <c r="D47">
        <v>36000</v>
      </c>
      <c r="E47">
        <v>33600</v>
      </c>
      <c r="F47">
        <v>36100</v>
      </c>
    </row>
    <row r="48" spans="1:6" x14ac:dyDescent="0.3">
      <c r="A48" s="99" t="s">
        <v>204</v>
      </c>
      <c r="B48">
        <v>36200</v>
      </c>
      <c r="C48">
        <v>40700</v>
      </c>
      <c r="D48">
        <v>36200</v>
      </c>
      <c r="E48">
        <v>35100</v>
      </c>
      <c r="F48">
        <v>36000</v>
      </c>
    </row>
    <row r="49" spans="1:6" x14ac:dyDescent="0.3">
      <c r="A49" s="99" t="s">
        <v>205</v>
      </c>
      <c r="B49">
        <v>37200</v>
      </c>
      <c r="C49">
        <v>44000</v>
      </c>
      <c r="D49">
        <v>37500</v>
      </c>
      <c r="E49">
        <v>34900</v>
      </c>
      <c r="F49">
        <v>37200</v>
      </c>
    </row>
    <row r="50" spans="1:6" x14ac:dyDescent="0.3">
      <c r="A50" s="99" t="s">
        <v>206</v>
      </c>
      <c r="B50">
        <v>38100</v>
      </c>
      <c r="C50">
        <v>44000</v>
      </c>
      <c r="D50">
        <v>37400</v>
      </c>
      <c r="E50">
        <v>36700</v>
      </c>
      <c r="F50">
        <v>38500</v>
      </c>
    </row>
    <row r="51" spans="1:6" x14ac:dyDescent="0.3">
      <c r="A51" s="99" t="s">
        <v>207</v>
      </c>
      <c r="B51">
        <v>39000</v>
      </c>
      <c r="C51">
        <v>43400</v>
      </c>
      <c r="D51">
        <v>39700</v>
      </c>
      <c r="E51">
        <v>36800</v>
      </c>
      <c r="F51">
        <v>40400</v>
      </c>
    </row>
    <row r="52" spans="1:6" x14ac:dyDescent="0.3">
      <c r="A52" s="99" t="s">
        <v>208</v>
      </c>
      <c r="B52">
        <v>38800</v>
      </c>
      <c r="C52">
        <v>44400</v>
      </c>
      <c r="D52">
        <v>39300</v>
      </c>
      <c r="E52">
        <v>36500</v>
      </c>
      <c r="F52">
        <v>39800</v>
      </c>
    </row>
    <row r="53" spans="1:6" x14ac:dyDescent="0.3">
      <c r="A53" s="99" t="s">
        <v>209</v>
      </c>
      <c r="B53">
        <v>41200</v>
      </c>
      <c r="C53">
        <v>44400</v>
      </c>
      <c r="D53">
        <v>41900</v>
      </c>
      <c r="E53">
        <v>39000</v>
      </c>
      <c r="F53">
        <v>43400</v>
      </c>
    </row>
    <row r="54" spans="1:6" x14ac:dyDescent="0.3">
      <c r="A54" s="99" t="s">
        <v>210</v>
      </c>
      <c r="B54">
        <v>42800</v>
      </c>
      <c r="C54">
        <v>45700</v>
      </c>
      <c r="D54">
        <v>42500</v>
      </c>
      <c r="E54">
        <v>39800</v>
      </c>
      <c r="F54">
        <v>45100</v>
      </c>
    </row>
    <row r="55" spans="1:6" x14ac:dyDescent="0.3">
      <c r="A55" s="99" t="s">
        <v>211</v>
      </c>
      <c r="B55">
        <v>44200</v>
      </c>
      <c r="C55">
        <v>46300</v>
      </c>
      <c r="D55">
        <v>45800</v>
      </c>
      <c r="E55">
        <v>40400</v>
      </c>
      <c r="F55">
        <v>47400</v>
      </c>
    </row>
    <row r="56" spans="1:6" x14ac:dyDescent="0.3">
      <c r="A56" s="99" t="s">
        <v>212</v>
      </c>
      <c r="B56">
        <v>44400</v>
      </c>
      <c r="C56">
        <v>48400</v>
      </c>
      <c r="D56">
        <v>44100</v>
      </c>
      <c r="E56">
        <v>41400</v>
      </c>
      <c r="F56">
        <v>47300</v>
      </c>
    </row>
    <row r="57" spans="1:6" x14ac:dyDescent="0.3">
      <c r="A57" s="99" t="s">
        <v>213</v>
      </c>
      <c r="B57">
        <v>45500</v>
      </c>
      <c r="C57">
        <v>50200</v>
      </c>
      <c r="D57">
        <v>48400</v>
      </c>
      <c r="E57">
        <v>40000</v>
      </c>
      <c r="F57">
        <v>50000</v>
      </c>
    </row>
    <row r="58" spans="1:6" x14ac:dyDescent="0.3">
      <c r="A58" s="99" t="s">
        <v>214</v>
      </c>
      <c r="B58">
        <v>46300</v>
      </c>
      <c r="C58">
        <v>50900</v>
      </c>
      <c r="D58">
        <v>47600</v>
      </c>
      <c r="E58">
        <v>41200</v>
      </c>
      <c r="F58">
        <v>51700</v>
      </c>
    </row>
    <row r="59" spans="1:6" x14ac:dyDescent="0.3">
      <c r="A59" s="99" t="s">
        <v>215</v>
      </c>
      <c r="B59">
        <v>48900</v>
      </c>
      <c r="C59">
        <v>53200</v>
      </c>
      <c r="D59">
        <v>50800</v>
      </c>
      <c r="E59">
        <v>44300</v>
      </c>
      <c r="F59">
        <v>53200</v>
      </c>
    </row>
    <row r="60" spans="1:6" x14ac:dyDescent="0.3">
      <c r="A60" s="99" t="s">
        <v>216</v>
      </c>
      <c r="B60">
        <v>48800</v>
      </c>
      <c r="C60">
        <v>49300</v>
      </c>
      <c r="D60">
        <v>51100</v>
      </c>
      <c r="E60">
        <v>44600</v>
      </c>
      <c r="F60">
        <v>53700</v>
      </c>
    </row>
    <row r="61" spans="1:6" x14ac:dyDescent="0.3">
      <c r="A61" s="99" t="s">
        <v>217</v>
      </c>
      <c r="B61">
        <v>51600</v>
      </c>
      <c r="C61">
        <v>52000</v>
      </c>
      <c r="D61">
        <v>56400</v>
      </c>
      <c r="E61">
        <v>46100</v>
      </c>
      <c r="F61">
        <v>56800</v>
      </c>
    </row>
    <row r="62" spans="1:6" x14ac:dyDescent="0.3">
      <c r="A62" s="99" t="s">
        <v>218</v>
      </c>
      <c r="B62">
        <v>53000</v>
      </c>
      <c r="C62">
        <v>56800</v>
      </c>
      <c r="D62">
        <v>54700</v>
      </c>
      <c r="E62">
        <v>47700</v>
      </c>
      <c r="F62">
        <v>58800</v>
      </c>
    </row>
    <row r="63" spans="1:6" x14ac:dyDescent="0.3">
      <c r="A63" s="99" t="s">
        <v>219</v>
      </c>
      <c r="B63">
        <v>55300</v>
      </c>
      <c r="C63">
        <v>55400</v>
      </c>
      <c r="D63">
        <v>58700</v>
      </c>
      <c r="E63">
        <v>49900</v>
      </c>
      <c r="F63">
        <v>61800</v>
      </c>
    </row>
    <row r="64" spans="1:6" x14ac:dyDescent="0.3">
      <c r="A64" s="99" t="s">
        <v>220</v>
      </c>
      <c r="B64">
        <v>56100</v>
      </c>
      <c r="C64">
        <v>57800</v>
      </c>
      <c r="D64">
        <v>61400</v>
      </c>
      <c r="E64">
        <v>51300</v>
      </c>
      <c r="F64">
        <v>61000</v>
      </c>
    </row>
    <row r="65" spans="1:6" x14ac:dyDescent="0.3">
      <c r="A65" s="99" t="s">
        <v>221</v>
      </c>
      <c r="B65">
        <v>59000</v>
      </c>
      <c r="C65">
        <v>60700</v>
      </c>
      <c r="D65">
        <v>63200</v>
      </c>
      <c r="E65">
        <v>53000</v>
      </c>
      <c r="F65">
        <v>65500</v>
      </c>
    </row>
    <row r="66" spans="1:6" x14ac:dyDescent="0.3">
      <c r="A66" s="99" t="s">
        <v>222</v>
      </c>
      <c r="B66">
        <v>60600</v>
      </c>
      <c r="C66">
        <v>65500</v>
      </c>
      <c r="D66">
        <v>61300</v>
      </c>
      <c r="E66">
        <v>54300</v>
      </c>
      <c r="F66">
        <v>66500</v>
      </c>
    </row>
    <row r="67" spans="1:6" x14ac:dyDescent="0.3">
      <c r="A67" s="99" t="s">
        <v>223</v>
      </c>
      <c r="B67">
        <v>63100</v>
      </c>
      <c r="C67">
        <v>65800</v>
      </c>
      <c r="D67">
        <v>65300</v>
      </c>
      <c r="E67">
        <v>57400</v>
      </c>
      <c r="F67">
        <v>69600</v>
      </c>
    </row>
    <row r="68" spans="1:6" x14ac:dyDescent="0.3">
      <c r="A68" s="99" t="s">
        <v>224</v>
      </c>
      <c r="B68">
        <v>64700</v>
      </c>
      <c r="C68">
        <v>66500</v>
      </c>
      <c r="D68">
        <v>64300</v>
      </c>
      <c r="E68">
        <v>59700</v>
      </c>
      <c r="F68">
        <v>73400</v>
      </c>
    </row>
    <row r="69" spans="1:6" x14ac:dyDescent="0.3">
      <c r="A69" s="99" t="s">
        <v>225</v>
      </c>
      <c r="B69">
        <v>62600</v>
      </c>
      <c r="C69">
        <v>67100</v>
      </c>
      <c r="D69">
        <v>63100</v>
      </c>
      <c r="E69">
        <v>57300</v>
      </c>
      <c r="F69">
        <v>71700</v>
      </c>
    </row>
    <row r="70" spans="1:6" x14ac:dyDescent="0.3">
      <c r="A70" s="99" t="s">
        <v>226</v>
      </c>
      <c r="B70">
        <v>63700</v>
      </c>
      <c r="C70">
        <v>65400</v>
      </c>
      <c r="D70">
        <v>64700</v>
      </c>
      <c r="E70">
        <v>59000</v>
      </c>
      <c r="F70">
        <v>72100</v>
      </c>
    </row>
    <row r="71" spans="1:6" x14ac:dyDescent="0.3">
      <c r="A71" s="99" t="s">
        <v>227</v>
      </c>
      <c r="B71">
        <v>64000</v>
      </c>
      <c r="C71">
        <v>67900</v>
      </c>
      <c r="D71">
        <v>60100</v>
      </c>
      <c r="E71">
        <v>58700</v>
      </c>
      <c r="F71">
        <v>74400</v>
      </c>
    </row>
    <row r="72" spans="1:6" x14ac:dyDescent="0.3">
      <c r="A72" s="99" t="s">
        <v>228</v>
      </c>
      <c r="B72">
        <v>64900</v>
      </c>
      <c r="C72">
        <v>71900</v>
      </c>
      <c r="D72">
        <v>64000</v>
      </c>
      <c r="E72">
        <v>60400</v>
      </c>
      <c r="F72">
        <v>70800</v>
      </c>
    </row>
    <row r="73" spans="1:6" x14ac:dyDescent="0.3">
      <c r="A73" s="99" t="s">
        <v>229</v>
      </c>
      <c r="B73">
        <v>66400</v>
      </c>
      <c r="C73">
        <v>71400</v>
      </c>
      <c r="D73">
        <v>64200</v>
      </c>
      <c r="E73">
        <v>61200</v>
      </c>
      <c r="F73">
        <v>74100</v>
      </c>
    </row>
    <row r="74" spans="1:6" x14ac:dyDescent="0.3">
      <c r="A74" s="99" t="s">
        <v>230</v>
      </c>
      <c r="B74">
        <v>66800</v>
      </c>
      <c r="C74">
        <v>71300</v>
      </c>
      <c r="D74">
        <v>68300</v>
      </c>
      <c r="E74">
        <v>62300</v>
      </c>
      <c r="F74">
        <v>74700</v>
      </c>
    </row>
    <row r="75" spans="1:6" x14ac:dyDescent="0.3">
      <c r="A75" s="99" t="s">
        <v>231</v>
      </c>
      <c r="B75">
        <v>69400</v>
      </c>
      <c r="C75">
        <v>84000</v>
      </c>
      <c r="D75">
        <v>66900</v>
      </c>
      <c r="E75">
        <v>63500</v>
      </c>
      <c r="F75">
        <v>78500</v>
      </c>
    </row>
    <row r="76" spans="1:6" x14ac:dyDescent="0.3">
      <c r="A76" s="99" t="s">
        <v>232</v>
      </c>
      <c r="B76">
        <v>69200</v>
      </c>
      <c r="C76">
        <v>73700</v>
      </c>
      <c r="D76">
        <v>63600</v>
      </c>
      <c r="E76">
        <v>66000</v>
      </c>
      <c r="F76">
        <v>77500</v>
      </c>
    </row>
    <row r="77" spans="1:6" x14ac:dyDescent="0.3">
      <c r="A77" s="99" t="s">
        <v>233</v>
      </c>
      <c r="B77">
        <v>70400</v>
      </c>
      <c r="C77">
        <v>71100</v>
      </c>
      <c r="D77">
        <v>65600</v>
      </c>
      <c r="E77">
        <v>66100</v>
      </c>
      <c r="F77">
        <v>79600</v>
      </c>
    </row>
    <row r="78" spans="1:6" x14ac:dyDescent="0.3">
      <c r="A78" s="99" t="s">
        <v>234</v>
      </c>
      <c r="B78">
        <v>66400</v>
      </c>
      <c r="C78">
        <v>69900</v>
      </c>
      <c r="D78">
        <v>66400</v>
      </c>
      <c r="E78">
        <v>64400</v>
      </c>
      <c r="F78">
        <v>73300</v>
      </c>
    </row>
    <row r="79" spans="1:6" x14ac:dyDescent="0.3">
      <c r="A79" s="99" t="s">
        <v>235</v>
      </c>
      <c r="B79">
        <v>69600</v>
      </c>
      <c r="C79">
        <v>81600</v>
      </c>
      <c r="D79">
        <v>68600</v>
      </c>
      <c r="E79">
        <v>65700</v>
      </c>
      <c r="F79">
        <v>77900</v>
      </c>
    </row>
    <row r="80" spans="1:6" x14ac:dyDescent="0.3">
      <c r="A80" s="99" t="s">
        <v>236</v>
      </c>
      <c r="B80">
        <v>69300</v>
      </c>
      <c r="C80">
        <v>81300</v>
      </c>
      <c r="D80">
        <v>64800</v>
      </c>
      <c r="E80">
        <v>67300</v>
      </c>
      <c r="F80">
        <v>72000</v>
      </c>
    </row>
    <row r="81" spans="1:6" x14ac:dyDescent="0.3">
      <c r="A81" s="99" t="s">
        <v>237</v>
      </c>
      <c r="B81">
        <v>71600</v>
      </c>
      <c r="C81">
        <v>76800</v>
      </c>
      <c r="D81">
        <v>75800</v>
      </c>
      <c r="E81">
        <v>68100</v>
      </c>
      <c r="F81">
        <v>77500</v>
      </c>
    </row>
    <row r="82" spans="1:6" x14ac:dyDescent="0.3">
      <c r="A82" s="99" t="s">
        <v>238</v>
      </c>
      <c r="B82">
        <v>73300</v>
      </c>
      <c r="C82">
        <v>77800</v>
      </c>
      <c r="D82">
        <v>77000</v>
      </c>
      <c r="E82">
        <v>69200</v>
      </c>
      <c r="F82">
        <v>78800</v>
      </c>
    </row>
    <row r="83" spans="1:6" x14ac:dyDescent="0.3">
      <c r="A83" s="99" t="s">
        <v>239</v>
      </c>
      <c r="B83">
        <v>74900</v>
      </c>
      <c r="C83">
        <v>81000</v>
      </c>
      <c r="D83">
        <v>80200</v>
      </c>
      <c r="E83">
        <v>69300</v>
      </c>
      <c r="F83">
        <v>78900</v>
      </c>
    </row>
    <row r="84" spans="1:6" x14ac:dyDescent="0.3">
      <c r="A84" s="99" t="s">
        <v>240</v>
      </c>
      <c r="B84">
        <v>77400</v>
      </c>
      <c r="C84">
        <v>84100</v>
      </c>
      <c r="D84">
        <v>81500</v>
      </c>
      <c r="E84">
        <v>73200</v>
      </c>
      <c r="F84">
        <v>82600</v>
      </c>
    </row>
    <row r="85" spans="1:6" x14ac:dyDescent="0.3">
      <c r="A85" s="99" t="s">
        <v>241</v>
      </c>
      <c r="B85">
        <v>75900</v>
      </c>
      <c r="C85">
        <v>84900</v>
      </c>
      <c r="D85">
        <v>78100</v>
      </c>
      <c r="E85">
        <v>71900</v>
      </c>
      <c r="F85">
        <v>81900</v>
      </c>
    </row>
    <row r="86" spans="1:6" x14ac:dyDescent="0.3">
      <c r="A86" s="99" t="s">
        <v>242</v>
      </c>
      <c r="B86">
        <v>78200</v>
      </c>
      <c r="C86">
        <v>82700</v>
      </c>
      <c r="D86">
        <v>81400</v>
      </c>
      <c r="E86">
        <v>71900</v>
      </c>
      <c r="F86">
        <v>85600</v>
      </c>
    </row>
    <row r="87" spans="1:6" x14ac:dyDescent="0.3">
      <c r="A87" s="99" t="s">
        <v>243</v>
      </c>
      <c r="B87">
        <v>80700</v>
      </c>
      <c r="C87">
        <v>94200</v>
      </c>
      <c r="D87">
        <v>86400</v>
      </c>
      <c r="E87">
        <v>71900</v>
      </c>
      <c r="F87">
        <v>87400</v>
      </c>
    </row>
    <row r="88" spans="1:6" x14ac:dyDescent="0.3">
      <c r="A88" s="99" t="s">
        <v>244</v>
      </c>
      <c r="B88">
        <v>81000</v>
      </c>
      <c r="C88">
        <v>91200</v>
      </c>
      <c r="D88">
        <v>87500</v>
      </c>
      <c r="E88">
        <v>71100</v>
      </c>
      <c r="F88">
        <v>87400</v>
      </c>
    </row>
    <row r="89" spans="1:6" x14ac:dyDescent="0.3">
      <c r="A89" s="99" t="s">
        <v>245</v>
      </c>
      <c r="B89">
        <v>79900</v>
      </c>
      <c r="C89">
        <v>86600</v>
      </c>
      <c r="D89">
        <v>86500</v>
      </c>
      <c r="E89">
        <v>73000</v>
      </c>
      <c r="F89">
        <v>89800</v>
      </c>
    </row>
    <row r="90" spans="1:6" x14ac:dyDescent="0.3">
      <c r="A90" s="99" t="s">
        <v>246</v>
      </c>
      <c r="B90">
        <v>82800</v>
      </c>
      <c r="C90">
        <v>89800</v>
      </c>
      <c r="D90">
        <v>80100</v>
      </c>
      <c r="E90">
        <v>74800</v>
      </c>
      <c r="F90">
        <v>92100</v>
      </c>
    </row>
    <row r="91" spans="1:6" x14ac:dyDescent="0.3">
      <c r="A91" s="99" t="s">
        <v>247</v>
      </c>
      <c r="B91">
        <v>84300</v>
      </c>
      <c r="C91">
        <v>99800</v>
      </c>
      <c r="D91">
        <v>79600</v>
      </c>
      <c r="E91">
        <v>73600</v>
      </c>
      <c r="F91">
        <v>93700</v>
      </c>
    </row>
    <row r="92" spans="1:6" x14ac:dyDescent="0.3">
      <c r="A92" s="99" t="s">
        <v>248</v>
      </c>
      <c r="B92">
        <v>83200</v>
      </c>
      <c r="C92">
        <v>108800</v>
      </c>
      <c r="D92">
        <v>78200</v>
      </c>
      <c r="E92">
        <v>74300</v>
      </c>
      <c r="F92">
        <v>90600</v>
      </c>
    </row>
    <row r="93" spans="1:6" x14ac:dyDescent="0.3">
      <c r="A93" s="99" t="s">
        <v>249</v>
      </c>
      <c r="B93">
        <v>86800</v>
      </c>
      <c r="C93">
        <v>105700</v>
      </c>
      <c r="D93">
        <v>81800</v>
      </c>
      <c r="E93">
        <v>78300</v>
      </c>
      <c r="F93">
        <v>95300</v>
      </c>
    </row>
    <row r="94" spans="1:6" x14ac:dyDescent="0.3">
      <c r="A94" s="99" t="s">
        <v>250</v>
      </c>
      <c r="B94">
        <v>88000</v>
      </c>
      <c r="C94">
        <v>121500</v>
      </c>
      <c r="D94">
        <v>84100</v>
      </c>
      <c r="E94">
        <v>78400</v>
      </c>
      <c r="F94">
        <v>92800</v>
      </c>
    </row>
    <row r="95" spans="1:6" x14ac:dyDescent="0.3">
      <c r="A95" s="99" t="s">
        <v>251</v>
      </c>
      <c r="B95">
        <v>92100</v>
      </c>
      <c r="C95">
        <v>121000</v>
      </c>
      <c r="D95">
        <v>89900</v>
      </c>
      <c r="E95">
        <v>79800</v>
      </c>
      <c r="F95">
        <v>95200</v>
      </c>
    </row>
    <row r="96" spans="1:6" x14ac:dyDescent="0.3">
      <c r="A96" s="99" t="s">
        <v>252</v>
      </c>
      <c r="B96">
        <v>93000</v>
      </c>
      <c r="C96">
        <v>125000</v>
      </c>
      <c r="D96">
        <v>87500</v>
      </c>
      <c r="E96">
        <v>81900</v>
      </c>
      <c r="F96">
        <v>99400</v>
      </c>
    </row>
    <row r="97" spans="1:6" x14ac:dyDescent="0.3">
      <c r="A97" s="99" t="s">
        <v>253</v>
      </c>
      <c r="B97">
        <v>95000</v>
      </c>
      <c r="C97">
        <v>131500</v>
      </c>
      <c r="D97">
        <v>89900</v>
      </c>
      <c r="E97">
        <v>84400</v>
      </c>
      <c r="F97">
        <v>98500</v>
      </c>
    </row>
    <row r="98" spans="1:6" x14ac:dyDescent="0.3">
      <c r="A98" s="99" t="s">
        <v>254</v>
      </c>
      <c r="B98">
        <v>97900</v>
      </c>
      <c r="C98">
        <v>139000</v>
      </c>
      <c r="D98">
        <v>90100</v>
      </c>
      <c r="E98">
        <v>85800</v>
      </c>
      <c r="F98">
        <v>104200</v>
      </c>
    </row>
    <row r="99" spans="1:6" x14ac:dyDescent="0.3">
      <c r="A99" s="99" t="s">
        <v>255</v>
      </c>
      <c r="B99">
        <v>103400</v>
      </c>
      <c r="C99">
        <v>145000</v>
      </c>
      <c r="D99">
        <v>95000</v>
      </c>
      <c r="E99">
        <v>88000</v>
      </c>
      <c r="F99">
        <v>113700</v>
      </c>
    </row>
    <row r="100" spans="1:6" x14ac:dyDescent="0.3">
      <c r="A100" s="99" t="s">
        <v>256</v>
      </c>
      <c r="B100">
        <v>106000</v>
      </c>
      <c r="C100">
        <v>139900</v>
      </c>
      <c r="D100">
        <v>92000</v>
      </c>
      <c r="E100">
        <v>88900</v>
      </c>
      <c r="F100">
        <v>118000</v>
      </c>
    </row>
    <row r="101" spans="1:6" x14ac:dyDescent="0.3">
      <c r="A101" s="99" t="s">
        <v>257</v>
      </c>
      <c r="B101">
        <v>111500</v>
      </c>
      <c r="C101">
        <v>142000</v>
      </c>
      <c r="D101">
        <v>103000</v>
      </c>
      <c r="E101">
        <v>89800</v>
      </c>
      <c r="F101">
        <v>116400</v>
      </c>
    </row>
    <row r="102" spans="1:6" x14ac:dyDescent="0.3">
      <c r="A102" s="99" t="s">
        <v>258</v>
      </c>
      <c r="B102">
        <v>110000</v>
      </c>
      <c r="C102">
        <v>149000</v>
      </c>
      <c r="D102">
        <v>104100</v>
      </c>
      <c r="E102">
        <v>91000</v>
      </c>
      <c r="F102">
        <v>124500</v>
      </c>
    </row>
    <row r="103" spans="1:6" x14ac:dyDescent="0.3">
      <c r="A103" s="99" t="s">
        <v>259</v>
      </c>
      <c r="B103">
        <v>110000</v>
      </c>
      <c r="C103">
        <v>145000</v>
      </c>
      <c r="D103">
        <v>104000</v>
      </c>
      <c r="E103">
        <v>89300</v>
      </c>
      <c r="F103">
        <v>123000</v>
      </c>
    </row>
    <row r="104" spans="1:6" x14ac:dyDescent="0.3">
      <c r="A104" s="99" t="s">
        <v>260</v>
      </c>
      <c r="B104">
        <v>115000</v>
      </c>
      <c r="C104">
        <v>153000</v>
      </c>
      <c r="D104">
        <v>95000</v>
      </c>
      <c r="E104">
        <v>95800</v>
      </c>
      <c r="F104">
        <v>131000</v>
      </c>
    </row>
    <row r="105" spans="1:6" x14ac:dyDescent="0.3">
      <c r="A105" s="99" t="s">
        <v>261</v>
      </c>
      <c r="B105">
        <v>113900</v>
      </c>
      <c r="C105">
        <v>155000</v>
      </c>
      <c r="D105">
        <v>97500</v>
      </c>
      <c r="E105">
        <v>93000</v>
      </c>
      <c r="F105">
        <v>129000</v>
      </c>
    </row>
    <row r="106" spans="1:6" x14ac:dyDescent="0.3">
      <c r="A106" s="99" t="s">
        <v>262</v>
      </c>
      <c r="B106">
        <v>118000</v>
      </c>
      <c r="C106">
        <v>168500</v>
      </c>
      <c r="D106">
        <v>109900</v>
      </c>
      <c r="E106">
        <v>93000</v>
      </c>
      <c r="F106">
        <v>135900</v>
      </c>
    </row>
    <row r="107" spans="1:6" x14ac:dyDescent="0.3">
      <c r="A107" s="99" t="s">
        <v>263</v>
      </c>
      <c r="B107">
        <v>118900</v>
      </c>
      <c r="C107">
        <v>144900</v>
      </c>
      <c r="D107">
        <v>113000</v>
      </c>
      <c r="E107">
        <v>97500</v>
      </c>
      <c r="F107">
        <v>136000</v>
      </c>
    </row>
    <row r="108" spans="1:6" x14ac:dyDescent="0.3">
      <c r="A108" s="99" t="s">
        <v>264</v>
      </c>
      <c r="B108">
        <v>120000</v>
      </c>
      <c r="C108">
        <v>165700</v>
      </c>
      <c r="D108">
        <v>99500</v>
      </c>
      <c r="E108">
        <v>94900</v>
      </c>
      <c r="F108">
        <v>139000</v>
      </c>
    </row>
    <row r="109" spans="1:6" x14ac:dyDescent="0.3">
      <c r="A109" s="99" t="s">
        <v>265</v>
      </c>
      <c r="B109">
        <v>124800</v>
      </c>
      <c r="C109">
        <v>161400</v>
      </c>
      <c r="D109">
        <v>110000</v>
      </c>
      <c r="E109">
        <v>96500</v>
      </c>
      <c r="F109">
        <v>144900</v>
      </c>
    </row>
    <row r="110" spans="1:6" x14ac:dyDescent="0.3">
      <c r="A110" s="99" t="s">
        <v>266</v>
      </c>
      <c r="B110">
        <v>123900</v>
      </c>
      <c r="C110">
        <v>150000</v>
      </c>
      <c r="D110">
        <v>114000</v>
      </c>
      <c r="E110">
        <v>98900</v>
      </c>
      <c r="F110">
        <v>145000</v>
      </c>
    </row>
    <row r="111" spans="1:6" x14ac:dyDescent="0.3">
      <c r="A111" s="99" t="s">
        <v>267</v>
      </c>
      <c r="B111">
        <v>126800</v>
      </c>
      <c r="C111">
        <v>159900</v>
      </c>
      <c r="D111">
        <v>116500</v>
      </c>
      <c r="E111">
        <v>103000</v>
      </c>
      <c r="F111">
        <v>150000</v>
      </c>
    </row>
    <row r="112" spans="1:6" x14ac:dyDescent="0.3">
      <c r="A112" s="99" t="s">
        <v>268</v>
      </c>
      <c r="B112">
        <v>117000</v>
      </c>
      <c r="C112">
        <v>158000</v>
      </c>
      <c r="D112">
        <v>99500</v>
      </c>
      <c r="E112">
        <v>95900</v>
      </c>
      <c r="F112">
        <v>150000</v>
      </c>
    </row>
    <row r="113" spans="1:6" x14ac:dyDescent="0.3">
      <c r="A113" s="99" t="s">
        <v>269</v>
      </c>
      <c r="B113">
        <v>121500</v>
      </c>
      <c r="C113">
        <v>167000</v>
      </c>
      <c r="D113">
        <v>97000</v>
      </c>
      <c r="E113">
        <v>98000</v>
      </c>
      <c r="F113">
        <v>145000</v>
      </c>
    </row>
    <row r="114" spans="1:6" x14ac:dyDescent="0.3">
      <c r="A114" s="99" t="s">
        <v>270</v>
      </c>
      <c r="B114">
        <v>120000</v>
      </c>
      <c r="C114">
        <v>153900</v>
      </c>
      <c r="D114">
        <v>115000</v>
      </c>
      <c r="E114">
        <v>101300</v>
      </c>
      <c r="F114">
        <v>145000</v>
      </c>
    </row>
    <row r="115" spans="1:6" x14ac:dyDescent="0.3">
      <c r="A115" s="99" t="s">
        <v>271</v>
      </c>
      <c r="B115">
        <v>119900</v>
      </c>
      <c r="C115">
        <v>150000</v>
      </c>
      <c r="D115">
        <v>110000</v>
      </c>
      <c r="E115">
        <v>100900</v>
      </c>
      <c r="F115">
        <v>143500</v>
      </c>
    </row>
    <row r="116" spans="1:6" x14ac:dyDescent="0.3">
      <c r="A116" s="99" t="s">
        <v>272</v>
      </c>
      <c r="B116">
        <v>120000</v>
      </c>
      <c r="C116">
        <v>155200</v>
      </c>
      <c r="D116">
        <v>107000</v>
      </c>
      <c r="E116">
        <v>99700</v>
      </c>
      <c r="F116">
        <v>144000</v>
      </c>
    </row>
    <row r="117" spans="1:6" x14ac:dyDescent="0.3">
      <c r="A117" s="99" t="s">
        <v>273</v>
      </c>
      <c r="B117">
        <v>120000</v>
      </c>
      <c r="C117">
        <v>169000</v>
      </c>
      <c r="D117">
        <v>112900</v>
      </c>
      <c r="E117">
        <v>100000</v>
      </c>
      <c r="F117">
        <v>136000</v>
      </c>
    </row>
    <row r="118" spans="1:6" x14ac:dyDescent="0.3">
      <c r="A118" s="99" t="s">
        <v>274</v>
      </c>
      <c r="B118">
        <v>119500</v>
      </c>
      <c r="C118">
        <v>166900</v>
      </c>
      <c r="D118">
        <v>112400</v>
      </c>
      <c r="E118">
        <v>106500</v>
      </c>
      <c r="F118">
        <v>129900</v>
      </c>
    </row>
    <row r="119" spans="1:6" x14ac:dyDescent="0.3">
      <c r="A119" s="99" t="s">
        <v>275</v>
      </c>
      <c r="B119">
        <v>120000</v>
      </c>
      <c r="C119">
        <v>175000</v>
      </c>
      <c r="D119">
        <v>120000</v>
      </c>
      <c r="E119">
        <v>101000</v>
      </c>
      <c r="F119">
        <v>129000</v>
      </c>
    </row>
    <row r="120" spans="1:6" x14ac:dyDescent="0.3">
      <c r="A120" s="99" t="s">
        <v>276</v>
      </c>
      <c r="B120">
        <v>120000</v>
      </c>
      <c r="C120">
        <v>170000</v>
      </c>
      <c r="D120">
        <v>110000</v>
      </c>
      <c r="E120">
        <v>102000</v>
      </c>
      <c r="F120">
        <v>134500</v>
      </c>
    </row>
    <row r="121" spans="1:6" x14ac:dyDescent="0.3">
      <c r="A121" s="99" t="s">
        <v>277</v>
      </c>
      <c r="B121">
        <v>126000</v>
      </c>
      <c r="C121">
        <v>165000</v>
      </c>
      <c r="D121">
        <v>125000</v>
      </c>
      <c r="E121">
        <v>110000</v>
      </c>
      <c r="F121">
        <v>132300</v>
      </c>
    </row>
    <row r="122" spans="1:6" x14ac:dyDescent="0.3">
      <c r="A122" s="99" t="s">
        <v>278</v>
      </c>
      <c r="B122">
        <v>125000</v>
      </c>
      <c r="C122">
        <v>150000</v>
      </c>
      <c r="D122">
        <v>123800</v>
      </c>
      <c r="E122">
        <v>109000</v>
      </c>
      <c r="F122">
        <v>134000</v>
      </c>
    </row>
    <row r="123" spans="1:6" x14ac:dyDescent="0.3">
      <c r="A123" s="99" t="s">
        <v>279</v>
      </c>
      <c r="B123">
        <v>127000</v>
      </c>
      <c r="C123">
        <v>175000</v>
      </c>
      <c r="D123">
        <v>125000</v>
      </c>
      <c r="E123">
        <v>115500</v>
      </c>
      <c r="F123">
        <v>135000</v>
      </c>
    </row>
    <row r="124" spans="1:6" x14ac:dyDescent="0.3">
      <c r="A124" s="99" t="s">
        <v>280</v>
      </c>
      <c r="B124">
        <v>127000</v>
      </c>
      <c r="C124">
        <v>155000</v>
      </c>
      <c r="D124">
        <v>127500</v>
      </c>
      <c r="E124">
        <v>114000</v>
      </c>
      <c r="F124">
        <v>136600</v>
      </c>
    </row>
    <row r="125" spans="1:6" x14ac:dyDescent="0.3">
      <c r="A125" s="99" t="s">
        <v>281</v>
      </c>
      <c r="B125">
        <v>127000</v>
      </c>
      <c r="C125">
        <v>162600</v>
      </c>
      <c r="D125">
        <v>124400</v>
      </c>
      <c r="E125">
        <v>115000</v>
      </c>
      <c r="F125">
        <v>135200</v>
      </c>
    </row>
    <row r="126" spans="1:6" x14ac:dyDescent="0.3">
      <c r="A126" s="99" t="s">
        <v>282</v>
      </c>
      <c r="B126">
        <v>130000</v>
      </c>
      <c r="C126">
        <v>159900</v>
      </c>
      <c r="D126">
        <v>133000</v>
      </c>
      <c r="E126">
        <v>116200</v>
      </c>
      <c r="F126">
        <v>140000</v>
      </c>
    </row>
    <row r="127" spans="1:6" x14ac:dyDescent="0.3">
      <c r="A127" s="99" t="s">
        <v>283</v>
      </c>
      <c r="B127">
        <v>130000</v>
      </c>
      <c r="C127">
        <v>172000</v>
      </c>
      <c r="D127">
        <v>131800</v>
      </c>
      <c r="E127">
        <v>118500</v>
      </c>
      <c r="F127">
        <v>137000</v>
      </c>
    </row>
    <row r="128" spans="1:6" x14ac:dyDescent="0.3">
      <c r="A128" s="99" t="s">
        <v>284</v>
      </c>
      <c r="B128">
        <v>129700</v>
      </c>
      <c r="C128">
        <v>165000</v>
      </c>
      <c r="D128">
        <v>133300</v>
      </c>
      <c r="E128">
        <v>113700</v>
      </c>
      <c r="F128">
        <v>140000</v>
      </c>
    </row>
    <row r="129" spans="1:6" x14ac:dyDescent="0.3">
      <c r="A129" s="99" t="s">
        <v>285</v>
      </c>
      <c r="B129">
        <v>132000</v>
      </c>
      <c r="C129">
        <v>169000</v>
      </c>
      <c r="D129">
        <v>130000</v>
      </c>
      <c r="E129">
        <v>117900</v>
      </c>
      <c r="F129">
        <v>148000</v>
      </c>
    </row>
    <row r="130" spans="1:6" x14ac:dyDescent="0.3">
      <c r="A130" s="99" t="s">
        <v>286</v>
      </c>
      <c r="B130">
        <v>130000</v>
      </c>
      <c r="C130">
        <v>179900</v>
      </c>
      <c r="D130">
        <v>130000</v>
      </c>
      <c r="E130">
        <v>118000</v>
      </c>
      <c r="F130">
        <v>139400</v>
      </c>
    </row>
    <row r="131" spans="1:6" x14ac:dyDescent="0.3">
      <c r="A131" s="99" t="s">
        <v>287</v>
      </c>
      <c r="B131">
        <v>133900</v>
      </c>
      <c r="C131">
        <v>179900</v>
      </c>
      <c r="D131">
        <v>136000</v>
      </c>
      <c r="E131">
        <v>124500</v>
      </c>
      <c r="F131">
        <v>140000</v>
      </c>
    </row>
    <row r="132" spans="1:6" x14ac:dyDescent="0.3">
      <c r="A132" s="99" t="s">
        <v>288</v>
      </c>
      <c r="B132">
        <v>132000</v>
      </c>
      <c r="C132">
        <v>179900</v>
      </c>
      <c r="D132">
        <v>131000</v>
      </c>
      <c r="E132">
        <v>121000</v>
      </c>
      <c r="F132">
        <v>143000</v>
      </c>
    </row>
    <row r="133" spans="1:6" x14ac:dyDescent="0.3">
      <c r="A133" s="99" t="s">
        <v>289</v>
      </c>
      <c r="B133">
        <v>138000</v>
      </c>
      <c r="C133">
        <v>183500</v>
      </c>
      <c r="D133">
        <v>135000</v>
      </c>
      <c r="E133">
        <v>127000</v>
      </c>
      <c r="F133">
        <v>143000</v>
      </c>
    </row>
    <row r="134" spans="1:6" x14ac:dyDescent="0.3">
      <c r="A134" s="99" t="s">
        <v>290</v>
      </c>
      <c r="B134">
        <v>137000</v>
      </c>
      <c r="C134">
        <v>179000</v>
      </c>
      <c r="D134">
        <v>135200</v>
      </c>
      <c r="E134">
        <v>125500</v>
      </c>
      <c r="F134">
        <v>148200</v>
      </c>
    </row>
    <row r="135" spans="1:6" x14ac:dyDescent="0.3">
      <c r="A135" s="99" t="s">
        <v>291</v>
      </c>
      <c r="B135">
        <v>139900</v>
      </c>
      <c r="C135">
        <v>199700</v>
      </c>
      <c r="D135">
        <v>138200</v>
      </c>
      <c r="E135">
        <v>125000</v>
      </c>
      <c r="F135">
        <v>155900</v>
      </c>
    </row>
    <row r="136" spans="1:6" x14ac:dyDescent="0.3">
      <c r="A136" s="99" t="s">
        <v>292</v>
      </c>
      <c r="B136">
        <v>140000</v>
      </c>
      <c r="C136">
        <v>181000</v>
      </c>
      <c r="D136">
        <v>134900</v>
      </c>
      <c r="E136">
        <v>123900</v>
      </c>
      <c r="F136">
        <v>154800</v>
      </c>
    </row>
    <row r="137" spans="1:6" x14ac:dyDescent="0.3">
      <c r="A137" s="99" t="s">
        <v>293</v>
      </c>
      <c r="B137">
        <v>144100</v>
      </c>
      <c r="C137">
        <v>200000</v>
      </c>
      <c r="D137">
        <v>145000</v>
      </c>
      <c r="E137">
        <v>127900</v>
      </c>
      <c r="F137">
        <v>160000</v>
      </c>
    </row>
    <row r="138" spans="1:6" x14ac:dyDescent="0.3">
      <c r="A138" s="99" t="s">
        <v>294</v>
      </c>
      <c r="B138">
        <v>145000</v>
      </c>
      <c r="C138">
        <v>204400</v>
      </c>
      <c r="D138">
        <v>144900</v>
      </c>
      <c r="E138">
        <v>127100</v>
      </c>
      <c r="F138">
        <v>159900</v>
      </c>
    </row>
    <row r="139" spans="1:6" x14ac:dyDescent="0.3">
      <c r="A139" s="99" t="s">
        <v>295</v>
      </c>
      <c r="B139">
        <v>145800</v>
      </c>
      <c r="C139">
        <v>189000</v>
      </c>
      <c r="D139">
        <v>148500</v>
      </c>
      <c r="E139">
        <v>129900</v>
      </c>
      <c r="F139">
        <v>160000</v>
      </c>
    </row>
    <row r="140" spans="1:6" x14ac:dyDescent="0.3">
      <c r="A140" s="99" t="s">
        <v>296</v>
      </c>
      <c r="B140">
        <v>145000</v>
      </c>
      <c r="C140">
        <v>180000</v>
      </c>
      <c r="D140">
        <v>150000</v>
      </c>
      <c r="E140">
        <v>127000</v>
      </c>
      <c r="F140">
        <v>159000</v>
      </c>
    </row>
    <row r="141" spans="1:6" x14ac:dyDescent="0.3">
      <c r="A141" s="99" t="s">
        <v>297</v>
      </c>
      <c r="B141">
        <v>144200</v>
      </c>
      <c r="C141">
        <v>195000</v>
      </c>
      <c r="D141">
        <v>144500</v>
      </c>
      <c r="E141">
        <v>129000</v>
      </c>
      <c r="F141">
        <v>159000</v>
      </c>
    </row>
    <row r="142" spans="1:6" x14ac:dyDescent="0.3">
      <c r="A142" s="99" t="s">
        <v>298</v>
      </c>
      <c r="B142">
        <v>152200</v>
      </c>
      <c r="C142">
        <v>196000</v>
      </c>
      <c r="D142">
        <v>160000</v>
      </c>
      <c r="E142">
        <v>131000</v>
      </c>
      <c r="F142">
        <v>163400</v>
      </c>
    </row>
    <row r="143" spans="1:6" x14ac:dyDescent="0.3">
      <c r="A143" s="99" t="s">
        <v>299</v>
      </c>
      <c r="B143">
        <v>149500</v>
      </c>
      <c r="C143">
        <v>200000</v>
      </c>
      <c r="D143">
        <v>152000</v>
      </c>
      <c r="E143">
        <v>132300</v>
      </c>
      <c r="F143">
        <v>159300</v>
      </c>
    </row>
    <row r="144" spans="1:6" x14ac:dyDescent="0.3">
      <c r="A144" s="99" t="s">
        <v>300</v>
      </c>
      <c r="B144">
        <v>153000</v>
      </c>
      <c r="C144">
        <v>212000</v>
      </c>
      <c r="D144">
        <v>159000</v>
      </c>
      <c r="E144">
        <v>137300</v>
      </c>
      <c r="F144">
        <v>166400</v>
      </c>
    </row>
    <row r="145" spans="1:6" x14ac:dyDescent="0.3">
      <c r="A145" s="99" t="s">
        <v>301</v>
      </c>
      <c r="B145">
        <v>153000</v>
      </c>
      <c r="C145">
        <v>200000</v>
      </c>
      <c r="D145">
        <v>156000</v>
      </c>
      <c r="E145">
        <v>138500</v>
      </c>
      <c r="F145">
        <v>165000</v>
      </c>
    </row>
    <row r="146" spans="1:6" x14ac:dyDescent="0.3">
      <c r="A146" s="99" t="s">
        <v>302</v>
      </c>
      <c r="B146">
        <v>157400</v>
      </c>
      <c r="C146">
        <v>195500</v>
      </c>
      <c r="D146">
        <v>165700</v>
      </c>
      <c r="E146">
        <v>142500</v>
      </c>
      <c r="F146">
        <v>168700</v>
      </c>
    </row>
    <row r="147" spans="1:6" x14ac:dyDescent="0.3">
      <c r="A147" s="99" t="s">
        <v>303</v>
      </c>
      <c r="B147">
        <v>158700</v>
      </c>
      <c r="C147">
        <v>214700</v>
      </c>
      <c r="D147">
        <v>155200</v>
      </c>
      <c r="E147">
        <v>143000</v>
      </c>
      <c r="F147">
        <v>170400</v>
      </c>
    </row>
    <row r="148" spans="1:6" x14ac:dyDescent="0.3">
      <c r="A148" s="99" t="s">
        <v>304</v>
      </c>
      <c r="B148">
        <v>159100</v>
      </c>
      <c r="C148">
        <v>206400</v>
      </c>
      <c r="D148">
        <v>163100</v>
      </c>
      <c r="E148">
        <v>141100</v>
      </c>
      <c r="F148">
        <v>173400</v>
      </c>
    </row>
    <row r="149" spans="1:6" x14ac:dyDescent="0.3">
      <c r="A149" s="99" t="s">
        <v>305</v>
      </c>
      <c r="B149">
        <v>165300</v>
      </c>
      <c r="C149">
        <v>212600</v>
      </c>
      <c r="D149">
        <v>165100</v>
      </c>
      <c r="E149">
        <v>149600</v>
      </c>
      <c r="F149">
        <v>188000</v>
      </c>
    </row>
    <row r="150" spans="1:6" x14ac:dyDescent="0.3">
      <c r="A150" s="99" t="s">
        <v>306</v>
      </c>
      <c r="B150">
        <v>165300</v>
      </c>
      <c r="C150">
        <v>229300</v>
      </c>
      <c r="D150">
        <v>165300</v>
      </c>
      <c r="E150">
        <v>148000</v>
      </c>
      <c r="F150">
        <v>190300</v>
      </c>
    </row>
    <row r="151" spans="1:6" x14ac:dyDescent="0.3">
      <c r="A151" s="99" t="s">
        <v>307</v>
      </c>
      <c r="B151">
        <v>163200</v>
      </c>
      <c r="C151">
        <v>239500</v>
      </c>
      <c r="D151">
        <v>165900</v>
      </c>
      <c r="E151">
        <v>142500</v>
      </c>
      <c r="F151">
        <v>190800</v>
      </c>
    </row>
    <row r="152" spans="1:6" x14ac:dyDescent="0.3">
      <c r="A152" s="99" t="s">
        <v>308</v>
      </c>
      <c r="B152">
        <v>168800</v>
      </c>
      <c r="C152">
        <v>212800</v>
      </c>
      <c r="D152">
        <v>162200</v>
      </c>
      <c r="E152">
        <v>152300</v>
      </c>
      <c r="F152">
        <v>192700</v>
      </c>
    </row>
    <row r="153" spans="1:6" x14ac:dyDescent="0.3">
      <c r="A153" s="99" t="s">
        <v>309</v>
      </c>
      <c r="B153">
        <v>172900</v>
      </c>
      <c r="C153">
        <v>241400</v>
      </c>
      <c r="D153">
        <v>180000</v>
      </c>
      <c r="E153">
        <v>148400</v>
      </c>
      <c r="F153">
        <v>210300</v>
      </c>
    </row>
    <row r="154" spans="1:6" x14ac:dyDescent="0.3">
      <c r="A154" s="99" t="s">
        <v>310</v>
      </c>
      <c r="B154">
        <v>169800</v>
      </c>
      <c r="C154">
        <v>242800</v>
      </c>
      <c r="D154">
        <v>170400</v>
      </c>
      <c r="E154">
        <v>154700</v>
      </c>
      <c r="F154">
        <v>206400</v>
      </c>
    </row>
    <row r="155" spans="1:6" x14ac:dyDescent="0.3">
      <c r="A155" s="99" t="s">
        <v>311</v>
      </c>
      <c r="B155">
        <v>179000</v>
      </c>
      <c r="C155">
        <v>255200</v>
      </c>
      <c r="D155">
        <v>177200</v>
      </c>
      <c r="E155">
        <v>156100</v>
      </c>
      <c r="F155">
        <v>204600</v>
      </c>
    </row>
    <row r="156" spans="1:6" x14ac:dyDescent="0.3">
      <c r="A156" s="99" t="s">
        <v>312</v>
      </c>
      <c r="B156">
        <v>172500</v>
      </c>
      <c r="C156">
        <v>244200</v>
      </c>
      <c r="D156">
        <v>168600</v>
      </c>
      <c r="E156">
        <v>152800</v>
      </c>
      <c r="F156">
        <v>218100</v>
      </c>
    </row>
    <row r="157" spans="1:6" x14ac:dyDescent="0.3">
      <c r="A157" s="99" t="s">
        <v>313</v>
      </c>
      <c r="B157">
        <v>171100</v>
      </c>
      <c r="C157">
        <v>247800</v>
      </c>
      <c r="D157">
        <v>169500</v>
      </c>
      <c r="E157">
        <v>152100</v>
      </c>
      <c r="F157">
        <v>227200</v>
      </c>
    </row>
    <row r="158" spans="1:6" x14ac:dyDescent="0.3">
      <c r="A158" s="99" t="s">
        <v>314</v>
      </c>
      <c r="B158">
        <v>188700</v>
      </c>
      <c r="C158">
        <v>254200</v>
      </c>
      <c r="D158">
        <v>181800</v>
      </c>
      <c r="E158">
        <v>160900</v>
      </c>
      <c r="F158">
        <v>238500</v>
      </c>
    </row>
    <row r="159" spans="1:6" x14ac:dyDescent="0.3">
      <c r="A159" s="99" t="s">
        <v>315</v>
      </c>
      <c r="B159">
        <v>187200</v>
      </c>
      <c r="C159">
        <v>261100</v>
      </c>
      <c r="D159">
        <v>173000</v>
      </c>
      <c r="E159">
        <v>164000</v>
      </c>
      <c r="F159">
        <v>239600</v>
      </c>
    </row>
    <row r="160" spans="1:6" x14ac:dyDescent="0.3">
      <c r="A160" s="99" t="s">
        <v>316</v>
      </c>
      <c r="B160">
        <v>178100</v>
      </c>
      <c r="C160">
        <v>255400</v>
      </c>
      <c r="D160">
        <v>170900</v>
      </c>
      <c r="E160">
        <v>158200</v>
      </c>
      <c r="F160">
        <v>228100</v>
      </c>
    </row>
    <row r="161" spans="1:6" x14ac:dyDescent="0.3">
      <c r="A161" s="99" t="s">
        <v>317</v>
      </c>
      <c r="B161">
        <v>190100</v>
      </c>
      <c r="C161">
        <v>287100</v>
      </c>
      <c r="D161">
        <v>179800</v>
      </c>
      <c r="E161">
        <v>165400</v>
      </c>
      <c r="F161">
        <v>244400</v>
      </c>
    </row>
    <row r="162" spans="1:6" x14ac:dyDescent="0.3">
      <c r="A162" s="99" t="s">
        <v>318</v>
      </c>
      <c r="B162">
        <v>186000</v>
      </c>
      <c r="C162">
        <v>208100</v>
      </c>
      <c r="D162">
        <v>178200</v>
      </c>
      <c r="E162">
        <v>165800</v>
      </c>
      <c r="F162">
        <v>253700</v>
      </c>
    </row>
    <row r="163" spans="1:6" x14ac:dyDescent="0.3">
      <c r="A163" s="99" t="s">
        <v>319</v>
      </c>
      <c r="B163">
        <v>191800</v>
      </c>
      <c r="C163">
        <v>279900</v>
      </c>
      <c r="D163">
        <v>176500</v>
      </c>
      <c r="E163">
        <v>164600</v>
      </c>
      <c r="F163">
        <v>245600</v>
      </c>
    </row>
    <row r="164" spans="1:6" x14ac:dyDescent="0.3">
      <c r="A164" s="99" t="s">
        <v>320</v>
      </c>
      <c r="B164">
        <v>191900</v>
      </c>
      <c r="C164">
        <v>259400</v>
      </c>
      <c r="D164">
        <v>184000</v>
      </c>
      <c r="E164">
        <v>163400</v>
      </c>
      <c r="F164">
        <v>272200</v>
      </c>
    </row>
    <row r="165" spans="1:6" x14ac:dyDescent="0.3">
      <c r="A165" s="99" t="s">
        <v>321</v>
      </c>
      <c r="B165">
        <v>198800</v>
      </c>
      <c r="C165">
        <v>290000</v>
      </c>
      <c r="D165">
        <v>189600</v>
      </c>
      <c r="E165">
        <v>169400</v>
      </c>
      <c r="F165">
        <v>272800</v>
      </c>
    </row>
    <row r="166" spans="1:6" x14ac:dyDescent="0.3">
      <c r="A166" s="99" t="s">
        <v>322</v>
      </c>
      <c r="B166">
        <v>212700</v>
      </c>
      <c r="C166">
        <v>292000</v>
      </c>
      <c r="D166">
        <v>208900</v>
      </c>
      <c r="E166">
        <v>173800</v>
      </c>
      <c r="F166">
        <v>273300</v>
      </c>
    </row>
    <row r="167" spans="1:6" x14ac:dyDescent="0.3">
      <c r="A167" s="99" t="s">
        <v>323</v>
      </c>
      <c r="B167">
        <v>217600</v>
      </c>
      <c r="C167">
        <v>290300</v>
      </c>
      <c r="D167">
        <v>203500</v>
      </c>
      <c r="E167">
        <v>171400</v>
      </c>
      <c r="F167">
        <v>278700</v>
      </c>
    </row>
    <row r="168" spans="1:6" x14ac:dyDescent="0.3">
      <c r="A168" s="99" t="s">
        <v>324</v>
      </c>
      <c r="B168">
        <v>213500</v>
      </c>
      <c r="C168">
        <v>347700</v>
      </c>
      <c r="D168">
        <v>198100</v>
      </c>
      <c r="E168">
        <v>176700</v>
      </c>
      <c r="F168">
        <v>277100</v>
      </c>
    </row>
    <row r="169" spans="1:6" x14ac:dyDescent="0.3">
      <c r="A169" s="99" t="s">
        <v>325</v>
      </c>
      <c r="B169">
        <v>228800</v>
      </c>
      <c r="C169">
        <v>357400</v>
      </c>
      <c r="D169">
        <v>214300</v>
      </c>
      <c r="E169">
        <v>190900</v>
      </c>
      <c r="F169">
        <v>297000</v>
      </c>
    </row>
    <row r="170" spans="1:6" x14ac:dyDescent="0.3">
      <c r="A170" s="99" t="s">
        <v>326</v>
      </c>
      <c r="B170">
        <v>232500</v>
      </c>
      <c r="C170">
        <v>366800</v>
      </c>
      <c r="D170">
        <v>219000</v>
      </c>
      <c r="E170">
        <v>188600</v>
      </c>
      <c r="F170">
        <v>309800</v>
      </c>
    </row>
    <row r="171" spans="1:6" x14ac:dyDescent="0.3">
      <c r="A171" s="99" t="s">
        <v>327</v>
      </c>
      <c r="B171">
        <v>233700</v>
      </c>
      <c r="C171">
        <v>325700</v>
      </c>
      <c r="D171">
        <v>208900</v>
      </c>
      <c r="E171">
        <v>192000</v>
      </c>
      <c r="F171">
        <v>329900</v>
      </c>
    </row>
    <row r="172" spans="1:6" x14ac:dyDescent="0.3">
      <c r="A172" s="99" t="s">
        <v>328</v>
      </c>
      <c r="B172">
        <v>236400</v>
      </c>
      <c r="C172">
        <v>318700</v>
      </c>
      <c r="D172">
        <v>202700</v>
      </c>
      <c r="E172">
        <v>190000</v>
      </c>
      <c r="F172">
        <v>344300</v>
      </c>
    </row>
    <row r="173" spans="1:6" x14ac:dyDescent="0.3">
      <c r="A173" s="99" t="s">
        <v>329</v>
      </c>
      <c r="B173">
        <v>243600</v>
      </c>
      <c r="C173">
        <v>370300</v>
      </c>
      <c r="D173">
        <v>224200</v>
      </c>
      <c r="E173">
        <v>200000</v>
      </c>
      <c r="F173">
        <v>332000</v>
      </c>
    </row>
    <row r="174" spans="1:6" x14ac:dyDescent="0.3">
      <c r="A174" s="99" t="s">
        <v>330</v>
      </c>
      <c r="B174">
        <v>247700</v>
      </c>
      <c r="C174">
        <v>334600</v>
      </c>
      <c r="D174">
        <v>210700</v>
      </c>
      <c r="E174">
        <v>205900</v>
      </c>
      <c r="F174">
        <v>330000</v>
      </c>
    </row>
    <row r="175" spans="1:6" x14ac:dyDescent="0.3">
      <c r="A175" s="99" t="s">
        <v>331</v>
      </c>
      <c r="B175">
        <v>246300</v>
      </c>
      <c r="C175">
        <v>344600</v>
      </c>
      <c r="D175">
        <v>203100</v>
      </c>
      <c r="E175">
        <v>206700</v>
      </c>
      <c r="F175">
        <v>329800</v>
      </c>
    </row>
    <row r="176" spans="1:6" x14ac:dyDescent="0.3">
      <c r="A176" s="99" t="s">
        <v>332</v>
      </c>
      <c r="B176">
        <v>235600</v>
      </c>
      <c r="C176">
        <v>380500</v>
      </c>
      <c r="D176">
        <v>216800</v>
      </c>
      <c r="E176">
        <v>195100</v>
      </c>
      <c r="F176">
        <v>342200</v>
      </c>
    </row>
    <row r="177" spans="1:13" x14ac:dyDescent="0.3">
      <c r="A177" s="99" t="s">
        <v>333</v>
      </c>
      <c r="B177">
        <v>245400</v>
      </c>
      <c r="C177">
        <v>351400</v>
      </c>
      <c r="D177">
        <v>216200</v>
      </c>
      <c r="E177">
        <v>207400</v>
      </c>
      <c r="F177">
        <v>356500</v>
      </c>
    </row>
    <row r="178" spans="1:13" x14ac:dyDescent="0.3">
      <c r="A178" s="99" t="s">
        <v>334</v>
      </c>
      <c r="B178">
        <v>257400</v>
      </c>
      <c r="C178">
        <v>370300</v>
      </c>
      <c r="D178">
        <v>212800</v>
      </c>
      <c r="E178">
        <v>222900</v>
      </c>
      <c r="F178">
        <v>341500</v>
      </c>
    </row>
    <row r="179" spans="1:13" x14ac:dyDescent="0.3">
      <c r="A179" s="99" t="s">
        <v>335</v>
      </c>
      <c r="B179">
        <v>242200</v>
      </c>
      <c r="C179">
        <v>304900</v>
      </c>
      <c r="D179">
        <v>203200</v>
      </c>
      <c r="E179">
        <v>208300</v>
      </c>
      <c r="F179">
        <v>344600</v>
      </c>
    </row>
    <row r="180" spans="1:13" x14ac:dyDescent="0.3">
      <c r="A180" s="99" t="s">
        <v>336</v>
      </c>
      <c r="B180">
        <v>241800</v>
      </c>
      <c r="C180">
        <v>301300</v>
      </c>
      <c r="D180">
        <v>209600</v>
      </c>
      <c r="E180">
        <v>214900</v>
      </c>
      <c r="F180">
        <v>310200</v>
      </c>
    </row>
    <row r="181" spans="1:13" x14ac:dyDescent="0.3">
      <c r="A181" s="99" t="s">
        <v>337</v>
      </c>
      <c r="B181">
        <v>238400</v>
      </c>
      <c r="C181">
        <v>336900</v>
      </c>
      <c r="D181">
        <v>197400</v>
      </c>
      <c r="E181">
        <v>214900</v>
      </c>
      <c r="F181">
        <v>321300</v>
      </c>
    </row>
    <row r="182" spans="1:13" x14ac:dyDescent="0.3">
      <c r="A182" s="99" t="s">
        <v>338</v>
      </c>
      <c r="B182">
        <v>233900</v>
      </c>
      <c r="C182">
        <v>325900</v>
      </c>
      <c r="D182">
        <v>219200</v>
      </c>
      <c r="E182">
        <v>202200</v>
      </c>
      <c r="F182">
        <v>293700</v>
      </c>
    </row>
    <row r="183" spans="1:13" x14ac:dyDescent="0.3">
      <c r="A183" s="99" t="s">
        <v>339</v>
      </c>
      <c r="B183">
        <v>235300</v>
      </c>
      <c r="C183">
        <v>352500</v>
      </c>
      <c r="D183">
        <v>198500</v>
      </c>
      <c r="E183">
        <v>208100</v>
      </c>
      <c r="F183">
        <v>302500</v>
      </c>
    </row>
    <row r="184" spans="1:13" x14ac:dyDescent="0.3">
      <c r="A184" s="99" t="s">
        <v>340</v>
      </c>
      <c r="B184">
        <v>226500</v>
      </c>
      <c r="C184">
        <v>385200</v>
      </c>
      <c r="D184">
        <v>184700</v>
      </c>
      <c r="E184">
        <v>203300</v>
      </c>
      <c r="F184">
        <v>290700</v>
      </c>
    </row>
    <row r="185" spans="1:13" x14ac:dyDescent="0.3">
      <c r="A185" s="99" t="s">
        <v>341</v>
      </c>
      <c r="B185">
        <v>222500</v>
      </c>
      <c r="C185">
        <v>300700</v>
      </c>
      <c r="D185">
        <v>202500</v>
      </c>
      <c r="E185">
        <v>188700</v>
      </c>
      <c r="F185">
        <v>296800</v>
      </c>
    </row>
    <row r="186" spans="1:13" x14ac:dyDescent="0.3">
      <c r="A186" s="99" t="s">
        <v>342</v>
      </c>
      <c r="B186">
        <v>208400</v>
      </c>
      <c r="C186">
        <v>314800</v>
      </c>
      <c r="D186">
        <v>187100</v>
      </c>
      <c r="E186">
        <v>189300</v>
      </c>
      <c r="F186">
        <v>274300</v>
      </c>
    </row>
    <row r="187" spans="1:13" x14ac:dyDescent="0.3">
      <c r="A187" s="99" t="s">
        <v>343</v>
      </c>
      <c r="B187">
        <v>220900</v>
      </c>
      <c r="C187">
        <v>272500</v>
      </c>
      <c r="D187">
        <v>193200</v>
      </c>
      <c r="E187">
        <v>201000</v>
      </c>
      <c r="F187">
        <v>272400</v>
      </c>
    </row>
    <row r="188" spans="1:13" x14ac:dyDescent="0.3">
      <c r="A188" s="99" t="s">
        <v>344</v>
      </c>
      <c r="B188">
        <v>214300</v>
      </c>
      <c r="C188">
        <v>322200</v>
      </c>
      <c r="D188">
        <v>184900</v>
      </c>
      <c r="E188">
        <v>189700</v>
      </c>
      <c r="F188">
        <v>253700</v>
      </c>
    </row>
    <row r="189" spans="1:13" x14ac:dyDescent="0.3">
      <c r="A189" s="99" t="s">
        <v>345</v>
      </c>
      <c r="B189">
        <v>219000</v>
      </c>
      <c r="C189">
        <v>324600</v>
      </c>
      <c r="D189">
        <v>196000</v>
      </c>
      <c r="E189">
        <v>191800</v>
      </c>
      <c r="F189">
        <v>251900</v>
      </c>
    </row>
    <row r="190" spans="1:13" x14ac:dyDescent="0.3">
      <c r="A190" s="99" t="s">
        <v>346</v>
      </c>
      <c r="B190">
        <v>222900</v>
      </c>
      <c r="C190">
        <v>337400</v>
      </c>
      <c r="D190">
        <v>203800</v>
      </c>
      <c r="E190">
        <v>187900</v>
      </c>
      <c r="F190">
        <v>263600</v>
      </c>
      <c r="H190" s="31"/>
      <c r="I190" s="97"/>
    </row>
    <row r="191" spans="1:13" x14ac:dyDescent="0.3">
      <c r="A191" s="99" t="s">
        <v>347</v>
      </c>
      <c r="B191">
        <v>219500</v>
      </c>
      <c r="C191">
        <v>348700</v>
      </c>
      <c r="D191">
        <v>192400</v>
      </c>
      <c r="E191">
        <v>195200</v>
      </c>
      <c r="F191">
        <v>264100</v>
      </c>
      <c r="H191" s="31"/>
      <c r="I191" s="97"/>
      <c r="L191" s="132"/>
      <c r="M191" s="132"/>
    </row>
    <row r="192" spans="1:13" x14ac:dyDescent="0.3">
      <c r="A192" s="99" t="s">
        <v>348</v>
      </c>
      <c r="B192">
        <v>224100</v>
      </c>
      <c r="C192">
        <v>291000</v>
      </c>
      <c r="D192">
        <v>191800</v>
      </c>
      <c r="E192">
        <v>203900</v>
      </c>
      <c r="F192">
        <v>259500</v>
      </c>
      <c r="H192" s="31"/>
      <c r="I192" s="97"/>
      <c r="J192" s="132"/>
      <c r="K192" s="132"/>
      <c r="L192" s="132"/>
      <c r="M192" s="132"/>
    </row>
    <row r="193" spans="1:17" x14ac:dyDescent="0.3">
      <c r="A193" s="99" t="s">
        <v>349</v>
      </c>
      <c r="B193">
        <v>224300</v>
      </c>
      <c r="C193">
        <v>358000</v>
      </c>
      <c r="D193">
        <v>205800</v>
      </c>
      <c r="E193">
        <v>198500</v>
      </c>
      <c r="F193">
        <v>248900</v>
      </c>
      <c r="H193" s="31"/>
      <c r="I193" s="97"/>
      <c r="J193" s="132"/>
      <c r="K193" s="132"/>
      <c r="L193" s="132"/>
      <c r="M193" s="132"/>
    </row>
    <row r="194" spans="1:17" x14ac:dyDescent="0.3">
      <c r="A194" s="99" t="s">
        <v>350</v>
      </c>
      <c r="B194" s="132">
        <v>226900</v>
      </c>
      <c r="C194" s="132">
        <v>336200</v>
      </c>
      <c r="D194" s="132">
        <v>196800</v>
      </c>
      <c r="E194" s="132">
        <v>209800</v>
      </c>
      <c r="F194" s="132">
        <v>251400</v>
      </c>
      <c r="H194" s="31"/>
      <c r="I194" s="97"/>
      <c r="J194" s="132"/>
      <c r="K194" s="132"/>
      <c r="L194" s="132"/>
      <c r="M194" s="132"/>
    </row>
    <row r="195" spans="1:17" x14ac:dyDescent="0.3">
      <c r="A195" s="99" t="s">
        <v>351</v>
      </c>
      <c r="B195" s="132">
        <v>228100</v>
      </c>
      <c r="C195" s="132">
        <v>289100</v>
      </c>
      <c r="D195" s="132">
        <v>211600</v>
      </c>
      <c r="E195" s="132">
        <v>209900</v>
      </c>
      <c r="F195" s="132">
        <v>259200</v>
      </c>
      <c r="H195" s="31"/>
      <c r="I195" s="97"/>
      <c r="J195" s="132"/>
      <c r="K195" s="132"/>
      <c r="L195" s="132"/>
      <c r="M195" s="132"/>
    </row>
    <row r="196" spans="1:17" x14ac:dyDescent="0.3">
      <c r="A196" s="99" t="s">
        <v>352</v>
      </c>
      <c r="B196" s="132">
        <v>223500</v>
      </c>
      <c r="C196" s="132">
        <v>324100</v>
      </c>
      <c r="D196" s="132">
        <v>195400</v>
      </c>
      <c r="E196" s="132">
        <v>210300</v>
      </c>
      <c r="F196" s="132">
        <v>251400</v>
      </c>
      <c r="H196" s="31"/>
      <c r="I196" s="97"/>
      <c r="J196" s="132"/>
      <c r="K196" s="132"/>
      <c r="L196" s="132"/>
      <c r="M196" s="132"/>
    </row>
    <row r="197" spans="1:17" x14ac:dyDescent="0.3">
      <c r="A197" s="99" t="s">
        <v>353</v>
      </c>
      <c r="B197" s="132">
        <v>221100</v>
      </c>
      <c r="C197" s="132">
        <v>322800</v>
      </c>
      <c r="D197" s="132">
        <v>209800</v>
      </c>
      <c r="E197" s="132">
        <v>201200</v>
      </c>
      <c r="F197" s="132">
        <v>252000</v>
      </c>
      <c r="H197" s="31"/>
      <c r="I197" s="97"/>
      <c r="J197" s="132"/>
      <c r="K197" s="132"/>
      <c r="L197" s="132"/>
      <c r="M197" s="132"/>
    </row>
    <row r="198" spans="1:17" x14ac:dyDescent="0.3">
      <c r="A198" s="99" t="s">
        <v>354</v>
      </c>
      <c r="B198" s="150">
        <v>238400</v>
      </c>
      <c r="C198" s="150">
        <v>305400</v>
      </c>
      <c r="D198" s="150">
        <v>223100</v>
      </c>
      <c r="E198" s="150">
        <v>217300</v>
      </c>
      <c r="F198" s="150">
        <v>272300</v>
      </c>
      <c r="H198" s="31"/>
      <c r="I198" s="97"/>
      <c r="J198" s="150"/>
      <c r="K198" s="150"/>
      <c r="L198" s="150"/>
    </row>
    <row r="199" spans="1:17" x14ac:dyDescent="0.3">
      <c r="A199" s="99" t="s">
        <v>355</v>
      </c>
      <c r="B199" s="150">
        <v>238700</v>
      </c>
      <c r="C199" s="150">
        <v>360900</v>
      </c>
      <c r="D199" s="150">
        <v>230600</v>
      </c>
      <c r="E199" s="150">
        <v>211700</v>
      </c>
      <c r="F199" s="150">
        <v>258600</v>
      </c>
      <c r="H199" s="31"/>
      <c r="I199" s="97"/>
      <c r="J199" s="150"/>
      <c r="K199" s="150"/>
      <c r="L199" s="150"/>
    </row>
    <row r="200" spans="1:17" x14ac:dyDescent="0.3">
      <c r="A200" s="99" t="s">
        <v>356</v>
      </c>
      <c r="B200" s="150">
        <v>248800</v>
      </c>
      <c r="C200" s="150">
        <v>385700</v>
      </c>
      <c r="D200" s="150">
        <v>239500</v>
      </c>
      <c r="E200" s="150">
        <v>226200</v>
      </c>
      <c r="F200" s="150">
        <v>265500</v>
      </c>
      <c r="H200" s="31"/>
      <c r="I200" s="97"/>
      <c r="J200" s="150"/>
      <c r="K200" s="150"/>
      <c r="L200" s="150"/>
    </row>
    <row r="201" spans="1:17" x14ac:dyDescent="0.3">
      <c r="A201" s="99" t="s">
        <v>357</v>
      </c>
      <c r="B201" s="150">
        <v>251700</v>
      </c>
      <c r="C201" s="150">
        <v>374300</v>
      </c>
      <c r="D201" s="150">
        <v>219200</v>
      </c>
      <c r="E201" s="150">
        <v>237500</v>
      </c>
      <c r="F201" s="150">
        <v>291200</v>
      </c>
      <c r="H201" s="31"/>
      <c r="I201" s="97"/>
      <c r="J201" s="150"/>
      <c r="K201" s="150"/>
      <c r="L201" s="150"/>
    </row>
    <row r="202" spans="1:17" x14ac:dyDescent="0.3">
      <c r="A202" s="99" t="s">
        <v>358</v>
      </c>
      <c r="B202" s="151">
        <v>258400</v>
      </c>
      <c r="C202" s="151">
        <v>370300</v>
      </c>
      <c r="D202" s="151">
        <v>221700</v>
      </c>
      <c r="E202" s="151">
        <v>232400</v>
      </c>
      <c r="F202" s="151">
        <v>290500</v>
      </c>
      <c r="H202" s="31"/>
      <c r="I202" s="97"/>
      <c r="J202" s="150"/>
      <c r="K202" s="150"/>
      <c r="L202" s="150"/>
      <c r="N202" s="126"/>
    </row>
    <row r="203" spans="1:17" x14ac:dyDescent="0.3">
      <c r="A203" s="99" t="s">
        <v>359</v>
      </c>
      <c r="B203" s="151">
        <v>268100</v>
      </c>
      <c r="C203" s="151">
        <v>373200</v>
      </c>
      <c r="D203" s="151">
        <v>261900</v>
      </c>
      <c r="E203" s="151">
        <v>250200</v>
      </c>
      <c r="F203" s="151">
        <v>302400</v>
      </c>
      <c r="H203" s="31"/>
      <c r="I203" s="97"/>
      <c r="J203" s="151"/>
      <c r="K203" s="151"/>
      <c r="L203" s="151"/>
      <c r="M203" s="151"/>
      <c r="N203" s="151"/>
    </row>
    <row r="204" spans="1:17" x14ac:dyDescent="0.3">
      <c r="A204" s="99" t="s">
        <v>363</v>
      </c>
      <c r="B204" s="151">
        <v>264800</v>
      </c>
      <c r="C204" s="151">
        <v>320100</v>
      </c>
      <c r="D204" s="151">
        <v>257300</v>
      </c>
      <c r="E204" s="151">
        <v>237800</v>
      </c>
      <c r="F204" s="151">
        <v>322900</v>
      </c>
      <c r="H204" s="31"/>
      <c r="I204" s="97"/>
      <c r="J204" s="151"/>
      <c r="K204" s="151"/>
      <c r="L204" s="151"/>
      <c r="M204" s="151"/>
      <c r="N204" s="151"/>
    </row>
    <row r="205" spans="1:17" x14ac:dyDescent="0.3">
      <c r="A205" s="99" t="s">
        <v>364</v>
      </c>
      <c r="B205" s="151">
        <v>273600</v>
      </c>
      <c r="C205" s="151">
        <v>421400</v>
      </c>
      <c r="D205" s="151">
        <v>258400</v>
      </c>
      <c r="E205" s="151">
        <v>245100</v>
      </c>
      <c r="F205" s="151">
        <v>331000</v>
      </c>
      <c r="H205" s="31"/>
      <c r="I205" s="97"/>
      <c r="J205" s="151"/>
      <c r="K205" s="151"/>
      <c r="L205" s="151"/>
      <c r="M205" s="151"/>
      <c r="N205" s="151"/>
      <c r="O205" s="134"/>
      <c r="P205" s="135"/>
      <c r="Q205" s="97"/>
    </row>
    <row r="206" spans="1:17" x14ac:dyDescent="0.3">
      <c r="A206" s="99" t="s">
        <v>365</v>
      </c>
      <c r="B206" s="178">
        <v>275200</v>
      </c>
      <c r="C206" s="178">
        <v>339800</v>
      </c>
      <c r="D206" s="178">
        <v>256000</v>
      </c>
      <c r="E206" s="178">
        <v>252000</v>
      </c>
      <c r="F206" s="178">
        <v>324700</v>
      </c>
      <c r="H206" s="31"/>
      <c r="I206" s="97"/>
      <c r="J206" s="151"/>
      <c r="K206" s="151"/>
      <c r="L206" s="151"/>
      <c r="M206" s="151"/>
      <c r="N206" s="151"/>
    </row>
    <row r="207" spans="1:17" x14ac:dyDescent="0.3">
      <c r="A207" s="99" t="s">
        <v>366</v>
      </c>
      <c r="B207" s="178">
        <v>288000</v>
      </c>
      <c r="C207" s="178">
        <v>361900</v>
      </c>
      <c r="D207" s="178">
        <v>269100</v>
      </c>
      <c r="E207" s="178">
        <v>265400</v>
      </c>
      <c r="F207" s="178">
        <v>344400</v>
      </c>
      <c r="H207" s="31"/>
      <c r="I207" s="97"/>
      <c r="J207" s="151"/>
      <c r="K207" s="151"/>
      <c r="L207" s="151"/>
      <c r="M207" s="151"/>
      <c r="N207" s="151"/>
    </row>
    <row r="208" spans="1:17" x14ac:dyDescent="0.3">
      <c r="A208" s="99" t="s">
        <v>367</v>
      </c>
      <c r="B208" s="178">
        <v>281000</v>
      </c>
      <c r="C208" s="178">
        <v>453900</v>
      </c>
      <c r="D208" s="178">
        <v>269700</v>
      </c>
      <c r="E208" s="178">
        <v>253200</v>
      </c>
      <c r="F208" s="178">
        <v>327500</v>
      </c>
      <c r="H208" s="31"/>
      <c r="I208" s="97"/>
      <c r="J208" s="151"/>
      <c r="K208" s="151"/>
      <c r="L208" s="151"/>
      <c r="M208" s="151"/>
      <c r="N208" s="151"/>
    </row>
    <row r="209" spans="1:17" x14ac:dyDescent="0.3">
      <c r="A209" s="99" t="s">
        <v>368</v>
      </c>
      <c r="B209" s="178">
        <v>298900</v>
      </c>
      <c r="C209" s="178">
        <v>398600</v>
      </c>
      <c r="D209" s="178">
        <v>282300</v>
      </c>
      <c r="E209" s="178">
        <v>276400</v>
      </c>
      <c r="F209" s="178">
        <v>355400</v>
      </c>
      <c r="H209" s="31"/>
      <c r="I209" s="97"/>
      <c r="J209" s="151"/>
      <c r="K209" s="151"/>
      <c r="L209" s="151"/>
      <c r="M209" s="151"/>
      <c r="N209" s="151"/>
    </row>
    <row r="210" spans="1:17" x14ac:dyDescent="0.3">
      <c r="A210" s="99" t="s">
        <v>369</v>
      </c>
      <c r="B210" s="178">
        <v>289200</v>
      </c>
      <c r="C210" s="178">
        <v>456800</v>
      </c>
      <c r="D210" s="178">
        <v>277200</v>
      </c>
      <c r="E210" s="178">
        <v>263900</v>
      </c>
      <c r="F210" s="178">
        <v>347200</v>
      </c>
      <c r="H210" s="31"/>
      <c r="I210" s="97"/>
      <c r="J210" s="151"/>
      <c r="K210" s="151"/>
      <c r="L210" s="151"/>
      <c r="M210" s="151"/>
      <c r="N210" s="151"/>
    </row>
    <row r="211" spans="1:17" x14ac:dyDescent="0.3">
      <c r="A211" s="99" t="s">
        <v>370</v>
      </c>
      <c r="B211" s="178">
        <v>289100</v>
      </c>
      <c r="C211" s="178">
        <v>397800</v>
      </c>
      <c r="D211" s="178">
        <v>270100</v>
      </c>
      <c r="E211" s="178">
        <v>261800</v>
      </c>
      <c r="F211" s="178">
        <v>341000</v>
      </c>
      <c r="H211" s="31"/>
      <c r="I211" s="97"/>
      <c r="J211" s="151"/>
      <c r="K211" s="151"/>
      <c r="L211" s="151"/>
      <c r="M211" s="151"/>
      <c r="N211" s="151"/>
    </row>
    <row r="212" spans="1:17" x14ac:dyDescent="0.3">
      <c r="A212" s="99" t="s">
        <v>371</v>
      </c>
      <c r="B212" s="178">
        <v>295800</v>
      </c>
      <c r="C212" s="178">
        <v>383700</v>
      </c>
      <c r="D212" s="178">
        <v>276300</v>
      </c>
      <c r="E212" s="178">
        <v>276100</v>
      </c>
      <c r="F212" s="178">
        <v>330800</v>
      </c>
      <c r="H212" s="31"/>
      <c r="I212" s="97"/>
      <c r="J212" s="151"/>
      <c r="K212" s="151"/>
      <c r="L212" s="151"/>
      <c r="M212" s="151"/>
      <c r="N212" s="151"/>
    </row>
    <row r="213" spans="1:17" x14ac:dyDescent="0.3">
      <c r="A213" s="99" t="s">
        <v>372</v>
      </c>
      <c r="B213" s="178">
        <v>302500</v>
      </c>
      <c r="C213" s="178">
        <v>501900</v>
      </c>
      <c r="D213" s="178">
        <v>277300</v>
      </c>
      <c r="E213" s="178">
        <v>278700</v>
      </c>
      <c r="F213" s="178">
        <v>370300</v>
      </c>
      <c r="H213" s="31"/>
      <c r="I213" s="97"/>
      <c r="J213" s="151"/>
      <c r="K213" s="151"/>
      <c r="L213" s="151"/>
      <c r="M213" s="151"/>
      <c r="N213" s="151"/>
      <c r="O213" s="151"/>
      <c r="P213" s="151"/>
      <c r="Q213" s="151"/>
    </row>
    <row r="214" spans="1:17" x14ac:dyDescent="0.3">
      <c r="A214" s="99" t="s">
        <v>373</v>
      </c>
      <c r="B214" s="195">
        <v>299800</v>
      </c>
      <c r="C214" s="195">
        <v>417100</v>
      </c>
      <c r="D214" s="195">
        <v>267700</v>
      </c>
      <c r="E214" s="195">
        <v>277400</v>
      </c>
      <c r="F214" s="195">
        <v>350800</v>
      </c>
      <c r="H214" s="31"/>
      <c r="I214" s="97"/>
      <c r="J214" s="151"/>
      <c r="K214" s="151"/>
      <c r="L214" s="151"/>
      <c r="M214" s="151"/>
      <c r="N214" s="151"/>
      <c r="O214" s="151"/>
      <c r="P214" s="151"/>
      <c r="Q214" s="151"/>
    </row>
    <row r="215" spans="1:17" x14ac:dyDescent="0.3">
      <c r="A215" s="99" t="s">
        <v>374</v>
      </c>
      <c r="B215" s="195">
        <v>306000</v>
      </c>
      <c r="C215" s="195">
        <v>454100</v>
      </c>
      <c r="D215" s="195">
        <v>270100</v>
      </c>
      <c r="E215" s="195">
        <v>277100</v>
      </c>
      <c r="F215" s="195">
        <v>380000</v>
      </c>
      <c r="H215" s="31"/>
      <c r="I215" s="97"/>
      <c r="J215" s="151"/>
      <c r="K215" s="151"/>
      <c r="L215" s="151"/>
      <c r="M215" s="151"/>
      <c r="N215" s="151"/>
      <c r="O215" s="151"/>
      <c r="P215" s="151"/>
      <c r="Q215" s="151"/>
    </row>
    <row r="216" spans="1:17" x14ac:dyDescent="0.3">
      <c r="A216" s="99" t="s">
        <v>375</v>
      </c>
      <c r="B216" s="195">
        <v>303800</v>
      </c>
      <c r="C216" s="195">
        <v>434000</v>
      </c>
      <c r="D216" s="195">
        <v>278700</v>
      </c>
      <c r="E216" s="195">
        <v>280200</v>
      </c>
      <c r="F216" s="195">
        <v>368600</v>
      </c>
      <c r="H216" s="31"/>
      <c r="I216" s="97"/>
      <c r="J216" s="151"/>
      <c r="K216" s="151"/>
      <c r="L216" s="151"/>
      <c r="M216" s="151"/>
      <c r="N216" s="151"/>
      <c r="O216" s="151"/>
      <c r="P216" s="151"/>
      <c r="Q216" s="151"/>
    </row>
    <row r="217" spans="1:17" x14ac:dyDescent="0.3">
      <c r="A217" s="99" t="s">
        <v>376</v>
      </c>
      <c r="B217" s="195">
        <v>310900</v>
      </c>
      <c r="C217" s="195">
        <v>403700</v>
      </c>
      <c r="D217" s="195">
        <v>295400</v>
      </c>
      <c r="E217" s="195">
        <v>285900</v>
      </c>
      <c r="F217" s="195">
        <v>371100</v>
      </c>
      <c r="H217" s="31"/>
      <c r="I217" s="97"/>
      <c r="J217" s="151"/>
      <c r="K217" s="151"/>
      <c r="L217" s="151"/>
      <c r="M217" s="151"/>
      <c r="N217" s="151"/>
      <c r="O217" s="151"/>
      <c r="P217" s="151"/>
      <c r="Q217" s="151"/>
    </row>
    <row r="218" spans="1:17" x14ac:dyDescent="0.3">
      <c r="A218" s="99" t="s">
        <v>381</v>
      </c>
      <c r="B218" s="195">
        <v>313100</v>
      </c>
      <c r="C218" s="195">
        <v>566500</v>
      </c>
      <c r="D218" s="195">
        <v>276000</v>
      </c>
      <c r="E218" s="195">
        <v>281400</v>
      </c>
      <c r="F218" s="195">
        <v>372500</v>
      </c>
      <c r="H218" s="31"/>
      <c r="I218" s="97"/>
      <c r="J218" s="151"/>
      <c r="K218" s="151"/>
      <c r="L218" s="151"/>
    </row>
    <row r="219" spans="1:17" x14ac:dyDescent="0.3">
      <c r="A219" s="99" t="s">
        <v>382</v>
      </c>
      <c r="B219" s="195">
        <v>318200</v>
      </c>
      <c r="C219" s="195">
        <v>472200</v>
      </c>
      <c r="D219" s="195">
        <v>288300</v>
      </c>
      <c r="E219" s="195">
        <v>285400</v>
      </c>
      <c r="F219" s="195">
        <v>386300</v>
      </c>
      <c r="H219" s="31"/>
      <c r="I219" s="97"/>
      <c r="J219" s="151"/>
      <c r="K219" s="151"/>
      <c r="L219" s="151"/>
    </row>
    <row r="220" spans="1:17" x14ac:dyDescent="0.3">
      <c r="A220" s="99" t="s">
        <v>383</v>
      </c>
      <c r="B220" s="195">
        <v>320500</v>
      </c>
      <c r="C220" s="195">
        <v>445800</v>
      </c>
      <c r="D220" s="195">
        <v>278500</v>
      </c>
      <c r="E220" s="195">
        <v>295300</v>
      </c>
      <c r="F220" s="195">
        <v>385500</v>
      </c>
      <c r="H220" s="31"/>
      <c r="I220" s="97"/>
      <c r="J220" s="151"/>
      <c r="K220" s="151"/>
      <c r="L220" s="151"/>
    </row>
    <row r="221" spans="1:17" x14ac:dyDescent="0.3">
      <c r="A221" s="99" t="s">
        <v>384</v>
      </c>
      <c r="B221" s="195">
        <v>337900</v>
      </c>
      <c r="C221" s="195">
        <v>496500</v>
      </c>
      <c r="D221" s="195">
        <v>285600</v>
      </c>
      <c r="E221" s="195">
        <v>298500</v>
      </c>
      <c r="F221" s="195">
        <v>409700</v>
      </c>
    </row>
    <row r="222" spans="1:17" x14ac:dyDescent="0.3">
      <c r="A222" s="99" t="s">
        <v>385</v>
      </c>
      <c r="B222" s="195">
        <v>331800</v>
      </c>
      <c r="C222" s="195">
        <v>437500</v>
      </c>
      <c r="D222" s="195">
        <v>291200</v>
      </c>
      <c r="E222" s="195">
        <v>295800</v>
      </c>
      <c r="F222" s="195">
        <v>408000</v>
      </c>
      <c r="H222" s="31"/>
      <c r="I222" s="97"/>
      <c r="J222" s="178"/>
      <c r="K222" s="178"/>
      <c r="L222" s="178"/>
    </row>
    <row r="223" spans="1:17" x14ac:dyDescent="0.3">
      <c r="A223" s="99" t="s">
        <v>386</v>
      </c>
      <c r="B223" s="195">
        <v>315600</v>
      </c>
      <c r="C223" s="195">
        <v>453300</v>
      </c>
      <c r="D223" s="195">
        <v>277600</v>
      </c>
      <c r="E223" s="195">
        <v>285300</v>
      </c>
      <c r="F223" s="195">
        <v>423400</v>
      </c>
      <c r="H223" s="31"/>
      <c r="I223" s="97"/>
      <c r="J223" s="178"/>
      <c r="K223" s="178"/>
      <c r="L223" s="178"/>
    </row>
    <row r="224" spans="1:17" x14ac:dyDescent="0.3">
      <c r="A224" s="99" t="s">
        <v>387</v>
      </c>
      <c r="B224" s="195">
        <v>330900</v>
      </c>
      <c r="C224" s="195">
        <v>503700</v>
      </c>
      <c r="D224" s="195">
        <v>292100</v>
      </c>
      <c r="E224" s="195">
        <v>296100</v>
      </c>
      <c r="F224" s="195">
        <v>408600</v>
      </c>
      <c r="H224" s="31"/>
      <c r="I224" s="97"/>
      <c r="J224" s="178"/>
      <c r="K224" s="178"/>
      <c r="L224" s="178"/>
    </row>
    <row r="225" spans="1:12" x14ac:dyDescent="0.3">
      <c r="A225" s="193" t="s">
        <v>388</v>
      </c>
      <c r="B225" s="195">
        <v>322800</v>
      </c>
      <c r="C225" s="195">
        <v>519700</v>
      </c>
      <c r="D225" s="195">
        <v>300300</v>
      </c>
      <c r="E225" s="195">
        <v>291600</v>
      </c>
      <c r="F225" s="195">
        <v>404300</v>
      </c>
      <c r="H225" s="31"/>
      <c r="I225" s="97"/>
      <c r="J225" s="178"/>
      <c r="K225" s="178"/>
      <c r="L225" s="178"/>
    </row>
    <row r="226" spans="1:12" x14ac:dyDescent="0.3">
      <c r="A226" s="193" t="s">
        <v>389</v>
      </c>
      <c r="B226" s="195">
        <v>313000</v>
      </c>
      <c r="C226" s="195">
        <v>480300</v>
      </c>
      <c r="D226" s="195">
        <v>288700</v>
      </c>
      <c r="E226" s="195">
        <v>280000</v>
      </c>
      <c r="F226" s="195">
        <v>402000</v>
      </c>
    </row>
    <row r="227" spans="1:12" x14ac:dyDescent="0.3">
      <c r="A227" s="193" t="s">
        <v>390</v>
      </c>
      <c r="B227" s="195">
        <v>322500</v>
      </c>
      <c r="C227" s="195">
        <v>453500</v>
      </c>
      <c r="D227" s="195">
        <v>273800</v>
      </c>
      <c r="E227" s="195">
        <v>292400</v>
      </c>
      <c r="F227" s="195">
        <v>411400</v>
      </c>
    </row>
    <row r="228" spans="1:12" x14ac:dyDescent="0.3">
      <c r="A228" s="193" t="s">
        <v>391</v>
      </c>
      <c r="B228" s="195">
        <v>318400</v>
      </c>
      <c r="C228" s="195">
        <v>543400</v>
      </c>
      <c r="D228" s="195">
        <v>294700</v>
      </c>
      <c r="E228" s="195">
        <v>289900</v>
      </c>
      <c r="F228" s="195">
        <v>399600</v>
      </c>
    </row>
    <row r="229" spans="1:12" x14ac:dyDescent="0.3">
      <c r="A229" s="193" t="s">
        <v>392</v>
      </c>
      <c r="B229">
        <v>327100</v>
      </c>
      <c r="C229">
        <v>469500</v>
      </c>
      <c r="D229">
        <v>284200</v>
      </c>
      <c r="E229">
        <v>290900</v>
      </c>
      <c r="F229">
        <v>417500</v>
      </c>
    </row>
    <row r="230" spans="1:12" x14ac:dyDescent="0.3">
      <c r="A230" s="193" t="s">
        <v>393</v>
      </c>
      <c r="B230">
        <v>329000</v>
      </c>
      <c r="C230">
        <v>512100</v>
      </c>
      <c r="D230">
        <v>288300</v>
      </c>
      <c r="E230">
        <v>279900</v>
      </c>
      <c r="F230">
        <v>411900</v>
      </c>
    </row>
    <row r="231" spans="1:12" x14ac:dyDescent="0.3">
      <c r="A231" s="193" t="s">
        <v>394</v>
      </c>
      <c r="B231" s="248">
        <v>322600</v>
      </c>
      <c r="C231" s="248">
        <v>441000</v>
      </c>
      <c r="D231" s="248">
        <v>287200</v>
      </c>
      <c r="E231" s="248">
        <v>290600</v>
      </c>
      <c r="F231" s="248">
        <v>404300</v>
      </c>
    </row>
    <row r="232" spans="1:12" x14ac:dyDescent="0.3">
      <c r="A232" s="193" t="s">
        <v>396</v>
      </c>
      <c r="B232" s="248">
        <v>324900</v>
      </c>
      <c r="C232" s="248">
        <v>452000</v>
      </c>
      <c r="D232" s="248">
        <v>294300</v>
      </c>
      <c r="E232" s="248">
        <v>287700</v>
      </c>
      <c r="F232" s="248">
        <v>394900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93"/>
  <sheetViews>
    <sheetView topLeftCell="A69" workbookViewId="0">
      <selection activeCell="J86" sqref="J86"/>
    </sheetView>
  </sheetViews>
  <sheetFormatPr defaultColWidth="9.109375" defaultRowHeight="14.4" x14ac:dyDescent="0.3"/>
  <cols>
    <col min="1" max="16384" width="9.109375" style="151"/>
  </cols>
  <sheetData>
    <row r="1" spans="1:9" ht="25.5" customHeight="1" x14ac:dyDescent="0.3">
      <c r="A1" s="151" t="s">
        <v>16</v>
      </c>
      <c r="B1" s="151" t="s">
        <v>377</v>
      </c>
      <c r="C1" s="151" t="s">
        <v>378</v>
      </c>
      <c r="D1" s="151" t="s">
        <v>379</v>
      </c>
    </row>
    <row r="2" spans="1:9" x14ac:dyDescent="0.3">
      <c r="A2" s="157" t="s">
        <v>309</v>
      </c>
      <c r="B2" s="168">
        <v>746.31002625938766</v>
      </c>
      <c r="C2" s="169">
        <v>41269.940712393625</v>
      </c>
      <c r="D2" s="200">
        <v>138.19999999999999</v>
      </c>
      <c r="G2" s="167"/>
      <c r="H2" s="159"/>
      <c r="I2" s="160"/>
    </row>
    <row r="3" spans="1:9" x14ac:dyDescent="0.3">
      <c r="A3" s="157" t="s">
        <v>310</v>
      </c>
      <c r="B3" s="168">
        <v>732.8116451439713</v>
      </c>
      <c r="C3" s="169">
        <v>41080.879795105298</v>
      </c>
      <c r="D3" s="200">
        <v>140.1</v>
      </c>
      <c r="G3" s="167"/>
      <c r="H3" s="159"/>
      <c r="I3" s="160"/>
    </row>
    <row r="4" spans="1:9" x14ac:dyDescent="0.3">
      <c r="A4" s="157" t="s">
        <v>311</v>
      </c>
      <c r="B4" s="168">
        <v>744.29940516077886</v>
      </c>
      <c r="C4" s="169">
        <v>40857.133986357476</v>
      </c>
      <c r="D4" s="200">
        <v>137.19999999999999</v>
      </c>
      <c r="F4" s="189"/>
      <c r="G4" s="167"/>
      <c r="H4" s="159"/>
      <c r="I4" s="160"/>
    </row>
    <row r="5" spans="1:9" x14ac:dyDescent="0.3">
      <c r="A5" s="157" t="s">
        <v>312</v>
      </c>
      <c r="B5" s="168">
        <v>761.55563573383029</v>
      </c>
      <c r="C5" s="169">
        <v>41003.496464473159</v>
      </c>
      <c r="D5" s="200">
        <v>134.6</v>
      </c>
      <c r="G5" s="167"/>
      <c r="H5" s="159"/>
      <c r="I5" s="160"/>
    </row>
    <row r="6" spans="1:9" x14ac:dyDescent="0.3">
      <c r="A6" s="157" t="s">
        <v>313</v>
      </c>
      <c r="B6" s="168">
        <v>771.65473061963633</v>
      </c>
      <c r="C6" s="169">
        <v>41319.859556488227</v>
      </c>
      <c r="D6" s="200">
        <v>133.9</v>
      </c>
      <c r="G6" s="167"/>
      <c r="H6" s="159"/>
      <c r="I6" s="160"/>
    </row>
    <row r="7" spans="1:9" x14ac:dyDescent="0.3">
      <c r="A7" s="157" t="s">
        <v>314</v>
      </c>
      <c r="B7" s="168">
        <v>776.46337830811706</v>
      </c>
      <c r="C7" s="169">
        <v>40944.322754356377</v>
      </c>
      <c r="D7" s="200">
        <v>131.80000000000001</v>
      </c>
      <c r="G7" s="167"/>
      <c r="H7" s="159"/>
      <c r="I7" s="160"/>
    </row>
    <row r="8" spans="1:9" x14ac:dyDescent="0.3">
      <c r="A8" s="157" t="s">
        <v>315</v>
      </c>
      <c r="B8" s="168">
        <v>789.17792766688353</v>
      </c>
      <c r="C8" s="169">
        <v>40278.160804746622</v>
      </c>
      <c r="D8" s="200">
        <v>127.6</v>
      </c>
      <c r="G8" s="167"/>
      <c r="H8" s="159"/>
      <c r="I8" s="160"/>
    </row>
    <row r="9" spans="1:9" x14ac:dyDescent="0.3">
      <c r="A9" s="157" t="s">
        <v>316</v>
      </c>
      <c r="B9" s="168">
        <v>779.73791106057536</v>
      </c>
      <c r="C9" s="169">
        <v>39882.004241417497</v>
      </c>
      <c r="D9" s="200">
        <v>127.9</v>
      </c>
      <c r="G9" s="167"/>
      <c r="H9" s="159"/>
      <c r="I9" s="160"/>
    </row>
    <row r="10" spans="1:9" x14ac:dyDescent="0.3">
      <c r="A10" s="157" t="s">
        <v>317</v>
      </c>
      <c r="B10" s="168">
        <v>784.71566348067131</v>
      </c>
      <c r="C10" s="169">
        <v>39532.792616756902</v>
      </c>
      <c r="D10" s="200">
        <v>125.9</v>
      </c>
      <c r="G10" s="167"/>
      <c r="H10" s="159"/>
      <c r="I10" s="160"/>
    </row>
    <row r="11" spans="1:9" x14ac:dyDescent="0.3">
      <c r="A11" s="157" t="s">
        <v>318</v>
      </c>
      <c r="B11" s="168">
        <v>805.30679826330947</v>
      </c>
      <c r="C11" s="169">
        <v>39024.866786885243</v>
      </c>
      <c r="D11" s="200">
        <v>121.1</v>
      </c>
      <c r="G11" s="168"/>
      <c r="H11" s="169"/>
      <c r="I11" s="160"/>
    </row>
    <row r="12" spans="1:9" x14ac:dyDescent="0.3">
      <c r="A12" s="157" t="s">
        <v>319</v>
      </c>
      <c r="B12" s="168">
        <v>791.04313508486837</v>
      </c>
      <c r="C12" s="169">
        <v>38771.601888199839</v>
      </c>
      <c r="D12" s="200">
        <v>122.5</v>
      </c>
      <c r="G12" s="168"/>
      <c r="H12" s="169"/>
      <c r="I12" s="160"/>
    </row>
    <row r="13" spans="1:9" x14ac:dyDescent="0.3">
      <c r="A13" s="157" t="s">
        <v>320</v>
      </c>
      <c r="B13" s="168">
        <v>775.90194834980991</v>
      </c>
      <c r="C13" s="169">
        <v>38471.541423981536</v>
      </c>
      <c r="D13" s="200">
        <v>124</v>
      </c>
      <c r="G13" s="168"/>
      <c r="H13" s="169"/>
      <c r="I13" s="170"/>
    </row>
    <row r="14" spans="1:9" x14ac:dyDescent="0.3">
      <c r="A14" s="157" t="s">
        <v>321</v>
      </c>
      <c r="B14" s="168">
        <v>792.68597934403624</v>
      </c>
      <c r="C14" s="169">
        <v>38353.684550379199</v>
      </c>
      <c r="D14" s="200">
        <v>121</v>
      </c>
      <c r="G14" s="168"/>
      <c r="H14" s="169"/>
      <c r="I14" s="170"/>
    </row>
    <row r="15" spans="1:9" x14ac:dyDescent="0.3">
      <c r="A15" s="157" t="s">
        <v>322</v>
      </c>
      <c r="B15" s="168">
        <v>829.14997041583933</v>
      </c>
      <c r="C15" s="169">
        <v>38126.629955923476</v>
      </c>
      <c r="D15" s="200">
        <v>115</v>
      </c>
      <c r="G15" s="168"/>
      <c r="H15" s="169"/>
      <c r="I15" s="171"/>
    </row>
    <row r="16" spans="1:9" x14ac:dyDescent="0.3">
      <c r="A16" s="157" t="s">
        <v>323</v>
      </c>
      <c r="B16" s="168">
        <v>786.35295961342763</v>
      </c>
      <c r="C16" s="169">
        <v>37703.184705689309</v>
      </c>
      <c r="D16" s="200">
        <v>119.9</v>
      </c>
      <c r="G16" s="168"/>
      <c r="H16" s="169"/>
      <c r="I16" s="171"/>
    </row>
    <row r="17" spans="1:9" x14ac:dyDescent="0.3">
      <c r="A17" s="157" t="s">
        <v>324</v>
      </c>
      <c r="B17" s="168">
        <v>813.09864740495959</v>
      </c>
      <c r="C17" s="169">
        <v>37684.697310126583</v>
      </c>
      <c r="D17" s="200">
        <v>115.9</v>
      </c>
      <c r="G17" s="168"/>
      <c r="H17" s="169"/>
      <c r="I17" s="171"/>
    </row>
    <row r="18" spans="1:9" x14ac:dyDescent="0.3">
      <c r="A18" s="157" t="s">
        <v>325</v>
      </c>
      <c r="B18" s="168">
        <v>809.73548121954332</v>
      </c>
      <c r="C18" s="169">
        <v>37574.312908620945</v>
      </c>
      <c r="D18" s="200">
        <v>116</v>
      </c>
      <c r="G18" s="168"/>
      <c r="H18" s="169"/>
      <c r="I18" s="171"/>
    </row>
    <row r="19" spans="1:9" x14ac:dyDescent="0.3">
      <c r="A19" s="157" t="s">
        <v>326</v>
      </c>
      <c r="B19" s="168">
        <v>813.80856987651669</v>
      </c>
      <c r="C19" s="169">
        <v>37718.500466308549</v>
      </c>
      <c r="D19" s="200">
        <v>115.9</v>
      </c>
      <c r="G19" s="168"/>
      <c r="H19" s="169"/>
      <c r="I19" s="171"/>
    </row>
    <row r="20" spans="1:9" x14ac:dyDescent="0.3">
      <c r="A20" s="157" t="s">
        <v>327</v>
      </c>
      <c r="B20" s="168">
        <v>806.82427438672926</v>
      </c>
      <c r="C20" s="169">
        <v>37594.799362467864</v>
      </c>
      <c r="D20" s="200">
        <v>116.5</v>
      </c>
      <c r="G20" s="168"/>
      <c r="H20" s="169"/>
      <c r="I20" s="171"/>
    </row>
    <row r="21" spans="1:9" x14ac:dyDescent="0.3">
      <c r="A21" s="157" t="s">
        <v>328</v>
      </c>
      <c r="B21" s="168">
        <v>788.9590377807267</v>
      </c>
      <c r="C21" s="169">
        <v>37512.391624802527</v>
      </c>
      <c r="D21" s="200">
        <v>118.9</v>
      </c>
      <c r="G21" s="168"/>
      <c r="H21" s="169"/>
      <c r="I21" s="171"/>
    </row>
    <row r="22" spans="1:9" x14ac:dyDescent="0.3">
      <c r="A22" s="157" t="s">
        <v>380</v>
      </c>
      <c r="B22" s="168">
        <v>800.47973447031313</v>
      </c>
      <c r="C22" s="169">
        <v>37690.547327245062</v>
      </c>
      <c r="D22" s="200">
        <v>117.7</v>
      </c>
      <c r="G22" s="168"/>
      <c r="H22" s="169"/>
      <c r="I22" s="171"/>
    </row>
    <row r="23" spans="1:9" x14ac:dyDescent="0.3">
      <c r="A23" s="157" t="s">
        <v>330</v>
      </c>
      <c r="B23" s="168">
        <v>798.02009249150206</v>
      </c>
      <c r="C23" s="169">
        <v>38059.992399451068</v>
      </c>
      <c r="D23" s="200">
        <v>119.2</v>
      </c>
      <c r="G23" s="168"/>
      <c r="H23" s="169"/>
      <c r="I23" s="171"/>
    </row>
    <row r="24" spans="1:9" x14ac:dyDescent="0.3">
      <c r="A24" s="157" t="s">
        <v>331</v>
      </c>
      <c r="B24" s="168">
        <v>791.16439756842544</v>
      </c>
      <c r="C24" s="169">
        <v>37988.439980227384</v>
      </c>
      <c r="D24" s="200">
        <v>120</v>
      </c>
      <c r="G24" s="168"/>
      <c r="H24" s="169"/>
      <c r="I24" s="171"/>
    </row>
    <row r="25" spans="1:9" x14ac:dyDescent="0.3">
      <c r="A25" s="157" t="s">
        <v>332</v>
      </c>
      <c r="B25" s="168">
        <v>790.33673251852724</v>
      </c>
      <c r="C25" s="169">
        <v>38335.640471309962</v>
      </c>
      <c r="D25" s="200">
        <v>121.3</v>
      </c>
      <c r="G25" s="168"/>
      <c r="H25" s="169"/>
      <c r="I25" s="171"/>
    </row>
    <row r="26" spans="1:9" x14ac:dyDescent="0.3">
      <c r="A26" s="157" t="s">
        <v>333</v>
      </c>
      <c r="B26" s="168">
        <v>812.85392827731221</v>
      </c>
      <c r="C26" s="169">
        <v>39228.59339613287</v>
      </c>
      <c r="D26" s="200">
        <v>120.7</v>
      </c>
      <c r="G26" s="168"/>
      <c r="H26" s="169"/>
      <c r="I26" s="171"/>
    </row>
    <row r="27" spans="1:9" x14ac:dyDescent="0.3">
      <c r="A27" s="157" t="s">
        <v>334</v>
      </c>
      <c r="B27" s="168">
        <v>855.50991821155799</v>
      </c>
      <c r="C27" s="169">
        <v>39151.099884175193</v>
      </c>
      <c r="D27" s="200">
        <v>114.4</v>
      </c>
      <c r="G27" s="168"/>
      <c r="H27" s="169"/>
      <c r="I27" s="171"/>
    </row>
    <row r="28" spans="1:9" x14ac:dyDescent="0.3">
      <c r="A28" s="157" t="s">
        <v>335</v>
      </c>
      <c r="B28" s="168">
        <v>832.11562425552688</v>
      </c>
      <c r="C28" s="169">
        <v>38893.634746206175</v>
      </c>
      <c r="D28" s="200">
        <v>116.9</v>
      </c>
      <c r="G28" s="168"/>
      <c r="H28" s="169"/>
      <c r="I28" s="171"/>
    </row>
    <row r="29" spans="1:9" x14ac:dyDescent="0.3">
      <c r="A29" s="157" t="s">
        <v>336</v>
      </c>
      <c r="B29" s="168">
        <v>832.25341308844452</v>
      </c>
      <c r="C29" s="169">
        <v>38952.74199502165</v>
      </c>
      <c r="D29" s="200">
        <v>117</v>
      </c>
      <c r="G29" s="168"/>
      <c r="H29" s="169"/>
      <c r="I29" s="171"/>
    </row>
    <row r="30" spans="1:9" x14ac:dyDescent="0.3">
      <c r="A30" s="157" t="s">
        <v>337</v>
      </c>
      <c r="B30" s="168">
        <v>814.32420951604672</v>
      </c>
      <c r="C30" s="169">
        <v>38966.336226134386</v>
      </c>
      <c r="D30" s="200">
        <v>119.6</v>
      </c>
      <c r="G30" s="168"/>
      <c r="H30" s="169"/>
      <c r="I30" s="171"/>
    </row>
    <row r="31" spans="1:9" x14ac:dyDescent="0.3">
      <c r="A31" s="160" t="s">
        <v>338</v>
      </c>
      <c r="B31" s="168">
        <v>807.00036682467487</v>
      </c>
      <c r="C31" s="169">
        <v>38533.518727511844</v>
      </c>
      <c r="D31" s="200">
        <v>119.4</v>
      </c>
      <c r="G31" s="168"/>
      <c r="H31" s="169"/>
      <c r="I31" s="171"/>
    </row>
    <row r="32" spans="1:9" x14ac:dyDescent="0.3">
      <c r="A32" s="160" t="s">
        <v>339</v>
      </c>
      <c r="B32" s="168">
        <v>791.75020874804898</v>
      </c>
      <c r="C32" s="169">
        <v>37710.121437467082</v>
      </c>
      <c r="D32" s="200">
        <v>119.1</v>
      </c>
      <c r="G32" s="168"/>
      <c r="H32" s="169"/>
      <c r="I32" s="171"/>
    </row>
    <row r="33" spans="1:9" x14ac:dyDescent="0.3">
      <c r="A33" s="160" t="s">
        <v>340</v>
      </c>
      <c r="B33" s="168">
        <v>792.37858034620581</v>
      </c>
      <c r="C33" s="169">
        <v>37282.401664601675</v>
      </c>
      <c r="D33" s="200">
        <v>117.6</v>
      </c>
      <c r="G33" s="168"/>
      <c r="H33" s="169"/>
      <c r="I33" s="171"/>
    </row>
    <row r="34" spans="1:9" x14ac:dyDescent="0.3">
      <c r="A34" s="160" t="s">
        <v>341</v>
      </c>
      <c r="B34" s="168">
        <v>810.89421865324255</v>
      </c>
      <c r="C34" s="169">
        <v>38373.756433180803</v>
      </c>
      <c r="D34" s="200">
        <v>118.3</v>
      </c>
      <c r="G34" s="168"/>
      <c r="H34" s="169"/>
      <c r="I34" s="171"/>
    </row>
    <row r="35" spans="1:9" x14ac:dyDescent="0.3">
      <c r="A35" s="160" t="s">
        <v>342</v>
      </c>
      <c r="B35" s="168">
        <v>769.22004662394659</v>
      </c>
      <c r="C35" s="169">
        <v>38438.907656803261</v>
      </c>
      <c r="D35" s="200">
        <v>124.9</v>
      </c>
      <c r="G35" s="168"/>
      <c r="H35" s="169"/>
      <c r="I35" s="171"/>
    </row>
    <row r="36" spans="1:9" x14ac:dyDescent="0.3">
      <c r="A36" s="160" t="s">
        <v>343</v>
      </c>
      <c r="B36" s="168">
        <v>780.20159561676269</v>
      </c>
      <c r="C36" s="169">
        <v>37952.032051397444</v>
      </c>
      <c r="D36" s="200">
        <v>121.6</v>
      </c>
      <c r="G36" s="168"/>
      <c r="H36" s="169"/>
      <c r="I36" s="171"/>
    </row>
    <row r="37" spans="1:9" x14ac:dyDescent="0.3">
      <c r="A37" s="161" t="s">
        <v>344</v>
      </c>
      <c r="B37" s="168">
        <v>772.57375923451968</v>
      </c>
      <c r="C37" s="169">
        <v>37571.519753964494</v>
      </c>
      <c r="D37" s="200">
        <v>121.6</v>
      </c>
      <c r="G37" s="168"/>
      <c r="H37" s="169"/>
      <c r="I37" s="171"/>
    </row>
    <row r="38" spans="1:9" x14ac:dyDescent="0.3">
      <c r="A38" s="160" t="s">
        <v>345</v>
      </c>
      <c r="B38" s="168">
        <v>856.00746016467485</v>
      </c>
      <c r="C38" s="169">
        <v>37392.516118287131</v>
      </c>
      <c r="D38" s="200">
        <v>109.2</v>
      </c>
      <c r="G38" s="168"/>
      <c r="H38" s="169"/>
      <c r="I38" s="171"/>
    </row>
    <row r="39" spans="1:9" x14ac:dyDescent="0.3">
      <c r="A39" s="160" t="s">
        <v>346</v>
      </c>
      <c r="B39" s="168">
        <v>853.05607326408915</v>
      </c>
      <c r="C39" s="169">
        <v>37116.007308082204</v>
      </c>
      <c r="D39" s="200">
        <v>108.8</v>
      </c>
      <c r="G39" s="168"/>
      <c r="H39" s="169"/>
      <c r="I39" s="171"/>
    </row>
    <row r="40" spans="1:9" x14ac:dyDescent="0.3">
      <c r="A40" s="160" t="s">
        <v>347</v>
      </c>
      <c r="B40" s="168">
        <v>849.8687788739179</v>
      </c>
      <c r="C40" s="169">
        <v>36852.066899028207</v>
      </c>
      <c r="D40" s="200">
        <v>108.4</v>
      </c>
      <c r="G40" s="168"/>
      <c r="H40" s="169"/>
      <c r="I40" s="171"/>
    </row>
    <row r="41" spans="1:9" x14ac:dyDescent="0.3">
      <c r="A41" s="160" t="s">
        <v>348</v>
      </c>
      <c r="B41" s="168">
        <v>850.48727891818783</v>
      </c>
      <c r="C41" s="169">
        <v>36641.061818798276</v>
      </c>
      <c r="D41" s="200">
        <v>107.7</v>
      </c>
      <c r="G41" s="168"/>
      <c r="H41" s="169"/>
      <c r="I41" s="171"/>
    </row>
    <row r="42" spans="1:9" x14ac:dyDescent="0.3">
      <c r="A42" s="160" t="s">
        <v>349</v>
      </c>
      <c r="B42" s="168">
        <v>847.89148221983999</v>
      </c>
      <c r="C42" s="169">
        <v>36419.986441173511</v>
      </c>
      <c r="D42" s="200">
        <v>107.4</v>
      </c>
      <c r="G42" s="168"/>
      <c r="H42" s="169"/>
      <c r="I42" s="171"/>
    </row>
    <row r="43" spans="1:9" x14ac:dyDescent="0.3">
      <c r="A43" s="160" t="s">
        <v>350</v>
      </c>
      <c r="B43" s="168">
        <v>805.57757646211724</v>
      </c>
      <c r="C43" s="169">
        <v>36192.344518329373</v>
      </c>
      <c r="D43" s="200">
        <v>112.31799883655074</v>
      </c>
      <c r="G43" s="168"/>
      <c r="H43" s="169"/>
      <c r="I43" s="171"/>
    </row>
    <row r="44" spans="1:9" x14ac:dyDescent="0.3">
      <c r="A44" s="160" t="s">
        <v>351</v>
      </c>
      <c r="B44" s="168">
        <v>793.01941945226133</v>
      </c>
      <c r="C44" s="169">
        <v>35813.959612351886</v>
      </c>
      <c r="D44" s="200">
        <v>112.90379130024519</v>
      </c>
      <c r="G44" s="168"/>
      <c r="H44" s="172"/>
      <c r="I44" s="171"/>
    </row>
    <row r="45" spans="1:9" x14ac:dyDescent="0.3">
      <c r="A45" s="160" t="s">
        <v>352</v>
      </c>
      <c r="B45" s="168">
        <v>809.66969017482006</v>
      </c>
      <c r="C45" s="169">
        <v>35853.5870677524</v>
      </c>
      <c r="D45" s="200">
        <v>110.70436346706722</v>
      </c>
      <c r="G45" s="168"/>
      <c r="H45" s="169"/>
      <c r="I45" s="171"/>
    </row>
    <row r="46" spans="1:9" x14ac:dyDescent="0.3">
      <c r="A46" s="160" t="s">
        <v>353</v>
      </c>
      <c r="B46" s="168">
        <v>825.83086035303313</v>
      </c>
      <c r="C46" s="169">
        <v>36093.702443080292</v>
      </c>
      <c r="D46" s="200">
        <v>109.26481491515905</v>
      </c>
      <c r="G46" s="168"/>
      <c r="H46" s="169"/>
      <c r="I46" s="171"/>
    </row>
    <row r="47" spans="1:9" x14ac:dyDescent="0.3">
      <c r="A47" s="160" t="s">
        <v>354</v>
      </c>
      <c r="B47" s="168">
        <v>838.69986866300098</v>
      </c>
      <c r="C47" s="169">
        <v>36057.853596828121</v>
      </c>
      <c r="D47" s="200">
        <v>107.48139752993265</v>
      </c>
      <c r="G47" s="168"/>
      <c r="H47" s="169"/>
      <c r="I47" s="171"/>
    </row>
    <row r="48" spans="1:9" x14ac:dyDescent="0.3">
      <c r="A48" s="160" t="s">
        <v>355</v>
      </c>
      <c r="B48" s="168">
        <v>821.13375696727644</v>
      </c>
      <c r="C48" s="169">
        <v>35943.057342912958</v>
      </c>
      <c r="D48" s="200">
        <v>109.4311890052565</v>
      </c>
      <c r="G48" s="168"/>
      <c r="H48" s="169"/>
      <c r="I48" s="171"/>
    </row>
    <row r="49" spans="1:9" x14ac:dyDescent="0.3">
      <c r="A49" s="160" t="s">
        <v>356</v>
      </c>
      <c r="B49" s="168">
        <v>798.01832550830909</v>
      </c>
      <c r="C49" s="169">
        <v>36045.144801311748</v>
      </c>
      <c r="D49" s="200">
        <v>112.92079282249652</v>
      </c>
      <c r="G49" s="168"/>
      <c r="H49" s="169"/>
      <c r="I49" s="171"/>
    </row>
    <row r="50" spans="1:9" x14ac:dyDescent="0.3">
      <c r="A50" s="160" t="s">
        <v>357</v>
      </c>
      <c r="B50" s="168">
        <v>836.09011155020778</v>
      </c>
      <c r="C50" s="169">
        <v>36278.544491709348</v>
      </c>
      <c r="D50" s="200">
        <v>108.47677777352472</v>
      </c>
      <c r="G50" s="168"/>
      <c r="H50" s="169"/>
      <c r="I50" s="171"/>
    </row>
    <row r="51" spans="1:9" x14ac:dyDescent="0.3">
      <c r="A51" s="158" t="s">
        <v>358</v>
      </c>
      <c r="B51" s="168">
        <v>823.76870729631207</v>
      </c>
      <c r="C51" s="169">
        <v>36562.053150474261</v>
      </c>
      <c r="D51" s="200">
        <v>110.95970515338711</v>
      </c>
      <c r="G51" s="168"/>
      <c r="H51" s="169"/>
      <c r="I51" s="171"/>
    </row>
    <row r="52" spans="1:9" x14ac:dyDescent="0.3">
      <c r="A52" s="158" t="s">
        <v>359</v>
      </c>
      <c r="B52" s="168">
        <v>840.23390957711581</v>
      </c>
      <c r="C52" s="169">
        <v>37352.918033042719</v>
      </c>
      <c r="D52" s="200">
        <v>111.13845087447791</v>
      </c>
      <c r="G52" s="168"/>
      <c r="H52" s="159"/>
      <c r="I52" s="171"/>
    </row>
    <row r="53" spans="1:9" x14ac:dyDescent="0.3">
      <c r="A53" s="158" t="s">
        <v>363</v>
      </c>
      <c r="B53" s="168">
        <v>838.29326577180814</v>
      </c>
      <c r="C53" s="169">
        <v>37765.580774263042</v>
      </c>
      <c r="D53" s="200">
        <v>112.6263991262433</v>
      </c>
      <c r="G53" s="168"/>
      <c r="H53" s="159"/>
      <c r="I53" s="171"/>
    </row>
    <row r="54" spans="1:9" x14ac:dyDescent="0.3">
      <c r="A54" s="158" t="s">
        <v>364</v>
      </c>
      <c r="B54" s="168">
        <v>852.91975717994944</v>
      </c>
      <c r="C54" s="169">
        <v>38549.556960994079</v>
      </c>
      <c r="D54" s="200">
        <v>112.99291825661413</v>
      </c>
      <c r="G54" s="168"/>
      <c r="H54" s="159"/>
      <c r="I54" s="171"/>
    </row>
    <row r="55" spans="1:9" x14ac:dyDescent="0.3">
      <c r="A55" s="158" t="s">
        <v>365</v>
      </c>
      <c r="B55" s="168">
        <v>883.11411482271285</v>
      </c>
      <c r="C55" s="169">
        <v>38540.38749005305</v>
      </c>
      <c r="D55" s="200">
        <v>109.10364482677903</v>
      </c>
      <c r="G55" s="168"/>
      <c r="H55" s="159"/>
      <c r="I55" s="171"/>
    </row>
    <row r="56" spans="1:9" x14ac:dyDescent="0.3">
      <c r="A56" s="158" t="s">
        <v>366</v>
      </c>
      <c r="B56" s="168">
        <v>854.70107146816702</v>
      </c>
      <c r="C56" s="169">
        <v>38349.546126120818</v>
      </c>
      <c r="D56" s="200">
        <v>112.17239396999258</v>
      </c>
      <c r="G56" s="168"/>
      <c r="H56" s="159"/>
      <c r="I56" s="171"/>
    </row>
    <row r="57" spans="1:9" x14ac:dyDescent="0.3">
      <c r="A57" s="158" t="s">
        <v>367</v>
      </c>
      <c r="B57" s="168">
        <v>853.72445079535305</v>
      </c>
      <c r="C57" s="169">
        <v>38544.490730705249</v>
      </c>
      <c r="D57" s="200">
        <v>112.8715790405093</v>
      </c>
      <c r="G57" s="168"/>
      <c r="H57" s="159"/>
      <c r="I57" s="171"/>
    </row>
    <row r="58" spans="1:9" x14ac:dyDescent="0.3">
      <c r="A58" s="158" t="s">
        <v>368</v>
      </c>
      <c r="B58" s="168">
        <v>878.86930886535094</v>
      </c>
      <c r="C58" s="169">
        <v>39037.115274507472</v>
      </c>
      <c r="D58" s="200">
        <v>111.04357292014686</v>
      </c>
      <c r="G58" s="168"/>
      <c r="H58" s="159"/>
      <c r="I58" s="171"/>
    </row>
    <row r="59" spans="1:9" x14ac:dyDescent="0.3">
      <c r="A59" s="158" t="s">
        <v>369</v>
      </c>
      <c r="B59" s="168">
        <v>898.05527545035272</v>
      </c>
      <c r="C59" s="169">
        <v>40123.659781949886</v>
      </c>
      <c r="D59" s="200">
        <v>111.69596370843892</v>
      </c>
      <c r="G59" s="168"/>
      <c r="H59" s="159"/>
      <c r="I59" s="171"/>
    </row>
    <row r="60" spans="1:9" x14ac:dyDescent="0.3">
      <c r="A60" s="158" t="s">
        <v>370</v>
      </c>
      <c r="B60" s="168">
        <v>889.07764642689585</v>
      </c>
      <c r="C60" s="169">
        <v>40249.594484300171</v>
      </c>
      <c r="D60" s="200">
        <v>113.17795089680529</v>
      </c>
      <c r="G60" s="168"/>
      <c r="H60" s="159"/>
      <c r="I60" s="171"/>
    </row>
    <row r="61" spans="1:9" x14ac:dyDescent="0.3">
      <c r="A61" s="158" t="s">
        <v>371</v>
      </c>
      <c r="B61" s="168">
        <v>886.32002646336935</v>
      </c>
      <c r="C61" s="169">
        <v>40703.602079302553</v>
      </c>
      <c r="D61" s="200">
        <v>114.81068029603185</v>
      </c>
      <c r="G61" s="168"/>
      <c r="H61" s="159"/>
      <c r="I61" s="171"/>
    </row>
    <row r="62" spans="1:9" x14ac:dyDescent="0.3">
      <c r="A62" s="158" t="s">
        <v>372</v>
      </c>
      <c r="B62" s="168">
        <v>911.03793426785819</v>
      </c>
      <c r="C62" s="169">
        <v>41492.686025974464</v>
      </c>
      <c r="D62" s="200">
        <v>113.86102725601495</v>
      </c>
      <c r="G62" s="168"/>
      <c r="H62" s="159"/>
      <c r="I62" s="171"/>
    </row>
    <row r="63" spans="1:9" x14ac:dyDescent="0.3">
      <c r="A63" s="158" t="s">
        <v>373</v>
      </c>
      <c r="B63" s="168">
        <v>973.02741198158037</v>
      </c>
      <c r="C63" s="169">
        <v>42296.455303290277</v>
      </c>
      <c r="D63" s="200">
        <v>108.67231175212501</v>
      </c>
      <c r="G63" s="168"/>
      <c r="H63" s="159"/>
      <c r="I63" s="171"/>
    </row>
    <row r="64" spans="1:9" x14ac:dyDescent="0.3">
      <c r="A64" s="158" t="s">
        <v>374</v>
      </c>
      <c r="B64" s="168">
        <v>890.62301469420663</v>
      </c>
      <c r="C64" s="169">
        <v>42545.137373229038</v>
      </c>
      <c r="D64" s="200">
        <v>119.42521322513997</v>
      </c>
      <c r="G64" s="168"/>
      <c r="H64" s="159"/>
      <c r="I64" s="171"/>
    </row>
    <row r="65" spans="1:9" x14ac:dyDescent="0.3">
      <c r="A65" s="158" t="s">
        <v>375</v>
      </c>
      <c r="B65" s="168">
        <v>872.25827942286833</v>
      </c>
      <c r="C65" s="169">
        <v>42976.783083354858</v>
      </c>
      <c r="D65" s="200">
        <v>123.17677027895493</v>
      </c>
      <c r="G65" s="168"/>
      <c r="H65" s="159"/>
      <c r="I65" s="171"/>
    </row>
    <row r="66" spans="1:9" x14ac:dyDescent="0.3">
      <c r="A66" s="158" t="s">
        <v>376</v>
      </c>
      <c r="B66" s="168">
        <v>937.97908255527477</v>
      </c>
      <c r="C66" s="169">
        <v>43493.482255025774</v>
      </c>
      <c r="D66" s="200">
        <v>115.92338001967842</v>
      </c>
      <c r="G66" s="168"/>
      <c r="H66" s="175"/>
      <c r="I66" s="176"/>
    </row>
    <row r="67" spans="1:9" x14ac:dyDescent="0.3">
      <c r="A67" s="158" t="s">
        <v>381</v>
      </c>
      <c r="B67" s="168">
        <v>930.62288254788825</v>
      </c>
      <c r="C67" s="169">
        <v>43266.358286704955</v>
      </c>
      <c r="D67" s="200">
        <v>116.22956811530621</v>
      </c>
      <c r="G67" s="168"/>
      <c r="H67" s="175"/>
      <c r="I67" s="176"/>
    </row>
    <row r="68" spans="1:9" x14ac:dyDescent="0.3">
      <c r="A68" s="174" t="s">
        <v>382</v>
      </c>
      <c r="B68" s="168">
        <v>966.40870487861946</v>
      </c>
      <c r="C68" s="169">
        <v>43139.533098795851</v>
      </c>
      <c r="D68" s="200">
        <v>111.59753860095391</v>
      </c>
      <c r="G68" s="177"/>
      <c r="H68" s="175"/>
      <c r="I68" s="176"/>
    </row>
    <row r="69" spans="1:9" x14ac:dyDescent="0.3">
      <c r="A69" s="174" t="s">
        <v>383</v>
      </c>
      <c r="B69" s="168">
        <v>964.35722830574002</v>
      </c>
      <c r="C69" s="169">
        <v>43113.331499177883</v>
      </c>
      <c r="D69" s="200">
        <v>111.76701494456267</v>
      </c>
      <c r="G69" s="177"/>
      <c r="H69" s="175"/>
      <c r="I69" s="176"/>
    </row>
    <row r="70" spans="1:9" x14ac:dyDescent="0.3">
      <c r="A70" s="187" t="s">
        <v>384</v>
      </c>
      <c r="B70" s="168">
        <v>959.03384250961471</v>
      </c>
      <c r="C70" s="169">
        <v>43035.320555188366</v>
      </c>
      <c r="D70" s="200">
        <v>112.18405088441111</v>
      </c>
    </row>
    <row r="71" spans="1:9" x14ac:dyDescent="0.3">
      <c r="A71" s="190" t="s">
        <v>385</v>
      </c>
      <c r="B71" s="168">
        <v>1017.9108450624202</v>
      </c>
      <c r="C71" s="169">
        <v>43236.037895067777</v>
      </c>
      <c r="D71" s="200">
        <v>106.20414311376906</v>
      </c>
    </row>
    <row r="72" spans="1:9" x14ac:dyDescent="0.3">
      <c r="A72" s="190" t="s">
        <v>386</v>
      </c>
      <c r="B72" s="168">
        <v>1002.9622456170848</v>
      </c>
      <c r="C72" s="169">
        <v>43366.738902547157</v>
      </c>
      <c r="D72" s="200">
        <v>108.09663846285966</v>
      </c>
      <c r="F72" s="168"/>
      <c r="G72" s="199"/>
      <c r="H72" s="200"/>
    </row>
    <row r="73" spans="1:9" x14ac:dyDescent="0.3">
      <c r="A73" s="190" t="s">
        <v>387</v>
      </c>
      <c r="B73" s="168">
        <v>1078.1546827514899</v>
      </c>
      <c r="C73" s="169">
        <v>43995.892439992895</v>
      </c>
      <c r="D73" s="200">
        <v>101.99954780694131</v>
      </c>
      <c r="F73" s="168"/>
      <c r="G73" s="199"/>
      <c r="H73" s="200"/>
    </row>
    <row r="74" spans="1:9" x14ac:dyDescent="0.3">
      <c r="A74" s="190" t="s">
        <v>388</v>
      </c>
      <c r="B74" s="168">
        <v>994.2250820314888</v>
      </c>
      <c r="C74" s="169">
        <v>44678.079348705818</v>
      </c>
      <c r="D74" s="200">
        <v>112.34397561519876</v>
      </c>
      <c r="F74" s="168"/>
      <c r="G74" s="199"/>
      <c r="H74" s="200"/>
    </row>
    <row r="75" spans="1:9" x14ac:dyDescent="0.3">
      <c r="A75" s="190" t="s">
        <v>389</v>
      </c>
      <c r="B75" s="168">
        <v>1052.6383474149832</v>
      </c>
      <c r="C75" s="169">
        <v>44884.510298518428</v>
      </c>
      <c r="D75" s="200">
        <v>106.60002651609541</v>
      </c>
      <c r="F75" s="168"/>
      <c r="G75" s="199"/>
      <c r="H75" s="201"/>
    </row>
    <row r="76" spans="1:9" x14ac:dyDescent="0.3">
      <c r="A76" s="190" t="s">
        <v>390</v>
      </c>
      <c r="B76" s="168">
        <v>1042.2397035505103</v>
      </c>
      <c r="C76" s="169">
        <v>44672.480846975683</v>
      </c>
      <c r="D76" s="200">
        <v>107.15500641261724</v>
      </c>
      <c r="F76" s="168"/>
      <c r="G76" s="175"/>
      <c r="H76" s="201"/>
    </row>
    <row r="77" spans="1:9" x14ac:dyDescent="0.3">
      <c r="A77" s="190" t="s">
        <v>391</v>
      </c>
      <c r="B77" s="168">
        <v>1033.2058915324103</v>
      </c>
      <c r="C77" s="169">
        <v>44869.127633452066</v>
      </c>
      <c r="D77" s="200">
        <v>108.56773079106223</v>
      </c>
      <c r="F77" s="177"/>
      <c r="G77" s="175"/>
      <c r="H77" s="201"/>
    </row>
    <row r="78" spans="1:9" x14ac:dyDescent="0.3">
      <c r="A78" s="190" t="s">
        <v>392</v>
      </c>
      <c r="B78" s="168">
        <v>1035.2545031070854</v>
      </c>
      <c r="C78" s="169">
        <v>45158.158678286134</v>
      </c>
      <c r="D78" s="200">
        <v>109.05086271722072</v>
      </c>
    </row>
    <row r="79" spans="1:9" x14ac:dyDescent="0.3">
      <c r="A79" s="190" t="s">
        <v>393</v>
      </c>
      <c r="B79" s="168">
        <v>1067</v>
      </c>
      <c r="C79" s="169">
        <v>45426</v>
      </c>
      <c r="D79" s="200">
        <v>106.5</v>
      </c>
    </row>
    <row r="80" spans="1:9" x14ac:dyDescent="0.3">
      <c r="A80" s="190" t="s">
        <v>394</v>
      </c>
      <c r="B80" s="168">
        <v>1061</v>
      </c>
      <c r="C80" s="169">
        <v>46598</v>
      </c>
      <c r="D80" s="200">
        <v>109.8</v>
      </c>
    </row>
    <row r="81" spans="1:16" x14ac:dyDescent="0.3">
      <c r="A81" s="190" t="s">
        <v>396</v>
      </c>
      <c r="B81" s="151">
        <v>1182</v>
      </c>
      <c r="C81" s="169">
        <v>48140</v>
      </c>
      <c r="D81" s="250">
        <v>101.84567073416979</v>
      </c>
    </row>
    <row r="85" spans="1:16" x14ac:dyDescent="0.3">
      <c r="A85" s="251" t="s">
        <v>401</v>
      </c>
      <c r="B85" s="248"/>
      <c r="C85" s="248"/>
      <c r="D85" s="248"/>
      <c r="E85" s="248"/>
      <c r="F85" s="248"/>
      <c r="G85" s="248"/>
      <c r="H85" s="248"/>
      <c r="I85" s="248"/>
      <c r="J85" s="248"/>
      <c r="K85" s="248"/>
      <c r="L85" s="248"/>
      <c r="M85" s="248"/>
      <c r="N85" s="248"/>
      <c r="O85" s="248"/>
      <c r="P85" s="248"/>
    </row>
    <row r="86" spans="1:16" x14ac:dyDescent="0.3">
      <c r="A86" s="251" t="s">
        <v>402</v>
      </c>
      <c r="B86" s="248"/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</row>
    <row r="87" spans="1:16" x14ac:dyDescent="0.3">
      <c r="A87" s="189" t="s">
        <v>377</v>
      </c>
      <c r="B87" s="248" t="s">
        <v>403</v>
      </c>
      <c r="C87" s="248"/>
      <c r="D87" s="248"/>
      <c r="E87" s="248"/>
      <c r="F87" s="248"/>
      <c r="G87" s="248"/>
      <c r="H87" s="248"/>
      <c r="I87" s="248"/>
      <c r="J87" s="248"/>
      <c r="K87" s="248"/>
      <c r="L87" s="248"/>
      <c r="M87" s="248"/>
      <c r="N87" s="248"/>
      <c r="O87" s="248"/>
      <c r="P87" s="248"/>
    </row>
    <row r="88" spans="1:16" x14ac:dyDescent="0.3">
      <c r="A88" s="189" t="s">
        <v>378</v>
      </c>
      <c r="B88" s="248" t="s">
        <v>404</v>
      </c>
      <c r="C88" s="248"/>
      <c r="D88" s="248"/>
      <c r="E88" s="248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</row>
    <row r="89" spans="1:16" x14ac:dyDescent="0.3">
      <c r="A89" s="189" t="s">
        <v>379</v>
      </c>
      <c r="B89" s="248" t="s">
        <v>405</v>
      </c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O89" s="248"/>
      <c r="P89" s="248"/>
    </row>
    <row r="90" spans="1:16" x14ac:dyDescent="0.3">
      <c r="A90" s="248"/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</row>
    <row r="91" spans="1:16" x14ac:dyDescent="0.3">
      <c r="A91" s="248"/>
      <c r="B91" s="252" t="s">
        <v>406</v>
      </c>
      <c r="C91" s="248"/>
      <c r="D91" s="248"/>
      <c r="E91" s="248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</row>
    <row r="92" spans="1:16" x14ac:dyDescent="0.3">
      <c r="A92" s="248"/>
      <c r="B92" s="248" t="s">
        <v>407</v>
      </c>
      <c r="C92" s="248"/>
      <c r="D92" s="248"/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</row>
    <row r="93" spans="1:16" x14ac:dyDescent="0.3">
      <c r="A93" s="248"/>
      <c r="B93" s="248" t="s">
        <v>408</v>
      </c>
      <c r="C93" s="248"/>
      <c r="D93" s="248"/>
      <c r="E93" s="248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</row>
  </sheetData>
  <phoneticPr fontId="9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0"/>
  <sheetViews>
    <sheetView zoomScaleNormal="100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ColWidth="8.77734375" defaultRowHeight="14.4" x14ac:dyDescent="0.3"/>
  <cols>
    <col min="1" max="1" width="9.109375" style="218"/>
    <col min="2" max="16384" width="8.77734375" style="218"/>
  </cols>
  <sheetData>
    <row r="1" spans="1:12" ht="26.4" x14ac:dyDescent="0.3">
      <c r="A1" s="218" t="s">
        <v>16</v>
      </c>
      <c r="B1" s="41" t="s">
        <v>18</v>
      </c>
      <c r="C1" s="42" t="s">
        <v>19</v>
      </c>
      <c r="D1" s="42" t="s">
        <v>20</v>
      </c>
      <c r="E1" s="42" t="s">
        <v>21</v>
      </c>
      <c r="F1" s="42" t="s">
        <v>22</v>
      </c>
      <c r="G1" s="42" t="s">
        <v>23</v>
      </c>
      <c r="H1" s="42" t="s">
        <v>24</v>
      </c>
      <c r="I1" s="42" t="s">
        <v>25</v>
      </c>
      <c r="J1" s="42" t="s">
        <v>26</v>
      </c>
      <c r="K1" s="42" t="s">
        <v>27</v>
      </c>
      <c r="L1" s="43" t="s">
        <v>28</v>
      </c>
    </row>
    <row r="2" spans="1:12" x14ac:dyDescent="0.3">
      <c r="A2" s="218" t="s">
        <v>270</v>
      </c>
      <c r="B2" s="213">
        <v>100</v>
      </c>
      <c r="C2" s="213">
        <v>100</v>
      </c>
      <c r="D2" s="213">
        <v>100</v>
      </c>
      <c r="E2" s="213">
        <v>100</v>
      </c>
      <c r="F2" s="213">
        <v>100</v>
      </c>
      <c r="G2" s="213">
        <v>100</v>
      </c>
      <c r="H2" s="213">
        <v>100</v>
      </c>
      <c r="I2" s="213">
        <v>100</v>
      </c>
      <c r="J2" s="213">
        <v>100</v>
      </c>
      <c r="K2" s="213">
        <v>100</v>
      </c>
      <c r="L2" s="213">
        <v>75.739666666666665</v>
      </c>
    </row>
    <row r="3" spans="1:12" x14ac:dyDescent="0.3">
      <c r="A3" s="218" t="s">
        <v>271</v>
      </c>
      <c r="B3" s="213">
        <v>99.99</v>
      </c>
      <c r="C3" s="213">
        <v>98.48</v>
      </c>
      <c r="D3" s="213">
        <v>99.3</v>
      </c>
      <c r="E3" s="213">
        <v>99.96</v>
      </c>
      <c r="F3" s="213">
        <v>100.34</v>
      </c>
      <c r="G3" s="213">
        <v>100.4</v>
      </c>
      <c r="H3" s="213">
        <v>100.03</v>
      </c>
      <c r="I3" s="213">
        <v>100.56</v>
      </c>
      <c r="J3" s="213">
        <v>100.66</v>
      </c>
      <c r="K3" s="213">
        <v>99.58</v>
      </c>
      <c r="L3" s="213">
        <v>75.774333333333331</v>
      </c>
    </row>
    <row r="4" spans="1:12" x14ac:dyDescent="0.3">
      <c r="A4" s="218" t="s">
        <v>272</v>
      </c>
      <c r="B4" s="213">
        <v>100.18</v>
      </c>
      <c r="C4" s="213">
        <v>97.32</v>
      </c>
      <c r="D4" s="213">
        <v>99.35</v>
      </c>
      <c r="E4" s="213">
        <v>99.78</v>
      </c>
      <c r="F4" s="213">
        <v>100.61</v>
      </c>
      <c r="G4" s="213">
        <v>101.01</v>
      </c>
      <c r="H4" s="213">
        <v>100.32</v>
      </c>
      <c r="I4" s="213">
        <v>101.28</v>
      </c>
      <c r="J4" s="213">
        <v>101.23</v>
      </c>
      <c r="K4" s="213">
        <v>99.57</v>
      </c>
      <c r="L4" s="213">
        <v>76.129666666666665</v>
      </c>
    </row>
    <row r="5" spans="1:12" x14ac:dyDescent="0.3">
      <c r="A5" s="218" t="s">
        <v>273</v>
      </c>
      <c r="B5" s="213">
        <v>101.05</v>
      </c>
      <c r="C5" s="213">
        <v>97.34</v>
      </c>
      <c r="D5" s="213">
        <v>100.24</v>
      </c>
      <c r="E5" s="213">
        <v>100.76</v>
      </c>
      <c r="F5" s="213">
        <v>101.86</v>
      </c>
      <c r="G5" s="213">
        <v>101.19</v>
      </c>
      <c r="H5" s="213">
        <v>101.39</v>
      </c>
      <c r="I5" s="213">
        <v>102.29</v>
      </c>
      <c r="J5" s="213">
        <v>103.21</v>
      </c>
      <c r="K5" s="213">
        <v>100.26</v>
      </c>
      <c r="L5" s="213">
        <v>76.047000000000011</v>
      </c>
    </row>
    <row r="6" spans="1:12" x14ac:dyDescent="0.3">
      <c r="A6" s="218" t="s">
        <v>274</v>
      </c>
      <c r="B6" s="213">
        <v>102.27</v>
      </c>
      <c r="C6" s="213">
        <v>98.39</v>
      </c>
      <c r="D6" s="213">
        <v>101.41</v>
      </c>
      <c r="E6" s="213">
        <v>101.76</v>
      </c>
      <c r="F6" s="213">
        <v>103.31</v>
      </c>
      <c r="G6" s="213">
        <v>102.71</v>
      </c>
      <c r="H6" s="213">
        <v>102.75</v>
      </c>
      <c r="I6" s="213">
        <v>103.76</v>
      </c>
      <c r="J6" s="213">
        <v>105.19</v>
      </c>
      <c r="K6" s="213">
        <v>100.74</v>
      </c>
      <c r="L6" s="213">
        <v>76.174666666666667</v>
      </c>
    </row>
    <row r="7" spans="1:12" x14ac:dyDescent="0.3">
      <c r="A7" s="218" t="s">
        <v>275</v>
      </c>
      <c r="B7" s="213">
        <v>102.13</v>
      </c>
      <c r="C7" s="213">
        <v>96.17</v>
      </c>
      <c r="D7" s="213">
        <v>100.76</v>
      </c>
      <c r="E7" s="213">
        <v>101.32</v>
      </c>
      <c r="F7" s="213">
        <v>103.27</v>
      </c>
      <c r="G7" s="213">
        <v>102.74</v>
      </c>
      <c r="H7" s="213">
        <v>103.54</v>
      </c>
      <c r="I7" s="213">
        <v>104.7</v>
      </c>
      <c r="J7" s="213">
        <v>106.06</v>
      </c>
      <c r="K7" s="213">
        <v>99.68</v>
      </c>
      <c r="L7" s="213">
        <v>76.36066666666666</v>
      </c>
    </row>
    <row r="8" spans="1:12" x14ac:dyDescent="0.3">
      <c r="A8" s="218" t="s">
        <v>276</v>
      </c>
      <c r="B8" s="213">
        <v>103</v>
      </c>
      <c r="C8" s="213">
        <v>96.07</v>
      </c>
      <c r="D8" s="213">
        <v>100.98</v>
      </c>
      <c r="E8" s="213">
        <v>102.47</v>
      </c>
      <c r="F8" s="213">
        <v>104.89</v>
      </c>
      <c r="G8" s="213">
        <v>103.8</v>
      </c>
      <c r="H8" s="213">
        <v>104.68</v>
      </c>
      <c r="I8" s="213">
        <v>105.71</v>
      </c>
      <c r="J8" s="213">
        <v>107.8</v>
      </c>
      <c r="K8" s="213">
        <v>99.9</v>
      </c>
      <c r="L8" s="213">
        <v>76.24766666666666</v>
      </c>
    </row>
    <row r="9" spans="1:12" x14ac:dyDescent="0.3">
      <c r="A9" s="218" t="s">
        <v>277</v>
      </c>
      <c r="B9" s="213">
        <v>103.8</v>
      </c>
      <c r="C9" s="213">
        <v>96.83</v>
      </c>
      <c r="D9" s="213">
        <v>102.01</v>
      </c>
      <c r="E9" s="213">
        <v>102.94</v>
      </c>
      <c r="F9" s="213">
        <v>105.91</v>
      </c>
      <c r="G9" s="213">
        <v>104.95</v>
      </c>
      <c r="H9" s="213">
        <v>105.64</v>
      </c>
      <c r="I9" s="213">
        <v>107.07</v>
      </c>
      <c r="J9" s="213">
        <v>110.15</v>
      </c>
      <c r="K9" s="213">
        <v>99.19</v>
      </c>
      <c r="L9" s="213">
        <v>76.537999999999997</v>
      </c>
    </row>
    <row r="10" spans="1:12" x14ac:dyDescent="0.3">
      <c r="A10" s="218" t="s">
        <v>278</v>
      </c>
      <c r="B10" s="213">
        <v>103.85</v>
      </c>
      <c r="C10" s="213">
        <v>94.31</v>
      </c>
      <c r="D10" s="213">
        <v>100.96</v>
      </c>
      <c r="E10" s="213">
        <v>102.94</v>
      </c>
      <c r="F10" s="213">
        <v>106.65</v>
      </c>
      <c r="G10" s="213">
        <v>105.7</v>
      </c>
      <c r="H10" s="213">
        <v>106.83</v>
      </c>
      <c r="I10" s="213">
        <v>107.81</v>
      </c>
      <c r="J10" s="213">
        <v>112.02</v>
      </c>
      <c r="K10" s="213">
        <v>98.04</v>
      </c>
      <c r="L10" s="213">
        <v>76.832666666666668</v>
      </c>
    </row>
    <row r="11" spans="1:12" x14ac:dyDescent="0.3">
      <c r="A11" s="218" t="s">
        <v>279</v>
      </c>
      <c r="B11" s="213">
        <v>104.89</v>
      </c>
      <c r="C11" s="213">
        <v>95.22</v>
      </c>
      <c r="D11" s="213">
        <v>101.83</v>
      </c>
      <c r="E11" s="213">
        <v>103.97</v>
      </c>
      <c r="F11" s="213">
        <v>108.04</v>
      </c>
      <c r="G11" s="213">
        <v>106.99</v>
      </c>
      <c r="H11" s="213">
        <v>108.5</v>
      </c>
      <c r="I11" s="213">
        <v>109.2</v>
      </c>
      <c r="J11" s="213">
        <v>114.58</v>
      </c>
      <c r="K11" s="213">
        <v>97.6</v>
      </c>
      <c r="L11" s="213">
        <v>77.074333333333328</v>
      </c>
    </row>
    <row r="12" spans="1:12" x14ac:dyDescent="0.3">
      <c r="A12" s="218" t="s">
        <v>280</v>
      </c>
      <c r="B12" s="213">
        <v>105.67</v>
      </c>
      <c r="C12" s="213">
        <v>94.99</v>
      </c>
      <c r="D12" s="213">
        <v>101.59</v>
      </c>
      <c r="E12" s="213">
        <v>104.68</v>
      </c>
      <c r="F12" s="213">
        <v>109.45</v>
      </c>
      <c r="G12" s="213">
        <v>108.41</v>
      </c>
      <c r="H12" s="213">
        <v>110.23</v>
      </c>
      <c r="I12" s="213">
        <v>110.7</v>
      </c>
      <c r="J12" s="213">
        <v>117.63</v>
      </c>
      <c r="K12" s="213">
        <v>96.74</v>
      </c>
      <c r="L12" s="213">
        <v>77.614666666666665</v>
      </c>
    </row>
    <row r="13" spans="1:12" x14ac:dyDescent="0.3">
      <c r="A13" s="218" t="s">
        <v>281</v>
      </c>
      <c r="B13" s="213">
        <v>106.67</v>
      </c>
      <c r="C13" s="213">
        <v>95.07</v>
      </c>
      <c r="D13" s="213">
        <v>102.04</v>
      </c>
      <c r="E13" s="213">
        <v>105.4</v>
      </c>
      <c r="F13" s="213">
        <v>110.88</v>
      </c>
      <c r="G13" s="213">
        <v>109.78</v>
      </c>
      <c r="H13" s="213">
        <v>112.21</v>
      </c>
      <c r="I13" s="213">
        <v>112.07</v>
      </c>
      <c r="J13" s="213">
        <v>120.73</v>
      </c>
      <c r="K13" s="213">
        <v>96.68</v>
      </c>
      <c r="L13" s="213">
        <v>78.140666666666675</v>
      </c>
    </row>
    <row r="14" spans="1:12" x14ac:dyDescent="0.3">
      <c r="A14" s="218" t="s">
        <v>282</v>
      </c>
      <c r="B14" s="213">
        <v>107.65</v>
      </c>
      <c r="C14" s="213">
        <v>95.56</v>
      </c>
      <c r="D14" s="213">
        <v>102.04</v>
      </c>
      <c r="E14" s="213">
        <v>106.28</v>
      </c>
      <c r="F14" s="213">
        <v>112.8</v>
      </c>
      <c r="G14" s="213">
        <v>111.32</v>
      </c>
      <c r="H14" s="213">
        <v>113.77</v>
      </c>
      <c r="I14" s="213">
        <v>113.66</v>
      </c>
      <c r="J14" s="213">
        <v>123.67</v>
      </c>
      <c r="K14" s="213">
        <v>96.21</v>
      </c>
      <c r="L14" s="213">
        <v>78.727666666666664</v>
      </c>
    </row>
    <row r="15" spans="1:12" x14ac:dyDescent="0.3">
      <c r="A15" s="218" t="s">
        <v>283</v>
      </c>
      <c r="B15" s="213">
        <v>108.54</v>
      </c>
      <c r="C15" s="213">
        <v>95.65</v>
      </c>
      <c r="D15" s="213">
        <v>102</v>
      </c>
      <c r="E15" s="213">
        <v>107.31</v>
      </c>
      <c r="F15" s="213">
        <v>114.32</v>
      </c>
      <c r="G15" s="213">
        <v>112.18</v>
      </c>
      <c r="H15" s="213">
        <v>115.04</v>
      </c>
      <c r="I15" s="213">
        <v>115.08</v>
      </c>
      <c r="J15" s="213">
        <v>126.74</v>
      </c>
      <c r="K15" s="213">
        <v>96.19</v>
      </c>
      <c r="L15" s="213">
        <v>79.213666666666654</v>
      </c>
    </row>
    <row r="16" spans="1:12" x14ac:dyDescent="0.3">
      <c r="A16" s="218" t="s">
        <v>284</v>
      </c>
      <c r="B16" s="213">
        <v>109.19</v>
      </c>
      <c r="C16" s="213">
        <v>95.55</v>
      </c>
      <c r="D16" s="213">
        <v>101.99</v>
      </c>
      <c r="E16" s="213">
        <v>108.15</v>
      </c>
      <c r="F16" s="213">
        <v>115.54</v>
      </c>
      <c r="G16" s="213">
        <v>112.73</v>
      </c>
      <c r="H16" s="213">
        <v>116.17</v>
      </c>
      <c r="I16" s="213">
        <v>116.21</v>
      </c>
      <c r="J16" s="213">
        <v>129.04</v>
      </c>
      <c r="K16" s="213">
        <v>95.96</v>
      </c>
      <c r="L16" s="213">
        <v>79.768333333333331</v>
      </c>
    </row>
    <row r="17" spans="1:12" x14ac:dyDescent="0.3">
      <c r="A17" s="218" t="s">
        <v>285</v>
      </c>
      <c r="B17" s="213">
        <v>109.76</v>
      </c>
      <c r="C17" s="213">
        <v>95.51</v>
      </c>
      <c r="D17" s="213">
        <v>101.32</v>
      </c>
      <c r="E17" s="213">
        <v>109.02</v>
      </c>
      <c r="F17" s="213">
        <v>116.67</v>
      </c>
      <c r="G17" s="213">
        <v>113.33</v>
      </c>
      <c r="H17" s="213">
        <v>117.13</v>
      </c>
      <c r="I17" s="213">
        <v>117.6</v>
      </c>
      <c r="J17" s="213">
        <v>130.99</v>
      </c>
      <c r="K17" s="213">
        <v>95.61</v>
      </c>
      <c r="L17" s="213">
        <v>80.172333333333327</v>
      </c>
    </row>
    <row r="18" spans="1:12" x14ac:dyDescent="0.3">
      <c r="A18" s="218" t="s">
        <v>286</v>
      </c>
      <c r="B18" s="213">
        <v>110.44</v>
      </c>
      <c r="C18" s="213">
        <v>95.25</v>
      </c>
      <c r="D18" s="213">
        <v>101.16</v>
      </c>
      <c r="E18" s="213">
        <v>109.75</v>
      </c>
      <c r="F18" s="213">
        <v>118.09</v>
      </c>
      <c r="G18" s="213">
        <v>113.81</v>
      </c>
      <c r="H18" s="213">
        <v>118.32</v>
      </c>
      <c r="I18" s="213">
        <v>119.08</v>
      </c>
      <c r="J18" s="213">
        <v>132.55000000000001</v>
      </c>
      <c r="K18" s="213">
        <v>95.67</v>
      </c>
      <c r="L18" s="213">
        <v>80.52</v>
      </c>
    </row>
    <row r="19" spans="1:12" x14ac:dyDescent="0.3">
      <c r="A19" s="218" t="s">
        <v>287</v>
      </c>
      <c r="B19" s="213">
        <v>111.06</v>
      </c>
      <c r="C19" s="213">
        <v>95.91</v>
      </c>
      <c r="D19" s="213">
        <v>101.49</v>
      </c>
      <c r="E19" s="213">
        <v>110.09</v>
      </c>
      <c r="F19" s="213">
        <v>119.13</v>
      </c>
      <c r="G19" s="213">
        <v>114.78</v>
      </c>
      <c r="H19" s="213">
        <v>119.72</v>
      </c>
      <c r="I19" s="213">
        <v>120.29</v>
      </c>
      <c r="J19" s="213">
        <v>134.19</v>
      </c>
      <c r="K19" s="213">
        <v>95.09</v>
      </c>
      <c r="L19" s="213">
        <v>80.720333333333329</v>
      </c>
    </row>
    <row r="20" spans="1:12" x14ac:dyDescent="0.3">
      <c r="A20" s="218" t="s">
        <v>288</v>
      </c>
      <c r="B20" s="213">
        <v>112.11</v>
      </c>
      <c r="C20" s="213">
        <v>96.37</v>
      </c>
      <c r="D20" s="213">
        <v>101.74</v>
      </c>
      <c r="E20" s="213">
        <v>111.27</v>
      </c>
      <c r="F20" s="213">
        <v>120.63</v>
      </c>
      <c r="G20" s="213">
        <v>115.92</v>
      </c>
      <c r="H20" s="213">
        <v>121.24</v>
      </c>
      <c r="I20" s="213">
        <v>122.02</v>
      </c>
      <c r="J20" s="213">
        <v>136.30000000000001</v>
      </c>
      <c r="K20" s="213">
        <v>95.28</v>
      </c>
      <c r="L20" s="213">
        <v>81.12166666666667</v>
      </c>
    </row>
    <row r="21" spans="1:12" x14ac:dyDescent="0.3">
      <c r="A21" s="218" t="s">
        <v>289</v>
      </c>
      <c r="B21" s="213">
        <v>112.73</v>
      </c>
      <c r="C21" s="213">
        <v>96.38</v>
      </c>
      <c r="D21" s="213">
        <v>101.44</v>
      </c>
      <c r="E21" s="213">
        <v>111.8</v>
      </c>
      <c r="F21" s="213">
        <v>122.21</v>
      </c>
      <c r="G21" s="213">
        <v>116.71</v>
      </c>
      <c r="H21" s="213">
        <v>122.72</v>
      </c>
      <c r="I21" s="213">
        <v>123.41</v>
      </c>
      <c r="J21" s="213">
        <v>137.44999999999999</v>
      </c>
      <c r="K21" s="213">
        <v>95.1</v>
      </c>
      <c r="L21" s="213">
        <v>81.616666666666674</v>
      </c>
    </row>
    <row r="22" spans="1:12" x14ac:dyDescent="0.3">
      <c r="A22" s="218" t="s">
        <v>290</v>
      </c>
      <c r="B22" s="213">
        <v>113.73</v>
      </c>
      <c r="C22" s="213">
        <v>97.79</v>
      </c>
      <c r="D22" s="213">
        <v>102.25</v>
      </c>
      <c r="E22" s="213">
        <v>112.9</v>
      </c>
      <c r="F22" s="213">
        <v>122.97</v>
      </c>
      <c r="G22" s="213">
        <v>117.57</v>
      </c>
      <c r="H22" s="213">
        <v>123.86</v>
      </c>
      <c r="I22" s="213">
        <v>124.99</v>
      </c>
      <c r="J22" s="213">
        <v>139.16</v>
      </c>
      <c r="K22" s="213">
        <v>95.27</v>
      </c>
      <c r="L22" s="213">
        <v>81.99766666666666</v>
      </c>
    </row>
    <row r="23" spans="1:12" x14ac:dyDescent="0.3">
      <c r="A23" s="218" t="s">
        <v>291</v>
      </c>
      <c r="B23" s="213">
        <v>114.47</v>
      </c>
      <c r="C23" s="213">
        <v>98.11</v>
      </c>
      <c r="D23" s="213">
        <v>102.19</v>
      </c>
      <c r="E23" s="213">
        <v>113.49</v>
      </c>
      <c r="F23" s="213">
        <v>124.49</v>
      </c>
      <c r="G23" s="213">
        <v>118.31</v>
      </c>
      <c r="H23" s="213">
        <v>125.39</v>
      </c>
      <c r="I23" s="213">
        <v>126.64</v>
      </c>
      <c r="J23" s="213">
        <v>140.58000000000001</v>
      </c>
      <c r="K23" s="213">
        <v>95.16</v>
      </c>
      <c r="L23" s="213">
        <v>82.597333333333339</v>
      </c>
    </row>
    <row r="24" spans="1:12" x14ac:dyDescent="0.3">
      <c r="A24" s="218" t="s">
        <v>292</v>
      </c>
      <c r="B24" s="213">
        <v>115.22</v>
      </c>
      <c r="C24" s="213">
        <v>98.67</v>
      </c>
      <c r="D24" s="213">
        <v>102.38</v>
      </c>
      <c r="E24" s="213">
        <v>114.39</v>
      </c>
      <c r="F24" s="213">
        <v>126</v>
      </c>
      <c r="G24" s="213">
        <v>118.86</v>
      </c>
      <c r="H24" s="213">
        <v>126.45</v>
      </c>
      <c r="I24" s="213">
        <v>127.75</v>
      </c>
      <c r="J24" s="213">
        <v>141.66999999999999</v>
      </c>
      <c r="K24" s="213">
        <v>95.44</v>
      </c>
      <c r="L24" s="213">
        <v>83.094333333333338</v>
      </c>
    </row>
    <row r="25" spans="1:12" x14ac:dyDescent="0.3">
      <c r="A25" s="218" t="s">
        <v>293</v>
      </c>
      <c r="B25" s="213">
        <v>115.87</v>
      </c>
      <c r="C25" s="213">
        <v>98.91</v>
      </c>
      <c r="D25" s="213">
        <v>102.38</v>
      </c>
      <c r="E25" s="213">
        <v>114.88</v>
      </c>
      <c r="F25" s="213">
        <v>126.99</v>
      </c>
      <c r="G25" s="213">
        <v>119.37</v>
      </c>
      <c r="H25" s="213">
        <v>127.62</v>
      </c>
      <c r="I25" s="213">
        <v>128.88999999999999</v>
      </c>
      <c r="J25" s="213">
        <v>142.63999999999999</v>
      </c>
      <c r="K25" s="213">
        <v>96.08</v>
      </c>
      <c r="L25" s="213">
        <v>83.554000000000002</v>
      </c>
    </row>
    <row r="26" spans="1:12" x14ac:dyDescent="0.3">
      <c r="A26" s="218" t="s">
        <v>294</v>
      </c>
      <c r="B26" s="213">
        <v>116.61</v>
      </c>
      <c r="C26" s="213">
        <v>99.54</v>
      </c>
      <c r="D26" s="213">
        <v>102.8</v>
      </c>
      <c r="E26" s="213">
        <v>115.86</v>
      </c>
      <c r="F26" s="213">
        <v>128.27000000000001</v>
      </c>
      <c r="G26" s="213">
        <v>120.26</v>
      </c>
      <c r="H26" s="213">
        <v>128.74</v>
      </c>
      <c r="I26" s="213">
        <v>129.85</v>
      </c>
      <c r="J26" s="213">
        <v>143.88</v>
      </c>
      <c r="K26" s="213">
        <v>95.97</v>
      </c>
      <c r="L26" s="213">
        <v>84.199666666666658</v>
      </c>
    </row>
    <row r="27" spans="1:12" x14ac:dyDescent="0.3">
      <c r="A27" s="218" t="s">
        <v>295</v>
      </c>
      <c r="B27" s="213">
        <v>117.55</v>
      </c>
      <c r="C27" s="213">
        <v>100.68</v>
      </c>
      <c r="D27" s="213">
        <v>103.29</v>
      </c>
      <c r="E27" s="213">
        <v>116.56</v>
      </c>
      <c r="F27" s="213">
        <v>129</v>
      </c>
      <c r="G27" s="213">
        <v>121.02</v>
      </c>
      <c r="H27" s="213">
        <v>129.63999999999999</v>
      </c>
      <c r="I27" s="213">
        <v>131.01</v>
      </c>
      <c r="J27" s="213">
        <v>144.94</v>
      </c>
      <c r="K27" s="213">
        <v>97.39</v>
      </c>
      <c r="L27" s="213">
        <v>84.858333333333334</v>
      </c>
    </row>
    <row r="28" spans="1:12" x14ac:dyDescent="0.3">
      <c r="A28" s="218" t="s">
        <v>296</v>
      </c>
      <c r="B28" s="213">
        <v>118.42</v>
      </c>
      <c r="C28" s="213">
        <v>101.43</v>
      </c>
      <c r="D28" s="213">
        <v>103.52</v>
      </c>
      <c r="E28" s="213">
        <v>117.16</v>
      </c>
      <c r="F28" s="213">
        <v>129.83000000000001</v>
      </c>
      <c r="G28" s="213">
        <v>121.7</v>
      </c>
      <c r="H28" s="213">
        <v>130.91</v>
      </c>
      <c r="I28" s="213">
        <v>132.12</v>
      </c>
      <c r="J28" s="213">
        <v>145.91999999999999</v>
      </c>
      <c r="K28" s="213">
        <v>98.72</v>
      </c>
      <c r="L28" s="213">
        <v>85.588999999999999</v>
      </c>
    </row>
    <row r="29" spans="1:12" x14ac:dyDescent="0.3">
      <c r="A29" s="218" t="s">
        <v>297</v>
      </c>
      <c r="B29" s="213">
        <v>119.7</v>
      </c>
      <c r="C29" s="213">
        <v>103.25</v>
      </c>
      <c r="D29" s="213">
        <v>104.43</v>
      </c>
      <c r="E29" s="213">
        <v>118.57</v>
      </c>
      <c r="F29" s="213">
        <v>130.59</v>
      </c>
      <c r="G29" s="213">
        <v>123.01</v>
      </c>
      <c r="H29" s="213">
        <v>132.30000000000001</v>
      </c>
      <c r="I29" s="213">
        <v>133.25</v>
      </c>
      <c r="J29" s="213">
        <v>147.15</v>
      </c>
      <c r="K29" s="213">
        <v>100.2</v>
      </c>
      <c r="L29" s="213">
        <v>86.626666666666665</v>
      </c>
    </row>
    <row r="30" spans="1:12" x14ac:dyDescent="0.3">
      <c r="A30" s="218" t="s">
        <v>298</v>
      </c>
      <c r="B30" s="213">
        <v>121.18</v>
      </c>
      <c r="C30" s="213">
        <v>104.8</v>
      </c>
      <c r="D30" s="213">
        <v>105.28</v>
      </c>
      <c r="E30" s="213">
        <v>119.66</v>
      </c>
      <c r="F30" s="213">
        <v>132.05000000000001</v>
      </c>
      <c r="G30" s="213">
        <v>124.73</v>
      </c>
      <c r="H30" s="213">
        <v>134.27000000000001</v>
      </c>
      <c r="I30" s="213">
        <v>134.68</v>
      </c>
      <c r="J30" s="213">
        <v>148.59</v>
      </c>
      <c r="K30" s="213">
        <v>102.24</v>
      </c>
      <c r="L30" s="213">
        <v>88.023666666666671</v>
      </c>
    </row>
    <row r="31" spans="1:12" x14ac:dyDescent="0.3">
      <c r="A31" s="218" t="s">
        <v>299</v>
      </c>
      <c r="B31" s="213">
        <v>122.86</v>
      </c>
      <c r="C31" s="213">
        <v>106.84</v>
      </c>
      <c r="D31" s="213">
        <v>106.72</v>
      </c>
      <c r="E31" s="213">
        <v>121.04</v>
      </c>
      <c r="F31" s="213">
        <v>133.69999999999999</v>
      </c>
      <c r="G31" s="213">
        <v>126.09</v>
      </c>
      <c r="H31" s="213">
        <v>135.68</v>
      </c>
      <c r="I31" s="213">
        <v>136.03</v>
      </c>
      <c r="J31" s="213">
        <v>150.30000000000001</v>
      </c>
      <c r="K31" s="213">
        <v>104.91</v>
      </c>
      <c r="L31" s="213">
        <v>89.365333333333339</v>
      </c>
    </row>
    <row r="32" spans="1:12" x14ac:dyDescent="0.3">
      <c r="A32" s="218" t="s">
        <v>300</v>
      </c>
      <c r="B32" s="213">
        <v>124.45</v>
      </c>
      <c r="C32" s="213">
        <v>109.01</v>
      </c>
      <c r="D32" s="213">
        <v>107.94</v>
      </c>
      <c r="E32" s="213">
        <v>122.28</v>
      </c>
      <c r="F32" s="213">
        <v>134.84</v>
      </c>
      <c r="G32" s="213">
        <v>128.03</v>
      </c>
      <c r="H32" s="213">
        <v>137.66</v>
      </c>
      <c r="I32" s="213">
        <v>137.57</v>
      </c>
      <c r="J32" s="213">
        <v>151.80000000000001</v>
      </c>
      <c r="K32" s="213">
        <v>106.81</v>
      </c>
      <c r="L32" s="213">
        <v>90.787333333333322</v>
      </c>
    </row>
    <row r="33" spans="1:12" x14ac:dyDescent="0.3">
      <c r="A33" s="218" t="s">
        <v>301</v>
      </c>
      <c r="B33" s="213">
        <v>126.5</v>
      </c>
      <c r="C33" s="213">
        <v>111.49</v>
      </c>
      <c r="D33" s="213">
        <v>109.5</v>
      </c>
      <c r="E33" s="213">
        <v>123.89</v>
      </c>
      <c r="F33" s="213">
        <v>136.77000000000001</v>
      </c>
      <c r="G33" s="213">
        <v>129.93</v>
      </c>
      <c r="H33" s="213">
        <v>140.84</v>
      </c>
      <c r="I33" s="213">
        <v>139.72</v>
      </c>
      <c r="J33" s="213">
        <v>153.99</v>
      </c>
      <c r="K33" s="213">
        <v>109.04</v>
      </c>
      <c r="L33" s="213">
        <v>92.213000000000008</v>
      </c>
    </row>
    <row r="34" spans="1:12" x14ac:dyDescent="0.3">
      <c r="A34" s="218" t="s">
        <v>302</v>
      </c>
      <c r="B34" s="213">
        <v>128.36000000000001</v>
      </c>
      <c r="C34" s="213">
        <v>113.85</v>
      </c>
      <c r="D34" s="213">
        <v>110.95</v>
      </c>
      <c r="E34" s="213">
        <v>125.77</v>
      </c>
      <c r="F34" s="213">
        <v>138.33000000000001</v>
      </c>
      <c r="G34" s="213">
        <v>131.44999999999999</v>
      </c>
      <c r="H34" s="213">
        <v>142.72999999999999</v>
      </c>
      <c r="I34" s="213">
        <v>141.47999999999999</v>
      </c>
      <c r="J34" s="213">
        <v>156</v>
      </c>
      <c r="K34" s="213">
        <v>111.33</v>
      </c>
      <c r="L34" s="213">
        <v>93.700666666666663</v>
      </c>
    </row>
    <row r="35" spans="1:12" x14ac:dyDescent="0.3">
      <c r="A35" s="218" t="s">
        <v>303</v>
      </c>
      <c r="B35" s="213">
        <v>130.27000000000001</v>
      </c>
      <c r="C35" s="213">
        <v>116.74</v>
      </c>
      <c r="D35" s="213">
        <v>112.93</v>
      </c>
      <c r="E35" s="213">
        <v>127.41</v>
      </c>
      <c r="F35" s="213">
        <v>139.41999999999999</v>
      </c>
      <c r="G35" s="213">
        <v>133.24</v>
      </c>
      <c r="H35" s="213">
        <v>144.96</v>
      </c>
      <c r="I35" s="213">
        <v>143.25</v>
      </c>
      <c r="J35" s="213">
        <v>157.88</v>
      </c>
      <c r="K35" s="213">
        <v>113.53</v>
      </c>
      <c r="L35" s="213">
        <v>95.370999999999995</v>
      </c>
    </row>
    <row r="36" spans="1:12" x14ac:dyDescent="0.3">
      <c r="A36" s="218" t="s">
        <v>304</v>
      </c>
      <c r="B36" s="213">
        <v>132.29</v>
      </c>
      <c r="C36" s="213">
        <v>119.72</v>
      </c>
      <c r="D36" s="213">
        <v>115.08</v>
      </c>
      <c r="E36" s="213">
        <v>129.1</v>
      </c>
      <c r="F36" s="213">
        <v>140.84</v>
      </c>
      <c r="G36" s="213">
        <v>135.11000000000001</v>
      </c>
      <c r="H36" s="213">
        <v>146.94999999999999</v>
      </c>
      <c r="I36" s="213">
        <v>145.22</v>
      </c>
      <c r="J36" s="213">
        <v>160.5</v>
      </c>
      <c r="K36" s="213">
        <v>115.69</v>
      </c>
      <c r="L36" s="213">
        <v>97.229333333333329</v>
      </c>
    </row>
    <row r="37" spans="1:12" x14ac:dyDescent="0.3">
      <c r="A37" s="218" t="s">
        <v>305</v>
      </c>
      <c r="B37" s="213">
        <v>134.28</v>
      </c>
      <c r="C37" s="213">
        <v>122.55</v>
      </c>
      <c r="D37" s="213">
        <v>116.95</v>
      </c>
      <c r="E37" s="213">
        <v>131.01</v>
      </c>
      <c r="F37" s="213">
        <v>141.94999999999999</v>
      </c>
      <c r="G37" s="213">
        <v>136.94999999999999</v>
      </c>
      <c r="H37" s="213">
        <v>148.57</v>
      </c>
      <c r="I37" s="213">
        <v>146.88999999999999</v>
      </c>
      <c r="J37" s="213">
        <v>162.59</v>
      </c>
      <c r="K37" s="213">
        <v>118.43</v>
      </c>
      <c r="L37" s="213">
        <v>99.179666666666662</v>
      </c>
    </row>
    <row r="38" spans="1:12" x14ac:dyDescent="0.3">
      <c r="A38" s="218" t="s">
        <v>306</v>
      </c>
      <c r="B38" s="213">
        <v>136.65</v>
      </c>
      <c r="C38" s="213">
        <v>125.94</v>
      </c>
      <c r="D38" s="213">
        <v>119.36</v>
      </c>
      <c r="E38" s="213">
        <v>132.84</v>
      </c>
      <c r="F38" s="213">
        <v>143.25</v>
      </c>
      <c r="G38" s="213">
        <v>139.09</v>
      </c>
      <c r="H38" s="213">
        <v>151.35</v>
      </c>
      <c r="I38" s="213">
        <v>149.11000000000001</v>
      </c>
      <c r="J38" s="213">
        <v>164.79</v>
      </c>
      <c r="K38" s="213">
        <v>121.68</v>
      </c>
      <c r="L38" s="213">
        <v>101.33933333333334</v>
      </c>
    </row>
    <row r="39" spans="1:12" x14ac:dyDescent="0.3">
      <c r="A39" s="218" t="s">
        <v>307</v>
      </c>
      <c r="B39" s="213">
        <v>138.94999999999999</v>
      </c>
      <c r="C39" s="213">
        <v>130.30000000000001</v>
      </c>
      <c r="D39" s="213">
        <v>121.5</v>
      </c>
      <c r="E39" s="213">
        <v>135.16</v>
      </c>
      <c r="F39" s="213">
        <v>144.47</v>
      </c>
      <c r="G39" s="213">
        <v>141.03</v>
      </c>
      <c r="H39" s="213">
        <v>153.82</v>
      </c>
      <c r="I39" s="213">
        <v>151.03</v>
      </c>
      <c r="J39" s="213">
        <v>166.93</v>
      </c>
      <c r="K39" s="213">
        <v>124.42</v>
      </c>
      <c r="L39" s="213">
        <v>103.67399999999999</v>
      </c>
    </row>
    <row r="40" spans="1:12" x14ac:dyDescent="0.3">
      <c r="A40" s="218" t="s">
        <v>308</v>
      </c>
      <c r="B40" s="213">
        <v>141.15</v>
      </c>
      <c r="C40" s="213">
        <v>133.59</v>
      </c>
      <c r="D40" s="213">
        <v>123.83</v>
      </c>
      <c r="E40" s="213">
        <v>137.25</v>
      </c>
      <c r="F40" s="213">
        <v>145.26</v>
      </c>
      <c r="G40" s="213">
        <v>142.82</v>
      </c>
      <c r="H40" s="213">
        <v>155.91999999999999</v>
      </c>
      <c r="I40" s="213">
        <v>152.9</v>
      </c>
      <c r="J40" s="213">
        <v>168.92</v>
      </c>
      <c r="K40" s="213">
        <v>127.65</v>
      </c>
      <c r="L40" s="213">
        <v>105.78566666666666</v>
      </c>
    </row>
    <row r="41" spans="1:12" x14ac:dyDescent="0.3">
      <c r="A41" s="218" t="s">
        <v>309</v>
      </c>
      <c r="B41" s="213">
        <v>143.61000000000001</v>
      </c>
      <c r="C41" s="213">
        <v>138.01</v>
      </c>
      <c r="D41" s="213">
        <v>126.72</v>
      </c>
      <c r="E41" s="213">
        <v>139.38999999999999</v>
      </c>
      <c r="F41" s="213">
        <v>145.97</v>
      </c>
      <c r="G41" s="213">
        <v>144.49</v>
      </c>
      <c r="H41" s="213">
        <v>158.09</v>
      </c>
      <c r="I41" s="213">
        <v>154.44999999999999</v>
      </c>
      <c r="J41" s="213">
        <v>171.51</v>
      </c>
      <c r="K41" s="213">
        <v>131.85</v>
      </c>
      <c r="L41" s="213">
        <v>108.27266666666667</v>
      </c>
    </row>
    <row r="42" spans="1:12" x14ac:dyDescent="0.3">
      <c r="A42" s="218" t="s">
        <v>310</v>
      </c>
      <c r="B42" s="213">
        <v>146.26</v>
      </c>
      <c r="C42" s="213">
        <v>142.27000000000001</v>
      </c>
      <c r="D42" s="213">
        <v>129.43</v>
      </c>
      <c r="E42" s="213">
        <v>142.11000000000001</v>
      </c>
      <c r="F42" s="213">
        <v>147.03</v>
      </c>
      <c r="G42" s="213">
        <v>146.24</v>
      </c>
      <c r="H42" s="213">
        <v>160.44999999999999</v>
      </c>
      <c r="I42" s="213">
        <v>156.51</v>
      </c>
      <c r="J42" s="213">
        <v>174.84</v>
      </c>
      <c r="K42" s="213">
        <v>135.75</v>
      </c>
      <c r="L42" s="213">
        <v>110.48399999999999</v>
      </c>
    </row>
    <row r="43" spans="1:12" x14ac:dyDescent="0.3">
      <c r="A43" s="218" t="s">
        <v>311</v>
      </c>
      <c r="B43" s="213">
        <v>148.63</v>
      </c>
      <c r="C43" s="213">
        <v>146.44999999999999</v>
      </c>
      <c r="D43" s="213">
        <v>132.22999999999999</v>
      </c>
      <c r="E43" s="213">
        <v>144.5</v>
      </c>
      <c r="F43" s="213">
        <v>148.16</v>
      </c>
      <c r="G43" s="213">
        <v>147.75</v>
      </c>
      <c r="H43" s="213">
        <v>163.35</v>
      </c>
      <c r="I43" s="213">
        <v>158.29</v>
      </c>
      <c r="J43" s="213">
        <v>176.95</v>
      </c>
      <c r="K43" s="213">
        <v>138.81</v>
      </c>
      <c r="L43" s="213">
        <v>112.20233333333334</v>
      </c>
    </row>
    <row r="44" spans="1:12" x14ac:dyDescent="0.3">
      <c r="A44" s="218" t="s">
        <v>312</v>
      </c>
      <c r="B44" s="213">
        <v>150.9</v>
      </c>
      <c r="C44" s="213">
        <v>150.96</v>
      </c>
      <c r="D44" s="213">
        <v>135.59</v>
      </c>
      <c r="E44" s="213">
        <v>147.16999999999999</v>
      </c>
      <c r="F44" s="213">
        <v>149.13</v>
      </c>
      <c r="G44" s="213">
        <v>149.08000000000001</v>
      </c>
      <c r="H44" s="213">
        <v>165.49</v>
      </c>
      <c r="I44" s="213">
        <v>159.85</v>
      </c>
      <c r="J44" s="213">
        <v>178.47</v>
      </c>
      <c r="K44" s="213">
        <v>141.41</v>
      </c>
      <c r="L44" s="213">
        <v>114.15633333333335</v>
      </c>
    </row>
    <row r="45" spans="1:12" x14ac:dyDescent="0.3">
      <c r="A45" s="218" t="s">
        <v>313</v>
      </c>
      <c r="B45" s="213">
        <v>153.27000000000001</v>
      </c>
      <c r="C45" s="213">
        <v>154.58000000000001</v>
      </c>
      <c r="D45" s="213">
        <v>138.66999999999999</v>
      </c>
      <c r="E45" s="213">
        <v>149.58000000000001</v>
      </c>
      <c r="F45" s="213">
        <v>150.63999999999999</v>
      </c>
      <c r="G45" s="213">
        <v>150.24</v>
      </c>
      <c r="H45" s="213">
        <v>167.81</v>
      </c>
      <c r="I45" s="213">
        <v>161.78</v>
      </c>
      <c r="J45" s="213">
        <v>180.68</v>
      </c>
      <c r="K45" s="213">
        <v>144.63</v>
      </c>
      <c r="L45" s="213">
        <v>115.87133333333334</v>
      </c>
    </row>
    <row r="46" spans="1:12" x14ac:dyDescent="0.3">
      <c r="A46" s="218" t="s">
        <v>314</v>
      </c>
      <c r="B46" s="213">
        <v>155.83000000000001</v>
      </c>
      <c r="C46" s="213">
        <v>158.99</v>
      </c>
      <c r="D46" s="213">
        <v>142.25</v>
      </c>
      <c r="E46" s="213">
        <v>152.46</v>
      </c>
      <c r="F46" s="213">
        <v>151.56</v>
      </c>
      <c r="G46" s="213">
        <v>151.41</v>
      </c>
      <c r="H46" s="213">
        <v>169.55</v>
      </c>
      <c r="I46" s="213">
        <v>163.62</v>
      </c>
      <c r="J46" s="213">
        <v>182.81</v>
      </c>
      <c r="K46" s="213">
        <v>148.6</v>
      </c>
      <c r="L46" s="213">
        <v>117.892</v>
      </c>
    </row>
    <row r="47" spans="1:12" x14ac:dyDescent="0.3">
      <c r="A47" s="218" t="s">
        <v>315</v>
      </c>
      <c r="B47" s="213">
        <v>158.69999999999999</v>
      </c>
      <c r="C47" s="213">
        <v>164.49</v>
      </c>
      <c r="D47" s="213">
        <v>146.22</v>
      </c>
      <c r="E47" s="213">
        <v>155.29</v>
      </c>
      <c r="F47" s="213">
        <v>152.36000000000001</v>
      </c>
      <c r="G47" s="213">
        <v>153.04</v>
      </c>
      <c r="H47" s="213">
        <v>172.07</v>
      </c>
      <c r="I47" s="213">
        <v>165.08</v>
      </c>
      <c r="J47" s="213">
        <v>184.8</v>
      </c>
      <c r="K47" s="213">
        <v>153.93</v>
      </c>
      <c r="L47" s="213">
        <v>120.71566666666666</v>
      </c>
    </row>
    <row r="48" spans="1:12" x14ac:dyDescent="0.3">
      <c r="A48" s="218" t="s">
        <v>316</v>
      </c>
      <c r="B48" s="213">
        <v>161.72999999999999</v>
      </c>
      <c r="C48" s="213">
        <v>170.34</v>
      </c>
      <c r="D48" s="213">
        <v>150.52000000000001</v>
      </c>
      <c r="E48" s="213">
        <v>158.26</v>
      </c>
      <c r="F48" s="213">
        <v>153.83000000000001</v>
      </c>
      <c r="G48" s="213">
        <v>154.09</v>
      </c>
      <c r="H48" s="213">
        <v>174.42</v>
      </c>
      <c r="I48" s="213">
        <v>166.98</v>
      </c>
      <c r="J48" s="213">
        <v>187.35</v>
      </c>
      <c r="K48" s="213">
        <v>159.5</v>
      </c>
      <c r="L48" s="213">
        <v>123.83166666666666</v>
      </c>
    </row>
    <row r="49" spans="1:12" x14ac:dyDescent="0.3">
      <c r="A49" s="218" t="s">
        <v>317</v>
      </c>
      <c r="B49" s="213">
        <v>164.97</v>
      </c>
      <c r="C49" s="213">
        <v>175.26</v>
      </c>
      <c r="D49" s="213">
        <v>154.82</v>
      </c>
      <c r="E49" s="213">
        <v>161.74</v>
      </c>
      <c r="F49" s="213">
        <v>155.68</v>
      </c>
      <c r="G49" s="213">
        <v>155.71</v>
      </c>
      <c r="H49" s="213">
        <v>177.13</v>
      </c>
      <c r="I49" s="213">
        <v>169.03</v>
      </c>
      <c r="J49" s="213">
        <v>190.62</v>
      </c>
      <c r="K49" s="213">
        <v>164.82</v>
      </c>
      <c r="L49" s="213">
        <v>126.67366666666668</v>
      </c>
    </row>
    <row r="50" spans="1:12" x14ac:dyDescent="0.3">
      <c r="A50" s="218" t="s">
        <v>318</v>
      </c>
      <c r="B50" s="213">
        <v>167.9</v>
      </c>
      <c r="C50" s="213">
        <v>179.31</v>
      </c>
      <c r="D50" s="213">
        <v>159.26</v>
      </c>
      <c r="E50" s="213">
        <v>164.74</v>
      </c>
      <c r="F50" s="213">
        <v>157.18</v>
      </c>
      <c r="G50" s="213">
        <v>156.88999999999999</v>
      </c>
      <c r="H50" s="213">
        <v>179.72</v>
      </c>
      <c r="I50" s="213">
        <v>170.93</v>
      </c>
      <c r="J50" s="213">
        <v>192.88</v>
      </c>
      <c r="K50" s="213">
        <v>170.06</v>
      </c>
      <c r="L50" s="213">
        <v>129.32066666666665</v>
      </c>
    </row>
    <row r="51" spans="1:12" x14ac:dyDescent="0.3">
      <c r="A51" s="218" t="s">
        <v>319</v>
      </c>
      <c r="B51" s="213">
        <v>170.6</v>
      </c>
      <c r="C51" s="213">
        <v>183.23</v>
      </c>
      <c r="D51" s="213">
        <v>162.66</v>
      </c>
      <c r="E51" s="213">
        <v>168.04</v>
      </c>
      <c r="F51" s="213">
        <v>158.66999999999999</v>
      </c>
      <c r="G51" s="213">
        <v>157.81</v>
      </c>
      <c r="H51" s="213">
        <v>181.41</v>
      </c>
      <c r="I51" s="213">
        <v>172.56</v>
      </c>
      <c r="J51" s="213">
        <v>195.54</v>
      </c>
      <c r="K51" s="213">
        <v>175.14</v>
      </c>
      <c r="L51" s="213">
        <v>131.75566666666666</v>
      </c>
    </row>
    <row r="52" spans="1:12" x14ac:dyDescent="0.3">
      <c r="A52" s="218" t="s">
        <v>320</v>
      </c>
      <c r="B52" s="213">
        <v>173.96</v>
      </c>
      <c r="C52" s="213">
        <v>187.39</v>
      </c>
      <c r="D52" s="213">
        <v>167.27</v>
      </c>
      <c r="E52" s="213">
        <v>171.51</v>
      </c>
      <c r="F52" s="213">
        <v>160.66</v>
      </c>
      <c r="G52" s="213">
        <v>159.32</v>
      </c>
      <c r="H52" s="213">
        <v>184.27</v>
      </c>
      <c r="I52" s="213">
        <v>174.63</v>
      </c>
      <c r="J52" s="213">
        <v>199.22</v>
      </c>
      <c r="K52" s="213">
        <v>181.35</v>
      </c>
      <c r="L52" s="213">
        <v>135.01166666666668</v>
      </c>
    </row>
    <row r="53" spans="1:12" x14ac:dyDescent="0.3">
      <c r="A53" s="218" t="s">
        <v>321</v>
      </c>
      <c r="B53" s="213">
        <v>177.91</v>
      </c>
      <c r="C53" s="213">
        <v>193.98</v>
      </c>
      <c r="D53" s="213">
        <v>171.72</v>
      </c>
      <c r="E53" s="213">
        <v>175.55</v>
      </c>
      <c r="F53" s="213">
        <v>162.02000000000001</v>
      </c>
      <c r="G53" s="213">
        <v>160.65</v>
      </c>
      <c r="H53" s="213">
        <v>187.01</v>
      </c>
      <c r="I53" s="213">
        <v>176.87</v>
      </c>
      <c r="J53" s="213">
        <v>203.65</v>
      </c>
      <c r="K53" s="213">
        <v>190.55</v>
      </c>
      <c r="L53" s="213">
        <v>138.83533333333335</v>
      </c>
    </row>
    <row r="54" spans="1:12" x14ac:dyDescent="0.3">
      <c r="A54" s="218" t="s">
        <v>322</v>
      </c>
      <c r="B54" s="213">
        <v>181.87</v>
      </c>
      <c r="C54" s="213">
        <v>198.21</v>
      </c>
      <c r="D54" s="213">
        <v>176.72</v>
      </c>
      <c r="E54" s="213">
        <v>180.19</v>
      </c>
      <c r="F54" s="213">
        <v>163.91</v>
      </c>
      <c r="G54" s="213">
        <v>162.38</v>
      </c>
      <c r="H54" s="213">
        <v>189.62</v>
      </c>
      <c r="I54" s="213">
        <v>178.72</v>
      </c>
      <c r="J54" s="213">
        <v>208.77</v>
      </c>
      <c r="K54" s="213">
        <v>199.11</v>
      </c>
      <c r="L54" s="213">
        <v>143.29933333333335</v>
      </c>
    </row>
    <row r="55" spans="1:12" x14ac:dyDescent="0.3">
      <c r="A55" s="218" t="s">
        <v>323</v>
      </c>
      <c r="B55" s="213">
        <v>186.44</v>
      </c>
      <c r="C55" s="213">
        <v>204.08</v>
      </c>
      <c r="D55" s="213">
        <v>181.97</v>
      </c>
      <c r="E55" s="213">
        <v>185.63</v>
      </c>
      <c r="F55" s="213">
        <v>165.91</v>
      </c>
      <c r="G55" s="213">
        <v>164.28</v>
      </c>
      <c r="H55" s="213">
        <v>191.82</v>
      </c>
      <c r="I55" s="213">
        <v>180.62</v>
      </c>
      <c r="J55" s="213">
        <v>215.69</v>
      </c>
      <c r="K55" s="213">
        <v>209.65</v>
      </c>
      <c r="L55" s="213">
        <v>148.20733333333331</v>
      </c>
    </row>
    <row r="56" spans="1:12" x14ac:dyDescent="0.3">
      <c r="A56" s="218" t="s">
        <v>324</v>
      </c>
      <c r="B56" s="213">
        <v>191.27</v>
      </c>
      <c r="C56" s="213">
        <v>209.62</v>
      </c>
      <c r="D56" s="213">
        <v>186.57</v>
      </c>
      <c r="E56" s="213">
        <v>191.85</v>
      </c>
      <c r="F56" s="213">
        <v>168.59</v>
      </c>
      <c r="G56" s="213">
        <v>165.62</v>
      </c>
      <c r="H56" s="213">
        <v>194.44</v>
      </c>
      <c r="I56" s="213">
        <v>182.65</v>
      </c>
      <c r="J56" s="213">
        <v>222.98</v>
      </c>
      <c r="K56" s="213">
        <v>221.64</v>
      </c>
      <c r="L56" s="213">
        <v>152.71433333333334</v>
      </c>
    </row>
    <row r="57" spans="1:12" x14ac:dyDescent="0.3">
      <c r="A57" s="218" t="s">
        <v>325</v>
      </c>
      <c r="B57" s="213">
        <v>196.02</v>
      </c>
      <c r="C57" s="213">
        <v>214.39</v>
      </c>
      <c r="D57" s="213">
        <v>192.8</v>
      </c>
      <c r="E57" s="213">
        <v>198.06</v>
      </c>
      <c r="F57" s="213">
        <v>170.47</v>
      </c>
      <c r="G57" s="213">
        <v>167.72</v>
      </c>
      <c r="H57" s="213">
        <v>197.31</v>
      </c>
      <c r="I57" s="213">
        <v>184.46</v>
      </c>
      <c r="J57" s="213">
        <v>229.83</v>
      </c>
      <c r="K57" s="213">
        <v>232.14</v>
      </c>
      <c r="L57" s="213">
        <v>157.53600000000003</v>
      </c>
    </row>
    <row r="58" spans="1:12" x14ac:dyDescent="0.3">
      <c r="A58" s="218" t="s">
        <v>326</v>
      </c>
      <c r="B58" s="213">
        <v>200.89</v>
      </c>
      <c r="C58" s="213">
        <v>219.7</v>
      </c>
      <c r="D58" s="213">
        <v>197.1</v>
      </c>
      <c r="E58" s="213">
        <v>205.23</v>
      </c>
      <c r="F58" s="213">
        <v>173.55</v>
      </c>
      <c r="G58" s="213">
        <v>169.83</v>
      </c>
      <c r="H58" s="213">
        <v>199.02</v>
      </c>
      <c r="I58" s="213">
        <v>186.04</v>
      </c>
      <c r="J58" s="213">
        <v>239.17</v>
      </c>
      <c r="K58" s="213">
        <v>243.04</v>
      </c>
      <c r="L58" s="213">
        <v>163.48133333333334</v>
      </c>
    </row>
    <row r="59" spans="1:12" x14ac:dyDescent="0.3">
      <c r="A59" s="218" t="s">
        <v>327</v>
      </c>
      <c r="B59" s="213">
        <v>206.19</v>
      </c>
      <c r="C59" s="213">
        <v>223.37</v>
      </c>
      <c r="D59" s="213">
        <v>201.66</v>
      </c>
      <c r="E59" s="213">
        <v>212.98</v>
      </c>
      <c r="F59" s="213">
        <v>175.77</v>
      </c>
      <c r="G59" s="213">
        <v>172.49</v>
      </c>
      <c r="H59" s="213">
        <v>202.14</v>
      </c>
      <c r="I59" s="213">
        <v>187.86</v>
      </c>
      <c r="J59" s="213">
        <v>250.28</v>
      </c>
      <c r="K59" s="213">
        <v>255.07</v>
      </c>
      <c r="L59" s="213">
        <v>169.34733333333332</v>
      </c>
    </row>
    <row r="60" spans="1:12" x14ac:dyDescent="0.3">
      <c r="A60" s="218" t="s">
        <v>328</v>
      </c>
      <c r="B60" s="213">
        <v>211.6</v>
      </c>
      <c r="C60" s="213">
        <v>226.5</v>
      </c>
      <c r="D60" s="213">
        <v>208.39</v>
      </c>
      <c r="E60" s="213">
        <v>220.91</v>
      </c>
      <c r="F60" s="213">
        <v>179.09</v>
      </c>
      <c r="G60" s="213">
        <v>175.28</v>
      </c>
      <c r="H60" s="213">
        <v>204.12</v>
      </c>
      <c r="I60" s="213">
        <v>189.26</v>
      </c>
      <c r="J60" s="213">
        <v>260.74</v>
      </c>
      <c r="K60" s="213">
        <v>266.98</v>
      </c>
      <c r="L60" s="213">
        <v>174.57933333333335</v>
      </c>
    </row>
    <row r="61" spans="1:12" x14ac:dyDescent="0.3">
      <c r="A61" s="218" t="s">
        <v>329</v>
      </c>
      <c r="B61" s="213">
        <v>216.06</v>
      </c>
      <c r="C61" s="213">
        <v>227.96</v>
      </c>
      <c r="D61" s="213">
        <v>212.01</v>
      </c>
      <c r="E61" s="213">
        <v>227.57</v>
      </c>
      <c r="F61" s="213">
        <v>183.16</v>
      </c>
      <c r="G61" s="213">
        <v>179.1</v>
      </c>
      <c r="H61" s="213">
        <v>206.93</v>
      </c>
      <c r="I61" s="213">
        <v>190.69</v>
      </c>
      <c r="J61" s="213">
        <v>270.77999999999997</v>
      </c>
      <c r="K61" s="213">
        <v>274.24</v>
      </c>
      <c r="L61" s="213">
        <v>179.53966666666668</v>
      </c>
    </row>
    <row r="62" spans="1:12" x14ac:dyDescent="0.3">
      <c r="A62" s="218" t="s">
        <v>330</v>
      </c>
      <c r="B62" s="213">
        <v>219.25</v>
      </c>
      <c r="C62" s="213">
        <v>228.16</v>
      </c>
      <c r="D62" s="213">
        <v>215.11</v>
      </c>
      <c r="E62" s="213">
        <v>232.09</v>
      </c>
      <c r="F62" s="213">
        <v>187.04</v>
      </c>
      <c r="G62" s="213">
        <v>182.3</v>
      </c>
      <c r="H62" s="213">
        <v>208.79</v>
      </c>
      <c r="I62" s="213">
        <v>191.3</v>
      </c>
      <c r="J62" s="213">
        <v>278.06</v>
      </c>
      <c r="K62" s="213">
        <v>279.17</v>
      </c>
      <c r="L62" s="213">
        <v>183.32300000000001</v>
      </c>
    </row>
    <row r="63" spans="1:12" x14ac:dyDescent="0.3">
      <c r="A63" s="218" t="s">
        <v>331</v>
      </c>
      <c r="B63" s="213">
        <v>220.84</v>
      </c>
      <c r="C63" s="213">
        <v>226.88</v>
      </c>
      <c r="D63" s="213">
        <v>216.58</v>
      </c>
      <c r="E63" s="213">
        <v>234.68</v>
      </c>
      <c r="F63" s="213">
        <v>189.5</v>
      </c>
      <c r="G63" s="213">
        <v>184.59</v>
      </c>
      <c r="H63" s="213">
        <v>209.77</v>
      </c>
      <c r="I63" s="213">
        <v>191.62</v>
      </c>
      <c r="J63" s="213">
        <v>282.25</v>
      </c>
      <c r="K63" s="213">
        <v>280.02999999999997</v>
      </c>
      <c r="L63" s="213">
        <v>183.99733333333333</v>
      </c>
    </row>
    <row r="64" spans="1:12" x14ac:dyDescent="0.3">
      <c r="A64" s="218" t="s">
        <v>332</v>
      </c>
      <c r="B64" s="213">
        <v>221.22</v>
      </c>
      <c r="C64" s="213">
        <v>224.71</v>
      </c>
      <c r="D64" s="213">
        <v>216.5</v>
      </c>
      <c r="E64" s="213">
        <v>235.68</v>
      </c>
      <c r="F64" s="213">
        <v>191.64</v>
      </c>
      <c r="G64" s="213">
        <v>187.09</v>
      </c>
      <c r="H64" s="213">
        <v>210.47</v>
      </c>
      <c r="I64" s="213">
        <v>191.2</v>
      </c>
      <c r="J64" s="213">
        <v>283.58999999999997</v>
      </c>
      <c r="K64" s="213">
        <v>277.49</v>
      </c>
      <c r="L64" s="213">
        <v>182.82199999999997</v>
      </c>
    </row>
    <row r="65" spans="1:12" x14ac:dyDescent="0.3">
      <c r="A65" s="218" t="s">
        <v>333</v>
      </c>
      <c r="B65" s="213">
        <v>222.3</v>
      </c>
      <c r="C65" s="213">
        <v>223.5</v>
      </c>
      <c r="D65" s="213">
        <v>217.04</v>
      </c>
      <c r="E65" s="213">
        <v>238.43</v>
      </c>
      <c r="F65" s="213">
        <v>194.04</v>
      </c>
      <c r="G65" s="213">
        <v>190.16</v>
      </c>
      <c r="H65" s="213">
        <v>211.02</v>
      </c>
      <c r="I65" s="213">
        <v>190.5</v>
      </c>
      <c r="J65" s="213">
        <v>289.08</v>
      </c>
      <c r="K65" s="213">
        <v>275.08999999999997</v>
      </c>
      <c r="L65" s="213">
        <v>183.65166666666664</v>
      </c>
    </row>
    <row r="66" spans="1:12" x14ac:dyDescent="0.3">
      <c r="A66" s="218" t="s">
        <v>334</v>
      </c>
      <c r="B66" s="213">
        <v>223.66</v>
      </c>
      <c r="C66" s="213">
        <v>223.25</v>
      </c>
      <c r="D66" s="213">
        <v>218.09</v>
      </c>
      <c r="E66" s="213">
        <v>239.32</v>
      </c>
      <c r="F66" s="213">
        <v>196.66</v>
      </c>
      <c r="G66" s="213">
        <v>192.92</v>
      </c>
      <c r="H66" s="213">
        <v>212.92</v>
      </c>
      <c r="I66" s="213">
        <v>191.16</v>
      </c>
      <c r="J66" s="213">
        <v>290.12</v>
      </c>
      <c r="K66" s="213">
        <v>276.37</v>
      </c>
      <c r="L66" s="213">
        <v>184.42266666666669</v>
      </c>
    </row>
    <row r="67" spans="1:12" x14ac:dyDescent="0.3">
      <c r="A67" s="218" t="s">
        <v>335</v>
      </c>
      <c r="B67" s="213">
        <v>223.1</v>
      </c>
      <c r="C67" s="213">
        <v>222.77</v>
      </c>
      <c r="D67" s="213">
        <v>219.46</v>
      </c>
      <c r="E67" s="213">
        <v>238.72</v>
      </c>
      <c r="F67" s="213">
        <v>197.99</v>
      </c>
      <c r="G67" s="213">
        <v>194.11</v>
      </c>
      <c r="H67" s="213">
        <v>212.57</v>
      </c>
      <c r="I67" s="213">
        <v>189.45</v>
      </c>
      <c r="J67" s="213">
        <v>290</v>
      </c>
      <c r="K67" s="213">
        <v>272.19</v>
      </c>
      <c r="L67" s="213">
        <v>181.62199999999999</v>
      </c>
    </row>
    <row r="68" spans="1:12" x14ac:dyDescent="0.3">
      <c r="A68" s="218" t="s">
        <v>336</v>
      </c>
      <c r="B68" s="213">
        <v>220.28</v>
      </c>
      <c r="C68" s="213">
        <v>220.83</v>
      </c>
      <c r="D68" s="213">
        <v>217.64</v>
      </c>
      <c r="E68" s="213">
        <v>234.6</v>
      </c>
      <c r="F68" s="213">
        <v>197.56</v>
      </c>
      <c r="G68" s="213">
        <v>195.7</v>
      </c>
      <c r="H68" s="213">
        <v>212.02</v>
      </c>
      <c r="I68" s="213">
        <v>187.04</v>
      </c>
      <c r="J68" s="213">
        <v>286.56</v>
      </c>
      <c r="K68" s="213">
        <v>261.27999999999997</v>
      </c>
      <c r="L68" s="213">
        <v>178.26566666666668</v>
      </c>
    </row>
    <row r="69" spans="1:12" x14ac:dyDescent="0.3">
      <c r="A69" s="218" t="s">
        <v>337</v>
      </c>
      <c r="B69" s="213">
        <v>216.32</v>
      </c>
      <c r="C69" s="213">
        <v>217.92</v>
      </c>
      <c r="D69" s="213">
        <v>217</v>
      </c>
      <c r="E69" s="213">
        <v>229.77</v>
      </c>
      <c r="F69" s="213">
        <v>197.38</v>
      </c>
      <c r="G69" s="213">
        <v>196.23</v>
      </c>
      <c r="H69" s="213">
        <v>209.5</v>
      </c>
      <c r="I69" s="213">
        <v>183.75</v>
      </c>
      <c r="J69" s="213">
        <v>278.93</v>
      </c>
      <c r="K69" s="213">
        <v>247.41</v>
      </c>
      <c r="L69" s="213">
        <v>175.37233333333333</v>
      </c>
    </row>
    <row r="70" spans="1:12" x14ac:dyDescent="0.3">
      <c r="A70" s="218" t="s">
        <v>338</v>
      </c>
      <c r="B70" s="213">
        <v>211.29</v>
      </c>
      <c r="C70" s="213">
        <v>215.22</v>
      </c>
      <c r="D70" s="213">
        <v>214.92</v>
      </c>
      <c r="E70" s="213">
        <v>222.85</v>
      </c>
      <c r="F70" s="213">
        <v>196.01</v>
      </c>
      <c r="G70" s="213">
        <v>195.21</v>
      </c>
      <c r="H70" s="213">
        <v>207</v>
      </c>
      <c r="I70" s="213">
        <v>180.78</v>
      </c>
      <c r="J70" s="213">
        <v>271.88</v>
      </c>
      <c r="K70" s="213">
        <v>231.2</v>
      </c>
      <c r="L70" s="213">
        <v>171.57600000000002</v>
      </c>
    </row>
    <row r="71" spans="1:12" x14ac:dyDescent="0.3">
      <c r="A71" s="218" t="s">
        <v>339</v>
      </c>
      <c r="B71" s="213">
        <v>205.42</v>
      </c>
      <c r="C71" s="213">
        <v>210.31</v>
      </c>
      <c r="D71" s="213">
        <v>211.66</v>
      </c>
      <c r="E71" s="213">
        <v>214.46</v>
      </c>
      <c r="F71" s="213">
        <v>194.46</v>
      </c>
      <c r="G71" s="213">
        <v>194.66</v>
      </c>
      <c r="H71" s="213">
        <v>204.87</v>
      </c>
      <c r="I71" s="213">
        <v>176.83</v>
      </c>
      <c r="J71" s="213">
        <v>262.13</v>
      </c>
      <c r="K71" s="213">
        <v>215.08</v>
      </c>
      <c r="L71" s="213">
        <v>166.673</v>
      </c>
    </row>
    <row r="72" spans="1:12" x14ac:dyDescent="0.3">
      <c r="A72" s="218" t="s">
        <v>340</v>
      </c>
      <c r="B72" s="213">
        <v>200.25</v>
      </c>
      <c r="C72" s="213">
        <v>206.54</v>
      </c>
      <c r="D72" s="213">
        <v>209.45</v>
      </c>
      <c r="E72" s="213">
        <v>206.03</v>
      </c>
      <c r="F72" s="213">
        <v>191.87</v>
      </c>
      <c r="G72" s="213">
        <v>194.75</v>
      </c>
      <c r="H72" s="213">
        <v>202.34</v>
      </c>
      <c r="I72" s="213">
        <v>173.63</v>
      </c>
      <c r="J72" s="213">
        <v>251.57</v>
      </c>
      <c r="K72" s="213">
        <v>203.24</v>
      </c>
      <c r="L72" s="213">
        <v>161.95833333333334</v>
      </c>
    </row>
    <row r="73" spans="1:12" x14ac:dyDescent="0.3">
      <c r="A73" s="218" t="s">
        <v>341</v>
      </c>
      <c r="B73" s="213">
        <v>194.42</v>
      </c>
      <c r="C73" s="213">
        <v>203.31</v>
      </c>
      <c r="D73" s="213">
        <v>205.54</v>
      </c>
      <c r="E73" s="213">
        <v>197.06</v>
      </c>
      <c r="F73" s="213">
        <v>189.58</v>
      </c>
      <c r="G73" s="213">
        <v>192.19</v>
      </c>
      <c r="H73" s="213">
        <v>199.97</v>
      </c>
      <c r="I73" s="213">
        <v>169.19</v>
      </c>
      <c r="J73" s="213">
        <v>239.69</v>
      </c>
      <c r="K73" s="213">
        <v>193.4</v>
      </c>
      <c r="L73" s="213">
        <v>156.02766666666665</v>
      </c>
    </row>
    <row r="74" spans="1:12" x14ac:dyDescent="0.3">
      <c r="A74" s="218" t="s">
        <v>342</v>
      </c>
      <c r="B74" s="213">
        <v>193.36</v>
      </c>
      <c r="C74" s="213">
        <v>205.3</v>
      </c>
      <c r="D74" s="213">
        <v>204.14</v>
      </c>
      <c r="E74" s="213">
        <v>196.01</v>
      </c>
      <c r="F74" s="213">
        <v>188.83</v>
      </c>
      <c r="G74" s="213">
        <v>192.72</v>
      </c>
      <c r="H74" s="213">
        <v>200.54</v>
      </c>
      <c r="I74" s="213">
        <v>170.25</v>
      </c>
      <c r="J74" s="213">
        <v>234.67</v>
      </c>
      <c r="K74" s="213">
        <v>187.92</v>
      </c>
      <c r="L74" s="213">
        <v>150.05833333333331</v>
      </c>
    </row>
    <row r="75" spans="1:12" x14ac:dyDescent="0.3">
      <c r="A75" s="218" t="s">
        <v>343</v>
      </c>
      <c r="B75" s="213">
        <v>190.54</v>
      </c>
      <c r="C75" s="213">
        <v>201.53</v>
      </c>
      <c r="D75" s="213">
        <v>201.71</v>
      </c>
      <c r="E75" s="213">
        <v>192.34</v>
      </c>
      <c r="F75" s="213">
        <v>187.77</v>
      </c>
      <c r="G75" s="213">
        <v>192.7</v>
      </c>
      <c r="H75" s="213">
        <v>199.15</v>
      </c>
      <c r="I75" s="213">
        <v>167.7</v>
      </c>
      <c r="J75" s="213">
        <v>227.33</v>
      </c>
      <c r="K75" s="213">
        <v>183.86</v>
      </c>
      <c r="L75" s="213">
        <v>147.91066666666666</v>
      </c>
    </row>
    <row r="76" spans="1:12" x14ac:dyDescent="0.3">
      <c r="A76" s="218" t="s">
        <v>344</v>
      </c>
      <c r="B76" s="213">
        <v>189.66</v>
      </c>
      <c r="C76" s="213">
        <v>199.86</v>
      </c>
      <c r="D76" s="213">
        <v>200.91</v>
      </c>
      <c r="E76" s="213">
        <v>191.15</v>
      </c>
      <c r="F76" s="213">
        <v>186.41</v>
      </c>
      <c r="G76" s="213">
        <v>192.54</v>
      </c>
      <c r="H76" s="213">
        <v>198.22</v>
      </c>
      <c r="I76" s="213">
        <v>166.17</v>
      </c>
      <c r="J76" s="213">
        <v>223.9</v>
      </c>
      <c r="K76" s="213">
        <v>185.22</v>
      </c>
      <c r="L76" s="213">
        <v>148.23333333333335</v>
      </c>
    </row>
    <row r="77" spans="1:12" x14ac:dyDescent="0.3">
      <c r="A77" s="218" t="s">
        <v>345</v>
      </c>
      <c r="B77" s="213">
        <v>189.53</v>
      </c>
      <c r="C77" s="213">
        <v>199.24</v>
      </c>
      <c r="D77" s="213">
        <v>201.55</v>
      </c>
      <c r="E77" s="213">
        <v>189.11</v>
      </c>
      <c r="F77" s="213">
        <v>187.17</v>
      </c>
      <c r="G77" s="213">
        <v>193.88</v>
      </c>
      <c r="H77" s="213">
        <v>198.75</v>
      </c>
      <c r="I77" s="213">
        <v>165.35</v>
      </c>
      <c r="J77" s="213">
        <v>222.1</v>
      </c>
      <c r="K77" s="213">
        <v>186.93</v>
      </c>
      <c r="L77" s="213">
        <v>147.97033333333334</v>
      </c>
    </row>
    <row r="78" spans="1:12" x14ac:dyDescent="0.3">
      <c r="A78" s="218" t="s">
        <v>346</v>
      </c>
      <c r="B78" s="213">
        <v>187.75</v>
      </c>
      <c r="C78" s="213">
        <v>197.75</v>
      </c>
      <c r="D78" s="213">
        <v>201.78</v>
      </c>
      <c r="E78" s="213">
        <v>186.39</v>
      </c>
      <c r="F78" s="213">
        <v>183.87</v>
      </c>
      <c r="G78" s="213">
        <v>192.79</v>
      </c>
      <c r="H78" s="213">
        <v>195.9</v>
      </c>
      <c r="I78" s="213">
        <v>164</v>
      </c>
      <c r="J78" s="213">
        <v>218.74</v>
      </c>
      <c r="K78" s="213">
        <v>185.89</v>
      </c>
      <c r="L78" s="213">
        <v>146.29466666666667</v>
      </c>
    </row>
    <row r="79" spans="1:12" x14ac:dyDescent="0.3">
      <c r="A79" s="218" t="s">
        <v>347</v>
      </c>
      <c r="B79" s="213">
        <v>186.83</v>
      </c>
      <c r="C79" s="213">
        <v>196.6</v>
      </c>
      <c r="D79" s="213">
        <v>199.82</v>
      </c>
      <c r="E79" s="213">
        <v>185.18</v>
      </c>
      <c r="F79" s="213">
        <v>182.57</v>
      </c>
      <c r="G79" s="213">
        <v>193.36</v>
      </c>
      <c r="H79" s="213">
        <v>197.52</v>
      </c>
      <c r="I79" s="213">
        <v>163.04</v>
      </c>
      <c r="J79" s="213">
        <v>215.12</v>
      </c>
      <c r="K79" s="213">
        <v>185.07</v>
      </c>
      <c r="L79" s="213">
        <v>146.16899999999998</v>
      </c>
    </row>
    <row r="80" spans="1:12" x14ac:dyDescent="0.3">
      <c r="A80" s="218" t="s">
        <v>348</v>
      </c>
      <c r="B80" s="213">
        <v>183.79</v>
      </c>
      <c r="C80" s="213">
        <v>195.93</v>
      </c>
      <c r="D80" s="213">
        <v>197.76</v>
      </c>
      <c r="E80" s="213">
        <v>180.58</v>
      </c>
      <c r="F80" s="213">
        <v>181.35</v>
      </c>
      <c r="G80" s="213">
        <v>192.26</v>
      </c>
      <c r="H80" s="213">
        <v>193.59</v>
      </c>
      <c r="I80" s="213">
        <v>160.82</v>
      </c>
      <c r="J80" s="213">
        <v>209.48</v>
      </c>
      <c r="K80" s="213">
        <v>180.86</v>
      </c>
      <c r="L80" s="213">
        <v>143.96899999999999</v>
      </c>
    </row>
    <row r="81" spans="1:12" x14ac:dyDescent="0.3">
      <c r="A81" s="218" t="s">
        <v>349</v>
      </c>
      <c r="B81" s="213">
        <v>181.98</v>
      </c>
      <c r="C81" s="213">
        <v>194.7</v>
      </c>
      <c r="D81" s="213">
        <v>198.01</v>
      </c>
      <c r="E81" s="213">
        <v>178.91</v>
      </c>
      <c r="F81" s="213">
        <v>179.42</v>
      </c>
      <c r="G81" s="213">
        <v>189.43</v>
      </c>
      <c r="H81" s="213">
        <v>192.01</v>
      </c>
      <c r="I81" s="213">
        <v>160.27000000000001</v>
      </c>
      <c r="J81" s="213">
        <v>205.55</v>
      </c>
      <c r="K81" s="213">
        <v>177.32</v>
      </c>
      <c r="L81" s="213">
        <v>142.25199999999998</v>
      </c>
    </row>
    <row r="82" spans="1:12" x14ac:dyDescent="0.3">
      <c r="A82" s="218" t="s">
        <v>350</v>
      </c>
      <c r="B82" s="213">
        <v>177.98</v>
      </c>
      <c r="C82" s="213">
        <v>191.87</v>
      </c>
      <c r="D82" s="213">
        <v>194.45</v>
      </c>
      <c r="E82" s="213">
        <v>173.42</v>
      </c>
      <c r="F82" s="213">
        <v>176.68</v>
      </c>
      <c r="G82" s="213">
        <v>188.22</v>
      </c>
      <c r="H82" s="213">
        <v>187.73</v>
      </c>
      <c r="I82" s="213">
        <v>156.57</v>
      </c>
      <c r="J82" s="213">
        <v>199.33</v>
      </c>
      <c r="K82" s="213">
        <v>172.67</v>
      </c>
      <c r="L82" s="213">
        <v>140.62233333333336</v>
      </c>
    </row>
    <row r="83" spans="1:12" x14ac:dyDescent="0.3">
      <c r="A83" s="218" t="s">
        <v>351</v>
      </c>
      <c r="B83" s="213">
        <v>176.5</v>
      </c>
      <c r="C83" s="213">
        <v>191.1</v>
      </c>
      <c r="D83" s="213">
        <v>193.45</v>
      </c>
      <c r="E83" s="213">
        <v>172.02</v>
      </c>
      <c r="F83" s="213">
        <v>175.41</v>
      </c>
      <c r="G83" s="213">
        <v>189.06</v>
      </c>
      <c r="H83" s="213">
        <v>187.28</v>
      </c>
      <c r="I83" s="213">
        <v>154.97</v>
      </c>
      <c r="J83" s="213">
        <v>195.6</v>
      </c>
      <c r="K83" s="213">
        <v>169.28</v>
      </c>
      <c r="L83" s="213">
        <v>139.922</v>
      </c>
    </row>
    <row r="84" spans="1:12" x14ac:dyDescent="0.3">
      <c r="A84" s="218" t="s">
        <v>352</v>
      </c>
      <c r="B84" s="213">
        <v>177.12</v>
      </c>
      <c r="C84" s="213">
        <v>189.94</v>
      </c>
      <c r="D84" s="213">
        <v>192.7</v>
      </c>
      <c r="E84" s="213">
        <v>173.25</v>
      </c>
      <c r="F84" s="213">
        <v>177.33</v>
      </c>
      <c r="G84" s="213">
        <v>188.96</v>
      </c>
      <c r="H84" s="213">
        <v>188.78</v>
      </c>
      <c r="I84" s="213">
        <v>156.22999999999999</v>
      </c>
      <c r="J84" s="213">
        <v>196.92</v>
      </c>
      <c r="K84" s="213">
        <v>168.82</v>
      </c>
      <c r="L84" s="213">
        <v>139.233</v>
      </c>
    </row>
    <row r="85" spans="1:12" x14ac:dyDescent="0.3">
      <c r="A85" s="218" t="s">
        <v>353</v>
      </c>
      <c r="B85" s="213">
        <v>177.49</v>
      </c>
      <c r="C85" s="213">
        <v>190.34</v>
      </c>
      <c r="D85" s="213">
        <v>190.59</v>
      </c>
      <c r="E85" s="213">
        <v>174.43</v>
      </c>
      <c r="F85" s="213">
        <v>177.12</v>
      </c>
      <c r="G85" s="213">
        <v>190.95</v>
      </c>
      <c r="H85" s="213">
        <v>189.74</v>
      </c>
      <c r="I85" s="213">
        <v>156.05000000000001</v>
      </c>
      <c r="J85" s="213">
        <v>198.33</v>
      </c>
      <c r="K85" s="213">
        <v>168.62</v>
      </c>
      <c r="L85" s="213">
        <v>137.25933333333333</v>
      </c>
    </row>
    <row r="86" spans="1:12" x14ac:dyDescent="0.3">
      <c r="A86" s="218" t="s">
        <v>354</v>
      </c>
      <c r="B86" s="213">
        <v>178.24</v>
      </c>
      <c r="C86" s="213">
        <v>188.86</v>
      </c>
      <c r="D86" s="213">
        <v>191.04</v>
      </c>
      <c r="E86" s="213">
        <v>174.81</v>
      </c>
      <c r="F86" s="213">
        <v>177.94</v>
      </c>
      <c r="G86" s="213">
        <v>191.96</v>
      </c>
      <c r="H86" s="213">
        <v>190.62</v>
      </c>
      <c r="I86" s="213">
        <v>156.22</v>
      </c>
      <c r="J86" s="213">
        <v>201.33</v>
      </c>
      <c r="K86" s="213">
        <v>170.1</v>
      </c>
      <c r="L86" s="213">
        <v>137.01433333333333</v>
      </c>
    </row>
    <row r="87" spans="1:12" x14ac:dyDescent="0.3">
      <c r="A87" s="218" t="s">
        <v>355</v>
      </c>
      <c r="B87" s="213">
        <v>181.17</v>
      </c>
      <c r="C87" s="213">
        <v>188.91</v>
      </c>
      <c r="D87" s="213">
        <v>191.62</v>
      </c>
      <c r="E87" s="213">
        <v>178.03</v>
      </c>
      <c r="F87" s="213">
        <v>179.78</v>
      </c>
      <c r="G87" s="213">
        <v>194.4</v>
      </c>
      <c r="H87" s="213">
        <v>192.51</v>
      </c>
      <c r="I87" s="213">
        <v>158.26</v>
      </c>
      <c r="J87" s="213">
        <v>210.15</v>
      </c>
      <c r="K87" s="213">
        <v>174.87</v>
      </c>
      <c r="L87" s="213">
        <v>140.113</v>
      </c>
    </row>
    <row r="88" spans="1:12" x14ac:dyDescent="0.3">
      <c r="A88" s="218" t="s">
        <v>356</v>
      </c>
      <c r="B88" s="213">
        <v>183.39</v>
      </c>
      <c r="C88" s="213">
        <v>189.56</v>
      </c>
      <c r="D88" s="213">
        <v>192.06</v>
      </c>
      <c r="E88" s="213">
        <v>180.26</v>
      </c>
      <c r="F88" s="213">
        <v>179.74</v>
      </c>
      <c r="G88" s="213">
        <v>197.57</v>
      </c>
      <c r="H88" s="213">
        <v>194.47</v>
      </c>
      <c r="I88" s="213">
        <v>159.33000000000001</v>
      </c>
      <c r="J88" s="213">
        <v>216.48</v>
      </c>
      <c r="K88" s="213">
        <v>178.86</v>
      </c>
      <c r="L88" s="213">
        <v>142.285</v>
      </c>
    </row>
    <row r="89" spans="1:12" x14ac:dyDescent="0.3">
      <c r="A89" s="218" t="s">
        <v>357</v>
      </c>
      <c r="B89" s="213">
        <v>186.14</v>
      </c>
      <c r="C89" s="213">
        <v>191.44</v>
      </c>
      <c r="D89" s="213">
        <v>192.93</v>
      </c>
      <c r="E89" s="213">
        <v>182.76</v>
      </c>
      <c r="F89" s="213">
        <v>181.86</v>
      </c>
      <c r="G89" s="213">
        <v>199.92</v>
      </c>
      <c r="H89" s="213">
        <v>196.64</v>
      </c>
      <c r="I89" s="213">
        <v>160.43</v>
      </c>
      <c r="J89" s="213">
        <v>221.59</v>
      </c>
      <c r="K89" s="213">
        <v>185.59</v>
      </c>
      <c r="L89" s="213">
        <v>144.56533333333334</v>
      </c>
    </row>
    <row r="90" spans="1:12" x14ac:dyDescent="0.3">
      <c r="A90" s="218" t="s">
        <v>358</v>
      </c>
      <c r="B90" s="213">
        <v>189.94</v>
      </c>
      <c r="C90" s="213">
        <v>193.72</v>
      </c>
      <c r="D90" s="213">
        <v>194.47</v>
      </c>
      <c r="E90" s="213">
        <v>186.78</v>
      </c>
      <c r="F90" s="213">
        <v>183.81</v>
      </c>
      <c r="G90" s="213">
        <v>203.12</v>
      </c>
      <c r="H90" s="213">
        <v>198.87</v>
      </c>
      <c r="I90" s="213">
        <v>163.12</v>
      </c>
      <c r="J90" s="213">
        <v>228.06</v>
      </c>
      <c r="K90" s="213">
        <v>193.73</v>
      </c>
      <c r="L90" s="213">
        <v>148.19266666666667</v>
      </c>
    </row>
    <row r="91" spans="1:12" x14ac:dyDescent="0.3">
      <c r="A91" s="218" t="s">
        <v>359</v>
      </c>
      <c r="B91" s="213">
        <v>193.91</v>
      </c>
      <c r="C91" s="213">
        <v>195.65</v>
      </c>
      <c r="D91" s="213">
        <v>196.4</v>
      </c>
      <c r="E91" s="213">
        <v>190.78</v>
      </c>
      <c r="F91" s="213">
        <v>186.02</v>
      </c>
      <c r="G91" s="213">
        <v>206.05</v>
      </c>
      <c r="H91" s="213">
        <v>201.2</v>
      </c>
      <c r="I91" s="213">
        <v>165.83</v>
      </c>
      <c r="J91" s="213">
        <v>235.78</v>
      </c>
      <c r="K91" s="213">
        <v>202.48</v>
      </c>
      <c r="L91" s="213">
        <v>152.86333333333334</v>
      </c>
    </row>
    <row r="92" spans="1:12" x14ac:dyDescent="0.3">
      <c r="A92" s="218" t="s">
        <v>363</v>
      </c>
      <c r="B92" s="213">
        <v>197</v>
      </c>
      <c r="C92" s="213">
        <v>197.22</v>
      </c>
      <c r="D92" s="213">
        <v>197.63</v>
      </c>
      <c r="E92" s="213">
        <v>194.13</v>
      </c>
      <c r="F92" s="213">
        <v>186.81</v>
      </c>
      <c r="G92" s="213">
        <v>207.75</v>
      </c>
      <c r="H92" s="213">
        <v>203.81</v>
      </c>
      <c r="I92" s="213">
        <v>168.03</v>
      </c>
      <c r="J92" s="213">
        <v>240.8</v>
      </c>
      <c r="K92" s="213">
        <v>210.14</v>
      </c>
      <c r="L92" s="213">
        <v>156.94000000000003</v>
      </c>
    </row>
    <row r="93" spans="1:12" x14ac:dyDescent="0.3">
      <c r="A93" s="218" t="s">
        <v>364</v>
      </c>
      <c r="B93" s="213">
        <v>198.99</v>
      </c>
      <c r="C93" s="213">
        <v>197.62</v>
      </c>
      <c r="D93" s="213">
        <v>198.24</v>
      </c>
      <c r="E93" s="213">
        <v>196.03</v>
      </c>
      <c r="F93" s="213">
        <v>187.75</v>
      </c>
      <c r="G93" s="213">
        <v>210.74</v>
      </c>
      <c r="H93" s="213">
        <v>204.94</v>
      </c>
      <c r="I93" s="213">
        <v>169.48</v>
      </c>
      <c r="J93" s="213">
        <v>245.37</v>
      </c>
      <c r="K93" s="213">
        <v>213.63</v>
      </c>
      <c r="L93" s="213">
        <v>160.10633333333331</v>
      </c>
    </row>
    <row r="94" spans="1:12" x14ac:dyDescent="0.3">
      <c r="A94" s="218" t="s">
        <v>365</v>
      </c>
      <c r="B94" s="213">
        <v>201.46</v>
      </c>
      <c r="C94" s="213">
        <v>199.06</v>
      </c>
      <c r="D94" s="213">
        <v>198.25</v>
      </c>
      <c r="E94" s="213">
        <v>198.73</v>
      </c>
      <c r="F94" s="213">
        <v>188.94</v>
      </c>
      <c r="G94" s="213">
        <v>214.65</v>
      </c>
      <c r="H94" s="213">
        <v>207.36</v>
      </c>
      <c r="I94" s="213">
        <v>171.21</v>
      </c>
      <c r="J94" s="213">
        <v>249.05</v>
      </c>
      <c r="K94" s="213">
        <v>217.95</v>
      </c>
      <c r="L94" s="213">
        <v>162.53166666666667</v>
      </c>
    </row>
    <row r="95" spans="1:12" x14ac:dyDescent="0.3">
      <c r="A95" s="218" t="s">
        <v>366</v>
      </c>
      <c r="B95" s="213">
        <v>203.34</v>
      </c>
      <c r="C95" s="213">
        <v>200.85</v>
      </c>
      <c r="D95" s="213">
        <v>200.15</v>
      </c>
      <c r="E95" s="213">
        <v>200.83</v>
      </c>
      <c r="F95" s="213">
        <v>190.36</v>
      </c>
      <c r="G95" s="213">
        <v>215.73</v>
      </c>
      <c r="H95" s="213">
        <v>209.03</v>
      </c>
      <c r="I95" s="213">
        <v>172.41</v>
      </c>
      <c r="J95" s="213">
        <v>251.48</v>
      </c>
      <c r="K95" s="213">
        <v>221.36</v>
      </c>
      <c r="L95" s="213">
        <v>163.721</v>
      </c>
    </row>
    <row r="96" spans="1:12" x14ac:dyDescent="0.3">
      <c r="A96" s="218" t="s">
        <v>367</v>
      </c>
      <c r="B96" s="213">
        <v>205.58</v>
      </c>
      <c r="C96" s="213">
        <v>202.42</v>
      </c>
      <c r="D96" s="213">
        <v>200.51</v>
      </c>
      <c r="E96" s="213">
        <v>202.46</v>
      </c>
      <c r="F96" s="213">
        <v>192.09</v>
      </c>
      <c r="G96" s="213">
        <v>219.58</v>
      </c>
      <c r="H96" s="213">
        <v>210.48</v>
      </c>
      <c r="I96" s="213">
        <v>174.51</v>
      </c>
      <c r="J96" s="213">
        <v>254.51</v>
      </c>
      <c r="K96" s="213">
        <v>225.34</v>
      </c>
      <c r="L96" s="213">
        <v>165.232</v>
      </c>
    </row>
    <row r="97" spans="1:12" x14ac:dyDescent="0.3">
      <c r="A97" s="218" t="s">
        <v>368</v>
      </c>
      <c r="B97" s="213">
        <v>208.3</v>
      </c>
      <c r="C97" s="213">
        <v>202.51</v>
      </c>
      <c r="D97" s="213">
        <v>202.1</v>
      </c>
      <c r="E97" s="213">
        <v>205.83</v>
      </c>
      <c r="F97" s="213">
        <v>193.87</v>
      </c>
      <c r="G97" s="213">
        <v>222.76</v>
      </c>
      <c r="H97" s="213">
        <v>212.97</v>
      </c>
      <c r="I97" s="213">
        <v>176.52</v>
      </c>
      <c r="J97" s="213">
        <v>259.29000000000002</v>
      </c>
      <c r="K97" s="213">
        <v>229.21</v>
      </c>
      <c r="L97" s="213">
        <v>167.35599999999999</v>
      </c>
    </row>
    <row r="98" spans="1:12" x14ac:dyDescent="0.3">
      <c r="A98" s="218" t="s">
        <v>369</v>
      </c>
      <c r="B98" s="213">
        <v>211.13</v>
      </c>
      <c r="C98" s="213">
        <v>204.83</v>
      </c>
      <c r="D98" s="213">
        <v>202.98</v>
      </c>
      <c r="E98" s="213">
        <v>209.16</v>
      </c>
      <c r="F98" s="213">
        <v>196.39</v>
      </c>
      <c r="G98" s="213">
        <v>226.48</v>
      </c>
      <c r="H98" s="213">
        <v>213.89</v>
      </c>
      <c r="I98" s="213">
        <v>178.1</v>
      </c>
      <c r="J98" s="213">
        <v>265.29000000000002</v>
      </c>
      <c r="K98" s="213">
        <v>233.92</v>
      </c>
      <c r="L98" s="213">
        <v>169.23599999999999</v>
      </c>
    </row>
    <row r="99" spans="1:12" x14ac:dyDescent="0.3">
      <c r="A99" s="218" t="s">
        <v>370</v>
      </c>
      <c r="B99" s="213">
        <v>213.9</v>
      </c>
      <c r="C99" s="213">
        <v>207.74</v>
      </c>
      <c r="D99" s="213">
        <v>204.12</v>
      </c>
      <c r="E99" s="213">
        <v>212.25</v>
      </c>
      <c r="F99" s="213">
        <v>198.08</v>
      </c>
      <c r="G99" s="213">
        <v>229.54</v>
      </c>
      <c r="H99" s="213">
        <v>217.09</v>
      </c>
      <c r="I99" s="213">
        <v>180.26</v>
      </c>
      <c r="J99" s="213">
        <v>269.2</v>
      </c>
      <c r="K99" s="213">
        <v>237.89</v>
      </c>
      <c r="L99" s="213">
        <v>170.90133333333333</v>
      </c>
    </row>
    <row r="100" spans="1:12" x14ac:dyDescent="0.3">
      <c r="A100" s="218" t="s">
        <v>371</v>
      </c>
      <c r="B100" s="213">
        <v>216.65</v>
      </c>
      <c r="C100" s="213">
        <v>208.39</v>
      </c>
      <c r="D100" s="213">
        <v>206.24</v>
      </c>
      <c r="E100" s="213">
        <v>215.48</v>
      </c>
      <c r="F100" s="213">
        <v>200.05</v>
      </c>
      <c r="G100" s="213">
        <v>232.8</v>
      </c>
      <c r="H100" s="213">
        <v>219.24</v>
      </c>
      <c r="I100" s="213">
        <v>181.39</v>
      </c>
      <c r="J100" s="213">
        <v>275.83999999999997</v>
      </c>
      <c r="K100" s="213">
        <v>242.16</v>
      </c>
      <c r="L100" s="213">
        <v>172.96133333333333</v>
      </c>
    </row>
    <row r="101" spans="1:12" x14ac:dyDescent="0.3">
      <c r="A101" s="218" t="s">
        <v>372</v>
      </c>
      <c r="B101" s="213">
        <v>219.81</v>
      </c>
      <c r="C101" s="213">
        <v>210.01</v>
      </c>
      <c r="D101" s="213">
        <v>207.33</v>
      </c>
      <c r="E101" s="213">
        <v>219.16</v>
      </c>
      <c r="F101" s="213">
        <v>202.84</v>
      </c>
      <c r="G101" s="213">
        <v>235.89</v>
      </c>
      <c r="H101" s="213">
        <v>222.22</v>
      </c>
      <c r="I101" s="213">
        <v>183.78</v>
      </c>
      <c r="J101" s="213">
        <v>279.94</v>
      </c>
      <c r="K101" s="213">
        <v>247.92</v>
      </c>
      <c r="L101" s="213">
        <v>175.72266666666667</v>
      </c>
    </row>
    <row r="102" spans="1:12" x14ac:dyDescent="0.3">
      <c r="A102" s="218" t="s">
        <v>373</v>
      </c>
      <c r="B102" s="213">
        <v>222.73</v>
      </c>
      <c r="C102" s="213">
        <v>211.8</v>
      </c>
      <c r="D102" s="213">
        <v>208.9</v>
      </c>
      <c r="E102" s="213">
        <v>222.5</v>
      </c>
      <c r="F102" s="213">
        <v>204.98</v>
      </c>
      <c r="G102" s="213">
        <v>238.64</v>
      </c>
      <c r="H102" s="213">
        <v>225.62</v>
      </c>
      <c r="I102" s="213">
        <v>185.82</v>
      </c>
      <c r="J102" s="213">
        <v>284.99</v>
      </c>
      <c r="K102" s="213">
        <v>252.33</v>
      </c>
      <c r="L102" s="213">
        <v>177.75933333333333</v>
      </c>
    </row>
    <row r="103" spans="1:12" x14ac:dyDescent="0.3">
      <c r="A103" s="218" t="s">
        <v>374</v>
      </c>
      <c r="B103" s="213">
        <v>225.86</v>
      </c>
      <c r="C103" s="213">
        <v>213.95</v>
      </c>
      <c r="D103" s="213">
        <v>211.46</v>
      </c>
      <c r="E103" s="213">
        <v>226.06</v>
      </c>
      <c r="F103" s="213">
        <v>207.18</v>
      </c>
      <c r="G103" s="213">
        <v>241.86</v>
      </c>
      <c r="H103" s="213">
        <v>227.4</v>
      </c>
      <c r="I103" s="213">
        <v>188.2</v>
      </c>
      <c r="J103" s="213">
        <v>290.81</v>
      </c>
      <c r="K103" s="213">
        <v>256.72000000000003</v>
      </c>
      <c r="L103" s="213">
        <v>179.46299999999999</v>
      </c>
    </row>
    <row r="104" spans="1:12" x14ac:dyDescent="0.3">
      <c r="A104" s="218" t="s">
        <v>375</v>
      </c>
      <c r="B104" s="213">
        <v>229.3</v>
      </c>
      <c r="C104" s="213">
        <v>216.43</v>
      </c>
      <c r="D104" s="213">
        <v>213.36</v>
      </c>
      <c r="E104" s="213">
        <v>229.76</v>
      </c>
      <c r="F104" s="213">
        <v>210.43</v>
      </c>
      <c r="G104" s="213">
        <v>245.81</v>
      </c>
      <c r="H104" s="213">
        <v>230.85</v>
      </c>
      <c r="I104" s="213">
        <v>191.22</v>
      </c>
      <c r="J104" s="213">
        <v>295.20999999999998</v>
      </c>
      <c r="K104" s="213">
        <v>261.14</v>
      </c>
      <c r="L104" s="213">
        <v>181.84233333333336</v>
      </c>
    </row>
    <row r="105" spans="1:12" x14ac:dyDescent="0.3">
      <c r="A105" s="218" t="s">
        <v>376</v>
      </c>
      <c r="B105" s="213">
        <v>232.97</v>
      </c>
      <c r="C105" s="213">
        <v>219.87</v>
      </c>
      <c r="D105" s="213">
        <v>215.54</v>
      </c>
      <c r="E105" s="213">
        <v>233.96</v>
      </c>
      <c r="F105" s="213">
        <v>213.18</v>
      </c>
      <c r="G105" s="213">
        <v>248.68</v>
      </c>
      <c r="H105" s="213">
        <v>233.67</v>
      </c>
      <c r="I105" s="213">
        <v>194.12</v>
      </c>
      <c r="J105" s="213">
        <v>302.08999999999997</v>
      </c>
      <c r="K105" s="213">
        <v>266.75</v>
      </c>
      <c r="L105" s="213">
        <v>184.77599999999998</v>
      </c>
    </row>
    <row r="106" spans="1:12" x14ac:dyDescent="0.3">
      <c r="A106" s="218" t="s">
        <v>381</v>
      </c>
      <c r="B106" s="213">
        <v>236.02</v>
      </c>
      <c r="C106" s="213">
        <v>222.86</v>
      </c>
      <c r="D106" s="213">
        <v>217.3</v>
      </c>
      <c r="E106" s="213">
        <v>236.43</v>
      </c>
      <c r="F106" s="213">
        <v>215.75</v>
      </c>
      <c r="G106" s="213">
        <v>252.09</v>
      </c>
      <c r="H106" s="213">
        <v>236.21</v>
      </c>
      <c r="I106" s="213">
        <v>196.87</v>
      </c>
      <c r="J106" s="213">
        <v>307.64</v>
      </c>
      <c r="K106" s="213">
        <v>271.36</v>
      </c>
      <c r="L106" s="213">
        <v>187.46566666666664</v>
      </c>
    </row>
    <row r="107" spans="1:12" x14ac:dyDescent="0.3">
      <c r="A107" s="218" t="s">
        <v>382</v>
      </c>
      <c r="B107" s="213">
        <v>240.23</v>
      </c>
      <c r="C107" s="213">
        <v>225.89</v>
      </c>
      <c r="D107" s="213">
        <v>220.42</v>
      </c>
      <c r="E107" s="213">
        <v>241.07</v>
      </c>
      <c r="F107" s="213">
        <v>218.86</v>
      </c>
      <c r="G107" s="213">
        <v>256.79000000000002</v>
      </c>
      <c r="H107" s="213">
        <v>240.36</v>
      </c>
      <c r="I107" s="213">
        <v>199.2</v>
      </c>
      <c r="J107" s="213">
        <v>314.02</v>
      </c>
      <c r="K107" s="213">
        <v>278.32</v>
      </c>
      <c r="L107" s="213">
        <v>189.71600000000001</v>
      </c>
    </row>
    <row r="108" spans="1:12" x14ac:dyDescent="0.3">
      <c r="A108" s="218" t="s">
        <v>383</v>
      </c>
      <c r="B108" s="213">
        <v>243.98</v>
      </c>
      <c r="C108" s="213">
        <v>228.86</v>
      </c>
      <c r="D108" s="213">
        <v>224.05</v>
      </c>
      <c r="E108" s="213">
        <v>244.69</v>
      </c>
      <c r="F108" s="213">
        <v>222.53</v>
      </c>
      <c r="G108" s="213">
        <v>260.13</v>
      </c>
      <c r="H108" s="213">
        <v>242.63</v>
      </c>
      <c r="I108" s="213">
        <v>202.03</v>
      </c>
      <c r="J108" s="213">
        <v>320.58</v>
      </c>
      <c r="K108" s="213">
        <v>284.10000000000002</v>
      </c>
      <c r="L108" s="213">
        <v>192.63466666666667</v>
      </c>
    </row>
    <row r="109" spans="1:12" x14ac:dyDescent="0.3">
      <c r="A109" s="218" t="s">
        <v>384</v>
      </c>
      <c r="B109" s="213">
        <v>247.93</v>
      </c>
      <c r="C109" s="213">
        <v>232.14</v>
      </c>
      <c r="D109" s="213">
        <v>226.57</v>
      </c>
      <c r="E109" s="213">
        <v>248.76</v>
      </c>
      <c r="F109" s="213">
        <v>225.07</v>
      </c>
      <c r="G109" s="213">
        <v>263.97000000000003</v>
      </c>
      <c r="H109" s="213">
        <v>245.99</v>
      </c>
      <c r="I109" s="213">
        <v>205.4</v>
      </c>
      <c r="J109" s="213">
        <v>328.82</v>
      </c>
      <c r="K109" s="213">
        <v>289.43</v>
      </c>
      <c r="L109" s="213">
        <v>195.97000000000003</v>
      </c>
    </row>
    <row r="110" spans="1:12" x14ac:dyDescent="0.3">
      <c r="A110" s="218" t="s">
        <v>385</v>
      </c>
      <c r="B110" s="213">
        <v>252.49</v>
      </c>
      <c r="C110" s="213">
        <v>234.54</v>
      </c>
      <c r="D110" s="213">
        <v>229.93</v>
      </c>
      <c r="E110" s="213">
        <v>254.09</v>
      </c>
      <c r="F110" s="213">
        <v>228.31</v>
      </c>
      <c r="G110" s="213">
        <v>266.91000000000003</v>
      </c>
      <c r="H110" s="213">
        <v>250.77</v>
      </c>
      <c r="I110" s="213">
        <v>209.28</v>
      </c>
      <c r="J110" s="213">
        <v>336.83</v>
      </c>
      <c r="K110" s="213">
        <v>296.2</v>
      </c>
      <c r="L110" s="213">
        <v>199.25800000000004</v>
      </c>
    </row>
    <row r="111" spans="1:12" x14ac:dyDescent="0.3">
      <c r="A111" s="218" t="s">
        <v>386</v>
      </c>
      <c r="B111" s="213">
        <v>255.94</v>
      </c>
      <c r="C111" s="213">
        <v>237.83</v>
      </c>
      <c r="D111" s="213">
        <v>232.9</v>
      </c>
      <c r="E111" s="213">
        <v>257.70999999999998</v>
      </c>
      <c r="F111" s="213">
        <v>231.69</v>
      </c>
      <c r="G111" s="213">
        <v>270.05</v>
      </c>
      <c r="H111" s="213">
        <v>254.02</v>
      </c>
      <c r="I111" s="213">
        <v>212.24</v>
      </c>
      <c r="J111" s="213">
        <v>343.5</v>
      </c>
      <c r="K111" s="213">
        <v>299.45999999999998</v>
      </c>
      <c r="L111" s="213">
        <v>201.67166666666665</v>
      </c>
    </row>
    <row r="112" spans="1:12" x14ac:dyDescent="0.3">
      <c r="A112" s="218" t="s">
        <v>387</v>
      </c>
      <c r="B112" s="213">
        <v>258.97000000000003</v>
      </c>
      <c r="C112" s="213">
        <v>239.62</v>
      </c>
      <c r="D112" s="213">
        <v>234.76</v>
      </c>
      <c r="E112" s="213">
        <v>261.41000000000003</v>
      </c>
      <c r="F112" s="213">
        <v>234.85</v>
      </c>
      <c r="G112" s="213">
        <v>272.52</v>
      </c>
      <c r="H112" s="213">
        <v>256.88</v>
      </c>
      <c r="I112" s="213">
        <v>214.79</v>
      </c>
      <c r="J112" s="213">
        <v>349</v>
      </c>
      <c r="K112" s="213">
        <v>302.91000000000003</v>
      </c>
      <c r="L112" s="213">
        <v>203.66200000000001</v>
      </c>
    </row>
    <row r="113" spans="1:12" x14ac:dyDescent="0.3">
      <c r="A113" s="218" t="s">
        <v>388</v>
      </c>
      <c r="B113" s="213">
        <v>262.38</v>
      </c>
      <c r="C113" s="213">
        <v>243.32</v>
      </c>
      <c r="D113" s="213">
        <v>237.52</v>
      </c>
      <c r="E113" s="213">
        <v>264.33</v>
      </c>
      <c r="F113" s="213">
        <v>239.03</v>
      </c>
      <c r="G113" s="213">
        <v>275.98</v>
      </c>
      <c r="H113" s="213">
        <v>260.52999999999997</v>
      </c>
      <c r="I113" s="213">
        <v>217.76</v>
      </c>
      <c r="J113" s="213">
        <v>355.48</v>
      </c>
      <c r="K113" s="213">
        <v>305.95</v>
      </c>
      <c r="L113" s="213">
        <v>205.56733333333332</v>
      </c>
    </row>
    <row r="114" spans="1:12" x14ac:dyDescent="0.3">
      <c r="A114" s="218" t="s">
        <v>389</v>
      </c>
      <c r="B114" s="213">
        <v>265.5</v>
      </c>
      <c r="C114" s="213">
        <v>245.43</v>
      </c>
      <c r="D114" s="213">
        <v>240.36</v>
      </c>
      <c r="E114" s="213">
        <v>267.93</v>
      </c>
      <c r="F114" s="213">
        <v>241.57</v>
      </c>
      <c r="G114" s="213">
        <v>279.83999999999997</v>
      </c>
      <c r="H114" s="213">
        <v>263.82</v>
      </c>
      <c r="I114" s="213">
        <v>220.74</v>
      </c>
      <c r="J114" s="213">
        <v>360</v>
      </c>
      <c r="K114" s="213">
        <v>307.86</v>
      </c>
      <c r="L114" s="213">
        <v>206.90933333333336</v>
      </c>
    </row>
    <row r="115" spans="1:12" x14ac:dyDescent="0.3">
      <c r="A115" s="218" t="s">
        <v>390</v>
      </c>
      <c r="B115" s="213">
        <v>269.32</v>
      </c>
      <c r="C115" s="213">
        <v>248.32</v>
      </c>
      <c r="D115" s="213">
        <v>242.95</v>
      </c>
      <c r="E115" s="213">
        <v>272.42</v>
      </c>
      <c r="F115" s="213">
        <v>246</v>
      </c>
      <c r="G115" s="213">
        <v>282.25</v>
      </c>
      <c r="H115" s="213">
        <v>266.62</v>
      </c>
      <c r="I115" s="213">
        <v>223.72</v>
      </c>
      <c r="J115" s="213">
        <v>367.65</v>
      </c>
      <c r="K115" s="213">
        <v>313.17</v>
      </c>
      <c r="L115" s="213">
        <v>208.571</v>
      </c>
    </row>
    <row r="116" spans="1:12" x14ac:dyDescent="0.3">
      <c r="A116" s="218" t="s">
        <v>391</v>
      </c>
      <c r="B116" s="213">
        <v>271.99</v>
      </c>
      <c r="C116" s="213">
        <v>250.38</v>
      </c>
      <c r="D116" s="213">
        <v>244.5</v>
      </c>
      <c r="E116" s="213">
        <v>274.58</v>
      </c>
      <c r="F116" s="213">
        <v>247.93</v>
      </c>
      <c r="G116" s="213">
        <v>285.25</v>
      </c>
      <c r="H116" s="213">
        <v>269.3</v>
      </c>
      <c r="I116" s="213">
        <v>226.26</v>
      </c>
      <c r="J116" s="213">
        <v>373.06</v>
      </c>
      <c r="K116" s="213">
        <v>316.81</v>
      </c>
      <c r="L116" s="213">
        <v>210.15233333333333</v>
      </c>
    </row>
    <row r="117" spans="1:12" x14ac:dyDescent="0.3">
      <c r="A117" s="218" t="s">
        <v>392</v>
      </c>
      <c r="B117" s="213">
        <v>276.61</v>
      </c>
      <c r="C117" s="213">
        <v>253.69</v>
      </c>
      <c r="D117" s="213">
        <v>249.14</v>
      </c>
      <c r="E117" s="213">
        <v>280.76</v>
      </c>
      <c r="F117" s="213">
        <v>252.35</v>
      </c>
      <c r="G117" s="213">
        <v>289.17</v>
      </c>
      <c r="H117" s="213">
        <v>273.43</v>
      </c>
      <c r="I117" s="213">
        <v>229.63</v>
      </c>
      <c r="J117" s="213">
        <v>380.11</v>
      </c>
      <c r="K117" s="213">
        <v>321.2</v>
      </c>
      <c r="L117" s="213">
        <v>212.61933333333332</v>
      </c>
    </row>
    <row r="118" spans="1:12" x14ac:dyDescent="0.3">
      <c r="A118" s="218" t="s">
        <v>393</v>
      </c>
      <c r="B118" s="213">
        <v>281.52999999999997</v>
      </c>
      <c r="C118" s="213">
        <v>259.14999999999998</v>
      </c>
      <c r="D118" s="213">
        <v>252.64</v>
      </c>
      <c r="E118" s="213">
        <v>285.77</v>
      </c>
      <c r="F118" s="213">
        <v>257.64</v>
      </c>
      <c r="G118" s="213">
        <v>292.7</v>
      </c>
      <c r="H118" s="213">
        <v>277.72000000000003</v>
      </c>
      <c r="I118" s="213">
        <v>233.43</v>
      </c>
      <c r="J118" s="213">
        <v>390.32</v>
      </c>
      <c r="K118" s="213">
        <v>327.67</v>
      </c>
      <c r="L118" s="213">
        <v>215.66066666666666</v>
      </c>
    </row>
    <row r="119" spans="1:12" x14ac:dyDescent="0.3">
      <c r="A119" s="218" t="s">
        <v>394</v>
      </c>
      <c r="B119" s="213">
        <v>284.43</v>
      </c>
      <c r="C119" s="213">
        <v>260.26</v>
      </c>
      <c r="D119" s="213">
        <v>254.79</v>
      </c>
      <c r="E119" s="213">
        <v>288.08999999999997</v>
      </c>
      <c r="F119" s="213">
        <v>260.81</v>
      </c>
      <c r="G119" s="213">
        <v>296.31</v>
      </c>
      <c r="H119" s="213">
        <v>281.89999999999998</v>
      </c>
      <c r="I119" s="213">
        <v>236.73</v>
      </c>
      <c r="J119" s="213">
        <v>393.87</v>
      </c>
      <c r="K119" s="213">
        <v>330.09</v>
      </c>
      <c r="L119" s="213">
        <v>217.82300000000001</v>
      </c>
    </row>
    <row r="120" spans="1:12" x14ac:dyDescent="0.3">
      <c r="A120" s="218" t="s">
        <v>396</v>
      </c>
      <c r="B120" s="218">
        <v>293.23</v>
      </c>
      <c r="C120" s="218">
        <v>270.75</v>
      </c>
      <c r="D120" s="218">
        <v>263.10000000000002</v>
      </c>
      <c r="E120" s="218">
        <v>296.83</v>
      </c>
      <c r="F120" s="218">
        <v>268.92</v>
      </c>
      <c r="G120" s="218">
        <v>303.85000000000002</v>
      </c>
      <c r="H120" s="218">
        <v>288.95999999999998</v>
      </c>
      <c r="I120" s="218">
        <v>243.55</v>
      </c>
      <c r="J120" s="218">
        <v>408.76</v>
      </c>
      <c r="K120" s="218">
        <v>341.49</v>
      </c>
      <c r="L120" s="213">
        <v>222.5276666666667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CAFE2ED52F1C499C70D4ABDBF7D43B" ma:contentTypeVersion="15" ma:contentTypeDescription="Create a new document." ma:contentTypeScope="" ma:versionID="0b9e01042d44b925ccfb62cbe7297fae">
  <xsd:schema xmlns:xsd="http://www.w3.org/2001/XMLSchema" xmlns:xs="http://www.w3.org/2001/XMLSchema" xmlns:p="http://schemas.microsoft.com/office/2006/metadata/properties" xmlns:ns1="http://schemas.microsoft.com/sharepoint/v3" xmlns:ns3="01c0465b-a08b-4852-9ee1-89e81009587a" xmlns:ns4="e9707d5b-7c16-454a-90fa-b79086c60968" targetNamespace="http://schemas.microsoft.com/office/2006/metadata/properties" ma:root="true" ma:fieldsID="b8d1c417e0a7076f514b43ebd3374b63" ns1:_="" ns3:_="" ns4:_="">
    <xsd:import namespace="http://schemas.microsoft.com/sharepoint/v3"/>
    <xsd:import namespace="01c0465b-a08b-4852-9ee1-89e81009587a"/>
    <xsd:import namespace="e9707d5b-7c16-454a-90fa-b79086c609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0465b-a08b-4852-9ee1-89e8100958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07d5b-7c16-454a-90fa-b79086c60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740D92-6B19-4186-A7E7-22BD680797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1c0465b-a08b-4852-9ee1-89e81009587a"/>
    <ds:schemaRef ds:uri="e9707d5b-7c16-454a-90fa-b79086c60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E453E-D798-436E-B551-E1963B333B7B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01c0465b-a08b-4852-9ee1-89e81009587a"/>
    <ds:schemaRef ds:uri="http://schemas.microsoft.com/office/infopath/2007/PartnerControls"/>
    <ds:schemaRef ds:uri="e9707d5b-7c16-454a-90fa-b79086c6096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35552C1-7C18-4641-9690-46406808E3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Descriptions</vt:lpstr>
      <vt:lpstr>Manufactured_Monthly</vt:lpstr>
      <vt:lpstr>Sales_Monthly</vt:lpstr>
      <vt:lpstr>ExistingPrices_Monthly</vt:lpstr>
      <vt:lpstr>HAI_Monthly</vt:lpstr>
      <vt:lpstr>BldView_Monthly</vt:lpstr>
      <vt:lpstr>NewPrices_Quarterly</vt:lpstr>
      <vt:lpstr>RentalAffordability_Quarterly</vt:lpstr>
      <vt:lpstr>HPI_Quarterly</vt:lpstr>
      <vt:lpstr>MrktAbs_Quarterly</vt:lpstr>
      <vt:lpstr>Manufactured_Annual</vt:lpstr>
      <vt:lpstr>Sales_Annual</vt:lpstr>
      <vt:lpstr>Prices_Annual</vt:lpstr>
      <vt:lpstr>HPI_Annual</vt:lpstr>
      <vt:lpstr>HAI_Annual</vt:lpstr>
      <vt:lpstr>RentalAffordability_Annual</vt:lpstr>
      <vt:lpstr>MrktAbs_Annual</vt:lpstr>
      <vt:lpstr>BldView_Annual</vt:lpstr>
      <vt:lpstr>SFRENTAL_Annual</vt:lpstr>
    </vt:vector>
  </TitlesOfParts>
  <Company>Housing and Urban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Bucholtz</dc:creator>
  <cp:lastModifiedBy>Carter, George R</cp:lastModifiedBy>
  <cp:lastPrinted>2014-08-19T14:12:26Z</cp:lastPrinted>
  <dcterms:created xsi:type="dcterms:W3CDTF">2012-12-27T16:31:21Z</dcterms:created>
  <dcterms:modified xsi:type="dcterms:W3CDTF">2021-01-15T20:57:20Z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0x01010066CAFE2ED52F1C499C70D4ABDBF7D43B</vt:lpwstr>
  </property>
</Properties>
</file>