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o.LAPTOP-0A1UK5DI\Documents\Tigresse_2\Telemetrie\"/>
    </mc:Choice>
  </mc:AlternateContent>
  <xr:revisionPtr revIDLastSave="0" documentId="13_ncr:1_{61F1E724-96B4-4B15-A549-7041093B05C3}" xr6:coauthVersionLast="47" xr6:coauthVersionMax="47" xr10:uidLastSave="{00000000-0000-0000-0000-000000000000}"/>
  <bookViews>
    <workbookView xWindow="-28920" yWindow="5325" windowWidth="29040" windowHeight="15840" xr2:uid="{1DF5C29B-EDAF-41F6-9310-84FB2777508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E7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E3" i="1"/>
</calcChain>
</file>

<file path=xl/sharedStrings.xml><?xml version="1.0" encoding="utf-8"?>
<sst xmlns="http://schemas.openxmlformats.org/spreadsheetml/2006/main" count="84" uniqueCount="83">
  <si>
    <t>Ref</t>
  </si>
  <si>
    <t>Datasheet</t>
  </si>
  <si>
    <t>Prix</t>
  </si>
  <si>
    <t>Quantité</t>
  </si>
  <si>
    <t>Achat</t>
  </si>
  <si>
    <t>total</t>
  </si>
  <si>
    <t>TX3H-869</t>
  </si>
  <si>
    <t>https://www.lextronic.fr/emetteur-tx3h-869-625.html</t>
  </si>
  <si>
    <t>http://www.radiometrix.com/files/additional/tx3h.pdf</t>
  </si>
  <si>
    <t>BMP390</t>
  </si>
  <si>
    <t>https://www.mouser.fr/ProductDetail/Bosch-Sensortec/BMP390?qs=QNEnbhJQKvYQVfvRMgo2YA%3D%3D</t>
  </si>
  <si>
    <t>https://www.mouser.fr/datasheet/2/783/bst_bmp390_ds002-2448819.pdf</t>
  </si>
  <si>
    <t>MPU9250</t>
  </si>
  <si>
    <t>https://www.amazon.fr/gp/product/B075XSBT3Y/ref=ppx_yo_dt_b_asin_title_o00_s00?ie=UTF8&amp;psc=1</t>
  </si>
  <si>
    <t>https://pdf1.alldatasheet.com/datasheet-pdf/view/1132035/TDK/MPU-9250.html</t>
  </si>
  <si>
    <t>Bat connector</t>
  </si>
  <si>
    <t>https://www.mouser.fr/ProductDetail/Molex/90156-0142?qs=jBHU5RPckUotmv8DXiRxUw%3D%3D</t>
  </si>
  <si>
    <t>https://www.mouser.fr/datasheet/2/276/1/0901560142_CRIMP_HOUSINGS-176781.pdf</t>
  </si>
  <si>
    <t>board connector</t>
  </si>
  <si>
    <t>https://www.mouser.fr/ProductDetail/Molex/90136-1202?qs=zF2Np9wwC%252B7fqKXQTHeKiQ%3D%3D</t>
  </si>
  <si>
    <t>https://www.mouser.fr/datasheet/2/276/3/0901361202_PCB_HEADERS-2834796.pdf</t>
  </si>
  <si>
    <t>Ublox Max 8Q</t>
  </si>
  <si>
    <t>https://www.mouser.fr/ProductDetail/u-blox/MAX-8Q-0?qs=DPoM0jnrROXs29tEjk5Xmw%3D%3D</t>
  </si>
  <si>
    <t>https://www.mouser.fr/datasheet/2/1025/MAX_8_DataSheet__UBX_16000093_-1915290.pdf</t>
  </si>
  <si>
    <t>Total</t>
  </si>
  <si>
    <t>Feather M0 adalogger</t>
  </si>
  <si>
    <t>https://www.adafruit.com/product/2796</t>
  </si>
  <si>
    <t>https://learn.adafruit.com/adafruit-feather-m0-adalogger/downloads</t>
  </si>
  <si>
    <t>https://fr.rs-online.com/web/p/blocs-batteries-rechargeables/1449410</t>
  </si>
  <si>
    <t>https://docs.rs-online.com/c215/0900766b8163e9cb.pdf</t>
  </si>
  <si>
    <t>10k res - 0603</t>
  </si>
  <si>
    <t>https://www.mouser.fr/ProductDetail/Panasonic/ERJ-UP3D1002V?qs=sGAEpiMZZMtlubZbdhIBINZyO39%252BOXIf0Oj%252BsfRBPSg%3D</t>
  </si>
  <si>
    <t>https://www.mouser.fr/datasheet/2/315/Panasonic_Resistors_Thick_Film_Anti_Sulf_Anti_Surg-1825099.pdf</t>
  </si>
  <si>
    <t>10µF Ceramic capa 0805 6,3V</t>
  </si>
  <si>
    <t>https://www.mouser.fr/ProductDetail/TDK/CGA4J1X7R0J106K125AC?qs=NRhsANhppD%2FK4ZRLurir6Q%3D%3D</t>
  </si>
  <si>
    <t>https://product.tdk.com/system/files/dam/doc/product/capacitor/ceramic/mlcc/catalog/mlcc_automotive_general_en.pdf</t>
  </si>
  <si>
    <t>4,7k res - 0603</t>
  </si>
  <si>
    <t>https://www.mouser.fr/ProductDetail/Panasonic/ERJ-UP3D4701V?qs=GedFDFLaBXFb98Nz2Hqatg%3D%3D</t>
  </si>
  <si>
    <t>Antenne</t>
  </si>
  <si>
    <t>https://www.mouser.fr/ProductDetail/?qs=P1JMDcb91o7IOmGnFabR3w%3D%3D</t>
  </si>
  <si>
    <t>https://www.mouser.fr/datasheet/2/398/TI.85.2113-1623698.pdf</t>
  </si>
  <si>
    <t>MOSFET</t>
  </si>
  <si>
    <t>https://www.mouser.fr/ProductDetail/onsemi-Fairchild/2N7002L?qs=C8E66ftkQtwY2xWJIiLLvA%3D%3D</t>
  </si>
  <si>
    <t>https://www.mouser.fr/datasheet/2/308/1/2N7002L_FCS_D-2934378.pdf</t>
  </si>
  <si>
    <t>SMA</t>
  </si>
  <si>
    <t>https://www.mouser.fr/ProductDetail/Linx-Technologies/CONSMA020.042-G?qs=7D1LtPJG0i3DlJhqoQK7wQ%3D%3D</t>
  </si>
  <si>
    <t>https://linxtechnologies.com/wp/wp-content/uploads/consma020.042-g-ds.pdf</t>
  </si>
  <si>
    <t>Capa chimique 68 µF</t>
  </si>
  <si>
    <t>https://fr.rs-online.com/web/p/condensateurs-electrolytiques/9213270</t>
  </si>
  <si>
    <t>https://docs.rs-online.com/b54e/0900766b814b8faf.pdf</t>
  </si>
  <si>
    <t>buzzer</t>
  </si>
  <si>
    <t>https://fr.rs-online.com/web/p/buzzers-piezo/9010898</t>
  </si>
  <si>
    <t>https://docs.rs-online.com/d315/0900766b81465df1.pdf</t>
  </si>
  <si>
    <t>https://www.mouser.fr/ProductDetail/ROHM-Semiconductor/BA05CC0T?qs=4kLU8WoGk0t9NPk8txP65Q%3D%3D</t>
  </si>
  <si>
    <t>capa ceram 4,7uF</t>
  </si>
  <si>
    <t xml:space="preserve">diode </t>
  </si>
  <si>
    <t>regu ldo 5v</t>
  </si>
  <si>
    <t>BA05CC0T</t>
  </si>
  <si>
    <t>capa ceram 1uF</t>
  </si>
  <si>
    <t>capa ceram 47nF</t>
  </si>
  <si>
    <t>ERJ-UP3D1002V</t>
  </si>
  <si>
    <t>ERJ-UP3D4701V</t>
  </si>
  <si>
    <t>2N7002L</t>
  </si>
  <si>
    <t>EEE-FT1C680AR</t>
  </si>
  <si>
    <t>PKMCS0909E4000-R1</t>
  </si>
  <si>
    <t>CGA8P3X7T2E105K250KA</t>
  </si>
  <si>
    <t>https://fr.rs-online.com/web/p/condensateurs-ceramique-multicouches/9155477</t>
  </si>
  <si>
    <t>06035C473K4T2A</t>
  </si>
  <si>
    <t>https://fr.farnell.com/avx/06035c473k4t2a/cond-0-047-f-50v-10-x7r-0603/dp/2566061</t>
  </si>
  <si>
    <t>VS-30BQ100-M3/9AT</t>
  </si>
  <si>
    <t>https://fr.rs-online.com/web/p/diodes-schottky-et-de-redressements/1652283</t>
  </si>
  <si>
    <t>C2012X5R1H475K125AB</t>
  </si>
  <si>
    <t>https://fr.rs-online.com/web/p/condensateurs-ceramique-multicouches/1084050</t>
  </si>
  <si>
    <t>https://docs.rs-online.com/b939/0900766b81714c17.pdf</t>
  </si>
  <si>
    <t>https://www.mouser.fr/datasheet/2/348/baxxdd0-e-1873983.pdf</t>
  </si>
  <si>
    <t>https://docs.rs-online.com/89b9/0900766b80791051.pdf</t>
  </si>
  <si>
    <t>https://docs.rs-online.com/659c/0900766b814e90e4.pdf</t>
  </si>
  <si>
    <t>https://www.farnell.com/datasheets/2918449.pdf</t>
  </si>
  <si>
    <t>18650-</t>
  </si>
  <si>
    <t>commandé</t>
  </si>
  <si>
    <t>reçu</t>
  </si>
  <si>
    <t>CGA4J1X7R0J106K125AC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</si>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</sst>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fr/datasheet/2/1025/MAX_8_DataSheet__UBX_16000093_-1915290.pdf" TargetMode="External"/><Relationship Id="rId18" Type="http://schemas.openxmlformats.org/officeDocument/2006/relationships/hyperlink" Target="https://www.mouser.fr/datasheet/2/315/Panasonic_Resistors_Thick_Film_Anti_Sulf_Anti_Surg-1825099.pdf" TargetMode="External"/><Relationship Id="rId26" Type="http://schemas.openxmlformats.org/officeDocument/2006/relationships/hyperlink" Target="https://www.mouser.fr/datasheet/2/308/1/2N7002L_FCS_D-2934378.pdf" TargetMode="External"/><Relationship Id="rId39" Type="http://schemas.openxmlformats.org/officeDocument/2006/relationships/hyperlink" Target="https://fr.farnell.com/avx/06035c473k4t2a/cond-0-047-f-50v-10-x7r-0603/dp/2566061" TargetMode="External"/><Relationship Id="rId21" Type="http://schemas.openxmlformats.org/officeDocument/2006/relationships/hyperlink" Target="https://www.mouser.fr/ProductDetail/Panasonic/ERJ-UP3D4701V?qs=GedFDFLaBXFb98Nz2Hqatg%3D%3D" TargetMode="External"/><Relationship Id="rId34" Type="http://schemas.openxmlformats.org/officeDocument/2006/relationships/hyperlink" Target="https://fr.rs-online.com/web/p/condensateurs-ceramique-multicouches/1084050" TargetMode="External"/><Relationship Id="rId42" Type="http://schemas.openxmlformats.org/officeDocument/2006/relationships/hyperlink" Target="https://www.farnell.com/datasheets/2918449.pdf" TargetMode="External"/><Relationship Id="rId7" Type="http://schemas.openxmlformats.org/officeDocument/2006/relationships/hyperlink" Target="https://www.amazon.fr/gp/product/B075XSBT3Y/ref=ppx_yo_dt_b_asin_title_o00_s00?ie=UTF8&amp;psc=1" TargetMode="External"/><Relationship Id="rId2" Type="http://schemas.openxmlformats.org/officeDocument/2006/relationships/hyperlink" Target="http://www.radiometrix.com/files/additional/tx3h.pdf" TargetMode="External"/><Relationship Id="rId16" Type="http://schemas.openxmlformats.org/officeDocument/2006/relationships/hyperlink" Target="https://docs.rs-online.com/c215/0900766b8163e9cb.pdf" TargetMode="External"/><Relationship Id="rId20" Type="http://schemas.openxmlformats.org/officeDocument/2006/relationships/hyperlink" Target="https://product.tdk.com/system/files/dam/doc/product/capacitor/ceramic/mlcc/catalog/mlcc_automotive_general_en.pdf" TargetMode="External"/><Relationship Id="rId29" Type="http://schemas.openxmlformats.org/officeDocument/2006/relationships/hyperlink" Target="https://fr.rs-online.com/web/p/condensateurs-electrolytiques/9213270" TargetMode="External"/><Relationship Id="rId41" Type="http://schemas.openxmlformats.org/officeDocument/2006/relationships/hyperlink" Target="https://docs.rs-online.com/659c/0900766b814e90e4.pdf" TargetMode="External"/><Relationship Id="rId1" Type="http://schemas.openxmlformats.org/officeDocument/2006/relationships/hyperlink" Target="https://www.lextronic.fr/emetteur-tx3h-869-625.html" TargetMode="External"/><Relationship Id="rId6" Type="http://schemas.openxmlformats.org/officeDocument/2006/relationships/hyperlink" Target="https://www.mouser.fr/datasheet/2/783/bst_bmp390_ds002-2448819.pdf" TargetMode="External"/><Relationship Id="rId11" Type="http://schemas.openxmlformats.org/officeDocument/2006/relationships/hyperlink" Target="https://www.mouser.fr/ProductDetail/Molex/90136-1202?qs=zF2Np9wwC%252B7fqKXQTHeKiQ%3D%3D" TargetMode="External"/><Relationship Id="rId24" Type="http://schemas.openxmlformats.org/officeDocument/2006/relationships/hyperlink" Target="https://www.mouser.fr/datasheet/2/398/TI.85.2113-1623698.pdf" TargetMode="External"/><Relationship Id="rId32" Type="http://schemas.openxmlformats.org/officeDocument/2006/relationships/hyperlink" Target="https://docs.rs-online.com/d315/0900766b81465df1.pdf" TargetMode="External"/><Relationship Id="rId37" Type="http://schemas.openxmlformats.org/officeDocument/2006/relationships/hyperlink" Target="https://fr.rs-online.com/web/p/diodes-schottky-et-de-redressements/1652283" TargetMode="External"/><Relationship Id="rId40" Type="http://schemas.openxmlformats.org/officeDocument/2006/relationships/hyperlink" Target="https://docs.rs-online.com/89b9/0900766b80791051.pdf" TargetMode="External"/><Relationship Id="rId5" Type="http://schemas.openxmlformats.org/officeDocument/2006/relationships/hyperlink" Target="https://www.mouser.fr/ProductDetail/Bosch-Sensortec/BMP390?qs=QNEnbhJQKvYQVfvRMgo2YA%3D%3D" TargetMode="External"/><Relationship Id="rId15" Type="http://schemas.openxmlformats.org/officeDocument/2006/relationships/hyperlink" Target="https://fr.rs-online.com/web/p/blocs-batteries-rechargeables/1449410" TargetMode="External"/><Relationship Id="rId23" Type="http://schemas.openxmlformats.org/officeDocument/2006/relationships/hyperlink" Target="https://www.mouser.fr/ProductDetail/?qs=P1JMDcb91o7IOmGnFabR3w%3D%3D" TargetMode="External"/><Relationship Id="rId28" Type="http://schemas.openxmlformats.org/officeDocument/2006/relationships/hyperlink" Target="https://linxtechnologies.com/wp/wp-content/uploads/consma020.042-g-ds.pdf" TargetMode="External"/><Relationship Id="rId36" Type="http://schemas.openxmlformats.org/officeDocument/2006/relationships/hyperlink" Target="https://www.mouser.fr/datasheet/2/348/baxxdd0-e-1873983.pdf" TargetMode="External"/><Relationship Id="rId10" Type="http://schemas.openxmlformats.org/officeDocument/2006/relationships/hyperlink" Target="https://www.mouser.fr/ProductDetail/Molex/90156-0142?qs=jBHU5RPckUotmv8DXiRxUw%3D%3D" TargetMode="External"/><Relationship Id="rId19" Type="http://schemas.openxmlformats.org/officeDocument/2006/relationships/hyperlink" Target="https://www.mouser.fr/ProductDetail/TDK/CGA4J1X7R0J106K125AC?qs=NRhsANhppD%2FK4ZRLurir6Q%3D%3D" TargetMode="External"/><Relationship Id="rId31" Type="http://schemas.openxmlformats.org/officeDocument/2006/relationships/hyperlink" Target="https://fr.rs-online.com/web/p/buzzers-piezo/9010898" TargetMode="External"/><Relationship Id="rId4" Type="http://schemas.openxmlformats.org/officeDocument/2006/relationships/hyperlink" Target="https://www.adafruit.com/product/2796" TargetMode="External"/><Relationship Id="rId9" Type="http://schemas.openxmlformats.org/officeDocument/2006/relationships/hyperlink" Target="https://www.mouser.fr/datasheet/2/276/1/0901560142_CRIMP_HOUSINGS-176781.pdf" TargetMode="External"/><Relationship Id="rId14" Type="http://schemas.openxmlformats.org/officeDocument/2006/relationships/hyperlink" Target="https://www.mouser.fr/ProductDetail/u-blox/MAX-8Q-0?qs=DPoM0jnrROXs29tEjk5Xmw%3D%3D" TargetMode="External"/><Relationship Id="rId22" Type="http://schemas.openxmlformats.org/officeDocument/2006/relationships/hyperlink" Target="https://www.mouser.fr/datasheet/2/315/Panasonic_Resistors_Thick_Film_Anti_Sulf_Anti_Surg-1825099.pdf" TargetMode="External"/><Relationship Id="rId27" Type="http://schemas.openxmlformats.org/officeDocument/2006/relationships/hyperlink" Target="https://www.mouser.fr/ProductDetail/Linx-Technologies/CONSMA020.042-G?qs=7D1LtPJG0i3DlJhqoQK7wQ%3D%3D" TargetMode="External"/><Relationship Id="rId30" Type="http://schemas.openxmlformats.org/officeDocument/2006/relationships/hyperlink" Target="https://docs.rs-online.com/b54e/0900766b814b8faf.pdf" TargetMode="External"/><Relationship Id="rId35" Type="http://schemas.openxmlformats.org/officeDocument/2006/relationships/hyperlink" Target="https://docs.rs-online.com/b939/0900766b81714c17.pdf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pdf1.alldatasheet.com/datasheet-pdf/view/1132035/TDK/MPU-9250.html" TargetMode="External"/><Relationship Id="rId3" Type="http://schemas.openxmlformats.org/officeDocument/2006/relationships/hyperlink" Target="https://learn.adafruit.com/adafruit-feather-m0-adalogger/downloads" TargetMode="External"/><Relationship Id="rId12" Type="http://schemas.openxmlformats.org/officeDocument/2006/relationships/hyperlink" Target="https://www.mouser.fr/datasheet/2/276/3/0901361202_PCB_HEADERS-2834796.pdf" TargetMode="External"/><Relationship Id="rId17" Type="http://schemas.openxmlformats.org/officeDocument/2006/relationships/hyperlink" Target="https://www.mouser.fr/ProductDetail/Panasonic/ERJ-UP3D1002V?qs=sGAEpiMZZMtlubZbdhIBINZyO39%252BOXIf0Oj%252BsfRBPSg%3D" TargetMode="External"/><Relationship Id="rId25" Type="http://schemas.openxmlformats.org/officeDocument/2006/relationships/hyperlink" Target="https://www.mouser.fr/ProductDetail/onsemi-Fairchild/2N7002L?qs=C8E66ftkQtwY2xWJIiLLvA%3D%3D" TargetMode="External"/><Relationship Id="rId33" Type="http://schemas.openxmlformats.org/officeDocument/2006/relationships/hyperlink" Target="https://www.mouser.fr/ProductDetail/ROHM-Semiconductor/BA05CC0T?qs=4kLU8WoGk0t9NPk8txP65Q%3D%3D" TargetMode="External"/><Relationship Id="rId38" Type="http://schemas.openxmlformats.org/officeDocument/2006/relationships/hyperlink" Target="https://fr.rs-online.com/web/p/condensateurs-ceramique-multicouches/91554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63E-6C1D-4034-BC2A-79332BDE1E3B}">
  <dimension ref="A1:I47"/>
  <sheetViews>
    <sheetView tabSelected="1" view="pageLayout" zoomScale="130" zoomScaleNormal="145" zoomScalePageLayoutView="130" workbookViewId="0">
      <selection activeCell="B11" sqref="B11"/>
    </sheetView>
  </sheetViews>
  <sheetFormatPr baseColWidth="10" defaultRowHeight="15" x14ac:dyDescent="0.25"/>
  <cols>
    <col min="1" max="1" width="26.28515625" customWidth="1"/>
    <col min="2" max="2" width="23.7109375" customWidth="1"/>
  </cols>
  <sheetData>
    <row r="1" spans="1:9" x14ac:dyDescent="0.25">
      <c r="A1" t="s">
        <v>0</v>
      </c>
      <c r="C1" t="s">
        <v>2</v>
      </c>
      <c r="D1" t="s">
        <v>3</v>
      </c>
      <c r="E1" t="s">
        <v>5</v>
      </c>
      <c r="F1" t="s">
        <v>4</v>
      </c>
      <c r="G1" t="s">
        <v>1</v>
      </c>
      <c r="H1" t="s">
        <v>79</v>
      </c>
      <c r="I1" t="s">
        <v>80</v>
      </c>
    </row>
    <row r="2" spans="1:9" x14ac:dyDescent="0.25">
      <c r="B2" s="2"/>
    </row>
    <row r="3" spans="1:9" x14ac:dyDescent="0.25">
      <c r="A3" s="5" t="s">
        <v>25</v>
      </c>
      <c r="B3" s="2"/>
      <c r="C3">
        <v>21.95</v>
      </c>
      <c r="D3">
        <v>1</v>
      </c>
      <c r="E3">
        <f>C3*D3</f>
        <v>21.95</v>
      </c>
      <c r="F3" s="1" t="s">
        <v>26</v>
      </c>
      <c r="G3" s="1" t="s">
        <v>27</v>
      </c>
      <c r="H3" t="s">
        <v>82</v>
      </c>
    </row>
    <row r="4" spans="1:9" x14ac:dyDescent="0.25">
      <c r="A4" s="5" t="s">
        <v>6</v>
      </c>
      <c r="B4" s="2"/>
      <c r="C4">
        <v>38.04</v>
      </c>
      <c r="D4">
        <v>1</v>
      </c>
      <c r="E4">
        <f t="shared" ref="E4:E44" si="0">C4*D4</f>
        <v>38.04</v>
      </c>
      <c r="F4" s="1" t="s">
        <v>7</v>
      </c>
      <c r="G4" s="1" t="s">
        <v>8</v>
      </c>
      <c r="H4" t="str">
        <f t="shared" ref="H4:H47" si="1">" "</f>
        <v xml:space="preserve"> </v>
      </c>
    </row>
    <row r="5" spans="1:9" x14ac:dyDescent="0.25">
      <c r="A5" s="5" t="s">
        <v>9</v>
      </c>
      <c r="B5" s="2"/>
      <c r="C5">
        <v>4.83</v>
      </c>
      <c r="D5">
        <v>1</v>
      </c>
      <c r="E5">
        <f t="shared" si="0"/>
        <v>4.83</v>
      </c>
      <c r="F5" s="1" t="s">
        <v>10</v>
      </c>
      <c r="G5" s="1" t="s">
        <v>11</v>
      </c>
      <c r="H5" t="str">
        <f t="shared" si="1"/>
        <v xml:space="preserve"> </v>
      </c>
    </row>
    <row r="6" spans="1:9" x14ac:dyDescent="0.25">
      <c r="A6" s="5" t="s">
        <v>12</v>
      </c>
      <c r="B6" s="2"/>
      <c r="C6">
        <v>15.38</v>
      </c>
      <c r="D6">
        <v>1</v>
      </c>
      <c r="E6">
        <f t="shared" si="0"/>
        <v>15.38</v>
      </c>
      <c r="F6" s="1" t="s">
        <v>13</v>
      </c>
      <c r="G6" s="1" t="s">
        <v>14</v>
      </c>
      <c r="H6" t="str">
        <f t="shared" si="1"/>
        <v xml:space="preserve"> </v>
      </c>
    </row>
    <row r="7" spans="1:9" x14ac:dyDescent="0.25">
      <c r="A7" s="5" t="s">
        <v>15</v>
      </c>
      <c r="B7" s="2"/>
      <c r="C7">
        <v>0.44</v>
      </c>
      <c r="D7">
        <v>2</v>
      </c>
      <c r="E7">
        <f t="shared" si="0"/>
        <v>0.88</v>
      </c>
      <c r="F7" s="1" t="s">
        <v>16</v>
      </c>
      <c r="G7" s="1" t="s">
        <v>17</v>
      </c>
      <c r="H7" t="str">
        <f t="shared" si="1"/>
        <v xml:space="preserve"> </v>
      </c>
    </row>
    <row r="8" spans="1:9" x14ac:dyDescent="0.25">
      <c r="A8" s="5" t="s">
        <v>18</v>
      </c>
      <c r="B8" s="2"/>
      <c r="C8">
        <v>1.29</v>
      </c>
      <c r="D8">
        <v>2</v>
      </c>
      <c r="E8">
        <f t="shared" si="0"/>
        <v>2.58</v>
      </c>
      <c r="F8" s="1" t="s">
        <v>19</v>
      </c>
      <c r="G8" s="1" t="s">
        <v>20</v>
      </c>
      <c r="H8" t="str">
        <f t="shared" si="1"/>
        <v xml:space="preserve"> </v>
      </c>
    </row>
    <row r="9" spans="1:9" x14ac:dyDescent="0.25">
      <c r="A9" s="5" t="s">
        <v>21</v>
      </c>
      <c r="B9" s="2"/>
      <c r="C9">
        <v>21.45</v>
      </c>
      <c r="D9">
        <v>1</v>
      </c>
      <c r="E9">
        <f t="shared" si="0"/>
        <v>21.45</v>
      </c>
      <c r="F9" s="1" t="s">
        <v>22</v>
      </c>
      <c r="G9" s="1" t="s">
        <v>23</v>
      </c>
      <c r="H9" t="str">
        <f t="shared" si="1"/>
        <v xml:space="preserve"> </v>
      </c>
    </row>
    <row r="10" spans="1:9" x14ac:dyDescent="0.25">
      <c r="A10" s="5" t="s">
        <v>78</v>
      </c>
      <c r="B10" s="2"/>
      <c r="C10">
        <v>25.57</v>
      </c>
      <c r="D10">
        <v>1</v>
      </c>
      <c r="E10">
        <f t="shared" si="0"/>
        <v>25.57</v>
      </c>
      <c r="F10" s="1" t="s">
        <v>28</v>
      </c>
      <c r="G10" s="1" t="s">
        <v>29</v>
      </c>
      <c r="H10" t="str">
        <f t="shared" si="1"/>
        <v xml:space="preserve"> </v>
      </c>
    </row>
    <row r="11" spans="1:9" x14ac:dyDescent="0.25">
      <c r="A11" s="5" t="s">
        <v>30</v>
      </c>
      <c r="B11" s="3" t="s">
        <v>60</v>
      </c>
      <c r="C11">
        <v>0.30399999999999999</v>
      </c>
      <c r="D11">
        <v>3</v>
      </c>
      <c r="E11">
        <f t="shared" si="0"/>
        <v>0.91199999999999992</v>
      </c>
      <c r="F11" s="1" t="s">
        <v>31</v>
      </c>
      <c r="G11" s="1" t="s">
        <v>32</v>
      </c>
      <c r="H11" t="str">
        <f t="shared" si="1"/>
        <v xml:space="preserve"> </v>
      </c>
    </row>
    <row r="12" spans="1:9" x14ac:dyDescent="0.25">
      <c r="A12" s="5" t="s">
        <v>33</v>
      </c>
      <c r="B12" s="3" t="s">
        <v>81</v>
      </c>
      <c r="C12">
        <v>0.39</v>
      </c>
      <c r="D12">
        <v>1</v>
      </c>
      <c r="E12">
        <f t="shared" si="0"/>
        <v>0.39</v>
      </c>
      <c r="F12" s="1" t="s">
        <v>34</v>
      </c>
      <c r="G12" s="1" t="s">
        <v>35</v>
      </c>
      <c r="H12" t="str">
        <f t="shared" si="1"/>
        <v xml:space="preserve"> </v>
      </c>
    </row>
    <row r="13" spans="1:9" x14ac:dyDescent="0.25">
      <c r="A13" s="5" t="s">
        <v>36</v>
      </c>
      <c r="B13" s="3" t="s">
        <v>61</v>
      </c>
      <c r="C13">
        <v>0.35</v>
      </c>
      <c r="D13">
        <v>2</v>
      </c>
      <c r="E13">
        <f t="shared" si="0"/>
        <v>0.7</v>
      </c>
      <c r="F13" s="1" t="s">
        <v>37</v>
      </c>
      <c r="G13" s="1" t="s">
        <v>32</v>
      </c>
      <c r="H13" t="str">
        <f t="shared" si="1"/>
        <v xml:space="preserve"> </v>
      </c>
    </row>
    <row r="14" spans="1:9" x14ac:dyDescent="0.25">
      <c r="A14" s="5" t="s">
        <v>38</v>
      </c>
      <c r="B14" s="2"/>
      <c r="C14">
        <v>7.69</v>
      </c>
      <c r="D14">
        <v>1</v>
      </c>
      <c r="E14">
        <f t="shared" si="0"/>
        <v>7.69</v>
      </c>
      <c r="F14" s="1" t="s">
        <v>39</v>
      </c>
      <c r="G14" s="1" t="s">
        <v>40</v>
      </c>
      <c r="H14" t="str">
        <f t="shared" si="1"/>
        <v xml:space="preserve"> </v>
      </c>
    </row>
    <row r="15" spans="1:9" x14ac:dyDescent="0.25">
      <c r="A15" s="5" t="s">
        <v>41</v>
      </c>
      <c r="B15" s="3" t="s">
        <v>62</v>
      </c>
      <c r="C15">
        <v>0.27</v>
      </c>
      <c r="D15">
        <v>3</v>
      </c>
      <c r="E15">
        <f t="shared" si="0"/>
        <v>0.81</v>
      </c>
      <c r="F15" s="1" t="s">
        <v>42</v>
      </c>
      <c r="G15" s="1" t="s">
        <v>43</v>
      </c>
      <c r="H15" t="str">
        <f t="shared" si="1"/>
        <v xml:space="preserve"> </v>
      </c>
    </row>
    <row r="16" spans="1:9" x14ac:dyDescent="0.25">
      <c r="A16" s="5" t="s">
        <v>44</v>
      </c>
      <c r="B16" s="2"/>
      <c r="C16">
        <v>5.14</v>
      </c>
      <c r="D16">
        <v>1</v>
      </c>
      <c r="E16">
        <f t="shared" si="0"/>
        <v>5.14</v>
      </c>
      <c r="F16" s="1" t="s">
        <v>45</v>
      </c>
      <c r="G16" s="1" t="s">
        <v>46</v>
      </c>
      <c r="H16" t="str">
        <f t="shared" si="1"/>
        <v xml:space="preserve"> </v>
      </c>
    </row>
    <row r="17" spans="1:8" x14ac:dyDescent="0.25">
      <c r="A17" s="5" t="s">
        <v>47</v>
      </c>
      <c r="B17" s="3" t="s">
        <v>63</v>
      </c>
      <c r="C17">
        <v>1.77</v>
      </c>
      <c r="D17">
        <v>1</v>
      </c>
      <c r="E17">
        <f t="shared" si="0"/>
        <v>1.77</v>
      </c>
      <c r="F17" s="1" t="s">
        <v>48</v>
      </c>
      <c r="G17" s="1" t="s">
        <v>49</v>
      </c>
      <c r="H17" t="str">
        <f t="shared" si="1"/>
        <v xml:space="preserve"> </v>
      </c>
    </row>
    <row r="18" spans="1:8" x14ac:dyDescent="0.25">
      <c r="A18" s="5" t="s">
        <v>50</v>
      </c>
      <c r="B18" s="3" t="s">
        <v>64</v>
      </c>
      <c r="C18">
        <v>1.123</v>
      </c>
      <c r="D18">
        <v>1</v>
      </c>
      <c r="E18">
        <f t="shared" si="0"/>
        <v>1.123</v>
      </c>
      <c r="F18" s="1" t="s">
        <v>51</v>
      </c>
      <c r="G18" s="1" t="s">
        <v>52</v>
      </c>
      <c r="H18" t="str">
        <f t="shared" si="1"/>
        <v xml:space="preserve"> </v>
      </c>
    </row>
    <row r="19" spans="1:8" x14ac:dyDescent="0.25">
      <c r="A19" s="5" t="s">
        <v>56</v>
      </c>
      <c r="B19" s="3" t="s">
        <v>57</v>
      </c>
      <c r="C19">
        <v>2.17</v>
      </c>
      <c r="D19">
        <v>2</v>
      </c>
      <c r="E19">
        <f t="shared" si="0"/>
        <v>4.34</v>
      </c>
      <c r="F19" s="1" t="s">
        <v>53</v>
      </c>
      <c r="G19" s="1" t="s">
        <v>74</v>
      </c>
      <c r="H19" t="str">
        <f t="shared" si="1"/>
        <v xml:space="preserve"> </v>
      </c>
    </row>
    <row r="20" spans="1:8" x14ac:dyDescent="0.25">
      <c r="A20" s="5" t="s">
        <v>54</v>
      </c>
      <c r="B20" s="3" t="s">
        <v>71</v>
      </c>
      <c r="C20">
        <v>0.187</v>
      </c>
      <c r="D20">
        <v>2</v>
      </c>
      <c r="E20">
        <f t="shared" si="0"/>
        <v>0.374</v>
      </c>
      <c r="F20" s="1" t="s">
        <v>72</v>
      </c>
      <c r="G20" s="1" t="s">
        <v>73</v>
      </c>
      <c r="H20" t="str">
        <f t="shared" si="1"/>
        <v xml:space="preserve"> </v>
      </c>
    </row>
    <row r="21" spans="1:8" x14ac:dyDescent="0.25">
      <c r="A21" s="5" t="s">
        <v>55</v>
      </c>
      <c r="B21" s="3" t="s">
        <v>69</v>
      </c>
      <c r="C21">
        <v>0.58599999999999997</v>
      </c>
      <c r="D21">
        <v>2</v>
      </c>
      <c r="E21">
        <f t="shared" si="0"/>
        <v>1.1719999999999999</v>
      </c>
      <c r="F21" s="1" t="s">
        <v>70</v>
      </c>
      <c r="G21" s="1" t="s">
        <v>75</v>
      </c>
      <c r="H21" t="str">
        <f t="shared" si="1"/>
        <v xml:space="preserve"> </v>
      </c>
    </row>
    <row r="22" spans="1:8" x14ac:dyDescent="0.25">
      <c r="A22" s="5" t="s">
        <v>58</v>
      </c>
      <c r="B22" s="3" t="s">
        <v>65</v>
      </c>
      <c r="C22">
        <v>1.7569999999999999</v>
      </c>
      <c r="D22">
        <v>2</v>
      </c>
      <c r="E22">
        <f t="shared" si="0"/>
        <v>3.5139999999999998</v>
      </c>
      <c r="F22" s="1" t="s">
        <v>66</v>
      </c>
      <c r="G22" s="1" t="s">
        <v>76</v>
      </c>
      <c r="H22" t="str">
        <f t="shared" si="1"/>
        <v xml:space="preserve"> </v>
      </c>
    </row>
    <row r="23" spans="1:8" x14ac:dyDescent="0.25">
      <c r="A23" s="5" t="s">
        <v>59</v>
      </c>
      <c r="B23" s="4" t="s">
        <v>67</v>
      </c>
      <c r="C23">
        <v>0.08</v>
      </c>
      <c r="D23">
        <v>2</v>
      </c>
      <c r="E23">
        <f t="shared" si="0"/>
        <v>0.16</v>
      </c>
      <c r="F23" s="1" t="s">
        <v>68</v>
      </c>
      <c r="G23" s="1" t="s">
        <v>77</v>
      </c>
      <c r="H23" t="str">
        <f t="shared" si="1"/>
        <v xml:space="preserve"> </v>
      </c>
    </row>
    <row r="24" spans="1:8" x14ac:dyDescent="0.25">
      <c r="H24" t="str">
        <f t="shared" si="1"/>
        <v xml:space="preserve"> </v>
      </c>
    </row>
    <row r="25" spans="1:8" x14ac:dyDescent="0.25">
      <c r="A25" t="s">
        <v>24</v>
      </c>
      <c r="E25">
        <f>SUM(E3:E23)</f>
        <v>158.77499999999995</v>
      </c>
      <c r="H25" t="str">
        <f t="shared" si="1"/>
        <v xml:space="preserve"> </v>
      </c>
    </row>
    <row r="26" spans="1:8" x14ac:dyDescent="0.25">
      <c r="H26" t="str">
        <f t="shared" si="1"/>
        <v xml:space="preserve"> </v>
      </c>
    </row>
    <row r="27" spans="1:8" x14ac:dyDescent="0.25">
      <c r="H27" t="str">
        <f t="shared" si="1"/>
        <v xml:space="preserve"> </v>
      </c>
    </row>
    <row r="28" spans="1:8" x14ac:dyDescent="0.25">
      <c r="H28" t="str">
        <f t="shared" si="1"/>
        <v xml:space="preserve"> </v>
      </c>
    </row>
    <row r="29" spans="1:8" x14ac:dyDescent="0.25">
      <c r="H29" t="str">
        <f t="shared" si="1"/>
        <v xml:space="preserve"> </v>
      </c>
    </row>
    <row r="30" spans="1:8" x14ac:dyDescent="0.25">
      <c r="H30" t="str">
        <f t="shared" si="1"/>
        <v xml:space="preserve"> </v>
      </c>
    </row>
    <row r="31" spans="1:8" x14ac:dyDescent="0.25">
      <c r="H31" t="str">
        <f t="shared" si="1"/>
        <v xml:space="preserve"> </v>
      </c>
    </row>
    <row r="32" spans="1:8" x14ac:dyDescent="0.25">
      <c r="H32" t="str">
        <f t="shared" si="1"/>
        <v xml:space="preserve"> </v>
      </c>
    </row>
    <row r="33" spans="8:8" x14ac:dyDescent="0.25">
      <c r="H33" t="str">
        <f t="shared" si="1"/>
        <v xml:space="preserve"> </v>
      </c>
    </row>
    <row r="34" spans="8:8" x14ac:dyDescent="0.25">
      <c r="H34" t="str">
        <f t="shared" si="1"/>
        <v xml:space="preserve"> </v>
      </c>
    </row>
    <row r="35" spans="8:8" x14ac:dyDescent="0.25">
      <c r="H35" t="str">
        <f t="shared" si="1"/>
        <v xml:space="preserve"> </v>
      </c>
    </row>
    <row r="36" spans="8:8" x14ac:dyDescent="0.25">
      <c r="H36" t="str">
        <f t="shared" si="1"/>
        <v xml:space="preserve"> </v>
      </c>
    </row>
    <row r="37" spans="8:8" x14ac:dyDescent="0.25">
      <c r="H37" t="str">
        <f t="shared" si="1"/>
        <v xml:space="preserve"> </v>
      </c>
    </row>
    <row r="38" spans="8:8" x14ac:dyDescent="0.25">
      <c r="H38" t="str">
        <f t="shared" si="1"/>
        <v xml:space="preserve"> </v>
      </c>
    </row>
    <row r="39" spans="8:8" x14ac:dyDescent="0.25">
      <c r="H39" t="str">
        <f t="shared" si="1"/>
        <v xml:space="preserve"> </v>
      </c>
    </row>
    <row r="40" spans="8:8" x14ac:dyDescent="0.25">
      <c r="H40" t="str">
        <f t="shared" si="1"/>
        <v xml:space="preserve"> </v>
      </c>
    </row>
    <row r="41" spans="8:8" x14ac:dyDescent="0.25">
      <c r="H41" t="str">
        <f t="shared" si="1"/>
        <v xml:space="preserve"> </v>
      </c>
    </row>
    <row r="42" spans="8:8" x14ac:dyDescent="0.25">
      <c r="H42" t="str">
        <f t="shared" si="1"/>
        <v xml:space="preserve"> </v>
      </c>
    </row>
    <row r="43" spans="8:8" x14ac:dyDescent="0.25">
      <c r="H43" t="str">
        <f t="shared" si="1"/>
        <v xml:space="preserve"> </v>
      </c>
    </row>
    <row r="44" spans="8:8" x14ac:dyDescent="0.25">
      <c r="H44" t="str">
        <f t="shared" si="1"/>
        <v xml:space="preserve"> </v>
      </c>
    </row>
    <row r="45" spans="8:8" x14ac:dyDescent="0.25">
      <c r="H45" t="str">
        <f t="shared" si="1"/>
        <v xml:space="preserve"> </v>
      </c>
    </row>
    <row r="46" spans="8:8" x14ac:dyDescent="0.25">
      <c r="H46" t="str">
        <f t="shared" si="1"/>
        <v xml:space="preserve"> </v>
      </c>
    </row>
    <row r="47" spans="8:8" x14ac:dyDescent="0.25">
      <c r="H47" t="str">
        <f t="shared" si="1"/>
        <v xml:space="preserve"> </v>
      </c>
    </row>
  </sheetData>
  <hyperlinks>
    <hyperlink ref="F4" r:id="rId1" xr:uid="{CC4AAF01-B262-4908-B0B6-DE0A136D631A}"/>
    <hyperlink ref="G4" r:id="rId2" xr:uid="{7D8099AA-6349-4FCB-928E-02EC22E6DB38}"/>
    <hyperlink ref="G3" r:id="rId3" xr:uid="{BA9C1C50-9B6A-42CE-AAE7-D6CE86D4D2D8}"/>
    <hyperlink ref="F3" r:id="rId4" xr:uid="{2B82933D-123A-47D6-9709-3666ABDC143D}"/>
    <hyperlink ref="F5" r:id="rId5" xr:uid="{F0A884AA-CBAC-43F5-8370-1918D2ED3B3A}"/>
    <hyperlink ref="G5" r:id="rId6" xr:uid="{B1F72D94-236E-40D2-B76B-EC117D91883B}"/>
    <hyperlink ref="F6" r:id="rId7" xr:uid="{FBEE88D3-B9BC-4DE3-8917-B80691DB303E}"/>
    <hyperlink ref="G6" r:id="rId8" xr:uid="{4E9F9319-4021-4102-9B3C-AAB486BD1779}"/>
    <hyperlink ref="G7" r:id="rId9" xr:uid="{83D1E178-1EB8-472E-99F6-2DCEA11E585F}"/>
    <hyperlink ref="F7" r:id="rId10" xr:uid="{B07DF686-FEBA-4096-8055-45A0E8418DDE}"/>
    <hyperlink ref="F8" r:id="rId11" xr:uid="{56734DCE-DF0E-4853-970A-982984B84A3D}"/>
    <hyperlink ref="G8" r:id="rId12" xr:uid="{4B1F69AB-473F-4F52-A3EE-24F98F85DFFA}"/>
    <hyperlink ref="G9" r:id="rId13" xr:uid="{9E58A48E-CDDA-4716-A32D-920BF2553586}"/>
    <hyperlink ref="F9" r:id="rId14" xr:uid="{7F412367-0DC6-4D4F-932E-3F20A4E7EC07}"/>
    <hyperlink ref="F10" r:id="rId15" xr:uid="{C137A7F9-4C61-4C71-B69C-DF7BB2CE01E5}"/>
    <hyperlink ref="G10" r:id="rId16" xr:uid="{CC812CDC-A89B-403E-BB4A-D9A972585B24}"/>
    <hyperlink ref="F11" r:id="rId17" xr:uid="{3BB69DEA-09E7-4C0B-BCB2-BC250C815BF9}"/>
    <hyperlink ref="G11" r:id="rId18" xr:uid="{6E791447-4555-43E6-B913-B2C8EEE5FD15}"/>
    <hyperlink ref="F12" r:id="rId19" xr:uid="{7311AC64-3A1A-4CC8-A793-B90EE73BDDB7}"/>
    <hyperlink ref="G12" r:id="rId20" xr:uid="{AD68AEF2-267F-47C3-993A-67C57D9A3F2D}"/>
    <hyperlink ref="F13" r:id="rId21" xr:uid="{D95E27D3-2A77-44F9-9855-60C26528EFDC}"/>
    <hyperlink ref="G13" r:id="rId22" xr:uid="{6608E013-7B53-4565-B123-F35F0926F336}"/>
    <hyperlink ref="F14" r:id="rId23" xr:uid="{8D04E953-1798-4313-9255-87FBA0196BC5}"/>
    <hyperlink ref="G14" r:id="rId24" xr:uid="{4E1A3668-CFF3-4A08-8818-F91451B11ADB}"/>
    <hyperlink ref="F15" r:id="rId25" xr:uid="{5ECB7DAC-5107-4057-9698-57F26CA3D638}"/>
    <hyperlink ref="G15" r:id="rId26" xr:uid="{73AF14D3-D862-46B3-94F8-88DB58BA2709}"/>
    <hyperlink ref="F16" r:id="rId27" xr:uid="{235FE391-3B9C-488C-B44D-571F7AB14C32}"/>
    <hyperlink ref="G16" r:id="rId28" xr:uid="{BFEC6F6C-1800-48C6-ACF6-ACA3A4E50F83}"/>
    <hyperlink ref="F17" r:id="rId29" xr:uid="{6DAF785D-1841-40A8-A902-480B490D5EE9}"/>
    <hyperlink ref="G17" r:id="rId30" xr:uid="{CCD8AA51-2A16-4FF8-A68A-058A5F584FC3}"/>
    <hyperlink ref="F18" r:id="rId31" xr:uid="{DE44B8AA-8313-4CC0-B28E-A2B87C691AB4}"/>
    <hyperlink ref="G18" r:id="rId32" xr:uid="{EC275231-53B8-41C1-A373-A1C026EE6984}"/>
    <hyperlink ref="F19" r:id="rId33" xr:uid="{FD312797-DF8D-43A7-B52C-94E26FB38933}"/>
    <hyperlink ref="F20" r:id="rId34" xr:uid="{C4C1BC78-91D0-4287-A788-556149E48E0F}"/>
    <hyperlink ref="G20" r:id="rId35" xr:uid="{14D255E9-4094-42E2-B424-2DE3ABF7C57B}"/>
    <hyperlink ref="G19" r:id="rId36" xr:uid="{84F94FE7-8365-4995-9F32-12C5BFB3EC1A}"/>
    <hyperlink ref="F21" r:id="rId37" xr:uid="{F7D5EB9A-E2F4-4263-9F8C-38EA803FCA67}"/>
    <hyperlink ref="F22" r:id="rId38" xr:uid="{DAC1E792-ADF6-491A-8AF2-49D77C232B2D}"/>
    <hyperlink ref="F23" r:id="rId39" xr:uid="{EACC564C-4A66-4474-B1FB-CB561B00FA30}"/>
    <hyperlink ref="G21" r:id="rId40" xr:uid="{FE573E52-A5DD-4495-8671-AA2BDEE1E052}"/>
    <hyperlink ref="G22" r:id="rId41" xr:uid="{520F524D-C202-4CDC-9186-8BF26F838BD2}"/>
    <hyperlink ref="G23" r:id="rId42" xr:uid="{1BD80B54-B486-4FB0-9CA1-192073AAAD69}"/>
  </hyperlinks>
  <pageMargins left="0.7" right="0.7" top="0.75" bottom="0.75" header="0.3" footer="0.3"/>
  <pageSetup paperSize="9" orientation="landscape" r:id="rId43"/>
  <headerFooter>
    <oddHeader>&amp;CListe Composants telem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</dc:creator>
  <cp:lastModifiedBy>bolo</cp:lastModifiedBy>
  <cp:lastPrinted>2022-06-09T12:02:48Z</cp:lastPrinted>
  <dcterms:created xsi:type="dcterms:W3CDTF">2022-05-11T14:24:18Z</dcterms:created>
  <dcterms:modified xsi:type="dcterms:W3CDTF">2022-06-09T12:03:36Z</dcterms:modified>
</cp:coreProperties>
</file>