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8250"/>
  </bookViews>
  <sheets>
    <sheet name="Staffing IPS" sheetId="1" r:id="rId1"/>
    <sheet name="Liste" sheetId="2" r:id="rId2"/>
    <sheet name="TdB staffing" sheetId="3" r:id="rId3"/>
  </sheets>
  <definedNames>
    <definedName name="_xlnm._FilterDatabase" localSheetId="0" hidden="1">'Staffing IPS'!$A$1:$U$61</definedName>
  </definedNames>
  <calcPr calcId="145621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H10" i="1"/>
  <c r="H54" i="1"/>
  <c r="H55" i="1"/>
  <c r="I53" i="1"/>
  <c r="I47" i="1"/>
  <c r="H47" i="1"/>
  <c r="I49" i="1"/>
  <c r="H49" i="1"/>
  <c r="I51" i="1"/>
  <c r="H51" i="1"/>
  <c r="I18" i="1"/>
  <c r="H18" i="1"/>
  <c r="I33" i="1"/>
  <c r="H33" i="1"/>
  <c r="I30" i="1"/>
  <c r="H30" i="1"/>
  <c r="I31" i="1"/>
  <c r="H31" i="1"/>
  <c r="I21" i="1"/>
  <c r="H21" i="1"/>
  <c r="I17" i="1"/>
  <c r="H17" i="1"/>
  <c r="I13" i="1"/>
  <c r="H13" i="1"/>
  <c r="I14" i="1"/>
  <c r="H14" i="1"/>
  <c r="I8" i="1"/>
  <c r="H8" i="1"/>
  <c r="I9" i="1"/>
  <c r="H9" i="1"/>
  <c r="I11" i="1"/>
  <c r="H11" i="1"/>
  <c r="H3" i="1"/>
  <c r="H4" i="1"/>
  <c r="H5" i="1"/>
  <c r="I7" i="1"/>
  <c r="I12" i="1"/>
  <c r="I15" i="1"/>
  <c r="I16" i="1"/>
  <c r="I19" i="1"/>
  <c r="I22" i="1"/>
  <c r="I23" i="1"/>
  <c r="I24" i="1"/>
  <c r="I25" i="1"/>
  <c r="I26" i="1"/>
  <c r="I28" i="1"/>
  <c r="I29" i="1"/>
  <c r="I32" i="1"/>
  <c r="I34" i="1"/>
  <c r="I35" i="1"/>
  <c r="I38" i="1"/>
  <c r="I39" i="1"/>
  <c r="I40" i="1"/>
  <c r="I41" i="1"/>
  <c r="I42" i="1"/>
  <c r="I43" i="1"/>
  <c r="I44" i="1"/>
  <c r="I45" i="1"/>
  <c r="I46" i="1"/>
  <c r="I50" i="1"/>
  <c r="I52" i="1"/>
  <c r="I56" i="1"/>
  <c r="I57" i="1"/>
  <c r="I58" i="1"/>
  <c r="I59" i="1"/>
  <c r="I60" i="1"/>
  <c r="I61" i="1"/>
  <c r="H7" i="1"/>
  <c r="H12" i="1"/>
  <c r="H15" i="1"/>
  <c r="H16" i="1"/>
  <c r="H19" i="1"/>
  <c r="H20" i="1"/>
  <c r="H22" i="1"/>
  <c r="H23" i="1"/>
  <c r="H24" i="1"/>
  <c r="H25" i="1"/>
  <c r="H26" i="1"/>
  <c r="H27" i="1"/>
  <c r="H28" i="1"/>
  <c r="H29" i="1"/>
  <c r="H32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8" i="1"/>
  <c r="H50" i="1"/>
  <c r="H52" i="1"/>
  <c r="H53" i="1"/>
  <c r="H56" i="1"/>
  <c r="H57" i="1"/>
  <c r="H58" i="1"/>
  <c r="H59" i="1"/>
  <c r="H60" i="1"/>
  <c r="H61" i="1"/>
  <c r="H6" i="1"/>
</calcChain>
</file>

<file path=xl/sharedStrings.xml><?xml version="1.0" encoding="utf-8"?>
<sst xmlns="http://schemas.openxmlformats.org/spreadsheetml/2006/main" count="462" uniqueCount="125">
  <si>
    <t>ISC</t>
  </si>
  <si>
    <t>IPS</t>
  </si>
  <si>
    <t>Entité</t>
  </si>
  <si>
    <t>Compétences</t>
  </si>
  <si>
    <t>Coordination</t>
  </si>
  <si>
    <t>Intégration système</t>
  </si>
  <si>
    <t>Assistance Intégration Système</t>
  </si>
  <si>
    <t>10-0153-4</t>
  </si>
  <si>
    <t>L14 - Prolongement à Mairie de Saint Ouen (MSO) - PRO et suite</t>
  </si>
  <si>
    <t>12-0394-F</t>
  </si>
  <si>
    <t>T3 à Asnières - MOE</t>
  </si>
  <si>
    <t xml:space="preserve">AEL4 - Aménagement des Quais </t>
  </si>
  <si>
    <t>14-0271</t>
  </si>
  <si>
    <t>T1 - Prolongement  des Courtilles à Quatre Routes</t>
  </si>
  <si>
    <t>MOE PL14S - Projet TSUD</t>
  </si>
  <si>
    <t>15-0372</t>
  </si>
  <si>
    <t>T3 - PE SAE - Localisation à la voie</t>
  </si>
  <si>
    <t>18-0121</t>
  </si>
  <si>
    <t>T2 - Rétrofit en PE-SAE des rames - Etude AVP</t>
  </si>
  <si>
    <t>16-0192</t>
  </si>
  <si>
    <t>PCC RER - renouvellement des unités centrales de traitement</t>
  </si>
  <si>
    <t>16-0372</t>
  </si>
  <si>
    <t>Programme modernisation PCC RER - DOI 1</t>
  </si>
  <si>
    <t>P16-00475</t>
  </si>
  <si>
    <t xml:space="preserve">ARCOS - PRO et phases suivantes </t>
  </si>
  <si>
    <t>P18-00028</t>
  </si>
  <si>
    <t>T2 La Défense (Ancien T2 Partiel)</t>
  </si>
  <si>
    <t>10-0157-8</t>
  </si>
  <si>
    <t>T1 - Prolongement à Val de Fontenay - PRO et phases suivantes</t>
  </si>
  <si>
    <t>17-0271</t>
  </si>
  <si>
    <t>Projet de Modernisation de la Billettique - Embarqué - DOI</t>
  </si>
  <si>
    <t>15-0317</t>
  </si>
  <si>
    <t>T1 - PACT1 - Stations et SMR Bobigny</t>
  </si>
  <si>
    <t>17-0018-2</t>
  </si>
  <si>
    <t>PC SEC de secours - Phase 2</t>
  </si>
  <si>
    <t>17-0228</t>
  </si>
  <si>
    <t>SI SEC - Interfaces avec le CCOS Préfecture de Police</t>
  </si>
  <si>
    <t>17-0172</t>
  </si>
  <si>
    <t>IVVE MP14-6v</t>
  </si>
  <si>
    <t>17-0219</t>
  </si>
  <si>
    <t>Projet d'Externalisation du Processus d'Identification par Télétransmission vers l'Embarqué PEPITE</t>
  </si>
  <si>
    <t>17-0333</t>
  </si>
  <si>
    <t>T3 Ouest - Etudes AVP</t>
  </si>
  <si>
    <t>18-0052</t>
  </si>
  <si>
    <t>EPE - Renforcement des contrôles réglementaires et analyse du réseau tramway</t>
  </si>
  <si>
    <t>18-0053</t>
  </si>
  <si>
    <t>Projet de Modernisation de la Billettique - Embarqué - DDI</t>
  </si>
  <si>
    <t>18-0079</t>
  </si>
  <si>
    <t>TRAM - Comptage voyage</t>
  </si>
  <si>
    <t>Groupe</t>
  </si>
  <si>
    <t>Staffing</t>
  </si>
  <si>
    <t>13-0391-5</t>
  </si>
  <si>
    <t>15-0122-1</t>
  </si>
  <si>
    <t>A/P/W</t>
  </si>
  <si>
    <t>ARCAY Michaël</t>
  </si>
  <si>
    <t>AYADI Souhail (P)</t>
  </si>
  <si>
    <t xml:space="preserve">BENNANI Mohamed </t>
  </si>
  <si>
    <t>BRUNEAU Thomas (P)</t>
  </si>
  <si>
    <t>DELVOT Jean-François</t>
  </si>
  <si>
    <t xml:space="preserve">DEZAUBEAUX Derek </t>
  </si>
  <si>
    <t>EONO Aurélie</t>
  </si>
  <si>
    <t>ESCARO Romain</t>
  </si>
  <si>
    <t>Karima (P)</t>
  </si>
  <si>
    <t>LIMOUSE Clarisse</t>
  </si>
  <si>
    <t>MARE Grégory</t>
  </si>
  <si>
    <t>POCHET Jean-Yves (P)</t>
  </si>
  <si>
    <t xml:space="preserve">SIBI Patrice (P) </t>
  </si>
  <si>
    <t>SOAVE Olivier</t>
  </si>
  <si>
    <t xml:space="preserve">SORS Michel </t>
  </si>
  <si>
    <t>TRIKI Anissa (P)</t>
  </si>
  <si>
    <t>VAILLANT Louis Gabriel (P)</t>
  </si>
  <si>
    <t>X RP</t>
  </si>
  <si>
    <t>BALL Eric (P)</t>
  </si>
  <si>
    <t>BELMAAZIZ Smain (P)</t>
  </si>
  <si>
    <t>BOUSQUET Thierry (P)</t>
  </si>
  <si>
    <t>BONNEFOUX Thierry (P)</t>
  </si>
  <si>
    <t>CZMIL Victor (P)</t>
  </si>
  <si>
    <t xml:space="preserve">D’ANGELO Sébastien </t>
  </si>
  <si>
    <t>EL HEJBANI Youness (P)</t>
  </si>
  <si>
    <t>MRABET Marouan (P)</t>
  </si>
  <si>
    <t>BRAKNA Mohammed (P)</t>
  </si>
  <si>
    <t>PIOT Maxime</t>
  </si>
  <si>
    <t>SEBAZUNGU Ephrem (P)</t>
  </si>
  <si>
    <t>VASCART Arnaud</t>
  </si>
  <si>
    <t>X IS</t>
  </si>
  <si>
    <t>Moyenne 2019</t>
  </si>
  <si>
    <t>LARVOR Juliette</t>
  </si>
  <si>
    <t>Total général</t>
  </si>
  <si>
    <t>Étiquettes de lignes</t>
  </si>
  <si>
    <t>Somme de 01/01/2019</t>
  </si>
  <si>
    <t>Somme de 01/02/2019</t>
  </si>
  <si>
    <t>Somme de 01/03/2019</t>
  </si>
  <si>
    <t>Somme de 01/04/2019</t>
  </si>
  <si>
    <t>Somme de 01/05/2019</t>
  </si>
  <si>
    <t>Somme de 01/06/2019</t>
  </si>
  <si>
    <t>Somme de 01/07/2019</t>
  </si>
  <si>
    <t>Somme de 01/08/2019</t>
  </si>
  <si>
    <t>Somme de 01/09/2019</t>
  </si>
  <si>
    <t>Somme de 01/10/2019</t>
  </si>
  <si>
    <t>Somme de 01/11/2019</t>
  </si>
  <si>
    <t>Somme de 01/12/2019</t>
  </si>
  <si>
    <t>N_Affaire</t>
  </si>
  <si>
    <t>Intitulé_affaire</t>
  </si>
  <si>
    <t>STAFF_N_Affaire</t>
  </si>
  <si>
    <t>STAFF_Intitulé_affaire</t>
  </si>
  <si>
    <t>STAFF_Entité</t>
  </si>
  <si>
    <t>STAFF_Groupe</t>
  </si>
  <si>
    <t>STAFF_Compétences</t>
  </si>
  <si>
    <t>STAFF_Staffing</t>
  </si>
  <si>
    <t>STAFF_A/P/W</t>
  </si>
  <si>
    <t>STAFF_Moyenne 2019</t>
  </si>
  <si>
    <t>STAFF_43466</t>
  </si>
  <si>
    <t>STAFF_43497</t>
  </si>
  <si>
    <t>STAFF_43525</t>
  </si>
  <si>
    <t>STAFF_43556</t>
  </si>
  <si>
    <t>STAFF_43586</t>
  </si>
  <si>
    <t>STAFF_43617</t>
  </si>
  <si>
    <t>STAFF_43647</t>
  </si>
  <si>
    <t>STAFF_43678</t>
  </si>
  <si>
    <t>STAFF_43709</t>
  </si>
  <si>
    <t>STAFF_43739</t>
  </si>
  <si>
    <t>STAFF_43770</t>
  </si>
  <si>
    <t>STAFF_43800</t>
  </si>
  <si>
    <t>STAFF_Commentaires</t>
  </si>
  <si>
    <t>Commentaires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</si>
</sst>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SCHAMPS Sebastien" refreshedDate="43326.560552546296" createdVersion="4" refreshedVersion="4" minRefreshableVersion="3" recordCount="59">
  <cacheSource type="worksheet">
    <worksheetSource ref="A1:U61" sheet="Staffing IPS"/>
  </cacheSource>
  <cacheFields count="20">
    <cacheField name="N° Affaire" numFmtId="0">
      <sharedItems/>
    </cacheField>
    <cacheField name="Intitulé de l'affaire" numFmtId="0">
      <sharedItems/>
    </cacheField>
    <cacheField name="Entité" numFmtId="0">
      <sharedItems/>
    </cacheField>
    <cacheField name="Groupe" numFmtId="0">
      <sharedItems/>
    </cacheField>
    <cacheField name="Compétences" numFmtId="0">
      <sharedItems/>
    </cacheField>
    <cacheField name="Staffing" numFmtId="0">
      <sharedItems count="34">
        <s v="SOAVE Olivier"/>
        <s v="MARE Grégory"/>
        <s v="Karima (P)"/>
        <s v="SIBI Patrice (P) "/>
        <s v="POCHET Jean-Yves (P)"/>
        <s v="SEBAZUNGU Ephrem (P)"/>
        <s v="BELMAAZIZ Smain (P)"/>
        <s v="CZMIL Victor (P)"/>
        <s v="BALL Eric (P)"/>
        <s v="SORS Michel "/>
        <s v="ESCARO Romain"/>
        <s v="DEZAUBEAUX Derek "/>
        <s v="BRUNEAU Thomas (P)"/>
        <s v="LARVOR Juliette"/>
        <s v="BONNEFOUX Thierry (P)"/>
        <s v="VAILLANT Louis Gabriel (P)"/>
        <s v="LIMOUSE Clarisse"/>
        <s v="TRIKI Anissa (P)"/>
        <s v="AYADI Souhail (P)"/>
        <s v="BOUSQUET Thierry (P)"/>
        <s v="VASCART Arnaud"/>
        <s v="X IS"/>
        <s v="DELVOT Jean-François"/>
        <s v="ARCAY Michaël"/>
        <s v="EONO Aurélie"/>
        <s v="EL HEJBANI Youness (P)"/>
        <s v="D’ANGELO Sébastien "/>
        <s v="BRAKNA Mohammed (P)"/>
        <s v="BENNANI Mohamed "/>
        <s v="PIOT Maxime"/>
        <s v="MRABET Marouan (P)"/>
        <s v="X RP" u="1"/>
        <s v="KOUAME Léandre (P)" u="1"/>
        <s v="NANA Fernand (P)" u="1"/>
      </sharedItems>
    </cacheField>
    <cacheField name="A/P/W" numFmtId="0">
      <sharedItems/>
    </cacheField>
    <cacheField name="Moyenne 2019" numFmtId="164">
      <sharedItems containsSemiMixedTypes="0" containsString="0" containsNumber="1" minValue="9.6899776454527336E-3" maxValue="1"/>
    </cacheField>
    <cacheField name="01/01/2019" numFmtId="164">
      <sharedItems containsSemiMixedTypes="0" containsString="0" containsNumber="1" minValue="0" maxValue="1"/>
    </cacheField>
    <cacheField name="01/02/2019" numFmtId="164">
      <sharedItems containsSemiMixedTypes="0" containsString="0" containsNumber="1" minValue="0" maxValue="1"/>
    </cacheField>
    <cacheField name="01/03/2019" numFmtId="164">
      <sharedItems containsSemiMixedTypes="0" containsString="0" containsNumber="1" minValue="0" maxValue="1"/>
    </cacheField>
    <cacheField name="01/04/2019" numFmtId="164">
      <sharedItems containsSemiMixedTypes="0" containsString="0" containsNumber="1" minValue="0" maxValue="1"/>
    </cacheField>
    <cacheField name="01/05/2019" numFmtId="164">
      <sharedItems containsSemiMixedTypes="0" containsString="0" containsNumber="1" minValue="0" maxValue="1"/>
    </cacheField>
    <cacheField name="01/06/2019" numFmtId="164">
      <sharedItems containsSemiMixedTypes="0" containsString="0" containsNumber="1" minValue="0" maxValue="1"/>
    </cacheField>
    <cacheField name="01/07/2019" numFmtId="164">
      <sharedItems containsSemiMixedTypes="0" containsString="0" containsNumber="1" minValue="0" maxValue="1"/>
    </cacheField>
    <cacheField name="01/08/2019" numFmtId="164">
      <sharedItems containsSemiMixedTypes="0" containsString="0" containsNumber="1" minValue="0" maxValue="1"/>
    </cacheField>
    <cacheField name="01/09/2019" numFmtId="164">
      <sharedItems containsSemiMixedTypes="0" containsString="0" containsNumber="1" minValue="0" maxValue="1"/>
    </cacheField>
    <cacheField name="01/10/2019" numFmtId="164">
      <sharedItems containsSemiMixedTypes="0" containsString="0" containsNumber="1" minValue="0" maxValue="1"/>
    </cacheField>
    <cacheField name="01/11/2019" numFmtId="164">
      <sharedItems containsSemiMixedTypes="0" containsString="0" containsNumber="1" minValue="0" maxValue="1"/>
    </cacheField>
    <cacheField name="01/12/2019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s v="10-0153-4"/>
    <s v="L14 - Prolongement à Mairie de Saint Ouen (MSO) - PRO et suite"/>
    <s v="ISC"/>
    <s v="IPS"/>
    <s v="Coordination"/>
    <x v="0"/>
    <s v="A"/>
    <n v="1"/>
    <n v="1"/>
    <n v="1"/>
    <n v="1"/>
    <n v="1"/>
    <n v="1"/>
    <n v="1"/>
    <n v="1"/>
    <n v="1"/>
    <n v="1"/>
    <n v="1"/>
    <n v="1"/>
    <n v="1"/>
  </r>
  <r>
    <s v="10-0153-4"/>
    <s v="L14 - Prolongement à Mairie de Saint Ouen (MSO) - PRO et suite"/>
    <s v="ISC"/>
    <s v="IPS"/>
    <s v="Coordination"/>
    <x v="1"/>
    <s v="A"/>
    <n v="1"/>
    <n v="1"/>
    <n v="1"/>
    <n v="1"/>
    <n v="1"/>
    <n v="1"/>
    <n v="1"/>
    <n v="1"/>
    <n v="1"/>
    <n v="1"/>
    <n v="1"/>
    <n v="1"/>
    <n v="1"/>
  </r>
  <r>
    <s v="10-0153-4"/>
    <s v="L14 - Prolongement à Mairie de Saint Ouen (MSO) - PRO et suite"/>
    <s v="ISC"/>
    <s v="IPS"/>
    <s v="Coordination"/>
    <x v="2"/>
    <s v="P"/>
    <n v="1"/>
    <n v="1"/>
    <n v="1"/>
    <n v="1"/>
    <n v="1"/>
    <n v="1"/>
    <n v="1"/>
    <n v="1"/>
    <n v="1"/>
    <n v="1"/>
    <n v="1"/>
    <n v="1"/>
    <n v="1"/>
  </r>
  <r>
    <s v="10-0153-4"/>
    <s v="L14 - Prolongement à Mairie de Saint Ouen (MSO) - PRO et suite"/>
    <s v="ISC"/>
    <s v="IPS"/>
    <s v="Coordination"/>
    <x v="3"/>
    <s v="P"/>
    <n v="1"/>
    <n v="1"/>
    <n v="1"/>
    <n v="1"/>
    <n v="1"/>
    <n v="1"/>
    <n v="1"/>
    <n v="1"/>
    <n v="1"/>
    <n v="1"/>
    <n v="1"/>
    <n v="1"/>
    <n v="1"/>
  </r>
  <r>
    <s v="10-0153-4"/>
    <s v="L14 - Prolongement à Mairie de Saint Ouen (MSO) - PRO et suite"/>
    <s v="ISC"/>
    <s v="IPS"/>
    <s v="Intégration système"/>
    <x v="4"/>
    <s v="P"/>
    <n v="1"/>
    <n v="1"/>
    <n v="1"/>
    <n v="1"/>
    <n v="1"/>
    <n v="1"/>
    <n v="1"/>
    <n v="1"/>
    <n v="1"/>
    <n v="1"/>
    <n v="1"/>
    <n v="1"/>
    <n v="1"/>
  </r>
  <r>
    <s v="10-0153-4"/>
    <s v="L14 - Prolongement à Mairie de Saint Ouen (MSO) - PRO et suite"/>
    <s v="ISC"/>
    <s v="IPS"/>
    <s v="Assistance Intégration Système"/>
    <x v="5"/>
    <s v="P"/>
    <n v="1"/>
    <n v="1"/>
    <n v="1"/>
    <n v="1"/>
    <n v="1"/>
    <n v="1"/>
    <n v="1"/>
    <n v="1"/>
    <n v="1"/>
    <n v="1"/>
    <n v="1"/>
    <n v="1"/>
    <n v="1"/>
  </r>
  <r>
    <s v="10-0153-4"/>
    <s v="L14 - Prolongement à Mairie de Saint Ouen (MSO) - PRO et suite"/>
    <s v="ISC"/>
    <s v="IPS"/>
    <s v="Assistance Intégration Système"/>
    <x v="6"/>
    <s v="P"/>
    <n v="1"/>
    <n v="1"/>
    <n v="1"/>
    <n v="1"/>
    <n v="1"/>
    <n v="1"/>
    <n v="1"/>
    <n v="1"/>
    <n v="1"/>
    <n v="1"/>
    <n v="1"/>
    <n v="1"/>
    <n v="1"/>
  </r>
  <r>
    <s v="10-0153-4"/>
    <s v="L14 - Prolongement à Mairie de Saint Ouen (MSO) - PRO et suite"/>
    <s v="ISC"/>
    <s v="IPS"/>
    <s v="Assistance Intégration Système"/>
    <x v="7"/>
    <s v="P"/>
    <n v="0.5"/>
    <n v="0.5"/>
    <n v="0.5"/>
    <n v="0.5"/>
    <n v="0.5"/>
    <n v="0.5"/>
    <n v="0.5"/>
    <n v="0.5"/>
    <n v="0.5"/>
    <n v="0.5"/>
    <n v="0.5"/>
    <n v="0.5"/>
    <n v="0.5"/>
  </r>
  <r>
    <s v="10-0153-4"/>
    <s v="L14 - Prolongement à Mairie de Saint Ouen (MSO) - PRO et suite"/>
    <s v="ISC"/>
    <s v="IPS"/>
    <s v="Assistance Intégration Système"/>
    <x v="8"/>
    <s v="P"/>
    <n v="0.5"/>
    <n v="0.5"/>
    <n v="0.5"/>
    <n v="0.5"/>
    <n v="0.5"/>
    <n v="0.5"/>
    <n v="0.5"/>
    <n v="0.5"/>
    <n v="0.5"/>
    <n v="0.5"/>
    <n v="0.5"/>
    <n v="0.5"/>
    <n v="0.5"/>
  </r>
  <r>
    <s v="12-0394-F"/>
    <s v="T3 à Asnières - MOE"/>
    <s v="ISC"/>
    <s v="IPS"/>
    <s v="Coordination"/>
    <x v="9"/>
    <s v="A"/>
    <n v="0.375"/>
    <n v="0.8"/>
    <n v="0.8"/>
    <n v="0.5"/>
    <n v="0.5"/>
    <n v="0.5"/>
    <n v="0.5"/>
    <n v="0.3"/>
    <n v="0.3"/>
    <n v="0.3"/>
    <n v="0"/>
    <n v="0"/>
    <n v="0"/>
  </r>
  <r>
    <s v="13-0391-5"/>
    <s v="AEL4 - Aménagement des Quais "/>
    <s v="ISC"/>
    <s v="IPS"/>
    <s v="Coordination"/>
    <x v="10"/>
    <s v="A"/>
    <n v="1"/>
    <n v="1"/>
    <n v="1"/>
    <n v="1"/>
    <n v="1"/>
    <n v="1"/>
    <n v="1"/>
    <n v="1"/>
    <n v="1"/>
    <n v="1"/>
    <n v="1"/>
    <n v="1"/>
    <n v="1"/>
  </r>
  <r>
    <s v="13-0391-5"/>
    <s v="AEL4 - Aménagement des Quais "/>
    <s v="ISC"/>
    <s v="IPS"/>
    <s v="Coordination"/>
    <x v="11"/>
    <s v="A"/>
    <n v="1"/>
    <n v="1"/>
    <n v="1"/>
    <n v="1"/>
    <n v="1"/>
    <n v="1"/>
    <n v="1"/>
    <n v="1"/>
    <n v="1"/>
    <n v="1"/>
    <n v="1"/>
    <n v="1"/>
    <n v="1"/>
  </r>
  <r>
    <s v="13-0391-5"/>
    <s v="AEL4 - Aménagement des Quais "/>
    <s v="ISC"/>
    <s v="IPS"/>
    <s v="Coordination"/>
    <x v="12"/>
    <s v="P"/>
    <n v="1"/>
    <n v="1"/>
    <n v="1"/>
    <n v="1"/>
    <n v="1"/>
    <n v="1"/>
    <n v="1"/>
    <n v="1"/>
    <n v="1"/>
    <n v="1"/>
    <n v="1"/>
    <n v="1"/>
    <n v="1"/>
  </r>
  <r>
    <s v="13-0391-5"/>
    <s v="AEL4 - Aménagement des Quais "/>
    <s v="ISC"/>
    <s v="IPS"/>
    <s v="Intégration système"/>
    <x v="13"/>
    <s v="A"/>
    <n v="1"/>
    <n v="1"/>
    <n v="1"/>
    <n v="1"/>
    <n v="1"/>
    <n v="1"/>
    <n v="1"/>
    <n v="1"/>
    <n v="1"/>
    <n v="1"/>
    <n v="1"/>
    <n v="1"/>
    <n v="1"/>
  </r>
  <r>
    <s v="13-0391-5"/>
    <s v="AEL4 - Aménagement des Quais "/>
    <s v="ISC"/>
    <s v="IPS"/>
    <s v="Assistance Intégration Système"/>
    <x v="14"/>
    <s v="P"/>
    <n v="1"/>
    <n v="1"/>
    <n v="1"/>
    <n v="1"/>
    <n v="1"/>
    <n v="1"/>
    <n v="1"/>
    <n v="1"/>
    <n v="1"/>
    <n v="1"/>
    <n v="1"/>
    <n v="1"/>
    <n v="1"/>
  </r>
  <r>
    <s v="13-0391-5"/>
    <s v="AEL4 - Aménagement des Quais "/>
    <s v="ISC"/>
    <s v="IPS"/>
    <s v="Assistance Intégration Système"/>
    <x v="8"/>
    <s v="P"/>
    <n v="0.5"/>
    <n v="0.5"/>
    <n v="0.5"/>
    <n v="0.5"/>
    <n v="0.5"/>
    <n v="0.5"/>
    <n v="0.5"/>
    <n v="0.5"/>
    <n v="0.5"/>
    <n v="0.5"/>
    <n v="0.5"/>
    <n v="0.5"/>
    <n v="0.5"/>
  </r>
  <r>
    <s v="13-0391-5"/>
    <s v="AEL4 - Aménagement des Quais "/>
    <s v="ISC"/>
    <s v="IPS"/>
    <s v="Assistance Intégration Système"/>
    <x v="7"/>
    <s v="P"/>
    <n v="0.5"/>
    <n v="0.5"/>
    <n v="0.5"/>
    <n v="0.5"/>
    <n v="0.5"/>
    <n v="0.5"/>
    <n v="0.5"/>
    <n v="0.5"/>
    <n v="0.5"/>
    <n v="0.5"/>
    <n v="0.5"/>
    <n v="0.5"/>
    <n v="0.5"/>
  </r>
  <r>
    <s v="14-0271"/>
    <s v="T1 - Prolongement  des Courtilles à Quatre Routes"/>
    <s v="ISC"/>
    <s v="IPS"/>
    <s v="Coordination"/>
    <x v="15"/>
    <s v="P"/>
    <n v="0.5"/>
    <n v="0.5"/>
    <n v="0.5"/>
    <n v="0.5"/>
    <n v="0.5"/>
    <n v="0.5"/>
    <n v="0.5"/>
    <n v="0.5"/>
    <n v="0.2"/>
    <n v="0.2"/>
    <n v="0"/>
    <n v="0"/>
    <n v="0"/>
  </r>
  <r>
    <s v="15-0122-1"/>
    <s v="MOE PL14S - Projet TSUD"/>
    <s v="ISC"/>
    <s v="IPS"/>
    <s v="Coordination"/>
    <x v="16"/>
    <s v="A"/>
    <n v="1"/>
    <n v="1"/>
    <n v="1"/>
    <n v="1"/>
    <n v="1"/>
    <n v="1"/>
    <n v="1"/>
    <n v="1"/>
    <n v="1"/>
    <n v="1"/>
    <n v="1"/>
    <n v="1"/>
    <n v="1"/>
  </r>
  <r>
    <s v="15-0122-1"/>
    <s v="MOE PL14S - Projet TSUD"/>
    <s v="ISC"/>
    <s v="IPS"/>
    <s v="Coordination"/>
    <x v="17"/>
    <s v="P"/>
    <n v="0.5"/>
    <n v="0.5"/>
    <n v="0.5"/>
    <n v="0.5"/>
    <n v="0.5"/>
    <n v="0.5"/>
    <n v="0.5"/>
    <n v="0.5"/>
    <n v="0.5"/>
    <n v="0.5"/>
    <n v="0.5"/>
    <n v="0.5"/>
    <n v="0.5"/>
  </r>
  <r>
    <s v="15-0122-1"/>
    <s v="MOE PL14S - Projet TSUD"/>
    <s v="ISC"/>
    <s v="IPS"/>
    <s v="Intégration système"/>
    <x v="8"/>
    <s v="P"/>
    <n v="0.12000000000000004"/>
    <n v="0.12"/>
    <n v="0.12"/>
    <n v="0.12"/>
    <n v="0.12"/>
    <n v="0.12"/>
    <n v="0.12"/>
    <n v="0.12"/>
    <n v="0.12"/>
    <n v="0.12"/>
    <n v="0.12"/>
    <n v="0.12"/>
    <n v="0.12"/>
  </r>
  <r>
    <s v="15-0372"/>
    <s v="T3 - PE SAE - Localisation à la voie"/>
    <s v="ISC"/>
    <s v="IPS"/>
    <s v="Coordination"/>
    <x v="18"/>
    <s v="P"/>
    <n v="8.3333333333333329E-2"/>
    <n v="0.3"/>
    <n v="0.3"/>
    <n v="0.1"/>
    <n v="0.1"/>
    <n v="0.1"/>
    <n v="0.1"/>
    <n v="0"/>
    <n v="0"/>
    <n v="0"/>
    <n v="0"/>
    <n v="0"/>
    <n v="0"/>
  </r>
  <r>
    <s v="18-0121"/>
    <s v="T2 - Rétrofit en PE-SAE des rames - Etude AVP"/>
    <s v="ISC"/>
    <s v="IPS"/>
    <s v="Coordination"/>
    <x v="18"/>
    <s v="P"/>
    <n v="0.48333333333333334"/>
    <n v="0.4"/>
    <n v="0.4"/>
    <n v="0.5"/>
    <n v="0.5"/>
    <n v="0.5"/>
    <n v="0.5"/>
    <n v="0.5"/>
    <n v="0.5"/>
    <n v="0.5"/>
    <n v="0.5"/>
    <n v="0.5"/>
    <n v="0.5"/>
  </r>
  <r>
    <s v="18-0121"/>
    <s v="T2 - Rétrofit en PE-SAE des rames - Etude AVP"/>
    <s v="ISC"/>
    <s v="IPS"/>
    <s v="Intégration système"/>
    <x v="19"/>
    <s v="P"/>
    <n v="0.18333333333333332"/>
    <n v="0.1"/>
    <n v="0.1"/>
    <n v="0.2"/>
    <n v="0.2"/>
    <n v="0.2"/>
    <n v="0.2"/>
    <n v="0.2"/>
    <n v="0.2"/>
    <n v="0.2"/>
    <n v="0.2"/>
    <n v="0.2"/>
    <n v="0.2"/>
  </r>
  <r>
    <s v="16-0192"/>
    <s v="PCC RER - renouvellement des unités centrales de traitement"/>
    <s v="ISC"/>
    <s v="IPS"/>
    <s v="Coordination"/>
    <x v="15"/>
    <s v="P"/>
    <n v="0.1"/>
    <n v="0.1"/>
    <n v="0.1"/>
    <n v="0.1"/>
    <n v="0.1"/>
    <n v="0.1"/>
    <n v="0.1"/>
    <n v="0"/>
    <n v="0"/>
    <n v="0"/>
    <n v="0"/>
    <n v="0"/>
    <n v="0"/>
  </r>
  <r>
    <s v="16-0192"/>
    <s v="PCC RER - renouvellement des unités centrales de traitement"/>
    <s v="ISC"/>
    <s v="IPS"/>
    <s v="Intégration système"/>
    <x v="20"/>
    <s v="A"/>
    <n v="5.000000000000001E-2"/>
    <n v="0.2"/>
    <n v="0.2"/>
    <n v="0.2"/>
    <n v="0"/>
    <n v="0"/>
    <n v="0"/>
    <n v="0"/>
    <n v="0"/>
    <n v="0"/>
    <n v="0"/>
    <n v="0"/>
    <n v="0"/>
  </r>
  <r>
    <s v="16-0192"/>
    <s v="PCC RER - renouvellement des unités centrales de traitement"/>
    <s v="ISC"/>
    <s v="IPS"/>
    <s v="Assistance Intégration Système"/>
    <x v="21"/>
    <s v="A"/>
    <n v="0.125"/>
    <n v="0.5"/>
    <n v="0.5"/>
    <n v="0.5"/>
    <n v="0"/>
    <n v="0"/>
    <n v="0"/>
    <n v="0"/>
    <n v="0"/>
    <n v="0"/>
    <n v="0"/>
    <n v="0"/>
    <n v="0"/>
  </r>
  <r>
    <s v="16-0372"/>
    <s v="Programme modernisation PCC RER - DOI 1"/>
    <s v="ISC"/>
    <s v="IPS"/>
    <s v="Coordination"/>
    <x v="22"/>
    <s v="A"/>
    <n v="1"/>
    <n v="1"/>
    <n v="1"/>
    <n v="1"/>
    <n v="1"/>
    <n v="1"/>
    <n v="1"/>
    <n v="1"/>
    <n v="1"/>
    <n v="1"/>
    <n v="1"/>
    <n v="1"/>
    <n v="1"/>
  </r>
  <r>
    <s v="16-0372"/>
    <s v="Programme modernisation PCC RER - DOI 1"/>
    <s v="ISC"/>
    <s v="IPS"/>
    <s v="Coordination"/>
    <x v="23"/>
    <s v="A"/>
    <n v="1"/>
    <n v="1"/>
    <n v="1"/>
    <n v="1"/>
    <n v="1"/>
    <n v="1"/>
    <n v="1"/>
    <n v="1"/>
    <n v="1"/>
    <n v="1"/>
    <n v="1"/>
    <n v="1"/>
    <n v="1"/>
  </r>
  <r>
    <s v="16-0372"/>
    <s v="Programme modernisation PCC RER - DOI 1"/>
    <s v="ISC"/>
    <s v="IPS"/>
    <s v="Coordination"/>
    <x v="24"/>
    <s v="A"/>
    <n v="1"/>
    <n v="1"/>
    <n v="1"/>
    <n v="1"/>
    <n v="1"/>
    <n v="1"/>
    <n v="1"/>
    <n v="1"/>
    <n v="1"/>
    <n v="1"/>
    <n v="1"/>
    <n v="1"/>
    <n v="1"/>
  </r>
  <r>
    <s v="16-0372"/>
    <s v="Programme modernisation PCC RER - DOI 1"/>
    <s v="ISC"/>
    <s v="IPS"/>
    <s v="Intégration système"/>
    <x v="20"/>
    <s v="A"/>
    <n v="0.95000000000000007"/>
    <n v="0.8"/>
    <n v="0.8"/>
    <n v="0.8"/>
    <n v="1"/>
    <n v="1"/>
    <n v="1"/>
    <n v="1"/>
    <n v="1"/>
    <n v="1"/>
    <n v="1"/>
    <n v="1"/>
    <n v="1"/>
  </r>
  <r>
    <s v="16-0372"/>
    <s v="Programme modernisation PCC RER - DOI 1"/>
    <s v="ISC"/>
    <s v="IPS"/>
    <s v="Intégration système"/>
    <x v="21"/>
    <s v="A"/>
    <n v="0.875"/>
    <n v="0.5"/>
    <n v="0.5"/>
    <n v="0.5"/>
    <n v="1"/>
    <n v="1"/>
    <n v="1"/>
    <n v="1"/>
    <n v="1"/>
    <n v="1"/>
    <n v="1"/>
    <n v="1"/>
    <n v="1"/>
  </r>
  <r>
    <s v="16-0372"/>
    <s v="Programme modernisation PCC RER - DOI 1"/>
    <s v="ISC"/>
    <s v="IPS"/>
    <s v="Assistance Intégration Système"/>
    <x v="25"/>
    <s v="P"/>
    <n v="1"/>
    <n v="1"/>
    <n v="1"/>
    <n v="1"/>
    <n v="1"/>
    <n v="1"/>
    <n v="1"/>
    <n v="1"/>
    <n v="1"/>
    <n v="1"/>
    <n v="1"/>
    <n v="1"/>
    <n v="1"/>
  </r>
  <r>
    <s v="P16-00475"/>
    <s v="ARCOS - PRO et phases suivantes "/>
    <s v="ISC"/>
    <s v="IPS"/>
    <s v="Intégration système"/>
    <x v="26"/>
    <s v="A"/>
    <n v="1"/>
    <n v="0.5"/>
    <n v="0.5"/>
    <n v="0.5"/>
    <n v="0.5"/>
    <n v="0.5"/>
    <n v="0.5"/>
    <n v="0.5"/>
    <n v="0.5"/>
    <n v="0.5"/>
    <n v="0.5"/>
    <n v="0.5"/>
    <n v="0.5"/>
  </r>
  <r>
    <s v="P16-00475"/>
    <s v="ARCOS - PRO et phases suivantes "/>
    <s v="ISC"/>
    <s v="IPS"/>
    <s v="Assistance Intégration Système"/>
    <x v="27"/>
    <s v="P"/>
    <n v="0.4"/>
    <n v="0.4"/>
    <n v="0.4"/>
    <n v="0.4"/>
    <n v="0.4"/>
    <n v="0.4"/>
    <n v="0.4"/>
    <n v="0.4"/>
    <n v="0.4"/>
    <n v="0.4"/>
    <n v="0.4"/>
    <n v="0.4"/>
    <n v="0.4"/>
  </r>
  <r>
    <s v="P18-00028"/>
    <s v="T2 La Défense (Ancien T2 Partiel)"/>
    <s v="ISC"/>
    <s v="IPS"/>
    <s v="Coordination"/>
    <x v="17"/>
    <s v="P"/>
    <n v="0.11415012199157883"/>
    <n v="0.14132872246576428"/>
    <n v="0.14132872246576428"/>
    <n v="0.14132872246576428"/>
    <n v="0.14132872246576428"/>
    <n v="0.14132872246576428"/>
    <n v="0.14132872246576428"/>
    <n v="0.14132872246576428"/>
    <n v="0.14132872246576428"/>
    <n v="5.9792921043207957E-2"/>
    <n v="5.9792921043207957E-2"/>
    <n v="5.9792921043207957E-2"/>
    <n v="5.9792921043207957E-2"/>
  </r>
  <r>
    <s v="P18-00028"/>
    <s v="T2 La Défense (Ancien T2 Partiel)"/>
    <s v="ISC"/>
    <s v="IPS"/>
    <s v="Intégration système"/>
    <x v="19"/>
    <s v="P"/>
    <n v="1.7236678032781273E-2"/>
    <n v="2.1340648992967295E-2"/>
    <n v="2.1340648992967295E-2"/>
    <n v="2.1340648992967295E-2"/>
    <n v="2.1340648992967295E-2"/>
    <n v="2.1340648992967295E-2"/>
    <n v="2.1340648992967295E-2"/>
    <n v="2.1340648992967295E-2"/>
    <n v="2.1340648992967295E-2"/>
    <n v="9.0287361124092406E-3"/>
    <n v="9.0287361124092406E-3"/>
    <n v="9.0287361124092406E-3"/>
    <n v="9.0287361124092406E-3"/>
  </r>
  <r>
    <s v="P18-00028"/>
    <s v="T2 La Défense (Ancien T2 Partiel)"/>
    <s v="ISC"/>
    <s v="IPS"/>
    <s v="Assistance Intégration Système"/>
    <x v="19"/>
    <s v="P"/>
    <n v="9.6899776454527336E-3"/>
    <n v="1.1997115180084334E-2"/>
    <n v="1.1997115180084334E-2"/>
    <n v="1.1997115180084334E-2"/>
    <n v="1.1997115180084334E-2"/>
    <n v="1.1997115180084334E-2"/>
    <n v="1.1997115180084334E-2"/>
    <n v="1.1997115180084334E-2"/>
    <n v="1.1997115180084334E-2"/>
    <n v="5.0757025761895263E-3"/>
    <n v="5.0757025761895263E-3"/>
    <n v="5.0757025761895263E-3"/>
    <n v="5.0757025761895263E-3"/>
  </r>
  <r>
    <s v="10-0157-8"/>
    <s v="T1 - Prolongement à Val de Fontenay - PRO et phases suivantes"/>
    <s v="ISC"/>
    <s v="IPS"/>
    <s v="Coordination"/>
    <x v="28"/>
    <s v="A"/>
    <n v="1"/>
    <n v="1"/>
    <n v="1"/>
    <n v="1"/>
    <n v="1"/>
    <n v="1"/>
    <n v="1"/>
    <n v="1"/>
    <n v="1"/>
    <n v="1"/>
    <n v="1"/>
    <n v="1"/>
    <n v="1"/>
  </r>
  <r>
    <s v="10-0157-8"/>
    <s v="T1 - Prolongement à Val de Fontenay - PRO et phases suivantes"/>
    <s v="ISC"/>
    <s v="IPS"/>
    <s v="Intégration système"/>
    <x v="19"/>
    <s v="P"/>
    <n v="9.9999999999999992E-2"/>
    <n v="0.1"/>
    <n v="0.1"/>
    <n v="0.1"/>
    <n v="0.1"/>
    <n v="0.1"/>
    <n v="0.1"/>
    <n v="0.1"/>
    <n v="0.1"/>
    <n v="0.1"/>
    <n v="0.1"/>
    <n v="0.1"/>
    <n v="0.1"/>
  </r>
  <r>
    <s v="17-0271"/>
    <s v="Projet de Modernisation de la Billettique - Embarqué - DOI"/>
    <s v="ISC"/>
    <s v="IPS"/>
    <s v="Coordination"/>
    <x v="15"/>
    <s v="P"/>
    <n v="0.25"/>
    <n v="0.25"/>
    <n v="0.25"/>
    <n v="0.25"/>
    <n v="0.25"/>
    <n v="0.25"/>
    <n v="0.25"/>
    <n v="0.25"/>
    <n v="0.25"/>
    <n v="0.25"/>
    <n v="0.25"/>
    <n v="0.25"/>
    <n v="0.25"/>
  </r>
  <r>
    <s v="17-0271"/>
    <s v="Projet de Modernisation de la Billettique - Embarqué - DOI"/>
    <s v="ISC"/>
    <s v="IPS"/>
    <s v="Intégration système"/>
    <x v="19"/>
    <s v="P"/>
    <n v="0.39999999999999997"/>
    <n v="0.4"/>
    <n v="0.4"/>
    <n v="0.4"/>
    <n v="0.4"/>
    <n v="0.4"/>
    <n v="0.4"/>
    <n v="0.4"/>
    <n v="0.4"/>
    <n v="0.4"/>
    <n v="0.4"/>
    <n v="0.4"/>
    <n v="0.4"/>
  </r>
  <r>
    <s v="15-0317"/>
    <s v="T1 - PACT1 - Stations et SMR Bobigny"/>
    <s v="ISC"/>
    <s v="IPS"/>
    <s v="Coordination"/>
    <x v="18"/>
    <s v="P"/>
    <n v="0.34999999999999992"/>
    <n v="0.2"/>
    <n v="0.2"/>
    <n v="0.2"/>
    <n v="0.2"/>
    <n v="0.2"/>
    <n v="0.2"/>
    <n v="0.2"/>
    <n v="0.2"/>
    <n v="0.2"/>
    <n v="0.8"/>
    <n v="0.8"/>
    <n v="0.8"/>
  </r>
  <r>
    <s v="15-0317"/>
    <s v="T1 - PACT1 - Stations et SMR Bobigny"/>
    <s v="ISC"/>
    <s v="IPS"/>
    <s v="Intégration système"/>
    <x v="19"/>
    <s v="P"/>
    <n v="2.5000000000000005E-2"/>
    <n v="0"/>
    <n v="0"/>
    <n v="0"/>
    <n v="0"/>
    <n v="0"/>
    <n v="0"/>
    <n v="0"/>
    <n v="0"/>
    <n v="0"/>
    <n v="0.1"/>
    <n v="0.1"/>
    <n v="0.1"/>
  </r>
  <r>
    <s v="17-0018-2"/>
    <s v="PC SEC de secours - Phase 2"/>
    <s v="ISC"/>
    <s v="IPS"/>
    <s v="Intégration système"/>
    <x v="26"/>
    <s v="A"/>
    <n v="9.9999999999999992E-2"/>
    <n v="0.1"/>
    <n v="0.1"/>
    <n v="0.1"/>
    <n v="0.1"/>
    <n v="0.1"/>
    <n v="0.1"/>
    <n v="0.1"/>
    <n v="0.1"/>
    <n v="0.1"/>
    <n v="0.1"/>
    <n v="0.1"/>
    <n v="0.1"/>
  </r>
  <r>
    <s v="17-0018-2"/>
    <s v="PC SEC de secours - Phase 2"/>
    <s v="ISC"/>
    <s v="IPS"/>
    <s v="Intégration système"/>
    <x v="27"/>
    <s v="P"/>
    <n v="0.2"/>
    <n v="0.2"/>
    <n v="0.2"/>
    <n v="0.2"/>
    <n v="0.2"/>
    <n v="0.2"/>
    <n v="0.2"/>
    <n v="0.2"/>
    <n v="0.2"/>
    <n v="0.2"/>
    <n v="0.2"/>
    <n v="0.2"/>
    <n v="0.2"/>
  </r>
  <r>
    <s v="17-0228"/>
    <s v="SI SEC - Interfaces avec le CCOS Préfecture de Police"/>
    <s v="ISC"/>
    <s v="IPS"/>
    <s v="Intégration système"/>
    <x v="26"/>
    <s v="A"/>
    <n v="0.39999999999999997"/>
    <n v="0.4"/>
    <n v="0.4"/>
    <n v="0.4"/>
    <n v="0.4"/>
    <n v="0.4"/>
    <n v="0.4"/>
    <n v="0.4"/>
    <n v="0.4"/>
    <n v="0.4"/>
    <n v="0.4"/>
    <n v="0.4"/>
    <n v="0.4"/>
  </r>
  <r>
    <s v="17-0228"/>
    <s v="SI SEC - Interfaces avec le CCOS Préfecture de Police"/>
    <s v="ISC"/>
    <s v="IPS"/>
    <s v="Intégration système"/>
    <x v="27"/>
    <s v="P"/>
    <n v="0.39999999999999997"/>
    <n v="0.4"/>
    <n v="0.4"/>
    <n v="0.4"/>
    <n v="0.4"/>
    <n v="0.4"/>
    <n v="0.4"/>
    <n v="0.4"/>
    <n v="0.4"/>
    <n v="0.4"/>
    <n v="0.4"/>
    <n v="0.4"/>
    <n v="0.4"/>
  </r>
  <r>
    <s v="17-0172"/>
    <s v="IVVE MP14-6v"/>
    <s v="ISC"/>
    <s v="IPS"/>
    <s v="Coordination"/>
    <x v="0"/>
    <s v="A"/>
    <n v="9.9999999999999992E-2"/>
    <n v="0.1"/>
    <n v="0.1"/>
    <n v="0.1"/>
    <n v="0.1"/>
    <n v="0.1"/>
    <n v="0.1"/>
    <n v="0.1"/>
    <n v="0.1"/>
    <n v="0.1"/>
    <n v="0.1"/>
    <n v="0.1"/>
    <n v="0.1"/>
  </r>
  <r>
    <s v="17-0172"/>
    <s v="IVVE MP14-6v"/>
    <s v="ISC"/>
    <s v="IPS"/>
    <s v="Coordination"/>
    <x v="10"/>
    <s v="A"/>
    <n v="9.9999999999999992E-2"/>
    <n v="0.1"/>
    <n v="0.1"/>
    <n v="0.1"/>
    <n v="0.1"/>
    <n v="0.1"/>
    <n v="0.1"/>
    <n v="0.1"/>
    <n v="0.1"/>
    <n v="0.1"/>
    <n v="0.1"/>
    <n v="0.1"/>
    <n v="0.1"/>
  </r>
  <r>
    <s v="17-0172"/>
    <s v="IVVE MP14-6v"/>
    <s v="ISC"/>
    <s v="IPS"/>
    <s v="Intégration système"/>
    <x v="29"/>
    <s v="A"/>
    <n v="1"/>
    <n v="1"/>
    <n v="1"/>
    <n v="1"/>
    <n v="1"/>
    <n v="1"/>
    <n v="1"/>
    <n v="1"/>
    <n v="1"/>
    <n v="1"/>
    <n v="1"/>
    <n v="1"/>
    <n v="1"/>
  </r>
  <r>
    <s v="17-0172"/>
    <s v="IVVE MP14-6v"/>
    <s v="ISC"/>
    <s v="IPS"/>
    <s v="Intégration système"/>
    <x v="30"/>
    <s v="P"/>
    <n v="1"/>
    <n v="1"/>
    <n v="1"/>
    <n v="1"/>
    <n v="1"/>
    <n v="1"/>
    <n v="1"/>
    <n v="1"/>
    <n v="1"/>
    <n v="1"/>
    <n v="1"/>
    <n v="1"/>
    <n v="1"/>
  </r>
  <r>
    <s v="17-0172"/>
    <s v="IVVE MP14-6v"/>
    <s v="ISC"/>
    <s v="IPS"/>
    <s v="Intégration système"/>
    <x v="19"/>
    <s v="P"/>
    <n v="0.4"/>
    <n v="0.4"/>
    <n v="0.4"/>
    <n v="0.4"/>
    <n v="0.4"/>
    <n v="0.4"/>
    <n v="0.4"/>
    <n v="0.4"/>
    <n v="0.4"/>
    <n v="0.4"/>
    <n v="0.4"/>
    <n v="0.4"/>
    <n v="0.4"/>
  </r>
  <r>
    <s v="17-0219"/>
    <s v="Projet d'Externalisation du Processus d'Identification par Télétransmission vers l'Embarqué PEPITE"/>
    <s v="ISC"/>
    <s v="IPS"/>
    <s v="Coordination"/>
    <x v="24"/>
    <s v="A"/>
    <n v="2.4999999999999998E-2"/>
    <n v="0.3"/>
    <n v="0"/>
    <n v="0"/>
    <n v="0"/>
    <n v="0"/>
    <n v="0"/>
    <n v="0"/>
    <n v="0"/>
    <n v="0"/>
    <n v="0"/>
    <n v="0"/>
    <n v="0"/>
  </r>
  <r>
    <s v="17-0219"/>
    <s v="Projet d'Externalisation du Processus d'Identification par Télétransmission vers l'Embarqué PEPITE"/>
    <s v="ISC"/>
    <s v="IPS"/>
    <s v="Intégration système"/>
    <x v="20"/>
    <s v="A"/>
    <n v="2.4999999999999998E-2"/>
    <n v="0.3"/>
    <n v="0"/>
    <n v="0"/>
    <n v="0"/>
    <n v="0"/>
    <n v="0"/>
    <n v="0"/>
    <n v="0"/>
    <n v="0"/>
    <n v="0"/>
    <n v="0"/>
    <n v="0"/>
  </r>
  <r>
    <s v="17-0333"/>
    <s v="T3 Ouest - Etudes AVP"/>
    <s v="ISC"/>
    <s v="IPS"/>
    <s v="Coordination"/>
    <x v="17"/>
    <s v="P"/>
    <n v="0.35000000000000003"/>
    <n v="0.3"/>
    <n v="0.3"/>
    <n v="0.3"/>
    <n v="0.3"/>
    <n v="0.3"/>
    <n v="0.3"/>
    <n v="0.4"/>
    <n v="0.4"/>
    <n v="0.4"/>
    <n v="0.4"/>
    <n v="0.4"/>
    <n v="0.4"/>
  </r>
  <r>
    <s v="18-0052"/>
    <s v="EPE - Renforcement des contrôles réglementaires et analyse du réseau tramway"/>
    <s v="ISC"/>
    <s v="IPS"/>
    <s v="Coordination"/>
    <x v="15"/>
    <s v="P"/>
    <n v="0.19999999999999998"/>
    <n v="0.2"/>
    <n v="0.2"/>
    <n v="0.2"/>
    <n v="0.2"/>
    <n v="0.2"/>
    <n v="0.2"/>
    <n v="0.2"/>
    <n v="0.2"/>
    <n v="0.2"/>
    <n v="0.2"/>
    <n v="0.2"/>
    <n v="0.2"/>
  </r>
  <r>
    <s v="18-0053"/>
    <s v="Projet de Modernisation de la Billettique - Embarqué - DDI"/>
    <s v="ISC"/>
    <s v="IPS"/>
    <s v="Coordination"/>
    <x v="15"/>
    <s v="P"/>
    <n v="9.9999999999999992E-2"/>
    <n v="0.1"/>
    <n v="0.1"/>
    <n v="0.1"/>
    <n v="0.1"/>
    <n v="0.1"/>
    <n v="0.1"/>
    <n v="0.1"/>
    <n v="0.1"/>
    <n v="0.1"/>
    <n v="0.1"/>
    <n v="0.1"/>
    <n v="0.1"/>
  </r>
  <r>
    <s v="18-0079"/>
    <s v="TRAM - Comptage voyage"/>
    <s v="ISC"/>
    <s v="IPS"/>
    <s v="Coordination"/>
    <x v="9"/>
    <s v="A"/>
    <n v="0.5"/>
    <n v="0.5"/>
    <n v="0.5"/>
    <n v="0.5"/>
    <n v="0.5"/>
    <n v="0.5"/>
    <n v="0.5"/>
    <n v="0.5"/>
    <n v="0.5"/>
    <n v="0.5"/>
    <n v="0.5"/>
    <n v="0.5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M35" firstHeaderRow="0" firstDataRow="1" firstDataCol="1"/>
  <pivotFields count="20">
    <pivotField showAll="0"/>
    <pivotField showAll="0"/>
    <pivotField showAll="0"/>
    <pivotField showAll="0"/>
    <pivotField showAll="0"/>
    <pivotField axis="axisRow" showAll="0">
      <items count="35">
        <item x="23"/>
        <item x="18"/>
        <item x="8"/>
        <item x="6"/>
        <item x="28"/>
        <item x="14"/>
        <item x="19"/>
        <item x="27"/>
        <item x="12"/>
        <item x="7"/>
        <item x="26"/>
        <item x="22"/>
        <item x="11"/>
        <item x="25"/>
        <item x="24"/>
        <item x="10"/>
        <item m="1" x="32"/>
        <item x="13"/>
        <item x="16"/>
        <item x="1"/>
        <item m="1" x="33"/>
        <item x="29"/>
        <item x="4"/>
        <item x="5"/>
        <item x="0"/>
        <item x="9"/>
        <item x="17"/>
        <item x="15"/>
        <item x="20"/>
        <item x="21"/>
        <item m="1" x="31"/>
        <item x="30"/>
        <item x="2"/>
        <item x="3"/>
        <item t="default"/>
      </items>
    </pivotField>
    <pivotField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5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omme de 01/01/2019" fld="8" baseField="0" baseItem="0"/>
    <dataField name="Somme de 01/02/2019" fld="9" baseField="0" baseItem="0"/>
    <dataField name="Somme de 01/03/2019" fld="10" baseField="0" baseItem="0"/>
    <dataField name="Somme de 01/04/2019" fld="11" baseField="0" baseItem="0"/>
    <dataField name="Somme de 01/05/2019" fld="12" baseField="0" baseItem="0"/>
    <dataField name="Somme de 01/06/2019" fld="13" baseField="0" baseItem="0"/>
    <dataField name="Somme de 01/07/2019" fld="14" baseField="0" baseItem="0"/>
    <dataField name="Somme de 01/08/2019" fld="15" baseField="0" baseItem="0"/>
    <dataField name="Somme de 01/09/2019" fld="16" baseField="0" baseItem="0"/>
    <dataField name="Somme de 01/10/2019" fld="17" baseField="0" baseItem="0"/>
    <dataField name="Somme de 01/11/2019" fld="18" baseField="0" baseItem="0"/>
    <dataField name="Somme de 01/12/2019" fld="19" baseField="0" baseItem="0"/>
  </dataFields>
  <formats count="2">
    <format dxfId="1">
      <pivotArea collapsedLevelsAreSubtotals="1" fieldPosition="0">
        <references count="1">
          <reference field="5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zoomScale="60" zoomScaleNormal="60" workbookViewId="0">
      <selection activeCell="B16" sqref="B16"/>
    </sheetView>
  </sheetViews>
  <sheetFormatPr baseColWidth="10" defaultRowHeight="15" x14ac:dyDescent="0.25"/>
  <cols>
    <col min="1" max="1" width="33.42578125" customWidth="1"/>
    <col min="2" max="2" width="45.5703125" customWidth="1"/>
    <col min="3" max="4" width="11.42578125" customWidth="1"/>
    <col min="5" max="6" width="32.85546875" customWidth="1"/>
    <col min="7" max="9" width="24" customWidth="1"/>
    <col min="10" max="21" width="21.140625" bestFit="1" customWidth="1"/>
  </cols>
  <sheetData>
    <row r="1" spans="1:21" ht="15.75" x14ac:dyDescent="0.25">
      <c r="A1" s="1" t="s">
        <v>101</v>
      </c>
      <c r="B1" s="1" t="s">
        <v>102</v>
      </c>
      <c r="C1" s="1" t="s">
        <v>2</v>
      </c>
      <c r="D1" s="1" t="s">
        <v>49</v>
      </c>
      <c r="E1" s="1" t="s">
        <v>3</v>
      </c>
      <c r="F1" s="1" t="s">
        <v>124</v>
      </c>
      <c r="G1" s="1" t="s">
        <v>50</v>
      </c>
      <c r="H1" s="1" t="s">
        <v>53</v>
      </c>
      <c r="I1" s="1" t="s">
        <v>85</v>
      </c>
      <c r="J1" s="2">
        <v>43466</v>
      </c>
      <c r="K1" s="2">
        <v>43497</v>
      </c>
      <c r="L1" s="2">
        <v>43525</v>
      </c>
      <c r="M1" s="2">
        <v>43556</v>
      </c>
      <c r="N1" s="2">
        <v>43586</v>
      </c>
      <c r="O1" s="2">
        <v>43617</v>
      </c>
      <c r="P1" s="2">
        <v>43647</v>
      </c>
      <c r="Q1" s="2">
        <v>43678</v>
      </c>
      <c r="R1" s="2">
        <v>43709</v>
      </c>
      <c r="S1" s="2">
        <v>43739</v>
      </c>
      <c r="T1" s="2">
        <v>43770</v>
      </c>
      <c r="U1" s="2">
        <v>43800</v>
      </c>
    </row>
    <row r="2" spans="1:21" hidden="1" x14ac:dyDescent="0.25">
      <c r="A2" t="s">
        <v>103</v>
      </c>
      <c r="B2" t="s">
        <v>104</v>
      </c>
      <c r="C2" t="s">
        <v>105</v>
      </c>
      <c r="D2" t="s">
        <v>106</v>
      </c>
      <c r="E2" t="s">
        <v>107</v>
      </c>
      <c r="F2" t="s">
        <v>123</v>
      </c>
      <c r="G2" t="s">
        <v>108</v>
      </c>
      <c r="H2" t="s">
        <v>109</v>
      </c>
      <c r="I2" t="s">
        <v>110</v>
      </c>
      <c r="J2" t="s">
        <v>111</v>
      </c>
      <c r="K2" t="s">
        <v>112</v>
      </c>
      <c r="L2" t="s">
        <v>113</v>
      </c>
      <c r="M2" t="s">
        <v>114</v>
      </c>
      <c r="N2" t="s">
        <v>115</v>
      </c>
      <c r="O2" t="s">
        <v>116</v>
      </c>
      <c r="P2" t="s">
        <v>117</v>
      </c>
      <c r="Q2" t="s">
        <v>118</v>
      </c>
      <c r="R2" t="s">
        <v>119</v>
      </c>
      <c r="S2" t="s">
        <v>120</v>
      </c>
      <c r="T2" t="s">
        <v>121</v>
      </c>
      <c r="U2" t="s">
        <v>122</v>
      </c>
    </row>
    <row r="3" spans="1:21" x14ac:dyDescent="0.25">
      <c r="A3" t="s">
        <v>7</v>
      </c>
      <c r="B3" t="s">
        <v>8</v>
      </c>
      <c r="C3" t="s">
        <v>0</v>
      </c>
      <c r="D3" t="s">
        <v>1</v>
      </c>
      <c r="E3" t="s">
        <v>4</v>
      </c>
      <c r="G3" t="s">
        <v>67</v>
      </c>
      <c r="H3" t="str">
        <f>IF(COUNTIF(G3,"*(P)*"),"P","A")</f>
        <v>A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</row>
    <row r="4" spans="1:21" x14ac:dyDescent="0.25">
      <c r="A4" t="s">
        <v>7</v>
      </c>
      <c r="B4" t="s">
        <v>8</v>
      </c>
      <c r="C4" t="s">
        <v>0</v>
      </c>
      <c r="D4" t="s">
        <v>1</v>
      </c>
      <c r="E4" t="s">
        <v>4</v>
      </c>
      <c r="G4" t="s">
        <v>64</v>
      </c>
      <c r="H4" t="str">
        <f>IF(COUNTIF(G4,"*(P)*"),"P","A")</f>
        <v>A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</row>
    <row r="5" spans="1:21" x14ac:dyDescent="0.25">
      <c r="A5" t="s">
        <v>7</v>
      </c>
      <c r="B5" t="s">
        <v>8</v>
      </c>
      <c r="C5" t="s">
        <v>0</v>
      </c>
      <c r="D5" t="s">
        <v>1</v>
      </c>
      <c r="E5" t="s">
        <v>4</v>
      </c>
      <c r="G5" t="s">
        <v>62</v>
      </c>
      <c r="H5" t="str">
        <f>IF(COUNTIF(G5,"*(P)*"),"P","A")</f>
        <v>P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</row>
    <row r="6" spans="1:21" x14ac:dyDescent="0.25">
      <c r="A6" t="s">
        <v>7</v>
      </c>
      <c r="B6" t="s">
        <v>8</v>
      </c>
      <c r="C6" t="s">
        <v>0</v>
      </c>
      <c r="D6" t="s">
        <v>1</v>
      </c>
      <c r="E6" t="s">
        <v>4</v>
      </c>
      <c r="G6" t="s">
        <v>66</v>
      </c>
      <c r="H6" t="str">
        <f>IF(COUNTIF(G6,"*(P)*"),"P","A")</f>
        <v>P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</row>
    <row r="7" spans="1:21" x14ac:dyDescent="0.25">
      <c r="A7" t="s">
        <v>7</v>
      </c>
      <c r="B7" t="s">
        <v>8</v>
      </c>
      <c r="C7" t="s">
        <v>0</v>
      </c>
      <c r="D7" t="s">
        <v>1</v>
      </c>
      <c r="E7" t="s">
        <v>5</v>
      </c>
      <c r="G7" t="s">
        <v>65</v>
      </c>
      <c r="H7" t="str">
        <f t="shared" ref="H7:H61" si="0">IF(COUNTIF(G7,"*(P)*"),"P","A")</f>
        <v>P</v>
      </c>
      <c r="I7" s="3">
        <f t="shared" ref="I7:I61" si="1">AVERAGE(J7:U7)</f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</row>
    <row r="8" spans="1:21" x14ac:dyDescent="0.25">
      <c r="A8" t="s">
        <v>7</v>
      </c>
      <c r="B8" t="s">
        <v>8</v>
      </c>
      <c r="C8" t="s">
        <v>0</v>
      </c>
      <c r="D8" t="s">
        <v>1</v>
      </c>
      <c r="E8" t="s">
        <v>6</v>
      </c>
      <c r="G8" t="s">
        <v>82</v>
      </c>
      <c r="H8" t="str">
        <f t="shared" si="0"/>
        <v>P</v>
      </c>
      <c r="I8" s="3">
        <f t="shared" ref="I8" si="2">AVERAGE(J8:U8)</f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</row>
    <row r="9" spans="1:21" x14ac:dyDescent="0.25">
      <c r="A9" t="s">
        <v>7</v>
      </c>
      <c r="B9" t="s">
        <v>8</v>
      </c>
      <c r="C9" t="s">
        <v>0</v>
      </c>
      <c r="D9" t="s">
        <v>1</v>
      </c>
      <c r="E9" t="s">
        <v>6</v>
      </c>
      <c r="G9" t="s">
        <v>73</v>
      </c>
      <c r="H9" t="str">
        <f t="shared" si="0"/>
        <v>P</v>
      </c>
      <c r="I9" s="3">
        <f t="shared" si="1"/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</row>
    <row r="10" spans="1:21" x14ac:dyDescent="0.25">
      <c r="A10" t="s">
        <v>7</v>
      </c>
      <c r="B10" t="s">
        <v>8</v>
      </c>
      <c r="C10" t="s">
        <v>0</v>
      </c>
      <c r="D10" t="s">
        <v>1</v>
      </c>
      <c r="E10" t="s">
        <v>6</v>
      </c>
      <c r="G10" t="s">
        <v>76</v>
      </c>
      <c r="H10" t="str">
        <f t="shared" si="0"/>
        <v>P</v>
      </c>
      <c r="I10" s="3">
        <f t="shared" si="1"/>
        <v>0.5</v>
      </c>
      <c r="J10" s="3">
        <v>0.5</v>
      </c>
      <c r="K10" s="3">
        <v>0.5</v>
      </c>
      <c r="L10" s="3">
        <v>0.5</v>
      </c>
      <c r="M10" s="3">
        <v>0.5</v>
      </c>
      <c r="N10" s="3">
        <v>0.5</v>
      </c>
      <c r="O10" s="3">
        <v>0.5</v>
      </c>
      <c r="P10" s="3">
        <v>0.5</v>
      </c>
      <c r="Q10" s="3">
        <v>0.5</v>
      </c>
      <c r="R10" s="3">
        <v>0.5</v>
      </c>
      <c r="S10" s="3">
        <v>0.5</v>
      </c>
      <c r="T10" s="3">
        <v>0.5</v>
      </c>
      <c r="U10" s="3">
        <v>0.5</v>
      </c>
    </row>
    <row r="11" spans="1:21" x14ac:dyDescent="0.25">
      <c r="A11" t="s">
        <v>7</v>
      </c>
      <c r="B11" t="s">
        <v>8</v>
      </c>
      <c r="C11" t="s">
        <v>0</v>
      </c>
      <c r="D11" t="s">
        <v>1</v>
      </c>
      <c r="E11" t="s">
        <v>6</v>
      </c>
      <c r="G11" t="s">
        <v>72</v>
      </c>
      <c r="H11" t="str">
        <f t="shared" si="0"/>
        <v>P</v>
      </c>
      <c r="I11" s="3">
        <f t="shared" ref="I11" si="3">AVERAGE(J11:U11)</f>
        <v>0.5</v>
      </c>
      <c r="J11" s="3">
        <v>0.5</v>
      </c>
      <c r="K11" s="3">
        <v>0.5</v>
      </c>
      <c r="L11" s="3">
        <v>0.5</v>
      </c>
      <c r="M11" s="3">
        <v>0.5</v>
      </c>
      <c r="N11" s="3">
        <v>0.5</v>
      </c>
      <c r="O11" s="3">
        <v>0.5</v>
      </c>
      <c r="P11" s="3">
        <v>0.5</v>
      </c>
      <c r="Q11" s="3">
        <v>0.5</v>
      </c>
      <c r="R11" s="3">
        <v>0.5</v>
      </c>
      <c r="S11" s="3">
        <v>0.5</v>
      </c>
      <c r="T11" s="3">
        <v>0.5</v>
      </c>
      <c r="U11" s="3">
        <v>0.5</v>
      </c>
    </row>
    <row r="12" spans="1:21" x14ac:dyDescent="0.25">
      <c r="A12" t="s">
        <v>9</v>
      </c>
      <c r="B12" t="s">
        <v>10</v>
      </c>
      <c r="C12" t="s">
        <v>0</v>
      </c>
      <c r="D12" t="s">
        <v>1</v>
      </c>
      <c r="E12" t="s">
        <v>4</v>
      </c>
      <c r="G12" t="s">
        <v>68</v>
      </c>
      <c r="H12" t="str">
        <f t="shared" si="0"/>
        <v>A</v>
      </c>
      <c r="I12" s="3">
        <f t="shared" si="1"/>
        <v>0.375</v>
      </c>
      <c r="J12" s="3">
        <v>0.8</v>
      </c>
      <c r="K12" s="3">
        <v>0.8</v>
      </c>
      <c r="L12" s="3">
        <v>0.5</v>
      </c>
      <c r="M12" s="3">
        <v>0.5</v>
      </c>
      <c r="N12" s="3">
        <v>0.5</v>
      </c>
      <c r="O12" s="3">
        <v>0.5</v>
      </c>
      <c r="P12" s="3">
        <v>0.3</v>
      </c>
      <c r="Q12" s="3">
        <v>0.3</v>
      </c>
      <c r="R12" s="3">
        <v>0.3</v>
      </c>
      <c r="S12" s="3">
        <v>0</v>
      </c>
      <c r="T12" s="3">
        <v>0</v>
      </c>
      <c r="U12" s="3">
        <v>0</v>
      </c>
    </row>
    <row r="13" spans="1:21" x14ac:dyDescent="0.25">
      <c r="A13" t="s">
        <v>51</v>
      </c>
      <c r="B13" t="s">
        <v>11</v>
      </c>
      <c r="C13" t="s">
        <v>0</v>
      </c>
      <c r="D13" t="s">
        <v>1</v>
      </c>
      <c r="E13" t="s">
        <v>4</v>
      </c>
      <c r="G13" t="s">
        <v>61</v>
      </c>
      <c r="H13" t="str">
        <f t="shared" si="0"/>
        <v>A</v>
      </c>
      <c r="I13" s="3">
        <f t="shared" si="1"/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</row>
    <row r="14" spans="1:21" x14ac:dyDescent="0.25">
      <c r="A14" t="s">
        <v>51</v>
      </c>
      <c r="B14" t="s">
        <v>11</v>
      </c>
      <c r="C14" t="s">
        <v>0</v>
      </c>
      <c r="D14" t="s">
        <v>1</v>
      </c>
      <c r="E14" t="s">
        <v>4</v>
      </c>
      <c r="G14" t="s">
        <v>59</v>
      </c>
      <c r="H14" t="str">
        <f t="shared" si="0"/>
        <v>A</v>
      </c>
      <c r="I14" s="3">
        <f t="shared" ref="I14" si="4">AVERAGE(J14:U14)</f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</row>
    <row r="15" spans="1:21" x14ac:dyDescent="0.25">
      <c r="A15" t="s">
        <v>51</v>
      </c>
      <c r="B15" t="s">
        <v>11</v>
      </c>
      <c r="C15" t="s">
        <v>0</v>
      </c>
      <c r="D15" t="s">
        <v>1</v>
      </c>
      <c r="E15" t="s">
        <v>4</v>
      </c>
      <c r="G15" t="s">
        <v>57</v>
      </c>
      <c r="H15" t="str">
        <f t="shared" si="0"/>
        <v>P</v>
      </c>
      <c r="I15" s="3">
        <f t="shared" si="1"/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</row>
    <row r="16" spans="1:21" x14ac:dyDescent="0.25">
      <c r="A16" t="s">
        <v>51</v>
      </c>
      <c r="B16" t="s">
        <v>11</v>
      </c>
      <c r="C16" t="s">
        <v>0</v>
      </c>
      <c r="D16" t="s">
        <v>1</v>
      </c>
      <c r="E16" t="s">
        <v>5</v>
      </c>
      <c r="G16" t="s">
        <v>86</v>
      </c>
      <c r="H16" t="str">
        <f t="shared" si="0"/>
        <v>A</v>
      </c>
      <c r="I16" s="3">
        <f t="shared" si="1"/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</row>
    <row r="17" spans="1:21" x14ac:dyDescent="0.25">
      <c r="A17" t="s">
        <v>51</v>
      </c>
      <c r="B17" t="s">
        <v>11</v>
      </c>
      <c r="C17" t="s">
        <v>0</v>
      </c>
      <c r="D17" t="s">
        <v>1</v>
      </c>
      <c r="E17" t="s">
        <v>6</v>
      </c>
      <c r="G17" t="s">
        <v>75</v>
      </c>
      <c r="H17" t="str">
        <f t="shared" si="0"/>
        <v>P</v>
      </c>
      <c r="I17" s="3">
        <f t="shared" ref="I17:I18" si="5">AVERAGE(J17:U17)</f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</row>
    <row r="18" spans="1:21" x14ac:dyDescent="0.25">
      <c r="A18" t="s">
        <v>51</v>
      </c>
      <c r="B18" t="s">
        <v>11</v>
      </c>
      <c r="C18" t="s">
        <v>0</v>
      </c>
      <c r="D18" t="s">
        <v>1</v>
      </c>
      <c r="E18" t="s">
        <v>6</v>
      </c>
      <c r="G18" t="s">
        <v>72</v>
      </c>
      <c r="H18" t="str">
        <f t="shared" si="0"/>
        <v>P</v>
      </c>
      <c r="I18" s="3">
        <f t="shared" si="5"/>
        <v>0.5</v>
      </c>
      <c r="J18" s="3">
        <v>0.5</v>
      </c>
      <c r="K18" s="3">
        <v>0.5</v>
      </c>
      <c r="L18" s="3">
        <v>0.5</v>
      </c>
      <c r="M18" s="3">
        <v>0.5</v>
      </c>
      <c r="N18" s="3">
        <v>0.5</v>
      </c>
      <c r="O18" s="3">
        <v>0.5</v>
      </c>
      <c r="P18" s="3">
        <v>0.5</v>
      </c>
      <c r="Q18" s="3">
        <v>0.5</v>
      </c>
      <c r="R18" s="3">
        <v>0.5</v>
      </c>
      <c r="S18" s="3">
        <v>0.5</v>
      </c>
      <c r="T18" s="3">
        <v>0.5</v>
      </c>
      <c r="U18" s="3">
        <v>0.5</v>
      </c>
    </row>
    <row r="19" spans="1:21" x14ac:dyDescent="0.25">
      <c r="A19" t="s">
        <v>51</v>
      </c>
      <c r="B19" t="s">
        <v>11</v>
      </c>
      <c r="C19" t="s">
        <v>0</v>
      </c>
      <c r="D19" t="s">
        <v>1</v>
      </c>
      <c r="E19" t="s">
        <v>6</v>
      </c>
      <c r="G19" t="s">
        <v>76</v>
      </c>
      <c r="H19" t="str">
        <f t="shared" si="0"/>
        <v>P</v>
      </c>
      <c r="I19" s="3">
        <f t="shared" si="1"/>
        <v>0.5</v>
      </c>
      <c r="J19" s="3">
        <v>0.5</v>
      </c>
      <c r="K19" s="3">
        <v>0.5</v>
      </c>
      <c r="L19" s="3">
        <v>0.5</v>
      </c>
      <c r="M19" s="3">
        <v>0.5</v>
      </c>
      <c r="N19" s="3">
        <v>0.5</v>
      </c>
      <c r="O19" s="3">
        <v>0.5</v>
      </c>
      <c r="P19" s="3">
        <v>0.5</v>
      </c>
      <c r="Q19" s="3">
        <v>0.5</v>
      </c>
      <c r="R19" s="3">
        <v>0.5</v>
      </c>
      <c r="S19" s="3">
        <v>0.5</v>
      </c>
      <c r="T19" s="3">
        <v>0.5</v>
      </c>
      <c r="U19" s="3">
        <v>0.5</v>
      </c>
    </row>
    <row r="20" spans="1:21" x14ac:dyDescent="0.25">
      <c r="A20" t="s">
        <v>12</v>
      </c>
      <c r="B20" t="s">
        <v>13</v>
      </c>
      <c r="C20" t="s">
        <v>0</v>
      </c>
      <c r="D20" t="s">
        <v>1</v>
      </c>
      <c r="E20" t="s">
        <v>4</v>
      </c>
      <c r="G20" t="s">
        <v>70</v>
      </c>
      <c r="H20" t="str">
        <f t="shared" si="0"/>
        <v>P</v>
      </c>
      <c r="I20" s="3">
        <v>0.5</v>
      </c>
      <c r="J20" s="3">
        <v>0.5</v>
      </c>
      <c r="K20" s="3">
        <v>0.5</v>
      </c>
      <c r="L20" s="3">
        <v>0.5</v>
      </c>
      <c r="M20" s="3">
        <v>0.5</v>
      </c>
      <c r="N20" s="3">
        <v>0.5</v>
      </c>
      <c r="O20" s="3">
        <v>0.5</v>
      </c>
      <c r="P20" s="3">
        <v>0.5</v>
      </c>
      <c r="Q20" s="3">
        <v>0.2</v>
      </c>
      <c r="R20" s="3">
        <v>0.2</v>
      </c>
      <c r="S20" s="3">
        <v>0</v>
      </c>
      <c r="T20" s="3">
        <v>0</v>
      </c>
      <c r="U20" s="3">
        <v>0</v>
      </c>
    </row>
    <row r="21" spans="1:21" ht="14.45" x14ac:dyDescent="0.35">
      <c r="A21" t="s">
        <v>52</v>
      </c>
      <c r="B21" t="s">
        <v>14</v>
      </c>
      <c r="C21" t="s">
        <v>0</v>
      </c>
      <c r="D21" t="s">
        <v>1</v>
      </c>
      <c r="E21" t="s">
        <v>4</v>
      </c>
      <c r="G21" t="s">
        <v>63</v>
      </c>
      <c r="H21" t="str">
        <f t="shared" si="0"/>
        <v>A</v>
      </c>
      <c r="I21" s="3">
        <f t="shared" ref="I21" si="6">AVERAGE(J21:U21)</f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</row>
    <row r="22" spans="1:21" ht="14.45" x14ac:dyDescent="0.35">
      <c r="A22" t="s">
        <v>52</v>
      </c>
      <c r="B22" t="s">
        <v>14</v>
      </c>
      <c r="C22" t="s">
        <v>0</v>
      </c>
      <c r="D22" t="s">
        <v>1</v>
      </c>
      <c r="E22" t="s">
        <v>4</v>
      </c>
      <c r="G22" t="s">
        <v>69</v>
      </c>
      <c r="H22" t="str">
        <f t="shared" si="0"/>
        <v>P</v>
      </c>
      <c r="I22" s="3">
        <f t="shared" si="1"/>
        <v>0.5</v>
      </c>
      <c r="J22" s="3">
        <v>0.5</v>
      </c>
      <c r="K22" s="3">
        <v>0.5</v>
      </c>
      <c r="L22" s="3">
        <v>0.5</v>
      </c>
      <c r="M22" s="3">
        <v>0.5</v>
      </c>
      <c r="N22" s="3">
        <v>0.5</v>
      </c>
      <c r="O22" s="3">
        <v>0.5</v>
      </c>
      <c r="P22" s="3">
        <v>0.5</v>
      </c>
      <c r="Q22" s="3">
        <v>0.5</v>
      </c>
      <c r="R22" s="3">
        <v>0.5</v>
      </c>
      <c r="S22" s="3">
        <v>0.5</v>
      </c>
      <c r="T22" s="3">
        <v>0.5</v>
      </c>
      <c r="U22" s="3">
        <v>0.5</v>
      </c>
    </row>
    <row r="23" spans="1:21" x14ac:dyDescent="0.25">
      <c r="A23" t="s">
        <v>52</v>
      </c>
      <c r="B23" t="s">
        <v>14</v>
      </c>
      <c r="C23" t="s">
        <v>0</v>
      </c>
      <c r="D23" t="s">
        <v>1</v>
      </c>
      <c r="E23" t="s">
        <v>5</v>
      </c>
      <c r="G23" t="s">
        <v>72</v>
      </c>
      <c r="H23" t="str">
        <f t="shared" si="0"/>
        <v>P</v>
      </c>
      <c r="I23" s="3">
        <f t="shared" si="1"/>
        <v>0.12000000000000004</v>
      </c>
      <c r="J23" s="3">
        <v>0.12</v>
      </c>
      <c r="K23" s="3">
        <v>0.12</v>
      </c>
      <c r="L23" s="3">
        <v>0.12</v>
      </c>
      <c r="M23" s="3">
        <v>0.12</v>
      </c>
      <c r="N23" s="3">
        <v>0.12</v>
      </c>
      <c r="O23" s="3">
        <v>0.12</v>
      </c>
      <c r="P23" s="3">
        <v>0.12</v>
      </c>
      <c r="Q23" s="3">
        <v>0.12</v>
      </c>
      <c r="R23" s="3">
        <v>0.12</v>
      </c>
      <c r="S23" s="3">
        <v>0.12</v>
      </c>
      <c r="T23" s="3">
        <v>0.12</v>
      </c>
      <c r="U23" s="3">
        <v>0.12</v>
      </c>
    </row>
    <row r="24" spans="1:21" x14ac:dyDescent="0.25">
      <c r="A24" t="s">
        <v>15</v>
      </c>
      <c r="B24" t="s">
        <v>16</v>
      </c>
      <c r="C24" t="s">
        <v>0</v>
      </c>
      <c r="D24" t="s">
        <v>1</v>
      </c>
      <c r="E24" t="s">
        <v>4</v>
      </c>
      <c r="G24" t="s">
        <v>55</v>
      </c>
      <c r="H24" t="str">
        <f t="shared" si="0"/>
        <v>P</v>
      </c>
      <c r="I24" s="3">
        <f t="shared" si="1"/>
        <v>8.3333333333333329E-2</v>
      </c>
      <c r="J24" s="3">
        <v>0.3</v>
      </c>
      <c r="K24" s="3">
        <v>0.3</v>
      </c>
      <c r="L24" s="3">
        <v>0.1</v>
      </c>
      <c r="M24" s="3">
        <v>0.1</v>
      </c>
      <c r="N24" s="3">
        <v>0.1</v>
      </c>
      <c r="O24" s="3">
        <v>0.1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</row>
    <row r="25" spans="1:21" x14ac:dyDescent="0.25">
      <c r="A25" t="s">
        <v>17</v>
      </c>
      <c r="B25" t="s">
        <v>18</v>
      </c>
      <c r="C25" t="s">
        <v>0</v>
      </c>
      <c r="D25" t="s">
        <v>1</v>
      </c>
      <c r="E25" t="s">
        <v>4</v>
      </c>
      <c r="G25" t="s">
        <v>55</v>
      </c>
      <c r="H25" t="str">
        <f t="shared" si="0"/>
        <v>P</v>
      </c>
      <c r="I25" s="3">
        <f t="shared" si="1"/>
        <v>0.48333333333333334</v>
      </c>
      <c r="J25" s="3">
        <v>0.4</v>
      </c>
      <c r="K25" s="3">
        <v>0.4</v>
      </c>
      <c r="L25" s="3">
        <v>0.5</v>
      </c>
      <c r="M25" s="3">
        <v>0.5</v>
      </c>
      <c r="N25" s="3">
        <v>0.5</v>
      </c>
      <c r="O25" s="3">
        <v>0.5</v>
      </c>
      <c r="P25" s="3">
        <v>0.5</v>
      </c>
      <c r="Q25" s="3">
        <v>0.5</v>
      </c>
      <c r="R25" s="3">
        <v>0.5</v>
      </c>
      <c r="S25" s="3">
        <v>0.5</v>
      </c>
      <c r="T25" s="3">
        <v>0.5</v>
      </c>
      <c r="U25" s="3">
        <v>0.5</v>
      </c>
    </row>
    <row r="26" spans="1:21" x14ac:dyDescent="0.25">
      <c r="A26" t="s">
        <v>17</v>
      </c>
      <c r="B26" t="s">
        <v>18</v>
      </c>
      <c r="C26" t="s">
        <v>0</v>
      </c>
      <c r="D26" t="s">
        <v>1</v>
      </c>
      <c r="E26" t="s">
        <v>5</v>
      </c>
      <c r="G26" t="s">
        <v>74</v>
      </c>
      <c r="H26" t="str">
        <f t="shared" si="0"/>
        <v>P</v>
      </c>
      <c r="I26" s="3">
        <f t="shared" si="1"/>
        <v>0.18333333333333332</v>
      </c>
      <c r="J26" s="3">
        <v>0.1</v>
      </c>
      <c r="K26" s="3">
        <v>0.1</v>
      </c>
      <c r="L26" s="3">
        <v>0.2</v>
      </c>
      <c r="M26" s="3">
        <v>0.2</v>
      </c>
      <c r="N26" s="3">
        <v>0.2</v>
      </c>
      <c r="O26" s="3">
        <v>0.2</v>
      </c>
      <c r="P26" s="3">
        <v>0.2</v>
      </c>
      <c r="Q26" s="3">
        <v>0.2</v>
      </c>
      <c r="R26" s="3">
        <v>0.2</v>
      </c>
      <c r="S26" s="3">
        <v>0.2</v>
      </c>
      <c r="T26" s="3">
        <v>0.2</v>
      </c>
      <c r="U26" s="3">
        <v>0.2</v>
      </c>
    </row>
    <row r="27" spans="1:21" x14ac:dyDescent="0.25">
      <c r="A27" t="s">
        <v>19</v>
      </c>
      <c r="B27" t="s">
        <v>20</v>
      </c>
      <c r="C27" t="s">
        <v>0</v>
      </c>
      <c r="D27" t="s">
        <v>1</v>
      </c>
      <c r="E27" t="s">
        <v>4</v>
      </c>
      <c r="G27" t="s">
        <v>70</v>
      </c>
      <c r="H27" t="str">
        <f t="shared" si="0"/>
        <v>P</v>
      </c>
      <c r="I27" s="3">
        <v>0.1</v>
      </c>
      <c r="J27" s="3">
        <v>0.1</v>
      </c>
      <c r="K27" s="3">
        <v>0.1</v>
      </c>
      <c r="L27" s="3">
        <v>0.1</v>
      </c>
      <c r="M27" s="3">
        <v>0.1</v>
      </c>
      <c r="N27" s="3">
        <v>0.1</v>
      </c>
      <c r="O27" s="3">
        <v>0.1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</row>
    <row r="28" spans="1:21" x14ac:dyDescent="0.25">
      <c r="A28" t="s">
        <v>19</v>
      </c>
      <c r="B28" t="s">
        <v>20</v>
      </c>
      <c r="C28" t="s">
        <v>0</v>
      </c>
      <c r="D28" t="s">
        <v>1</v>
      </c>
      <c r="E28" t="s">
        <v>5</v>
      </c>
      <c r="G28" t="s">
        <v>83</v>
      </c>
      <c r="H28" t="str">
        <f t="shared" si="0"/>
        <v>A</v>
      </c>
      <c r="I28" s="3">
        <f t="shared" si="1"/>
        <v>5.000000000000001E-2</v>
      </c>
      <c r="J28" s="3">
        <v>0.2</v>
      </c>
      <c r="K28" s="3">
        <v>0.2</v>
      </c>
      <c r="L28" s="3">
        <v>0.2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</row>
    <row r="29" spans="1:21" x14ac:dyDescent="0.25">
      <c r="A29" t="s">
        <v>19</v>
      </c>
      <c r="B29" t="s">
        <v>20</v>
      </c>
      <c r="C29" t="s">
        <v>0</v>
      </c>
      <c r="D29" t="s">
        <v>1</v>
      </c>
      <c r="E29" t="s">
        <v>6</v>
      </c>
      <c r="G29" t="s">
        <v>84</v>
      </c>
      <c r="H29" t="str">
        <f t="shared" si="0"/>
        <v>A</v>
      </c>
      <c r="I29" s="3">
        <f t="shared" si="1"/>
        <v>0.125</v>
      </c>
      <c r="J29" s="3">
        <v>0.5</v>
      </c>
      <c r="K29" s="3">
        <v>0.5</v>
      </c>
      <c r="L29" s="3">
        <v>0.5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</row>
    <row r="30" spans="1:21" x14ac:dyDescent="0.25">
      <c r="A30" t="s">
        <v>21</v>
      </c>
      <c r="B30" t="s">
        <v>22</v>
      </c>
      <c r="C30" t="s">
        <v>0</v>
      </c>
      <c r="D30" t="s">
        <v>1</v>
      </c>
      <c r="E30" t="s">
        <v>4</v>
      </c>
      <c r="G30" t="s">
        <v>58</v>
      </c>
      <c r="H30" t="str">
        <f t="shared" si="0"/>
        <v>A</v>
      </c>
      <c r="I30" s="3">
        <f t="shared" si="1"/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</row>
    <row r="31" spans="1:21" x14ac:dyDescent="0.25">
      <c r="A31" t="s">
        <v>21</v>
      </c>
      <c r="B31" t="s">
        <v>22</v>
      </c>
      <c r="C31" t="s">
        <v>0</v>
      </c>
      <c r="D31" t="s">
        <v>1</v>
      </c>
      <c r="E31" t="s">
        <v>4</v>
      </c>
      <c r="G31" t="s">
        <v>54</v>
      </c>
      <c r="H31" t="str">
        <f t="shared" si="0"/>
        <v>A</v>
      </c>
      <c r="I31" s="3">
        <f t="shared" ref="I31" si="7">AVERAGE(J31:U31)</f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</row>
    <row r="32" spans="1:21" x14ac:dyDescent="0.25">
      <c r="A32" t="s">
        <v>21</v>
      </c>
      <c r="B32" t="s">
        <v>22</v>
      </c>
      <c r="C32" t="s">
        <v>0</v>
      </c>
      <c r="D32" t="s">
        <v>1</v>
      </c>
      <c r="E32" t="s">
        <v>4</v>
      </c>
      <c r="G32" t="s">
        <v>60</v>
      </c>
      <c r="H32" t="str">
        <f t="shared" si="0"/>
        <v>A</v>
      </c>
      <c r="I32" s="3">
        <f t="shared" si="1"/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</row>
    <row r="33" spans="1:21" x14ac:dyDescent="0.25">
      <c r="A33" t="s">
        <v>21</v>
      </c>
      <c r="B33" t="s">
        <v>22</v>
      </c>
      <c r="C33" t="s">
        <v>0</v>
      </c>
      <c r="D33" t="s">
        <v>1</v>
      </c>
      <c r="E33" t="s">
        <v>5</v>
      </c>
      <c r="G33" t="s">
        <v>83</v>
      </c>
      <c r="H33" t="str">
        <f t="shared" si="0"/>
        <v>A</v>
      </c>
      <c r="I33" s="3">
        <f t="shared" ref="I33" si="8">AVERAGE(J33:U33)</f>
        <v>0.95000000000000007</v>
      </c>
      <c r="J33" s="3">
        <v>0.8</v>
      </c>
      <c r="K33" s="3">
        <v>0.8</v>
      </c>
      <c r="L33" s="3">
        <v>0.8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</row>
    <row r="34" spans="1:21" x14ac:dyDescent="0.25">
      <c r="A34" t="s">
        <v>21</v>
      </c>
      <c r="B34" t="s">
        <v>22</v>
      </c>
      <c r="C34" t="s">
        <v>0</v>
      </c>
      <c r="D34" t="s">
        <v>1</v>
      </c>
      <c r="E34" t="s">
        <v>5</v>
      </c>
      <c r="G34" t="s">
        <v>84</v>
      </c>
      <c r="H34" t="str">
        <f t="shared" si="0"/>
        <v>A</v>
      </c>
      <c r="I34" s="3">
        <f t="shared" si="1"/>
        <v>0.875</v>
      </c>
      <c r="J34" s="3">
        <v>0.5</v>
      </c>
      <c r="K34" s="3">
        <v>0.5</v>
      </c>
      <c r="L34" s="3">
        <v>0.5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</row>
    <row r="35" spans="1:21" x14ac:dyDescent="0.25">
      <c r="A35" t="s">
        <v>21</v>
      </c>
      <c r="B35" t="s">
        <v>22</v>
      </c>
      <c r="C35" t="s">
        <v>0</v>
      </c>
      <c r="D35" t="s">
        <v>1</v>
      </c>
      <c r="E35" t="s">
        <v>6</v>
      </c>
      <c r="G35" t="s">
        <v>78</v>
      </c>
      <c r="H35" t="str">
        <f t="shared" si="0"/>
        <v>P</v>
      </c>
      <c r="I35" s="3">
        <f t="shared" si="1"/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</row>
    <row r="36" spans="1:21" x14ac:dyDescent="0.25">
      <c r="A36" t="s">
        <v>23</v>
      </c>
      <c r="B36" t="s">
        <v>24</v>
      </c>
      <c r="C36" t="s">
        <v>0</v>
      </c>
      <c r="D36" t="s">
        <v>1</v>
      </c>
      <c r="E36" t="s">
        <v>5</v>
      </c>
      <c r="G36" t="s">
        <v>77</v>
      </c>
      <c r="H36" t="str">
        <f t="shared" si="0"/>
        <v>A</v>
      </c>
      <c r="I36" s="3">
        <v>1</v>
      </c>
      <c r="J36" s="3">
        <v>0.5</v>
      </c>
      <c r="K36" s="3">
        <v>0.5</v>
      </c>
      <c r="L36" s="3">
        <v>0.5</v>
      </c>
      <c r="M36" s="3">
        <v>0.5</v>
      </c>
      <c r="N36" s="3">
        <v>0.5</v>
      </c>
      <c r="O36" s="3">
        <v>0.5</v>
      </c>
      <c r="P36" s="3">
        <v>0.5</v>
      </c>
      <c r="Q36" s="3">
        <v>0.5</v>
      </c>
      <c r="R36" s="3">
        <v>0.5</v>
      </c>
      <c r="S36" s="3">
        <v>0.5</v>
      </c>
      <c r="T36" s="3">
        <v>0.5</v>
      </c>
      <c r="U36" s="3">
        <v>0.5</v>
      </c>
    </row>
    <row r="37" spans="1:21" x14ac:dyDescent="0.25">
      <c r="A37" t="s">
        <v>23</v>
      </c>
      <c r="B37" t="s">
        <v>24</v>
      </c>
      <c r="C37" t="s">
        <v>0</v>
      </c>
      <c r="D37" t="s">
        <v>1</v>
      </c>
      <c r="E37" t="s">
        <v>6</v>
      </c>
      <c r="G37" t="s">
        <v>80</v>
      </c>
      <c r="H37" t="str">
        <f t="shared" si="0"/>
        <v>P</v>
      </c>
      <c r="I37" s="3">
        <v>0.4</v>
      </c>
      <c r="J37" s="3">
        <v>0.4</v>
      </c>
      <c r="K37" s="3">
        <v>0.4</v>
      </c>
      <c r="L37" s="3">
        <v>0.4</v>
      </c>
      <c r="M37" s="3">
        <v>0.4</v>
      </c>
      <c r="N37" s="3">
        <v>0.4</v>
      </c>
      <c r="O37" s="3">
        <v>0.4</v>
      </c>
      <c r="P37" s="3">
        <v>0.4</v>
      </c>
      <c r="Q37" s="3">
        <v>0.4</v>
      </c>
      <c r="R37" s="3">
        <v>0.4</v>
      </c>
      <c r="S37" s="3">
        <v>0.4</v>
      </c>
      <c r="T37" s="3">
        <v>0.4</v>
      </c>
      <c r="U37" s="3">
        <v>0.4</v>
      </c>
    </row>
    <row r="38" spans="1:21" x14ac:dyDescent="0.25">
      <c r="A38" t="s">
        <v>25</v>
      </c>
      <c r="B38" t="s">
        <v>26</v>
      </c>
      <c r="C38" t="s">
        <v>0</v>
      </c>
      <c r="D38" t="s">
        <v>1</v>
      </c>
      <c r="E38" t="s">
        <v>4</v>
      </c>
      <c r="G38" t="s">
        <v>69</v>
      </c>
      <c r="H38" t="str">
        <f t="shared" si="0"/>
        <v>P</v>
      </c>
      <c r="I38" s="3">
        <f t="shared" si="1"/>
        <v>0.11415012199157883</v>
      </c>
      <c r="J38" s="3">
        <v>0.14132872246576428</v>
      </c>
      <c r="K38" s="3">
        <v>0.14132872246576428</v>
      </c>
      <c r="L38" s="3">
        <v>0.14132872246576428</v>
      </c>
      <c r="M38" s="3">
        <v>0.14132872246576428</v>
      </c>
      <c r="N38" s="3">
        <v>0.14132872246576428</v>
      </c>
      <c r="O38" s="3">
        <v>0.14132872246576428</v>
      </c>
      <c r="P38" s="3">
        <v>0.14132872246576428</v>
      </c>
      <c r="Q38" s="3">
        <v>0.14132872246576428</v>
      </c>
      <c r="R38" s="3">
        <v>5.9792921043207957E-2</v>
      </c>
      <c r="S38" s="3">
        <v>5.9792921043207957E-2</v>
      </c>
      <c r="T38" s="3">
        <v>5.9792921043207957E-2</v>
      </c>
      <c r="U38" s="3">
        <v>5.9792921043207957E-2</v>
      </c>
    </row>
    <row r="39" spans="1:21" x14ac:dyDescent="0.25">
      <c r="A39" t="s">
        <v>25</v>
      </c>
      <c r="B39" t="s">
        <v>26</v>
      </c>
      <c r="C39" t="s">
        <v>0</v>
      </c>
      <c r="D39" t="s">
        <v>1</v>
      </c>
      <c r="E39" t="s">
        <v>5</v>
      </c>
      <c r="G39" t="s">
        <v>74</v>
      </c>
      <c r="H39" t="str">
        <f t="shared" si="0"/>
        <v>P</v>
      </c>
      <c r="I39" s="3">
        <f t="shared" si="1"/>
        <v>1.7236678032781273E-2</v>
      </c>
      <c r="J39" s="3">
        <v>2.1340648992967295E-2</v>
      </c>
      <c r="K39" s="3">
        <v>2.1340648992967295E-2</v>
      </c>
      <c r="L39" s="3">
        <v>2.1340648992967295E-2</v>
      </c>
      <c r="M39" s="3">
        <v>2.1340648992967295E-2</v>
      </c>
      <c r="N39" s="3">
        <v>2.1340648992967295E-2</v>
      </c>
      <c r="O39" s="3">
        <v>2.1340648992967295E-2</v>
      </c>
      <c r="P39" s="3">
        <v>2.1340648992967295E-2</v>
      </c>
      <c r="Q39" s="3">
        <v>2.1340648992967295E-2</v>
      </c>
      <c r="R39" s="3">
        <v>9.0287361124092406E-3</v>
      </c>
      <c r="S39" s="3">
        <v>9.0287361124092406E-3</v>
      </c>
      <c r="T39" s="3">
        <v>9.0287361124092406E-3</v>
      </c>
      <c r="U39" s="3">
        <v>9.0287361124092406E-3</v>
      </c>
    </row>
    <row r="40" spans="1:21" x14ac:dyDescent="0.25">
      <c r="A40" t="s">
        <v>25</v>
      </c>
      <c r="B40" t="s">
        <v>26</v>
      </c>
      <c r="C40" t="s">
        <v>0</v>
      </c>
      <c r="D40" t="s">
        <v>1</v>
      </c>
      <c r="E40" t="s">
        <v>6</v>
      </c>
      <c r="G40" t="s">
        <v>74</v>
      </c>
      <c r="H40" t="str">
        <f t="shared" si="0"/>
        <v>P</v>
      </c>
      <c r="I40" s="3">
        <f t="shared" si="1"/>
        <v>9.6899776454527336E-3</v>
      </c>
      <c r="J40" s="3">
        <v>1.1997115180084334E-2</v>
      </c>
      <c r="K40" s="3">
        <v>1.1997115180084334E-2</v>
      </c>
      <c r="L40" s="3">
        <v>1.1997115180084334E-2</v>
      </c>
      <c r="M40" s="3">
        <v>1.1997115180084334E-2</v>
      </c>
      <c r="N40" s="3">
        <v>1.1997115180084334E-2</v>
      </c>
      <c r="O40" s="3">
        <v>1.1997115180084334E-2</v>
      </c>
      <c r="P40" s="3">
        <v>1.1997115180084334E-2</v>
      </c>
      <c r="Q40" s="3">
        <v>1.1997115180084334E-2</v>
      </c>
      <c r="R40" s="3">
        <v>5.0757025761895263E-3</v>
      </c>
      <c r="S40" s="3">
        <v>5.0757025761895263E-3</v>
      </c>
      <c r="T40" s="3">
        <v>5.0757025761895263E-3</v>
      </c>
      <c r="U40" s="3">
        <v>5.0757025761895263E-3</v>
      </c>
    </row>
    <row r="41" spans="1:21" x14ac:dyDescent="0.25">
      <c r="A41" t="s">
        <v>27</v>
      </c>
      <c r="B41" t="s">
        <v>28</v>
      </c>
      <c r="C41" t="s">
        <v>0</v>
      </c>
      <c r="D41" t="s">
        <v>1</v>
      </c>
      <c r="E41" t="s">
        <v>4</v>
      </c>
      <c r="G41" t="s">
        <v>56</v>
      </c>
      <c r="H41" t="str">
        <f t="shared" si="0"/>
        <v>A</v>
      </c>
      <c r="I41" s="3">
        <f t="shared" si="1"/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</row>
    <row r="42" spans="1:21" x14ac:dyDescent="0.25">
      <c r="A42" t="s">
        <v>27</v>
      </c>
      <c r="B42" t="s">
        <v>28</v>
      </c>
      <c r="C42" t="s">
        <v>0</v>
      </c>
      <c r="D42" t="s">
        <v>1</v>
      </c>
      <c r="E42" t="s">
        <v>5</v>
      </c>
      <c r="G42" t="s">
        <v>74</v>
      </c>
      <c r="H42" t="str">
        <f t="shared" si="0"/>
        <v>P</v>
      </c>
      <c r="I42" s="3">
        <f t="shared" si="1"/>
        <v>9.9999999999999992E-2</v>
      </c>
      <c r="J42" s="3">
        <v>0.1</v>
      </c>
      <c r="K42" s="3">
        <v>0.1</v>
      </c>
      <c r="L42" s="3">
        <v>0.1</v>
      </c>
      <c r="M42" s="3">
        <v>0.1</v>
      </c>
      <c r="N42" s="3">
        <v>0.1</v>
      </c>
      <c r="O42" s="3">
        <v>0.1</v>
      </c>
      <c r="P42" s="3">
        <v>0.1</v>
      </c>
      <c r="Q42" s="3">
        <v>0.1</v>
      </c>
      <c r="R42" s="3">
        <v>0.1</v>
      </c>
      <c r="S42" s="3">
        <v>0.1</v>
      </c>
      <c r="T42" s="3">
        <v>0.1</v>
      </c>
      <c r="U42" s="3">
        <v>0.1</v>
      </c>
    </row>
    <row r="43" spans="1:21" x14ac:dyDescent="0.25">
      <c r="A43" t="s">
        <v>29</v>
      </c>
      <c r="B43" t="s">
        <v>30</v>
      </c>
      <c r="C43" t="s">
        <v>0</v>
      </c>
      <c r="D43" t="s">
        <v>1</v>
      </c>
      <c r="E43" t="s">
        <v>4</v>
      </c>
      <c r="G43" t="s">
        <v>70</v>
      </c>
      <c r="H43" t="str">
        <f t="shared" si="0"/>
        <v>P</v>
      </c>
      <c r="I43" s="3">
        <f t="shared" si="1"/>
        <v>0.25</v>
      </c>
      <c r="J43" s="3">
        <v>0.25</v>
      </c>
      <c r="K43" s="3">
        <v>0.25</v>
      </c>
      <c r="L43" s="3">
        <v>0.25</v>
      </c>
      <c r="M43" s="3">
        <v>0.25</v>
      </c>
      <c r="N43" s="3">
        <v>0.25</v>
      </c>
      <c r="O43" s="3">
        <v>0.25</v>
      </c>
      <c r="P43" s="3">
        <v>0.25</v>
      </c>
      <c r="Q43" s="3">
        <v>0.25</v>
      </c>
      <c r="R43" s="3">
        <v>0.25</v>
      </c>
      <c r="S43" s="3">
        <v>0.25</v>
      </c>
      <c r="T43" s="3">
        <v>0.25</v>
      </c>
      <c r="U43" s="3">
        <v>0.25</v>
      </c>
    </row>
    <row r="44" spans="1:21" x14ac:dyDescent="0.25">
      <c r="A44" t="s">
        <v>29</v>
      </c>
      <c r="B44" t="s">
        <v>30</v>
      </c>
      <c r="C44" t="s">
        <v>0</v>
      </c>
      <c r="D44" t="s">
        <v>1</v>
      </c>
      <c r="E44" t="s">
        <v>5</v>
      </c>
      <c r="G44" t="s">
        <v>74</v>
      </c>
      <c r="H44" t="str">
        <f t="shared" si="0"/>
        <v>P</v>
      </c>
      <c r="I44" s="3">
        <f t="shared" si="1"/>
        <v>0.39999999999999997</v>
      </c>
      <c r="J44" s="3">
        <v>0.4</v>
      </c>
      <c r="K44" s="3">
        <v>0.4</v>
      </c>
      <c r="L44" s="3">
        <v>0.4</v>
      </c>
      <c r="M44" s="3">
        <v>0.4</v>
      </c>
      <c r="N44" s="3">
        <v>0.4</v>
      </c>
      <c r="O44" s="3">
        <v>0.4</v>
      </c>
      <c r="P44" s="3">
        <v>0.4</v>
      </c>
      <c r="Q44" s="3">
        <v>0.4</v>
      </c>
      <c r="R44" s="3">
        <v>0.4</v>
      </c>
      <c r="S44" s="3">
        <v>0.4</v>
      </c>
      <c r="T44" s="3">
        <v>0.4</v>
      </c>
      <c r="U44" s="3">
        <v>0.4</v>
      </c>
    </row>
    <row r="45" spans="1:21" ht="14.45" x14ac:dyDescent="0.35">
      <c r="A45" t="s">
        <v>31</v>
      </c>
      <c r="B45" t="s">
        <v>32</v>
      </c>
      <c r="C45" t="s">
        <v>0</v>
      </c>
      <c r="D45" t="s">
        <v>1</v>
      </c>
      <c r="E45" t="s">
        <v>4</v>
      </c>
      <c r="G45" t="s">
        <v>55</v>
      </c>
      <c r="H45" t="str">
        <f t="shared" si="0"/>
        <v>P</v>
      </c>
      <c r="I45" s="3">
        <f t="shared" si="1"/>
        <v>0.34999999999999992</v>
      </c>
      <c r="J45" s="3">
        <v>0.2</v>
      </c>
      <c r="K45" s="3">
        <v>0.2</v>
      </c>
      <c r="L45" s="3">
        <v>0.2</v>
      </c>
      <c r="M45" s="3">
        <v>0.2</v>
      </c>
      <c r="N45" s="3">
        <v>0.2</v>
      </c>
      <c r="O45" s="3">
        <v>0.2</v>
      </c>
      <c r="P45" s="3">
        <v>0.2</v>
      </c>
      <c r="Q45" s="3">
        <v>0.2</v>
      </c>
      <c r="R45" s="3">
        <v>0.2</v>
      </c>
      <c r="S45" s="3">
        <v>0.8</v>
      </c>
      <c r="T45" s="3">
        <v>0.8</v>
      </c>
      <c r="U45" s="3">
        <v>0.8</v>
      </c>
    </row>
    <row r="46" spans="1:21" x14ac:dyDescent="0.25">
      <c r="A46" t="s">
        <v>31</v>
      </c>
      <c r="B46" t="s">
        <v>32</v>
      </c>
      <c r="C46" t="s">
        <v>0</v>
      </c>
      <c r="D46" t="s">
        <v>1</v>
      </c>
      <c r="E46" t="s">
        <v>5</v>
      </c>
      <c r="G46" t="s">
        <v>74</v>
      </c>
      <c r="H46" t="str">
        <f t="shared" si="0"/>
        <v>P</v>
      </c>
      <c r="I46" s="3">
        <f t="shared" si="1"/>
        <v>2.5000000000000005E-2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0.1</v>
      </c>
      <c r="T46" s="3">
        <v>0.1</v>
      </c>
      <c r="U46" s="3">
        <v>0.1</v>
      </c>
    </row>
    <row r="47" spans="1:21" x14ac:dyDescent="0.25">
      <c r="A47" t="s">
        <v>33</v>
      </c>
      <c r="B47" t="s">
        <v>34</v>
      </c>
      <c r="C47" t="s">
        <v>0</v>
      </c>
      <c r="D47" t="s">
        <v>1</v>
      </c>
      <c r="E47" t="s">
        <v>5</v>
      </c>
      <c r="G47" t="s">
        <v>77</v>
      </c>
      <c r="H47" t="str">
        <f t="shared" si="0"/>
        <v>A</v>
      </c>
      <c r="I47" s="3">
        <f t="shared" ref="I47" si="9">AVERAGE(J47:U47)</f>
        <v>9.9999999999999992E-2</v>
      </c>
      <c r="J47" s="3">
        <v>0.1</v>
      </c>
      <c r="K47" s="3">
        <v>0.1</v>
      </c>
      <c r="L47" s="3">
        <v>0.1</v>
      </c>
      <c r="M47" s="3">
        <v>0.1</v>
      </c>
      <c r="N47" s="3">
        <v>0.1</v>
      </c>
      <c r="O47" s="3">
        <v>0.1</v>
      </c>
      <c r="P47" s="3">
        <v>0.1</v>
      </c>
      <c r="Q47" s="3">
        <v>0.1</v>
      </c>
      <c r="R47" s="3">
        <v>0.1</v>
      </c>
      <c r="S47" s="3">
        <v>0.1</v>
      </c>
      <c r="T47" s="3">
        <v>0.1</v>
      </c>
      <c r="U47" s="3">
        <v>0.1</v>
      </c>
    </row>
    <row r="48" spans="1:21" x14ac:dyDescent="0.25">
      <c r="A48" t="s">
        <v>33</v>
      </c>
      <c r="B48" t="s">
        <v>34</v>
      </c>
      <c r="C48" t="s">
        <v>0</v>
      </c>
      <c r="D48" t="s">
        <v>1</v>
      </c>
      <c r="E48" t="s">
        <v>5</v>
      </c>
      <c r="G48" t="s">
        <v>80</v>
      </c>
      <c r="H48" t="str">
        <f t="shared" si="0"/>
        <v>P</v>
      </c>
      <c r="I48" s="3">
        <v>0.2</v>
      </c>
      <c r="J48" s="3">
        <v>0.2</v>
      </c>
      <c r="K48" s="3">
        <v>0.2</v>
      </c>
      <c r="L48" s="3">
        <v>0.2</v>
      </c>
      <c r="M48" s="3">
        <v>0.2</v>
      </c>
      <c r="N48" s="3">
        <v>0.2</v>
      </c>
      <c r="O48" s="3">
        <v>0.2</v>
      </c>
      <c r="P48" s="3">
        <v>0.2</v>
      </c>
      <c r="Q48" s="3">
        <v>0.2</v>
      </c>
      <c r="R48" s="3">
        <v>0.2</v>
      </c>
      <c r="S48" s="3">
        <v>0.2</v>
      </c>
      <c r="T48" s="3">
        <v>0.2</v>
      </c>
      <c r="U48" s="3">
        <v>0.2</v>
      </c>
    </row>
    <row r="49" spans="1:21" x14ac:dyDescent="0.25">
      <c r="A49" t="s">
        <v>35</v>
      </c>
      <c r="B49" t="s">
        <v>36</v>
      </c>
      <c r="C49" t="s">
        <v>0</v>
      </c>
      <c r="D49" t="s">
        <v>1</v>
      </c>
      <c r="E49" t="s">
        <v>5</v>
      </c>
      <c r="G49" t="s">
        <v>77</v>
      </c>
      <c r="H49" t="str">
        <f t="shared" si="0"/>
        <v>A</v>
      </c>
      <c r="I49" s="3">
        <f t="shared" ref="I49" si="10">AVERAGE(J49:U49)</f>
        <v>0.39999999999999997</v>
      </c>
      <c r="J49" s="3">
        <v>0.4</v>
      </c>
      <c r="K49" s="3">
        <v>0.4</v>
      </c>
      <c r="L49" s="3">
        <v>0.4</v>
      </c>
      <c r="M49" s="3">
        <v>0.4</v>
      </c>
      <c r="N49" s="3">
        <v>0.4</v>
      </c>
      <c r="O49" s="3">
        <v>0.4</v>
      </c>
      <c r="P49" s="3">
        <v>0.4</v>
      </c>
      <c r="Q49" s="3">
        <v>0.4</v>
      </c>
      <c r="R49" s="3">
        <v>0.4</v>
      </c>
      <c r="S49" s="3">
        <v>0.4</v>
      </c>
      <c r="T49" s="3">
        <v>0.4</v>
      </c>
      <c r="U49" s="3">
        <v>0.4</v>
      </c>
    </row>
    <row r="50" spans="1:21" x14ac:dyDescent="0.25">
      <c r="A50" t="s">
        <v>35</v>
      </c>
      <c r="B50" t="s">
        <v>36</v>
      </c>
      <c r="C50" t="s">
        <v>0</v>
      </c>
      <c r="D50" t="s">
        <v>1</v>
      </c>
      <c r="E50" t="s">
        <v>5</v>
      </c>
      <c r="G50" t="s">
        <v>80</v>
      </c>
      <c r="H50" t="str">
        <f t="shared" si="0"/>
        <v>P</v>
      </c>
      <c r="I50" s="3">
        <f t="shared" si="1"/>
        <v>0.39999999999999997</v>
      </c>
      <c r="J50" s="3">
        <v>0.4</v>
      </c>
      <c r="K50" s="3">
        <v>0.4</v>
      </c>
      <c r="L50" s="3">
        <v>0.4</v>
      </c>
      <c r="M50" s="3">
        <v>0.4</v>
      </c>
      <c r="N50" s="3">
        <v>0.4</v>
      </c>
      <c r="O50" s="3">
        <v>0.4</v>
      </c>
      <c r="P50" s="3">
        <v>0.4</v>
      </c>
      <c r="Q50" s="3">
        <v>0.4</v>
      </c>
      <c r="R50" s="3">
        <v>0.4</v>
      </c>
      <c r="S50" s="3">
        <v>0.4</v>
      </c>
      <c r="T50" s="3">
        <v>0.4</v>
      </c>
      <c r="U50" s="3">
        <v>0.4</v>
      </c>
    </row>
    <row r="51" spans="1:21" ht="14.45" x14ac:dyDescent="0.35">
      <c r="A51" t="s">
        <v>37</v>
      </c>
      <c r="B51" t="s">
        <v>38</v>
      </c>
      <c r="C51" t="s">
        <v>0</v>
      </c>
      <c r="D51" t="s">
        <v>1</v>
      </c>
      <c r="E51" t="s">
        <v>4</v>
      </c>
      <c r="G51" t="s">
        <v>67</v>
      </c>
      <c r="H51" t="str">
        <f t="shared" si="0"/>
        <v>A</v>
      </c>
      <c r="I51" s="3">
        <f t="shared" ref="I51" si="11">AVERAGE(J51:U51)</f>
        <v>9.9999999999999992E-2</v>
      </c>
      <c r="J51" s="3">
        <v>0.1</v>
      </c>
      <c r="K51" s="3">
        <v>0.1</v>
      </c>
      <c r="L51" s="3">
        <v>0.1</v>
      </c>
      <c r="M51" s="3">
        <v>0.1</v>
      </c>
      <c r="N51" s="3">
        <v>0.1</v>
      </c>
      <c r="O51" s="3">
        <v>0.1</v>
      </c>
      <c r="P51" s="3">
        <v>0.1</v>
      </c>
      <c r="Q51" s="3">
        <v>0.1</v>
      </c>
      <c r="R51" s="3">
        <v>0.1</v>
      </c>
      <c r="S51" s="3">
        <v>0.1</v>
      </c>
      <c r="T51" s="3">
        <v>0.1</v>
      </c>
      <c r="U51" s="3">
        <v>0.1</v>
      </c>
    </row>
    <row r="52" spans="1:21" ht="14.45" x14ac:dyDescent="0.35">
      <c r="A52" t="s">
        <v>37</v>
      </c>
      <c r="B52" t="s">
        <v>38</v>
      </c>
      <c r="C52" t="s">
        <v>0</v>
      </c>
      <c r="D52" t="s">
        <v>1</v>
      </c>
      <c r="E52" t="s">
        <v>4</v>
      </c>
      <c r="G52" t="s">
        <v>61</v>
      </c>
      <c r="H52" t="str">
        <f t="shared" si="0"/>
        <v>A</v>
      </c>
      <c r="I52" s="3">
        <f t="shared" si="1"/>
        <v>9.9999999999999992E-2</v>
      </c>
      <c r="J52" s="3">
        <v>0.1</v>
      </c>
      <c r="K52" s="3">
        <v>0.1</v>
      </c>
      <c r="L52" s="3">
        <v>0.1</v>
      </c>
      <c r="M52" s="3">
        <v>0.1</v>
      </c>
      <c r="N52" s="3">
        <v>0.1</v>
      </c>
      <c r="O52" s="3">
        <v>0.1</v>
      </c>
      <c r="P52" s="3">
        <v>0.1</v>
      </c>
      <c r="Q52" s="3">
        <v>0.1</v>
      </c>
      <c r="R52" s="3">
        <v>0.1</v>
      </c>
      <c r="S52" s="3">
        <v>0.1</v>
      </c>
      <c r="T52" s="3">
        <v>0.1</v>
      </c>
      <c r="U52" s="3">
        <v>0.1</v>
      </c>
    </row>
    <row r="53" spans="1:21" x14ac:dyDescent="0.25">
      <c r="A53" t="s">
        <v>37</v>
      </c>
      <c r="B53" t="s">
        <v>38</v>
      </c>
      <c r="C53" t="s">
        <v>0</v>
      </c>
      <c r="D53" t="s">
        <v>1</v>
      </c>
      <c r="E53" t="s">
        <v>5</v>
      </c>
      <c r="G53" t="s">
        <v>81</v>
      </c>
      <c r="H53" t="str">
        <f t="shared" si="0"/>
        <v>A</v>
      </c>
      <c r="I53" s="3">
        <f t="shared" si="1"/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</row>
    <row r="54" spans="1:21" x14ac:dyDescent="0.25">
      <c r="A54" t="s">
        <v>37</v>
      </c>
      <c r="B54" t="s">
        <v>38</v>
      </c>
      <c r="C54" t="s">
        <v>0</v>
      </c>
      <c r="D54" t="s">
        <v>1</v>
      </c>
      <c r="E54" t="s">
        <v>5</v>
      </c>
      <c r="G54" t="s">
        <v>79</v>
      </c>
      <c r="H54" t="str">
        <f t="shared" si="0"/>
        <v>P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</row>
    <row r="55" spans="1:21" x14ac:dyDescent="0.25">
      <c r="A55" t="s">
        <v>37</v>
      </c>
      <c r="B55" t="s">
        <v>38</v>
      </c>
      <c r="C55" t="s">
        <v>0</v>
      </c>
      <c r="D55" t="s">
        <v>1</v>
      </c>
      <c r="E55" t="s">
        <v>5</v>
      </c>
      <c r="G55" t="s">
        <v>74</v>
      </c>
      <c r="H55" t="str">
        <f t="shared" si="0"/>
        <v>P</v>
      </c>
      <c r="I55" s="3">
        <v>0.4</v>
      </c>
      <c r="J55" s="3">
        <v>0.4</v>
      </c>
      <c r="K55" s="3">
        <v>0.4</v>
      </c>
      <c r="L55" s="3">
        <v>0.4</v>
      </c>
      <c r="M55" s="3">
        <v>0.4</v>
      </c>
      <c r="N55" s="3">
        <v>0.4</v>
      </c>
      <c r="O55" s="3">
        <v>0.4</v>
      </c>
      <c r="P55" s="3">
        <v>0.4</v>
      </c>
      <c r="Q55" s="3">
        <v>0.4</v>
      </c>
      <c r="R55" s="3">
        <v>0.4</v>
      </c>
      <c r="S55" s="3">
        <v>0.4</v>
      </c>
      <c r="T55" s="3">
        <v>0.4</v>
      </c>
      <c r="U55" s="3">
        <v>0.4</v>
      </c>
    </row>
    <row r="56" spans="1:21" x14ac:dyDescent="0.25">
      <c r="A56" t="s">
        <v>39</v>
      </c>
      <c r="B56" t="s">
        <v>40</v>
      </c>
      <c r="C56" t="s">
        <v>0</v>
      </c>
      <c r="D56" t="s">
        <v>1</v>
      </c>
      <c r="E56" t="s">
        <v>4</v>
      </c>
      <c r="G56" t="s">
        <v>60</v>
      </c>
      <c r="H56" t="str">
        <f t="shared" si="0"/>
        <v>A</v>
      </c>
      <c r="I56" s="3">
        <f t="shared" si="1"/>
        <v>2.4999999999999998E-2</v>
      </c>
      <c r="J56" s="3">
        <v>0.3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</row>
    <row r="57" spans="1:21" x14ac:dyDescent="0.25">
      <c r="A57" t="s">
        <v>39</v>
      </c>
      <c r="B57" t="s">
        <v>40</v>
      </c>
      <c r="C57" t="s">
        <v>0</v>
      </c>
      <c r="D57" t="s">
        <v>1</v>
      </c>
      <c r="E57" t="s">
        <v>5</v>
      </c>
      <c r="G57" t="s">
        <v>83</v>
      </c>
      <c r="H57" t="str">
        <f t="shared" si="0"/>
        <v>A</v>
      </c>
      <c r="I57" s="3">
        <f t="shared" si="1"/>
        <v>2.4999999999999998E-2</v>
      </c>
      <c r="J57" s="3">
        <v>0.3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1:21" ht="14.45" x14ac:dyDescent="0.35">
      <c r="A58" t="s">
        <v>41</v>
      </c>
      <c r="B58" t="s">
        <v>42</v>
      </c>
      <c r="C58" t="s">
        <v>0</v>
      </c>
      <c r="D58" t="s">
        <v>1</v>
      </c>
      <c r="E58" t="s">
        <v>4</v>
      </c>
      <c r="G58" t="s">
        <v>69</v>
      </c>
      <c r="H58" t="str">
        <f t="shared" si="0"/>
        <v>P</v>
      </c>
      <c r="I58" s="3">
        <f t="shared" si="1"/>
        <v>0.35000000000000003</v>
      </c>
      <c r="J58" s="3">
        <v>0.3</v>
      </c>
      <c r="K58" s="3">
        <v>0.3</v>
      </c>
      <c r="L58" s="3">
        <v>0.3</v>
      </c>
      <c r="M58" s="3">
        <v>0.3</v>
      </c>
      <c r="N58" s="3">
        <v>0.3</v>
      </c>
      <c r="O58" s="3">
        <v>0.3</v>
      </c>
      <c r="P58" s="3">
        <v>0.4</v>
      </c>
      <c r="Q58" s="3">
        <v>0.4</v>
      </c>
      <c r="R58" s="3">
        <v>0.4</v>
      </c>
      <c r="S58" s="3">
        <v>0.4</v>
      </c>
      <c r="T58" s="3">
        <v>0.4</v>
      </c>
      <c r="U58" s="3">
        <v>0.4</v>
      </c>
    </row>
    <row r="59" spans="1:21" x14ac:dyDescent="0.25">
      <c r="A59" t="s">
        <v>43</v>
      </c>
      <c r="B59" t="s">
        <v>44</v>
      </c>
      <c r="C59" t="s">
        <v>0</v>
      </c>
      <c r="D59" t="s">
        <v>1</v>
      </c>
      <c r="E59" t="s">
        <v>4</v>
      </c>
      <c r="G59" t="s">
        <v>70</v>
      </c>
      <c r="H59" t="str">
        <f t="shared" si="0"/>
        <v>P</v>
      </c>
      <c r="I59" s="3">
        <f t="shared" si="1"/>
        <v>0.19999999999999998</v>
      </c>
      <c r="J59" s="3">
        <v>0.2</v>
      </c>
      <c r="K59" s="3">
        <v>0.2</v>
      </c>
      <c r="L59" s="3">
        <v>0.2</v>
      </c>
      <c r="M59" s="3">
        <v>0.2</v>
      </c>
      <c r="N59" s="3">
        <v>0.2</v>
      </c>
      <c r="O59" s="3">
        <v>0.2</v>
      </c>
      <c r="P59" s="3">
        <v>0.2</v>
      </c>
      <c r="Q59" s="3">
        <v>0.2</v>
      </c>
      <c r="R59" s="3">
        <v>0.2</v>
      </c>
      <c r="S59" s="3">
        <v>0.2</v>
      </c>
      <c r="T59" s="3">
        <v>0.2</v>
      </c>
      <c r="U59" s="3">
        <v>0.2</v>
      </c>
    </row>
    <row r="60" spans="1:21" x14ac:dyDescent="0.25">
      <c r="A60" t="s">
        <v>45</v>
      </c>
      <c r="B60" t="s">
        <v>46</v>
      </c>
      <c r="C60" t="s">
        <v>0</v>
      </c>
      <c r="D60" t="s">
        <v>1</v>
      </c>
      <c r="E60" t="s">
        <v>4</v>
      </c>
      <c r="G60" t="s">
        <v>70</v>
      </c>
      <c r="H60" t="str">
        <f t="shared" si="0"/>
        <v>P</v>
      </c>
      <c r="I60" s="3">
        <f t="shared" si="1"/>
        <v>9.9999999999999992E-2</v>
      </c>
      <c r="J60" s="3">
        <v>0.1</v>
      </c>
      <c r="K60" s="3">
        <v>0.1</v>
      </c>
      <c r="L60" s="3">
        <v>0.1</v>
      </c>
      <c r="M60" s="3">
        <v>0.1</v>
      </c>
      <c r="N60" s="3">
        <v>0.1</v>
      </c>
      <c r="O60" s="3">
        <v>0.1</v>
      </c>
      <c r="P60" s="3">
        <v>0.1</v>
      </c>
      <c r="Q60" s="3">
        <v>0.1</v>
      </c>
      <c r="R60" s="3">
        <v>0.1</v>
      </c>
      <c r="S60" s="3">
        <v>0.1</v>
      </c>
      <c r="T60" s="3">
        <v>0.1</v>
      </c>
      <c r="U60" s="3">
        <v>0.1</v>
      </c>
    </row>
    <row r="61" spans="1:21" ht="14.45" x14ac:dyDescent="0.35">
      <c r="A61" t="s">
        <v>47</v>
      </c>
      <c r="B61" t="s">
        <v>48</v>
      </c>
      <c r="C61" t="s">
        <v>0</v>
      </c>
      <c r="D61" t="s">
        <v>1</v>
      </c>
      <c r="E61" t="s">
        <v>4</v>
      </c>
      <c r="G61" t="s">
        <v>68</v>
      </c>
      <c r="H61" t="str">
        <f t="shared" si="0"/>
        <v>A</v>
      </c>
      <c r="I61" s="3">
        <f t="shared" si="1"/>
        <v>0.5</v>
      </c>
      <c r="J61" s="3">
        <v>0.5</v>
      </c>
      <c r="K61" s="3">
        <v>0.5</v>
      </c>
      <c r="L61" s="3">
        <v>0.5</v>
      </c>
      <c r="M61" s="3">
        <v>0.5</v>
      </c>
      <c r="N61" s="3">
        <v>0.5</v>
      </c>
      <c r="O61" s="3">
        <v>0.5</v>
      </c>
      <c r="P61" s="3">
        <v>0.5</v>
      </c>
      <c r="Q61" s="3">
        <v>0.5</v>
      </c>
      <c r="R61" s="3">
        <v>0.5</v>
      </c>
      <c r="S61" s="3">
        <v>0.5</v>
      </c>
      <c r="T61" s="3">
        <v>0.5</v>
      </c>
      <c r="U61" s="3">
        <v>0.5</v>
      </c>
    </row>
  </sheetData>
  <autoFilter ref="A1:U61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Liste!$A$2:$A$37</xm:f>
          </x14:formula1>
          <xm:sqref>G3:G61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activeCell="A27" sqref="A27"/>
    </sheetView>
  </sheetViews>
  <sheetFormatPr baseColWidth="10" defaultRowHeight="15" x14ac:dyDescent="0.25"/>
  <sheetData>
    <row r="1" spans="1:1" ht="14.45" x14ac:dyDescent="0.35">
      <c r="A1" t="s">
        <v>50</v>
      </c>
    </row>
    <row r="2" spans="1:1" x14ac:dyDescent="0.25">
      <c r="A2" t="s">
        <v>54</v>
      </c>
    </row>
    <row r="3" spans="1:1" ht="14.45" x14ac:dyDescent="0.35">
      <c r="A3" t="s">
        <v>55</v>
      </c>
    </row>
    <row r="4" spans="1:1" ht="14.45" x14ac:dyDescent="0.35">
      <c r="A4" t="s">
        <v>72</v>
      </c>
    </row>
    <row r="5" spans="1:1" ht="14.45" x14ac:dyDescent="0.35">
      <c r="A5" t="s">
        <v>73</v>
      </c>
    </row>
    <row r="6" spans="1:1" ht="14.45" x14ac:dyDescent="0.35">
      <c r="A6" t="s">
        <v>56</v>
      </c>
    </row>
    <row r="7" spans="1:1" ht="14.45" x14ac:dyDescent="0.35">
      <c r="A7" t="s">
        <v>75</v>
      </c>
    </row>
    <row r="8" spans="1:1" ht="14.45" x14ac:dyDescent="0.35">
      <c r="A8" t="s">
        <v>74</v>
      </c>
    </row>
    <row r="9" spans="1:1" ht="14.45" x14ac:dyDescent="0.35">
      <c r="A9" t="s">
        <v>80</v>
      </c>
    </row>
    <row r="10" spans="1:1" ht="14.45" x14ac:dyDescent="0.35">
      <c r="A10" t="s">
        <v>57</v>
      </c>
    </row>
    <row r="11" spans="1:1" ht="14.45" x14ac:dyDescent="0.35">
      <c r="A11" t="s">
        <v>76</v>
      </c>
    </row>
    <row r="12" spans="1:1" x14ac:dyDescent="0.25">
      <c r="A12" t="s">
        <v>77</v>
      </c>
    </row>
    <row r="13" spans="1:1" x14ac:dyDescent="0.25">
      <c r="A13" t="s">
        <v>58</v>
      </c>
    </row>
    <row r="14" spans="1:1" ht="14.45" x14ac:dyDescent="0.35">
      <c r="A14" t="s">
        <v>59</v>
      </c>
    </row>
    <row r="15" spans="1:1" ht="14.45" x14ac:dyDescent="0.35">
      <c r="A15" t="s">
        <v>78</v>
      </c>
    </row>
    <row r="16" spans="1:1" x14ac:dyDescent="0.25">
      <c r="A16" t="s">
        <v>60</v>
      </c>
    </row>
    <row r="17" spans="1:1" ht="14.45" x14ac:dyDescent="0.35">
      <c r="A17" t="s">
        <v>61</v>
      </c>
    </row>
    <row r="18" spans="1:1" ht="14.45" x14ac:dyDescent="0.35">
      <c r="A18" t="s">
        <v>62</v>
      </c>
    </row>
    <row r="19" spans="1:1" ht="14.45" x14ac:dyDescent="0.35">
      <c r="A19" t="s">
        <v>86</v>
      </c>
    </row>
    <row r="20" spans="1:1" ht="14.45" x14ac:dyDescent="0.35">
      <c r="A20" t="s">
        <v>63</v>
      </c>
    </row>
    <row r="21" spans="1:1" x14ac:dyDescent="0.25">
      <c r="A21" t="s">
        <v>64</v>
      </c>
    </row>
    <row r="22" spans="1:1" ht="14.45" x14ac:dyDescent="0.35">
      <c r="A22" t="s">
        <v>79</v>
      </c>
    </row>
    <row r="23" spans="1:1" ht="14.45" x14ac:dyDescent="0.35">
      <c r="A23" t="s">
        <v>81</v>
      </c>
    </row>
    <row r="24" spans="1:1" ht="14.45" x14ac:dyDescent="0.35">
      <c r="A24" t="s">
        <v>65</v>
      </c>
    </row>
    <row r="25" spans="1:1" ht="14.45" x14ac:dyDescent="0.35">
      <c r="A25" t="s">
        <v>82</v>
      </c>
    </row>
    <row r="26" spans="1:1" ht="14.45" x14ac:dyDescent="0.35">
      <c r="A26" t="s">
        <v>66</v>
      </c>
    </row>
    <row r="27" spans="1:1" ht="14.45" x14ac:dyDescent="0.35">
      <c r="A27" t="s">
        <v>67</v>
      </c>
    </row>
    <row r="28" spans="1:1" ht="14.45" x14ac:dyDescent="0.35">
      <c r="A28" t="s">
        <v>68</v>
      </c>
    </row>
    <row r="29" spans="1:1" ht="14.45" x14ac:dyDescent="0.35">
      <c r="A29" t="s">
        <v>69</v>
      </c>
    </row>
    <row r="30" spans="1:1" ht="14.45" x14ac:dyDescent="0.35">
      <c r="A30" t="s">
        <v>70</v>
      </c>
    </row>
    <row r="31" spans="1:1" ht="14.45" x14ac:dyDescent="0.35">
      <c r="A31" t="s">
        <v>83</v>
      </c>
    </row>
    <row r="32" spans="1:1" ht="14.45" x14ac:dyDescent="0.35">
      <c r="A32" t="s">
        <v>71</v>
      </c>
    </row>
    <row r="33" spans="1:1" ht="14.45" x14ac:dyDescent="0.35">
      <c r="A33" t="s">
        <v>84</v>
      </c>
    </row>
  </sheetData>
  <sortState ref="A2:A37">
    <sortCondition ref="A2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5"/>
  <sheetViews>
    <sheetView workbookViewId="0">
      <selection activeCell="A4" sqref="A4"/>
    </sheetView>
  </sheetViews>
  <sheetFormatPr baseColWidth="10" defaultRowHeight="15" x14ac:dyDescent="0.25"/>
  <cols>
    <col min="1" max="1" width="24.7109375" customWidth="1"/>
    <col min="2" max="13" width="20.7109375" customWidth="1"/>
    <col min="14" max="14" width="4" customWidth="1"/>
    <col min="15" max="15" width="3.5703125" customWidth="1"/>
    <col min="16" max="16" width="12.5703125" customWidth="1"/>
    <col min="17" max="17" width="4" customWidth="1"/>
    <col min="18" max="18" width="8.42578125" customWidth="1"/>
    <col min="19" max="19" width="5" customWidth="1"/>
    <col min="20" max="20" width="8.42578125" customWidth="1"/>
    <col min="21" max="22" width="4" customWidth="1"/>
    <col min="23" max="23" width="8.42578125" customWidth="1"/>
    <col min="24" max="25" width="4" customWidth="1"/>
    <col min="26" max="26" width="8.42578125" customWidth="1"/>
    <col min="27" max="27" width="4" customWidth="1"/>
    <col min="28" max="28" width="8.42578125" customWidth="1"/>
    <col min="29" max="30" width="4" customWidth="1"/>
    <col min="31" max="31" width="8.42578125" customWidth="1"/>
    <col min="32" max="32" width="3.5703125" customWidth="1"/>
    <col min="33" max="33" width="8.42578125" customWidth="1"/>
    <col min="34" max="34" width="12.5703125" customWidth="1"/>
    <col min="35" max="35" width="25.85546875" customWidth="1"/>
    <col min="36" max="36" width="20.7109375" customWidth="1"/>
    <col min="37" max="37" width="22.85546875" customWidth="1"/>
    <col min="38" max="38" width="23.85546875" customWidth="1"/>
    <col min="39" max="39" width="25.85546875" customWidth="1"/>
    <col min="40" max="40" width="20.7109375" customWidth="1"/>
    <col min="41" max="41" width="22.85546875" customWidth="1"/>
    <col min="42" max="42" width="20.7109375" customWidth="1"/>
    <col min="43" max="43" width="22.85546875" customWidth="1"/>
    <col min="44" max="44" width="23.85546875" customWidth="1"/>
    <col min="45" max="45" width="25.85546875" customWidth="1"/>
    <col min="46" max="46" width="20.7109375" customWidth="1"/>
    <col min="47" max="47" width="22.85546875" customWidth="1"/>
    <col min="48" max="48" width="20.7109375" customWidth="1"/>
    <col min="49" max="49" width="22.85546875" customWidth="1"/>
    <col min="50" max="50" width="23.85546875" bestFit="1" customWidth="1"/>
    <col min="51" max="51" width="25.85546875" bestFit="1" customWidth="1"/>
    <col min="52" max="52" width="20.7109375" bestFit="1" customWidth="1"/>
    <col min="53" max="53" width="22.85546875" bestFit="1" customWidth="1"/>
    <col min="54" max="54" width="23.85546875" bestFit="1" customWidth="1"/>
    <col min="55" max="55" width="25.85546875" bestFit="1" customWidth="1"/>
    <col min="56" max="56" width="20.7109375" bestFit="1" customWidth="1"/>
    <col min="57" max="57" width="22.85546875" bestFit="1" customWidth="1"/>
    <col min="58" max="58" width="20.7109375" bestFit="1" customWidth="1"/>
    <col min="59" max="59" width="22.85546875" bestFit="1" customWidth="1"/>
    <col min="60" max="60" width="23.85546875" bestFit="1" customWidth="1"/>
    <col min="61" max="61" width="25.85546875" bestFit="1" customWidth="1"/>
    <col min="62" max="62" width="20.7109375" bestFit="1" customWidth="1"/>
    <col min="63" max="63" width="22.85546875" bestFit="1" customWidth="1"/>
    <col min="64" max="64" width="23.85546875" bestFit="1" customWidth="1"/>
    <col min="65" max="65" width="25.85546875" bestFit="1" customWidth="1"/>
    <col min="66" max="66" width="25.7109375" bestFit="1" customWidth="1"/>
    <col min="67" max="67" width="27.85546875" bestFit="1" customWidth="1"/>
  </cols>
  <sheetData>
    <row r="3" spans="1:13" x14ac:dyDescent="0.25">
      <c r="A3" s="4" t="s">
        <v>88</v>
      </c>
      <c r="B3" t="s">
        <v>89</v>
      </c>
      <c r="C3" t="s">
        <v>90</v>
      </c>
      <c r="D3" t="s">
        <v>91</v>
      </c>
      <c r="E3" t="s">
        <v>92</v>
      </c>
      <c r="F3" t="s">
        <v>93</v>
      </c>
      <c r="G3" t="s">
        <v>94</v>
      </c>
      <c r="H3" t="s">
        <v>95</v>
      </c>
      <c r="I3" t="s">
        <v>96</v>
      </c>
      <c r="J3" t="s">
        <v>97</v>
      </c>
      <c r="K3" t="s">
        <v>98</v>
      </c>
      <c r="L3" t="s">
        <v>99</v>
      </c>
      <c r="M3" t="s">
        <v>100</v>
      </c>
    </row>
    <row r="4" spans="1:13" x14ac:dyDescent="0.25">
      <c r="A4" s="5" t="s">
        <v>54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</row>
    <row r="5" spans="1:13" ht="14.45" x14ac:dyDescent="0.35">
      <c r="A5" s="5" t="s">
        <v>55</v>
      </c>
      <c r="B5" s="3">
        <v>0.89999999999999991</v>
      </c>
      <c r="C5" s="3">
        <v>0.89999999999999991</v>
      </c>
      <c r="D5" s="3">
        <v>0.8</v>
      </c>
      <c r="E5" s="3">
        <v>0.8</v>
      </c>
      <c r="F5" s="3">
        <v>0.8</v>
      </c>
      <c r="G5" s="3">
        <v>0.8</v>
      </c>
      <c r="H5" s="3">
        <v>0.7</v>
      </c>
      <c r="I5" s="3">
        <v>0.7</v>
      </c>
      <c r="J5" s="3">
        <v>0.7</v>
      </c>
      <c r="K5" s="3">
        <v>1.3</v>
      </c>
      <c r="L5" s="3">
        <v>1.3</v>
      </c>
      <c r="M5" s="3">
        <v>1.3</v>
      </c>
    </row>
    <row r="6" spans="1:13" ht="14.45" x14ac:dyDescent="0.35">
      <c r="A6" s="5" t="s">
        <v>72</v>
      </c>
      <c r="B6" s="3">
        <v>1.1200000000000001</v>
      </c>
      <c r="C6" s="3">
        <v>1.1200000000000001</v>
      </c>
      <c r="D6" s="3">
        <v>1.1200000000000001</v>
      </c>
      <c r="E6" s="3">
        <v>1.1200000000000001</v>
      </c>
      <c r="F6" s="3">
        <v>1.1200000000000001</v>
      </c>
      <c r="G6" s="3">
        <v>1.1200000000000001</v>
      </c>
      <c r="H6" s="3">
        <v>1.1200000000000001</v>
      </c>
      <c r="I6" s="3">
        <v>1.1200000000000001</v>
      </c>
      <c r="J6" s="3">
        <v>1.1200000000000001</v>
      </c>
      <c r="K6" s="3">
        <v>1.1200000000000001</v>
      </c>
      <c r="L6" s="3">
        <v>1.1200000000000001</v>
      </c>
      <c r="M6" s="3">
        <v>1.1200000000000001</v>
      </c>
    </row>
    <row r="7" spans="1:13" ht="14.45" x14ac:dyDescent="0.35">
      <c r="A7" s="5" t="s">
        <v>73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</row>
    <row r="8" spans="1:13" ht="14.45" x14ac:dyDescent="0.35">
      <c r="A8" s="5" t="s">
        <v>56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</row>
    <row r="9" spans="1:13" ht="14.45" x14ac:dyDescent="0.35">
      <c r="A9" s="5" t="s">
        <v>75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</row>
    <row r="10" spans="1:13" ht="14.45" x14ac:dyDescent="0.35">
      <c r="A10" s="5" t="s">
        <v>74</v>
      </c>
      <c r="B10" s="3">
        <v>1.0333377641730517</v>
      </c>
      <c r="C10" s="3">
        <v>1.0333377641730517</v>
      </c>
      <c r="D10" s="3">
        <v>1.1333377641730515</v>
      </c>
      <c r="E10" s="3">
        <v>1.1333377641730515</v>
      </c>
      <c r="F10" s="3">
        <v>1.1333377641730515</v>
      </c>
      <c r="G10" s="3">
        <v>1.1333377641730515</v>
      </c>
      <c r="H10" s="3">
        <v>1.1333377641730515</v>
      </c>
      <c r="I10" s="3">
        <v>1.1333377641730515</v>
      </c>
      <c r="J10" s="3">
        <v>1.114104438688599</v>
      </c>
      <c r="K10" s="3">
        <v>1.2141044386885989</v>
      </c>
      <c r="L10" s="3">
        <v>1.2141044386885989</v>
      </c>
      <c r="M10" s="3">
        <v>1.2141044386885989</v>
      </c>
    </row>
    <row r="11" spans="1:13" ht="14.45" x14ac:dyDescent="0.35">
      <c r="A11" s="5" t="s">
        <v>80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</row>
    <row r="12" spans="1:13" ht="14.45" x14ac:dyDescent="0.35">
      <c r="A12" s="5" t="s">
        <v>57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</row>
    <row r="13" spans="1:13" ht="14.45" x14ac:dyDescent="0.35">
      <c r="A13" s="5" t="s">
        <v>76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</row>
    <row r="14" spans="1:13" x14ac:dyDescent="0.25">
      <c r="A14" s="5" t="s">
        <v>77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</row>
    <row r="15" spans="1:13" x14ac:dyDescent="0.25">
      <c r="A15" s="5" t="s">
        <v>58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</row>
    <row r="16" spans="1:13" ht="14.45" x14ac:dyDescent="0.35">
      <c r="A16" s="5" t="s">
        <v>59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</row>
    <row r="17" spans="1:13" ht="14.45" x14ac:dyDescent="0.35">
      <c r="A17" s="5" t="s">
        <v>78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</row>
    <row r="18" spans="1:13" x14ac:dyDescent="0.25">
      <c r="A18" s="5" t="s">
        <v>60</v>
      </c>
      <c r="B18" s="3">
        <v>1.3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</row>
    <row r="19" spans="1:13" ht="14.45" x14ac:dyDescent="0.35">
      <c r="A19" s="5" t="s">
        <v>61</v>
      </c>
      <c r="B19" s="3">
        <v>1.1000000000000001</v>
      </c>
      <c r="C19" s="3">
        <v>1.1000000000000001</v>
      </c>
      <c r="D19" s="3">
        <v>1.1000000000000001</v>
      </c>
      <c r="E19" s="3">
        <v>1.1000000000000001</v>
      </c>
      <c r="F19" s="3">
        <v>1.1000000000000001</v>
      </c>
      <c r="G19" s="3">
        <v>1.1000000000000001</v>
      </c>
      <c r="H19" s="3">
        <v>1.1000000000000001</v>
      </c>
      <c r="I19" s="3">
        <v>1.1000000000000001</v>
      </c>
      <c r="J19" s="3">
        <v>1.1000000000000001</v>
      </c>
      <c r="K19" s="3">
        <v>1.1000000000000001</v>
      </c>
      <c r="L19" s="3">
        <v>1.1000000000000001</v>
      </c>
      <c r="M19" s="3">
        <v>1.1000000000000001</v>
      </c>
    </row>
    <row r="20" spans="1:13" ht="14.45" x14ac:dyDescent="0.35">
      <c r="A20" s="5" t="s">
        <v>86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</row>
    <row r="21" spans="1:13" ht="14.45" x14ac:dyDescent="0.35">
      <c r="A21" s="5" t="s">
        <v>63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</row>
    <row r="22" spans="1:13" x14ac:dyDescent="0.25">
      <c r="A22" s="5" t="s">
        <v>64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</row>
    <row r="23" spans="1:13" ht="14.45" x14ac:dyDescent="0.35">
      <c r="A23" s="5" t="s">
        <v>81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</row>
    <row r="24" spans="1:13" ht="14.45" x14ac:dyDescent="0.35">
      <c r="A24" s="5" t="s">
        <v>65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</row>
    <row r="25" spans="1:13" ht="14.45" x14ac:dyDescent="0.35">
      <c r="A25" s="5" t="s">
        <v>82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</row>
    <row r="26" spans="1:13" ht="14.45" x14ac:dyDescent="0.35">
      <c r="A26" s="5" t="s">
        <v>67</v>
      </c>
      <c r="B26" s="3">
        <v>1.1000000000000001</v>
      </c>
      <c r="C26" s="3">
        <v>1.1000000000000001</v>
      </c>
      <c r="D26" s="3">
        <v>1.1000000000000001</v>
      </c>
      <c r="E26" s="3">
        <v>1.1000000000000001</v>
      </c>
      <c r="F26" s="3">
        <v>1.1000000000000001</v>
      </c>
      <c r="G26" s="3">
        <v>1.1000000000000001</v>
      </c>
      <c r="H26" s="3">
        <v>1.1000000000000001</v>
      </c>
      <c r="I26" s="3">
        <v>1.1000000000000001</v>
      </c>
      <c r="J26" s="3">
        <v>1.1000000000000001</v>
      </c>
      <c r="K26" s="3">
        <v>1.1000000000000001</v>
      </c>
      <c r="L26" s="3">
        <v>1.1000000000000001</v>
      </c>
      <c r="M26" s="3">
        <v>1.1000000000000001</v>
      </c>
    </row>
    <row r="27" spans="1:13" ht="14.45" x14ac:dyDescent="0.35">
      <c r="A27" s="5" t="s">
        <v>68</v>
      </c>
      <c r="B27" s="3">
        <v>1.3</v>
      </c>
      <c r="C27" s="3">
        <v>1.3</v>
      </c>
      <c r="D27" s="3">
        <v>1</v>
      </c>
      <c r="E27" s="3">
        <v>1</v>
      </c>
      <c r="F27" s="3">
        <v>1</v>
      </c>
      <c r="G27" s="3">
        <v>1</v>
      </c>
      <c r="H27" s="3">
        <v>0.8</v>
      </c>
      <c r="I27" s="3">
        <v>0.8</v>
      </c>
      <c r="J27" s="3">
        <v>0.8</v>
      </c>
      <c r="K27" s="3">
        <v>0.5</v>
      </c>
      <c r="L27" s="3">
        <v>0.5</v>
      </c>
      <c r="M27" s="3">
        <v>0.5</v>
      </c>
    </row>
    <row r="28" spans="1:13" ht="14.45" x14ac:dyDescent="0.35">
      <c r="A28" s="5" t="s">
        <v>69</v>
      </c>
      <c r="B28" s="3">
        <v>0.94132872246576427</v>
      </c>
      <c r="C28" s="3">
        <v>0.94132872246576427</v>
      </c>
      <c r="D28" s="3">
        <v>0.94132872246576427</v>
      </c>
      <c r="E28" s="3">
        <v>0.94132872246576427</v>
      </c>
      <c r="F28" s="3">
        <v>0.94132872246576427</v>
      </c>
      <c r="G28" s="3">
        <v>0.94132872246576427</v>
      </c>
      <c r="H28" s="3">
        <v>1.0413287224657641</v>
      </c>
      <c r="I28" s="3">
        <v>1.0413287224657641</v>
      </c>
      <c r="J28" s="3">
        <v>0.95979292104320801</v>
      </c>
      <c r="K28" s="3">
        <v>0.95979292104320801</v>
      </c>
      <c r="L28" s="3">
        <v>0.95979292104320801</v>
      </c>
      <c r="M28" s="3">
        <v>0.95979292104320801</v>
      </c>
    </row>
    <row r="29" spans="1:13" ht="14.45" x14ac:dyDescent="0.35">
      <c r="A29" s="5" t="s">
        <v>70</v>
      </c>
      <c r="B29" s="3">
        <v>1.1500000000000001</v>
      </c>
      <c r="C29" s="3">
        <v>1.1500000000000001</v>
      </c>
      <c r="D29" s="3">
        <v>1.1500000000000001</v>
      </c>
      <c r="E29" s="3">
        <v>1.1500000000000001</v>
      </c>
      <c r="F29" s="3">
        <v>1.1500000000000001</v>
      </c>
      <c r="G29" s="3">
        <v>1.1500000000000001</v>
      </c>
      <c r="H29" s="3">
        <v>1.05</v>
      </c>
      <c r="I29" s="3">
        <v>0.75</v>
      </c>
      <c r="J29" s="3">
        <v>0.75</v>
      </c>
      <c r="K29" s="3">
        <v>0.55000000000000004</v>
      </c>
      <c r="L29" s="3">
        <v>0.55000000000000004</v>
      </c>
      <c r="M29" s="3">
        <v>0.55000000000000004</v>
      </c>
    </row>
    <row r="30" spans="1:13" ht="14.45" x14ac:dyDescent="0.35">
      <c r="A30" s="5" t="s">
        <v>83</v>
      </c>
      <c r="B30" s="3">
        <v>1.3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</row>
    <row r="31" spans="1:13" ht="14.45" x14ac:dyDescent="0.35">
      <c r="A31" s="5" t="s">
        <v>84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</row>
    <row r="32" spans="1:13" ht="14.45" x14ac:dyDescent="0.35">
      <c r="A32" s="5" t="s">
        <v>79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</row>
    <row r="33" spans="1:13" ht="14.45" x14ac:dyDescent="0.35">
      <c r="A33" s="5" t="s">
        <v>62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</row>
    <row r="34" spans="1:13" ht="14.45" x14ac:dyDescent="0.35">
      <c r="A34" s="5" t="s">
        <v>66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</row>
    <row r="35" spans="1:13" x14ac:dyDescent="0.25">
      <c r="A35" s="5" t="s">
        <v>87</v>
      </c>
      <c r="B35" s="3">
        <v>32.24466648663882</v>
      </c>
      <c r="C35" s="3">
        <v>31.644666486638819</v>
      </c>
      <c r="D35" s="3">
        <v>31.344666486638818</v>
      </c>
      <c r="E35" s="3">
        <v>31.344666486638818</v>
      </c>
      <c r="F35" s="3">
        <v>31.344666486638818</v>
      </c>
      <c r="G35" s="3">
        <v>31.344666486638818</v>
      </c>
      <c r="H35" s="3">
        <v>31.044666486638818</v>
      </c>
      <c r="I35" s="3">
        <v>30.744666486638817</v>
      </c>
      <c r="J35" s="3">
        <v>30.64389735973181</v>
      </c>
      <c r="K35" s="3">
        <v>30.843897359731809</v>
      </c>
      <c r="L35" s="3">
        <v>30.843897359731809</v>
      </c>
      <c r="M35" s="3">
        <v>30.843897359731809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Staffing IPS</vt:lpstr>
      <vt:lpstr>Liste</vt:lpstr>
      <vt:lpstr>TdB staffing</vt:lpstr>
    </vt:vector>
  </TitlesOfParts>
  <Company>RATP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HAMIOT Clarisse (P)</dc:creator>
  <cp:lastModifiedBy>WALZ Damien</cp:lastModifiedBy>
  <dcterms:created xsi:type="dcterms:W3CDTF">2018-07-26T10:43:27Z</dcterms:created>
  <dcterms:modified xsi:type="dcterms:W3CDTF">2018-09-19T11:57:31Z</dcterms:modified>
</cp:coreProperties>
</file>