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work\APD PROJECT MANAGEMENT LTG\"/>
    </mc:Choice>
  </mc:AlternateContent>
  <bookViews>
    <workbookView xWindow="0" yWindow="0" windowWidth="20490" windowHeight="7770" activeTab="2"/>
  </bookViews>
  <sheets>
    <sheet name="Sheet4" sheetId="4" r:id="rId1"/>
    <sheet name="Sheet1" sheetId="1" r:id="rId2"/>
    <sheet name="Sheet3" sheetId="3" r:id="rId3"/>
    <sheet name="Sheet2" sheetId="2" state="hidden" r:id="rId4"/>
  </sheets>
  <definedNames>
    <definedName name="_xlnm._FilterDatabase" localSheetId="1" hidden="1">Sheet1!$A$1:$H$1</definedName>
    <definedName name="Slicer_DESCRIPTION">#N/A</definedName>
    <definedName name="Slicer_Site_Name">#N/A</definedName>
  </definedNames>
  <calcPr calcId="162913" calcMode="autoNoTable" iterate="1"/>
  <pivotCaches>
    <pivotCache cacheId="12"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0" i="1" l="1"/>
  <c r="H30" i="1"/>
  <c r="H31" i="1"/>
  <c r="H32" i="1"/>
  <c r="H33" i="1"/>
  <c r="H34" i="1"/>
  <c r="H35" i="1"/>
  <c r="H36" i="1"/>
  <c r="H37" i="1"/>
  <c r="H38" i="1"/>
  <c r="H39" i="1"/>
  <c r="H41" i="1"/>
  <c r="H42" i="1"/>
  <c r="H43" i="1"/>
  <c r="H27" i="1"/>
  <c r="H26" i="1"/>
  <c r="H21" i="1"/>
  <c r="H19" i="1"/>
  <c r="H16" i="1"/>
  <c r="H13" i="1"/>
  <c r="H3" i="1"/>
  <c r="H2" i="1"/>
  <c r="H18" i="1"/>
  <c r="H17" i="1"/>
  <c r="H29" i="1" l="1"/>
  <c r="H28" i="1"/>
  <c r="H25" i="1"/>
  <c r="H24" i="1"/>
  <c r="H23" i="1"/>
  <c r="H22" i="1"/>
  <c r="H20" i="1"/>
  <c r="I15" i="2" l="1"/>
  <c r="I14" i="2"/>
  <c r="I13" i="2"/>
  <c r="I12" i="2"/>
  <c r="I11" i="2"/>
  <c r="I10" i="2"/>
  <c r="I9" i="2"/>
  <c r="I8" i="2"/>
  <c r="I7" i="2"/>
  <c r="I6" i="2"/>
  <c r="I5" i="2"/>
  <c r="I4" i="2"/>
  <c r="I3" i="2"/>
  <c r="I2" i="2"/>
  <c r="H15" i="1"/>
  <c r="H14" i="1"/>
  <c r="H12" i="1"/>
  <c r="H11" i="1"/>
  <c r="H10" i="1"/>
  <c r="H9" i="1"/>
  <c r="H8" i="1"/>
  <c r="H7" i="1"/>
  <c r="H6" i="1"/>
  <c r="H5" i="1"/>
  <c r="H4" i="1"/>
</calcChain>
</file>

<file path=xl/sharedStrings.xml><?xml version="1.0" encoding="utf-8"?>
<sst xmlns="http://schemas.openxmlformats.org/spreadsheetml/2006/main" count="140" uniqueCount="45">
  <si>
    <t>ITEM</t>
  </si>
  <si>
    <t>DESCRIPTION</t>
  </si>
  <si>
    <t xml:space="preserve">Cumulative </t>
  </si>
  <si>
    <t>A</t>
  </si>
  <si>
    <t>AVG Total Man Power on Site (Including SUBCONTRACTOR)</t>
  </si>
  <si>
    <t>B</t>
  </si>
  <si>
    <t>Total Man Hours Worked</t>
  </si>
  <si>
    <t>C</t>
  </si>
  <si>
    <t>Unsafe Act</t>
  </si>
  <si>
    <t>D</t>
  </si>
  <si>
    <t>Unsafe Condition</t>
  </si>
  <si>
    <t>E</t>
  </si>
  <si>
    <t>Lost Time Injury</t>
  </si>
  <si>
    <t>F</t>
  </si>
  <si>
    <t>Near Miss</t>
  </si>
  <si>
    <t>G</t>
  </si>
  <si>
    <t>Medical Treatment Case (MTC)</t>
  </si>
  <si>
    <t>H</t>
  </si>
  <si>
    <t>First Aid Case (FAC)</t>
  </si>
  <si>
    <t>I</t>
  </si>
  <si>
    <t>Property Damage/ Fire Incident</t>
  </si>
  <si>
    <t>J</t>
  </si>
  <si>
    <t>Fatality</t>
  </si>
  <si>
    <t xml:space="preserve"> K</t>
  </si>
  <si>
    <t>Toolbox Meetings</t>
  </si>
  <si>
    <t>Training Hours</t>
  </si>
  <si>
    <t>Defaulters Card</t>
  </si>
  <si>
    <t>M</t>
  </si>
  <si>
    <t>Inductions</t>
  </si>
  <si>
    <t>Site Name</t>
  </si>
  <si>
    <t>NEXUS</t>
  </si>
  <si>
    <t>SITE NAME</t>
  </si>
  <si>
    <t>ICONIC</t>
  </si>
  <si>
    <t>L</t>
  </si>
  <si>
    <t>N</t>
  </si>
  <si>
    <t>Milverton</t>
  </si>
  <si>
    <t>Row Labels</t>
  </si>
  <si>
    <t>Grand Total</t>
  </si>
  <si>
    <t>Sum of 5-Jan</t>
  </si>
  <si>
    <t>Sum of 9-Jan</t>
  </si>
  <si>
    <t>Sum of 16-Jan</t>
  </si>
  <si>
    <t>Sum of 23-Jan</t>
  </si>
  <si>
    <t>Sum of 30-Jan</t>
  </si>
  <si>
    <t>ALL PROJECT HSE REPORT</t>
  </si>
  <si>
    <t xml:space="preserve">Sum of Cumulative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</si>
</sst>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3" x14ac:knownFonts="1">
    <font>
      <sz val="11"/>
      <color theme="1"/>
      <name val="Calibri"/>
      <family val="2"/>
      <scheme val="minor"/>
    </font>
    <font>
      <b/>
      <sz val="11"/>
      <color theme="1"/>
      <name val="Calibri"/>
      <family val="2"/>
      <scheme val="minor"/>
    </font>
    <font>
      <b/>
      <sz val="22"/>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rgb="FF00206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right"/>
    </xf>
    <xf numFmtId="3" fontId="0" fillId="0" borderId="0" xfId="0" applyNumberFormat="1"/>
    <xf numFmtId="164" fontId="0" fillId="0" borderId="0" xfId="0" applyNumberFormat="1"/>
    <xf numFmtId="164" fontId="0" fillId="0" borderId="0" xfId="0" applyNumberFormat="1" applyAlignment="1">
      <alignment horizontal="right"/>
    </xf>
    <xf numFmtId="0" fontId="0" fillId="2" borderId="1" xfId="0" applyFont="1" applyFill="1" applyBorder="1"/>
    <xf numFmtId="0" fontId="0" fillId="0" borderId="1" xfId="0" applyFont="1" applyBorder="1"/>
    <xf numFmtId="2" fontId="0" fillId="0" borderId="0" xfId="0" applyNumberFormat="1"/>
    <xf numFmtId="2" fontId="0" fillId="2" borderId="2" xfId="0" applyNumberFormat="1" applyFont="1" applyFill="1" applyBorder="1"/>
    <xf numFmtId="2" fontId="0" fillId="2" borderId="3" xfId="0" applyNumberFormat="1" applyFont="1" applyFill="1" applyBorder="1"/>
    <xf numFmtId="2" fontId="0" fillId="0" borderId="2" xfId="0" applyNumberFormat="1" applyFont="1" applyBorder="1"/>
    <xf numFmtId="2" fontId="0" fillId="0" borderId="3" xfId="0" applyNumberFormat="1" applyFont="1" applyBorder="1"/>
    <xf numFmtId="0" fontId="1" fillId="3" borderId="0" xfId="0" applyFont="1" applyFill="1"/>
    <xf numFmtId="164" fontId="1" fillId="3" borderId="0" xfId="0" applyNumberFormat="1" applyFont="1" applyFill="1"/>
    <xf numFmtId="164" fontId="1" fillId="3" borderId="0" xfId="0" applyNumberFormat="1" applyFont="1" applyFill="1" applyAlignment="1">
      <alignment horizontal="right"/>
    </xf>
    <xf numFmtId="0" fontId="1" fillId="3" borderId="0" xfId="0" applyFont="1" applyFill="1" applyAlignment="1">
      <alignment horizontal="right"/>
    </xf>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alignment horizontal="left"/>
    </xf>
    <xf numFmtId="0" fontId="2"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[TEST.xlsx]Sheet4!PivotTable1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5-Jan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ICONIC</c:v>
                </c:pt>
              </c:strCache>
            </c:strRef>
          </c:cat>
          <c:val>
            <c:numRef>
              <c:f>Sheet4!$B$4:$B$5</c:f>
              <c:numCache>
                <c:formatCode>General</c:formatCode>
                <c:ptCount val="1"/>
                <c:pt idx="0">
                  <c:v>22786</c:v>
                </c:pt>
              </c:numCache>
            </c:numRef>
          </c:val>
          <c:extLst>
            <c:ext xmlns:c16="http://schemas.microsoft.com/office/drawing/2014/chart" uri="{C3380CC4-5D6E-409C-BE32-E72D297353CC}">
              <c16:uniqueId val="{00000000-BB09-4CCB-BB81-E32516D17786}"/>
            </c:ext>
          </c:extLst>
        </c:ser>
        <c:ser>
          <c:idx val="1"/>
          <c:order val="1"/>
          <c:tx>
            <c:strRef>
              <c:f>Sheet4!$C$3</c:f>
              <c:strCache>
                <c:ptCount val="1"/>
                <c:pt idx="0">
                  <c:v>Sum of 9-Jan</c:v>
                </c:pt>
              </c:strCache>
            </c:strRef>
          </c:tx>
          <c:spPr>
            <a:solidFill>
              <a:schemeClr val="accent2"/>
            </a:solidFill>
            <a:ln>
              <a:noFill/>
            </a:ln>
            <a:effectLst/>
          </c:spPr>
          <c:invertIfNegative val="0"/>
          <c:cat>
            <c:strRef>
              <c:f>Sheet4!$A$4:$A$5</c:f>
              <c:strCache>
                <c:ptCount val="1"/>
                <c:pt idx="0">
                  <c:v>ICONIC</c:v>
                </c:pt>
              </c:strCache>
            </c:strRef>
          </c:cat>
          <c:val>
            <c:numRef>
              <c:f>Sheet4!$C$4:$C$5</c:f>
              <c:numCache>
                <c:formatCode>General</c:formatCode>
                <c:ptCount val="1"/>
                <c:pt idx="0">
                  <c:v>605</c:v>
                </c:pt>
              </c:numCache>
            </c:numRef>
          </c:val>
          <c:extLst>
            <c:ext xmlns:c16="http://schemas.microsoft.com/office/drawing/2014/chart" uri="{C3380CC4-5D6E-409C-BE32-E72D297353CC}">
              <c16:uniqueId val="{00000001-BB09-4CCB-BB81-E32516D17786}"/>
            </c:ext>
          </c:extLst>
        </c:ser>
        <c:ser>
          <c:idx val="2"/>
          <c:order val="2"/>
          <c:tx>
            <c:strRef>
              <c:f>Sheet4!$D$3</c:f>
              <c:strCache>
                <c:ptCount val="1"/>
                <c:pt idx="0">
                  <c:v>Sum of 16-Jan</c:v>
                </c:pt>
              </c:strCache>
            </c:strRef>
          </c:tx>
          <c:spPr>
            <a:solidFill>
              <a:schemeClr val="accent3"/>
            </a:solidFill>
            <a:ln>
              <a:noFill/>
            </a:ln>
            <a:effectLst/>
          </c:spPr>
          <c:invertIfNegative val="0"/>
          <c:cat>
            <c:strRef>
              <c:f>Sheet4!$A$4:$A$5</c:f>
              <c:strCache>
                <c:ptCount val="1"/>
                <c:pt idx="0">
                  <c:v>ICONIC</c:v>
                </c:pt>
              </c:strCache>
            </c:strRef>
          </c:cat>
          <c:val>
            <c:numRef>
              <c:f>Sheet4!$D$4:$D$5</c:f>
              <c:numCache>
                <c:formatCode>General</c:formatCode>
                <c:ptCount val="1"/>
                <c:pt idx="0">
                  <c:v>575</c:v>
                </c:pt>
              </c:numCache>
            </c:numRef>
          </c:val>
          <c:extLst>
            <c:ext xmlns:c16="http://schemas.microsoft.com/office/drawing/2014/chart" uri="{C3380CC4-5D6E-409C-BE32-E72D297353CC}">
              <c16:uniqueId val="{00000002-BB09-4CCB-BB81-E32516D17786}"/>
            </c:ext>
          </c:extLst>
        </c:ser>
        <c:ser>
          <c:idx val="3"/>
          <c:order val="3"/>
          <c:tx>
            <c:strRef>
              <c:f>Sheet4!$E$3</c:f>
              <c:strCache>
                <c:ptCount val="1"/>
                <c:pt idx="0">
                  <c:v>Sum of 23-Jan</c:v>
                </c:pt>
              </c:strCache>
            </c:strRef>
          </c:tx>
          <c:spPr>
            <a:solidFill>
              <a:schemeClr val="accent4"/>
            </a:solidFill>
            <a:ln>
              <a:noFill/>
            </a:ln>
            <a:effectLst/>
          </c:spPr>
          <c:invertIfNegative val="0"/>
          <c:cat>
            <c:strRef>
              <c:f>Sheet4!$A$4:$A$5</c:f>
              <c:strCache>
                <c:ptCount val="1"/>
                <c:pt idx="0">
                  <c:v>ICONIC</c:v>
                </c:pt>
              </c:strCache>
            </c:strRef>
          </c:cat>
          <c:val>
            <c:numRef>
              <c:f>Sheet4!$E$4:$E$5</c:f>
              <c:numCache>
                <c:formatCode>General</c:formatCode>
                <c:ptCount val="1"/>
                <c:pt idx="0">
                  <c:v>535</c:v>
                </c:pt>
              </c:numCache>
            </c:numRef>
          </c:val>
          <c:extLst>
            <c:ext xmlns:c16="http://schemas.microsoft.com/office/drawing/2014/chart" uri="{C3380CC4-5D6E-409C-BE32-E72D297353CC}">
              <c16:uniqueId val="{00000003-BB09-4CCB-BB81-E32516D17786}"/>
            </c:ext>
          </c:extLst>
        </c:ser>
        <c:ser>
          <c:idx val="4"/>
          <c:order val="4"/>
          <c:tx>
            <c:strRef>
              <c:f>Sheet4!$F$3</c:f>
              <c:strCache>
                <c:ptCount val="1"/>
                <c:pt idx="0">
                  <c:v>Sum of 30-Jan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ICONIC</c:v>
                </c:pt>
              </c:strCache>
            </c:strRef>
          </c:cat>
          <c:val>
            <c:numRef>
              <c:f>Sheet4!$F$4:$F$5</c:f>
              <c:numCache>
                <c:formatCode>General</c:formatCode>
                <c:ptCount val="1"/>
                <c:pt idx="0">
                  <c:v>556</c:v>
                </c:pt>
              </c:numCache>
            </c:numRef>
          </c:val>
          <c:extLst>
            <c:ext xmlns:c16="http://schemas.microsoft.com/office/drawing/2014/chart" uri="{C3380CC4-5D6E-409C-BE32-E72D297353CC}">
              <c16:uniqueId val="{00000004-BB09-4CCB-BB81-E32516D17786}"/>
            </c:ext>
          </c:extLst>
        </c:ser>
        <c:dLbls>
          <c:showLegendKey val="0"/>
          <c:showVal val="0"/>
          <c:showCatName val="0"/>
          <c:showSerName val="0"/>
          <c:showPercent val="0"/>
          <c:showBubbleSize val="0"/>
        </c:dLbls>
        <c:gapWidth val="219"/>
        <c:overlap val="-27"/>
        <c:axId val="1980303199"/>
        <c:axId val="1980314015"/>
      </c:barChart>
      <c:catAx>
        <c:axId val="19803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14015"/>
        <c:crosses val="autoZero"/>
        <c:auto val="1"/>
        <c:lblAlgn val="ctr"/>
        <c:lblOffset val="100"/>
        <c:noMultiLvlLbl val="0"/>
      </c:catAx>
      <c:valAx>
        <c:axId val="198031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[TEST.xlsx]Sheet4!PivotTable2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Sheet4!$B$23</c:f>
              <c:strCache>
                <c:ptCount val="1"/>
                <c:pt idx="0">
                  <c:v>Total</c:v>
                </c:pt>
              </c:strCache>
            </c:strRef>
          </c:tx>
          <c:spPr>
            <a:solidFill>
              <a:schemeClr val="accent1"/>
            </a:solidFill>
            <a:ln>
              <a:noFill/>
            </a:ln>
            <a:effectLst/>
          </c:spPr>
          <c:invertIfNegative val="0"/>
          <c:cat>
            <c:strRef>
              <c:f>Sheet4!$A$24:$A$25</c:f>
              <c:strCache>
                <c:ptCount val="1"/>
                <c:pt idx="0">
                  <c:v>ICONIC</c:v>
                </c:pt>
              </c:strCache>
            </c:strRef>
          </c:cat>
          <c:val>
            <c:numRef>
              <c:f>Sheet4!$B$24:$B$25</c:f>
              <c:numCache>
                <c:formatCode>General</c:formatCode>
                <c:ptCount val="1"/>
                <c:pt idx="0">
                  <c:v>25057</c:v>
                </c:pt>
              </c:numCache>
            </c:numRef>
          </c:val>
          <c:extLst>
            <c:ext xmlns:c16="http://schemas.microsoft.com/office/drawing/2014/chart" uri="{C3380CC4-5D6E-409C-BE32-E72D297353CC}">
              <c16:uniqueId val="{00000000-41EB-491E-AF6F-117EA38AE30B}"/>
            </c:ext>
          </c:extLst>
        </c:ser>
        <c:dLbls>
          <c:showLegendKey val="0"/>
          <c:showVal val="0"/>
          <c:showCatName val="0"/>
          <c:showSerName val="0"/>
          <c:showPercent val="0"/>
          <c:showBubbleSize val="0"/>
        </c:dLbls>
        <c:gapWidth val="219"/>
        <c:overlap val="-27"/>
        <c:axId val="1988530815"/>
        <c:axId val="1988531231"/>
      </c:barChart>
      <c:catAx>
        <c:axId val="198853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31231"/>
        <c:crosses val="autoZero"/>
        <c:auto val="1"/>
        <c:lblAlgn val="ctr"/>
        <c:lblOffset val="100"/>
        <c:noMultiLvlLbl val="0"/>
      </c:catAx>
      <c:valAx>
        <c:axId val="198853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[TEST.xlsx]Sheet4!PivotTable1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Sum of 5-Jan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ICONIC</c:v>
                </c:pt>
              </c:strCache>
            </c:strRef>
          </c:cat>
          <c:val>
            <c:numRef>
              <c:f>Sheet4!$B$4:$B$5</c:f>
              <c:numCache>
                <c:formatCode>General</c:formatCode>
                <c:ptCount val="1"/>
                <c:pt idx="0">
                  <c:v>22786</c:v>
                </c:pt>
              </c:numCache>
            </c:numRef>
          </c:val>
          <c:extLst>
            <c:ext xmlns:c16="http://schemas.microsoft.com/office/drawing/2014/chart" uri="{C3380CC4-5D6E-409C-BE32-E72D297353CC}">
              <c16:uniqueId val="{00000000-79D9-4501-98BC-AFD41F150053}"/>
            </c:ext>
          </c:extLst>
        </c:ser>
        <c:ser>
          <c:idx val="1"/>
          <c:order val="1"/>
          <c:tx>
            <c:strRef>
              <c:f>Sheet4!$C$3</c:f>
              <c:strCache>
                <c:ptCount val="1"/>
                <c:pt idx="0">
                  <c:v>Sum of 9-Jan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ICONIC</c:v>
                </c:pt>
              </c:strCache>
            </c:strRef>
          </c:cat>
          <c:val>
            <c:numRef>
              <c:f>Sheet4!$C$4:$C$5</c:f>
              <c:numCache>
                <c:formatCode>General</c:formatCode>
                <c:ptCount val="1"/>
                <c:pt idx="0">
                  <c:v>605</c:v>
                </c:pt>
              </c:numCache>
            </c:numRef>
          </c:val>
          <c:extLst>
            <c:ext xmlns:c16="http://schemas.microsoft.com/office/drawing/2014/chart" uri="{C3380CC4-5D6E-409C-BE32-E72D297353CC}">
              <c16:uniqueId val="{00000001-79D9-4501-98BC-AFD41F150053}"/>
            </c:ext>
          </c:extLst>
        </c:ser>
        <c:ser>
          <c:idx val="2"/>
          <c:order val="2"/>
          <c:tx>
            <c:strRef>
              <c:f>Sheet4!$D$3</c:f>
              <c:strCache>
                <c:ptCount val="1"/>
                <c:pt idx="0">
                  <c:v>Sum of 16-Jan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ICONIC</c:v>
                </c:pt>
              </c:strCache>
            </c:strRef>
          </c:cat>
          <c:val>
            <c:numRef>
              <c:f>Sheet4!$D$4:$D$5</c:f>
              <c:numCache>
                <c:formatCode>General</c:formatCode>
                <c:ptCount val="1"/>
                <c:pt idx="0">
                  <c:v>575</c:v>
                </c:pt>
              </c:numCache>
            </c:numRef>
          </c:val>
          <c:extLst>
            <c:ext xmlns:c16="http://schemas.microsoft.com/office/drawing/2014/chart" uri="{C3380CC4-5D6E-409C-BE32-E72D297353CC}">
              <c16:uniqueId val="{00000002-79D9-4501-98BC-AFD41F150053}"/>
            </c:ext>
          </c:extLst>
        </c:ser>
        <c:ser>
          <c:idx val="3"/>
          <c:order val="3"/>
          <c:tx>
            <c:strRef>
              <c:f>Sheet4!$E$3</c:f>
              <c:strCache>
                <c:ptCount val="1"/>
                <c:pt idx="0">
                  <c:v>Sum of 23-Jan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ICONIC</c:v>
                </c:pt>
              </c:strCache>
            </c:strRef>
          </c:cat>
          <c:val>
            <c:numRef>
              <c:f>Sheet4!$E$4:$E$5</c:f>
              <c:numCache>
                <c:formatCode>General</c:formatCode>
                <c:ptCount val="1"/>
                <c:pt idx="0">
                  <c:v>535</c:v>
                </c:pt>
              </c:numCache>
            </c:numRef>
          </c:val>
          <c:extLst>
            <c:ext xmlns:c16="http://schemas.microsoft.com/office/drawing/2014/chart" uri="{C3380CC4-5D6E-409C-BE32-E72D297353CC}">
              <c16:uniqueId val="{00000003-79D9-4501-98BC-AFD41F150053}"/>
            </c:ext>
          </c:extLst>
        </c:ser>
        <c:ser>
          <c:idx val="4"/>
          <c:order val="4"/>
          <c:tx>
            <c:strRef>
              <c:f>Sheet4!$F$3</c:f>
              <c:strCache>
                <c:ptCount val="1"/>
                <c:pt idx="0">
                  <c:v>Sum of 30-Jan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ICONIC</c:v>
                </c:pt>
              </c:strCache>
            </c:strRef>
          </c:cat>
          <c:val>
            <c:numRef>
              <c:f>Sheet4!$F$4:$F$5</c:f>
              <c:numCache>
                <c:formatCode>General</c:formatCode>
                <c:ptCount val="1"/>
                <c:pt idx="0">
                  <c:v>556</c:v>
                </c:pt>
              </c:numCache>
            </c:numRef>
          </c:val>
          <c:extLst>
            <c:ext xmlns:c16="http://schemas.microsoft.com/office/drawing/2014/chart" uri="{C3380CC4-5D6E-409C-BE32-E72D297353CC}">
              <c16:uniqueId val="{00000004-79D9-4501-98BC-AFD41F150053}"/>
            </c:ext>
          </c:extLst>
        </c:ser>
        <c:dLbls>
          <c:dLblPos val="outEnd"/>
          <c:showLegendKey val="0"/>
          <c:showVal val="1"/>
          <c:showCatName val="0"/>
          <c:showSerName val="0"/>
          <c:showPercent val="0"/>
          <c:showBubbleSize val="0"/>
        </c:dLbls>
        <c:gapWidth val="219"/>
        <c:overlap val="-27"/>
        <c:axId val="1980303199"/>
        <c:axId val="1980314015"/>
      </c:barChart>
      <c:catAx>
        <c:axId val="1980303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14015"/>
        <c:crosses val="autoZero"/>
        <c:auto val="1"/>
        <c:lblAlgn val="ctr"/>
        <c:lblOffset val="100"/>
        <c:noMultiLvlLbl val="0"/>
      </c:catAx>
      <c:valAx>
        <c:axId val="198031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03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[TEST.xlsx]Sheet4!PivotTable2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Sheet4!$A$24:$A$25</c:f>
              <c:strCache>
                <c:ptCount val="1"/>
                <c:pt idx="0">
                  <c:v>ICONIC</c:v>
                </c:pt>
              </c:strCache>
            </c:strRef>
          </c:cat>
          <c:val>
            <c:numRef>
              <c:f>Sheet4!$B$24:$B$25</c:f>
              <c:numCache>
                <c:formatCode>General</c:formatCode>
                <c:ptCount val="1"/>
                <c:pt idx="0">
                  <c:v>25057</c:v>
                </c:pt>
              </c:numCache>
            </c:numRef>
          </c:val>
          <c:extLst>
            <c:ext xmlns:c16="http://schemas.microsoft.com/office/drawing/2014/chart" uri="{C3380CC4-5D6E-409C-BE32-E72D297353CC}">
              <c16:uniqueId val="{00000000-C460-4356-91C6-A49DC2D8C664}"/>
            </c:ext>
          </c:extLst>
        </c:ser>
        <c:dLbls>
          <c:dLblPos val="outEnd"/>
          <c:showLegendKey val="0"/>
          <c:showVal val="1"/>
          <c:showCatName val="0"/>
          <c:showSerName val="0"/>
          <c:showPercent val="0"/>
          <c:showBubbleSize val="0"/>
        </c:dLbls>
        <c:gapWidth val="219"/>
        <c:overlap val="-27"/>
        <c:axId val="1988530815"/>
        <c:axId val="1988531231"/>
      </c:barChart>
      <c:catAx>
        <c:axId val="198853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31231"/>
        <c:crosses val="autoZero"/>
        <c:auto val="1"/>
        <c:lblAlgn val="ctr"/>
        <c:lblOffset val="100"/>
        <c:noMultiLvlLbl val="0"/>
      </c:catAx>
      <c:valAx>
        <c:axId val="198853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30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895350</xdr:colOff>
      <xdr:row>5</xdr:row>
      <xdr:rowOff>57150</xdr:rowOff>
    </xdr:from>
    <xdr:to>
      <xdr:col>6</xdr:col>
      <xdr:colOff>304800</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5</xdr:row>
      <xdr:rowOff>161925</xdr:rowOff>
    </xdr:from>
    <xdr:to>
      <xdr:col>1</xdr:col>
      <xdr:colOff>1028700</xdr:colOff>
      <xdr:row>19</xdr:row>
      <xdr:rowOff>19050</xdr:rowOff>
    </xdr:to>
    <mc:AlternateContent xmlns:mc="http://schemas.openxmlformats.org/markup-compatibility/2006" xmlns:a14="http://schemas.microsoft.com/office/drawing/2010/main">
      <mc:Choice Requires="a14">
        <xdr:graphicFrame macro="">
          <xdr:nvGraphicFramePr>
            <xdr:cNvPr id="3" name="Site Name"/>
            <xdr:cNvGraphicFramePr/>
          </xdr:nvGraphicFramePr>
          <xdr:xfrm>
            <a:off x="0" y="0"/>
            <a:ext cx="0" cy="0"/>
          </xdr:xfrm>
          <a:graphic>
            <a:graphicData uri="http://schemas.microsoft.com/office/drawing/2010/slicer">
              <sle:slicer xmlns:sle="http://schemas.microsoft.com/office/drawing/2010/slicer" name="Site Name"/>
            </a:graphicData>
          </a:graphic>
        </xdr:graphicFrame>
      </mc:Choice>
      <mc:Fallback xmlns="">
        <xdr:sp macro="" textlink="">
          <xdr:nvSpPr>
            <xdr:cNvPr id="0" name=""/>
            <xdr:cNvSpPr>
              <a:spLocks noTextEdit="1"/>
            </xdr:cNvSpPr>
          </xdr:nvSpPr>
          <xdr:spPr>
            <a:xfrm>
              <a:off x="76200"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180975</xdr:colOff>
      <xdr:row>7</xdr:row>
      <xdr:rowOff>161925</xdr:rowOff>
    </xdr:from>
    <xdr:to>
      <xdr:col>10</xdr:col>
      <xdr:colOff>180975</xdr:colOff>
      <xdr:row>21</xdr:row>
      <xdr:rowOff>19050</xdr:rowOff>
    </xdr:to>
    <mc:AlternateContent xmlns:mc="http://schemas.openxmlformats.org/markup-compatibility/2006" xmlns:a14="http://schemas.microsoft.com/office/drawing/2010/main">
      <mc:Choice Requires="a14">
        <xdr:graphicFrame macro="">
          <xdr:nvGraphicFramePr>
            <xdr:cNvPr id="4"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6362700" y="1495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828675</xdr:colOff>
      <xdr:row>20</xdr:row>
      <xdr:rowOff>9525</xdr:rowOff>
    </xdr:from>
    <xdr:to>
      <xdr:col>7</xdr:col>
      <xdr:colOff>95250</xdr:colOff>
      <xdr:row>34</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266700</xdr:colOff>
      <xdr:row>21</xdr:row>
      <xdr:rowOff>19050</xdr:rowOff>
    </xdr:from>
    <xdr:to>
      <xdr:col>10</xdr:col>
      <xdr:colOff>266700</xdr:colOff>
      <xdr:row>34</xdr:row>
      <xdr:rowOff>66675</xdr:rowOff>
    </xdr:to>
    <mc:AlternateContent xmlns:mc="http://schemas.openxmlformats.org/markup-compatibility/2006" xmlns:a14="http://schemas.microsoft.com/office/drawing/2010/main">
      <mc:Choice Requires="a14">
        <xdr:graphicFrame macro="">
          <xdr:nvGraphicFramePr>
            <xdr:cNvPr id="7" name="DESCRIPTION 2"/>
            <xdr:cNvGraphicFramePr/>
          </xdr:nvGraphicFramePr>
          <xdr:xfrm>
            <a:off x="0" y="0"/>
            <a:ext cx="0" cy="0"/>
          </xdr:xfrm>
          <a:graphic>
            <a:graphicData uri="http://schemas.microsoft.com/office/drawing/2010/slicer">
              <sle:slicer xmlns:sle="http://schemas.microsoft.com/office/drawing/2010/slicer" name="DESCRIPTION 2"/>
            </a:graphicData>
          </a:graphic>
        </xdr:graphicFrame>
      </mc:Choice>
      <mc:Fallback xmlns="">
        <xdr:sp macro="" textlink="">
          <xdr:nvSpPr>
            <xdr:cNvPr id="0" name=""/>
            <xdr:cNvSpPr>
              <a:spLocks noTextEdit="1"/>
            </xdr:cNvSpPr>
          </xdr:nvSpPr>
          <xdr:spPr>
            <a:xfrm>
              <a:off x="6448425" y="401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44451</xdr:colOff>
      <xdr:row>2</xdr:row>
      <xdr:rowOff>166025</xdr:rowOff>
    </xdr:from>
    <xdr:to>
      <xdr:col>20</xdr:col>
      <xdr:colOff>591927</xdr:colOff>
      <xdr:row>43</xdr:row>
      <xdr:rowOff>134853</xdr:rowOff>
    </xdr:to>
    <xdr:grpSp>
      <xdr:nvGrpSpPr>
        <xdr:cNvPr id="3" name="Group 2">
          <a:extLst>
            <a:ext uri="{FF2B5EF4-FFF2-40B4-BE49-F238E27FC236}">
              <a16:creationId xmlns:a16="http://schemas.microsoft.com/office/drawing/2014/main" id="{E8A9C05F-0D18-DE40-A7DB-CD1CE0F724DB}"/>
            </a:ext>
          </a:extLst>
        </xdr:cNvPr>
        <xdr:cNvGrpSpPr/>
      </xdr:nvGrpSpPr>
      <xdr:grpSpPr>
        <a:xfrm>
          <a:off x="44451" y="547025"/>
          <a:ext cx="12612476" cy="7779328"/>
          <a:chOff x="-154833" y="28575"/>
          <a:chExt cx="13805981" cy="7779328"/>
        </a:xfrm>
      </xdr:grpSpPr>
      <xdr:grpSp>
        <xdr:nvGrpSpPr>
          <xdr:cNvPr id="4" name="Group 3">
            <a:extLst>
              <a:ext uri="{FF2B5EF4-FFF2-40B4-BE49-F238E27FC236}">
                <a16:creationId xmlns:a16="http://schemas.microsoft.com/office/drawing/2014/main" id="{F93724A4-F7F3-4433-3DEF-54716D818B0E}"/>
              </a:ext>
            </a:extLst>
          </xdr:cNvPr>
          <xdr:cNvGrpSpPr/>
        </xdr:nvGrpSpPr>
        <xdr:grpSpPr>
          <a:xfrm>
            <a:off x="-154833" y="28575"/>
            <a:ext cx="13805981" cy="7779328"/>
            <a:chOff x="-152787" y="26956"/>
            <a:chExt cx="13623512" cy="7338441"/>
          </a:xfrm>
        </xdr:grpSpPr>
        <xdr:sp macro="" textlink="">
          <xdr:nvSpPr>
            <xdr:cNvPr id="6" name="Rectangle 5">
              <a:extLst>
                <a:ext uri="{FF2B5EF4-FFF2-40B4-BE49-F238E27FC236}">
                  <a16:creationId xmlns:a16="http://schemas.microsoft.com/office/drawing/2014/main" id="{8BD28DAD-0B01-5918-6D5F-AB6E5B57578B}"/>
                </a:ext>
              </a:extLst>
            </xdr:cNvPr>
            <xdr:cNvSpPr/>
          </xdr:nvSpPr>
          <xdr:spPr>
            <a:xfrm>
              <a:off x="-152787" y="26956"/>
              <a:ext cx="2146300" cy="7302501"/>
            </a:xfrm>
            <a:prstGeom prst="rect">
              <a:avLst/>
            </a:prstGeom>
            <a:solidFill>
              <a:srgbClr val="002060"/>
            </a:solidFill>
            <a:ln>
              <a:noFill/>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sp macro="" textlink="">
          <xdr:nvSpPr>
            <xdr:cNvPr id="17" name="Rectangle 16">
              <a:extLst>
                <a:ext uri="{FF2B5EF4-FFF2-40B4-BE49-F238E27FC236}">
                  <a16:creationId xmlns:a16="http://schemas.microsoft.com/office/drawing/2014/main" id="{8BD28DAD-0B01-5918-6D5F-AB6E5B57578B}"/>
                </a:ext>
              </a:extLst>
            </xdr:cNvPr>
            <xdr:cNvSpPr/>
          </xdr:nvSpPr>
          <xdr:spPr>
            <a:xfrm>
              <a:off x="11324425" y="62896"/>
              <a:ext cx="2146300" cy="7302501"/>
            </a:xfrm>
            <a:prstGeom prst="rect">
              <a:avLst/>
            </a:prstGeom>
            <a:solidFill>
              <a:srgbClr val="002060"/>
            </a:solidFill>
            <a:ln>
              <a:noFill/>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grpSp>
      <xdr:sp macro="" textlink="">
        <xdr:nvSpPr>
          <xdr:cNvPr id="5" name="Rectangle: Rounded Corners 1">
            <a:extLst>
              <a:ext uri="{FF2B5EF4-FFF2-40B4-BE49-F238E27FC236}">
                <a16:creationId xmlns:a16="http://schemas.microsoft.com/office/drawing/2014/main" id="{3274E470-64AE-03C8-3B15-8E373E54496F}"/>
              </a:ext>
            </a:extLst>
          </xdr:cNvPr>
          <xdr:cNvSpPr/>
        </xdr:nvSpPr>
        <xdr:spPr>
          <a:xfrm>
            <a:off x="2321792" y="177800"/>
            <a:ext cx="8484754" cy="506350"/>
          </a:xfrm>
          <a:prstGeom prst="roundRect">
            <a:avLst/>
          </a:prstGeom>
          <a:solidFill>
            <a:srgbClr val="002060"/>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HSE</a:t>
            </a:r>
            <a:r>
              <a:rPr lang="en-US" sz="2000" b="1" baseline="0">
                <a:solidFill>
                  <a:schemeClr val="bg1"/>
                </a:solidFill>
              </a:rPr>
              <a:t> Dashboard					</a:t>
            </a:r>
            <a:endParaRPr lang="en-US" sz="2000" b="1">
              <a:solidFill>
                <a:schemeClr val="bg1"/>
              </a:solidFill>
            </a:endParaRPr>
          </a:p>
        </xdr:txBody>
      </xdr:sp>
    </xdr:grpSp>
    <xdr:clientData/>
  </xdr:twoCellAnchor>
  <xdr:twoCellAnchor>
    <xdr:from>
      <xdr:col>3</xdr:col>
      <xdr:colOff>597479</xdr:colOff>
      <xdr:row>7</xdr:row>
      <xdr:rowOff>86591</xdr:rowOff>
    </xdr:from>
    <xdr:to>
      <xdr:col>16</xdr:col>
      <xdr:colOff>190500</xdr:colOff>
      <xdr:row>40</xdr:row>
      <xdr:rowOff>34636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149226</xdr:colOff>
      <xdr:row>13</xdr:row>
      <xdr:rowOff>185075</xdr:rowOff>
    </xdr:from>
    <xdr:to>
      <xdr:col>3</xdr:col>
      <xdr:colOff>149226</xdr:colOff>
      <xdr:row>21</xdr:row>
      <xdr:rowOff>0</xdr:rowOff>
    </xdr:to>
    <mc:AlternateContent xmlns:mc="http://schemas.openxmlformats.org/markup-compatibility/2006">
      <mc:Choice xmlns:a14="http://schemas.microsoft.com/office/drawing/2010/main" Requires="a14">
        <xdr:graphicFrame macro="">
          <xdr:nvGraphicFramePr>
            <xdr:cNvPr id="14" name="Site Name 1"/>
            <xdr:cNvGraphicFramePr/>
          </xdr:nvGraphicFramePr>
          <xdr:xfrm>
            <a:off x="0" y="0"/>
            <a:ext cx="0" cy="0"/>
          </xdr:xfrm>
          <a:graphic>
            <a:graphicData uri="http://schemas.microsoft.com/office/drawing/2010/slicer">
              <sle:slicer xmlns:sle="http://schemas.microsoft.com/office/drawing/2010/slicer" name="Site Name 1"/>
            </a:graphicData>
          </a:graphic>
        </xdr:graphicFrame>
      </mc:Choice>
      <mc:Fallback>
        <xdr:sp macro="" textlink="">
          <xdr:nvSpPr>
            <xdr:cNvPr id="0" name=""/>
            <xdr:cNvSpPr>
              <a:spLocks noTextEdit="1"/>
            </xdr:cNvSpPr>
          </xdr:nvSpPr>
          <xdr:spPr>
            <a:xfrm>
              <a:off x="149226" y="2661575"/>
              <a:ext cx="1809750" cy="133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508373</xdr:colOff>
      <xdr:row>3</xdr:row>
      <xdr:rowOff>173074</xdr:rowOff>
    </xdr:from>
    <xdr:to>
      <xdr:col>20</xdr:col>
      <xdr:colOff>508373</xdr:colOff>
      <xdr:row>26</xdr:row>
      <xdr:rowOff>101435</xdr:rowOff>
    </xdr:to>
    <mc:AlternateContent xmlns:mc="http://schemas.openxmlformats.org/markup-compatibility/2006">
      <mc:Choice xmlns:a14="http://schemas.microsoft.com/office/drawing/2010/main" Requires="a14">
        <xdr:graphicFrame macro="">
          <xdr:nvGraphicFramePr>
            <xdr:cNvPr id="15" name="DESCRIPTION 1"/>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dr:sp macro="" textlink="">
          <xdr:nvSpPr>
            <xdr:cNvPr id="0" name=""/>
            <xdr:cNvSpPr>
              <a:spLocks noTextEdit="1"/>
            </xdr:cNvSpPr>
          </xdr:nvSpPr>
          <xdr:spPr>
            <a:xfrm>
              <a:off x="10763623" y="744574"/>
              <a:ext cx="1809750" cy="4309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3</xdr:row>
      <xdr:rowOff>137450</xdr:rowOff>
    </xdr:from>
    <xdr:to>
      <xdr:col>3</xdr:col>
      <xdr:colOff>137509</xdr:colOff>
      <xdr:row>13</xdr:row>
      <xdr:rowOff>52941</xdr:rowOff>
    </xdr:to>
    <xdr:sp macro="" textlink="">
      <xdr:nvSpPr>
        <xdr:cNvPr id="16" name="Rectangle 15">
          <a:extLst>
            <a:ext uri="{FF2B5EF4-FFF2-40B4-BE49-F238E27FC236}">
              <a16:creationId xmlns:a16="http://schemas.microsoft.com/office/drawing/2014/main" id="{DD6A3640-19F7-184E-AB05-504CE649469F}"/>
            </a:ext>
          </a:extLst>
        </xdr:cNvPr>
        <xdr:cNvSpPr/>
      </xdr:nvSpPr>
      <xdr:spPr>
        <a:xfrm>
          <a:off x="180975" y="708950"/>
          <a:ext cx="1766284" cy="18204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solidFill>
              <a:srgbClr val="002060"/>
            </a:solidFill>
          </a:endParaRPr>
        </a:p>
      </xdr:txBody>
    </xdr:sp>
    <xdr:clientData/>
  </xdr:twoCellAnchor>
  <xdr:twoCellAnchor editAs="oneCell">
    <xdr:from>
      <xdr:col>0</xdr:col>
      <xdr:colOff>201613</xdr:colOff>
      <xdr:row>4</xdr:row>
      <xdr:rowOff>155177</xdr:rowOff>
    </xdr:from>
    <xdr:to>
      <xdr:col>3</xdr:col>
      <xdr:colOff>96839</xdr:colOff>
      <xdr:row>11</xdr:row>
      <xdr:rowOff>134673</xdr:rowOff>
    </xdr:to>
    <xdr:pic>
      <xdr:nvPicPr>
        <xdr:cNvPr id="2" name="Picture 1">
          <a:extLst>
            <a:ext uri="{FF2B5EF4-FFF2-40B4-BE49-F238E27FC236}">
              <a16:creationId xmlns:a16="http://schemas.microsoft.com/office/drawing/2014/main" id="{3556888A-4875-1122-6C6F-865EBB24247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613" y="917177"/>
          <a:ext cx="1704976" cy="1312996"/>
        </a:xfrm>
        <a:prstGeom prst="rect">
          <a:avLst/>
        </a:prstGeom>
      </xdr:spPr>
    </xdr:pic>
    <xdr:clientData/>
  </xdr:twoCellAnchor>
  <xdr:twoCellAnchor>
    <xdr:from>
      <xdr:col>11</xdr:col>
      <xdr:colOff>122463</xdr:colOff>
      <xdr:row>7</xdr:row>
      <xdr:rowOff>68036</xdr:rowOff>
    </xdr:from>
    <xdr:to>
      <xdr:col>16</xdr:col>
      <xdr:colOff>176891</xdr:colOff>
      <xdr:row>17</xdr:row>
      <xdr:rowOff>81643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lapo Victor.O." refreshedDate="44988.849640046297" createdVersion="6" refreshedVersion="6" minRefreshableVersion="3" recordCount="42">
  <cacheSource type="worksheet">
    <worksheetSource ref="A1:H43" sheet="Sheet1"/>
  </cacheSource>
  <cacheFields count="8">
    <cacheField name="Site Name" numFmtId="0">
      <sharedItems count="3">
        <s v="NEXUS"/>
        <s v="ICONIC"/>
        <s v="Milverton"/>
      </sharedItems>
    </cacheField>
    <cacheField name="DESCRIPTION" numFmtId="0">
      <sharedItems count="14">
        <s v="AVG Total Man Power on Site (Including SUBCONTRACTOR)"/>
        <s v="Total Man Hours Worked"/>
        <s v="Unsafe Act"/>
        <s v="Unsafe Condition"/>
        <s v="Lost Time Injury"/>
        <s v="Near Miss"/>
        <s v="Medical Treatment Case (MTC)"/>
        <s v="First Aid Case (FAC)"/>
        <s v="Property Damage/ Fire Incident"/>
        <s v="Fatality"/>
        <s v="Toolbox Meetings"/>
        <s v="Training Hours"/>
        <s v="Defaulters Card"/>
        <s v="Inductions"/>
      </sharedItems>
    </cacheField>
    <cacheField name="5-Jan" numFmtId="2">
      <sharedItems containsSemiMixedTypes="0" containsString="0" containsNumber="1" minValue="0" maxValue="211696" count="19">
        <n v="144"/>
        <n v="1152"/>
        <n v="0"/>
        <n v="2"/>
        <n v="0.5"/>
        <n v="3"/>
        <n v="22786"/>
        <n v="211696"/>
        <n v="21"/>
        <n v="161"/>
        <n v="1"/>
        <n v="28"/>
        <n v="27"/>
        <n v="197"/>
        <n v="49.25"/>
        <n v="377"/>
        <n v="340"/>
        <n v="75"/>
        <n v="4560"/>
      </sharedItems>
    </cacheField>
    <cacheField name="9-Jan" numFmtId="2">
      <sharedItems containsSemiMixedTypes="0" containsString="0" containsNumber="1" minValue="0" maxValue="4860" count="16">
        <n v="98"/>
        <n v="784"/>
        <n v="0"/>
        <n v="5"/>
        <n v="1.25"/>
        <n v="10"/>
        <n v="605"/>
        <n v="4860"/>
        <n v="4"/>
        <n v="6"/>
        <n v="1.5"/>
        <n v="1"/>
        <n v="13"/>
        <n v="64"/>
        <n v="2580"/>
        <n v="2"/>
      </sharedItems>
    </cacheField>
    <cacheField name="16-Jan" numFmtId="2">
      <sharedItems containsSemiMixedTypes="0" containsString="0" containsNumber="1" minValue="0" maxValue="4657" count="15">
        <n v="85"/>
        <n v="680"/>
        <n v="0"/>
        <n v="5"/>
        <n v="1.25"/>
        <n v="4"/>
        <n v="575"/>
        <n v="4657"/>
        <n v="6"/>
        <n v="1.5"/>
        <n v="18"/>
        <n v="70"/>
        <n v="1"/>
        <n v="2"/>
        <n v="3870"/>
      </sharedItems>
    </cacheField>
    <cacheField name="23-Jan" numFmtId="2">
      <sharedItems containsSemiMixedTypes="0" containsString="0" containsNumber="1" minValue="0" maxValue="4356"/>
    </cacheField>
    <cacheField name="30-Jan" numFmtId="2">
      <sharedItems containsSemiMixedTypes="0" containsString="0" containsNumber="1" minValue="0" maxValue="4680"/>
    </cacheField>
    <cacheField name="Cumulative " numFmtId="2">
      <sharedItems containsSemiMixedTypes="0" containsString="0" containsNumber="1" minValue="0" maxValue="23024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2">
  <r>
    <x v="0"/>
    <x v="0"/>
    <x v="0"/>
    <x v="0"/>
    <x v="0"/>
    <n v="103"/>
    <n v="151"/>
    <n v="581"/>
  </r>
  <r>
    <x v="0"/>
    <x v="1"/>
    <x v="1"/>
    <x v="1"/>
    <x v="1"/>
    <n v="856"/>
    <n v="1211"/>
    <n v="4683"/>
  </r>
  <r>
    <x v="0"/>
    <x v="2"/>
    <x v="2"/>
    <x v="2"/>
    <x v="2"/>
    <n v="0"/>
    <n v="0"/>
    <n v="0"/>
  </r>
  <r>
    <x v="0"/>
    <x v="3"/>
    <x v="2"/>
    <x v="2"/>
    <x v="2"/>
    <n v="0"/>
    <n v="0"/>
    <n v="0"/>
  </r>
  <r>
    <x v="0"/>
    <x v="4"/>
    <x v="2"/>
    <x v="2"/>
    <x v="2"/>
    <n v="0"/>
    <n v="0"/>
    <n v="0"/>
  </r>
  <r>
    <x v="0"/>
    <x v="5"/>
    <x v="2"/>
    <x v="2"/>
    <x v="2"/>
    <n v="0"/>
    <n v="0"/>
    <n v="0"/>
  </r>
  <r>
    <x v="0"/>
    <x v="6"/>
    <x v="2"/>
    <x v="2"/>
    <x v="2"/>
    <n v="0"/>
    <n v="0"/>
    <n v="0"/>
  </r>
  <r>
    <x v="0"/>
    <x v="7"/>
    <x v="2"/>
    <x v="2"/>
    <x v="2"/>
    <n v="0"/>
    <n v="0"/>
    <n v="0"/>
  </r>
  <r>
    <x v="0"/>
    <x v="8"/>
    <x v="2"/>
    <x v="2"/>
    <x v="2"/>
    <n v="0"/>
    <n v="0"/>
    <n v="0"/>
  </r>
  <r>
    <x v="0"/>
    <x v="9"/>
    <x v="2"/>
    <x v="2"/>
    <x v="2"/>
    <n v="0"/>
    <n v="0"/>
    <n v="0"/>
  </r>
  <r>
    <x v="0"/>
    <x v="10"/>
    <x v="3"/>
    <x v="3"/>
    <x v="3"/>
    <n v="5"/>
    <n v="5"/>
    <n v="22"/>
  </r>
  <r>
    <x v="0"/>
    <x v="11"/>
    <x v="4"/>
    <x v="4"/>
    <x v="4"/>
    <n v="1.25"/>
    <n v="1.25"/>
    <n v="5.5"/>
  </r>
  <r>
    <x v="0"/>
    <x v="12"/>
    <x v="2"/>
    <x v="2"/>
    <x v="2"/>
    <n v="0"/>
    <n v="0"/>
    <n v="0"/>
  </r>
  <r>
    <x v="0"/>
    <x v="13"/>
    <x v="5"/>
    <x v="5"/>
    <x v="5"/>
    <n v="7"/>
    <n v="9"/>
    <n v="33"/>
  </r>
  <r>
    <x v="1"/>
    <x v="0"/>
    <x v="6"/>
    <x v="6"/>
    <x v="6"/>
    <n v="535"/>
    <n v="556"/>
    <n v="25057"/>
  </r>
  <r>
    <x v="1"/>
    <x v="1"/>
    <x v="7"/>
    <x v="7"/>
    <x v="7"/>
    <n v="4356"/>
    <n v="4680"/>
    <n v="230249"/>
  </r>
  <r>
    <x v="1"/>
    <x v="2"/>
    <x v="8"/>
    <x v="2"/>
    <x v="2"/>
    <n v="1"/>
    <n v="0"/>
    <n v="22"/>
  </r>
  <r>
    <x v="1"/>
    <x v="3"/>
    <x v="9"/>
    <x v="8"/>
    <x v="5"/>
    <n v="5"/>
    <n v="4"/>
    <n v="178"/>
  </r>
  <r>
    <x v="1"/>
    <x v="4"/>
    <x v="10"/>
    <x v="2"/>
    <x v="2"/>
    <n v="0"/>
    <n v="0"/>
    <n v="1"/>
  </r>
  <r>
    <x v="1"/>
    <x v="5"/>
    <x v="11"/>
    <x v="2"/>
    <x v="2"/>
    <n v="0"/>
    <n v="1"/>
    <n v="29"/>
  </r>
  <r>
    <x v="1"/>
    <x v="6"/>
    <x v="3"/>
    <x v="2"/>
    <x v="2"/>
    <n v="0"/>
    <n v="0"/>
    <n v="2"/>
  </r>
  <r>
    <x v="1"/>
    <x v="7"/>
    <x v="12"/>
    <x v="2"/>
    <x v="2"/>
    <n v="0"/>
    <n v="1"/>
    <n v="28"/>
  </r>
  <r>
    <x v="1"/>
    <x v="8"/>
    <x v="2"/>
    <x v="2"/>
    <x v="2"/>
    <n v="0"/>
    <n v="0"/>
    <n v="0"/>
  </r>
  <r>
    <x v="1"/>
    <x v="9"/>
    <x v="2"/>
    <x v="2"/>
    <x v="2"/>
    <n v="0"/>
    <n v="0"/>
    <n v="0"/>
  </r>
  <r>
    <x v="1"/>
    <x v="10"/>
    <x v="13"/>
    <x v="9"/>
    <x v="8"/>
    <n v="6"/>
    <n v="6"/>
    <n v="221"/>
  </r>
  <r>
    <x v="1"/>
    <x v="11"/>
    <x v="14"/>
    <x v="10"/>
    <x v="9"/>
    <n v="1.5"/>
    <n v="1.5"/>
    <n v="55.25"/>
  </r>
  <r>
    <x v="1"/>
    <x v="12"/>
    <x v="15"/>
    <x v="11"/>
    <x v="2"/>
    <n v="1"/>
    <n v="11"/>
    <n v="390"/>
  </r>
  <r>
    <x v="1"/>
    <x v="13"/>
    <x v="16"/>
    <x v="12"/>
    <x v="10"/>
    <n v="13"/>
    <n v="6"/>
    <n v="390"/>
  </r>
  <r>
    <x v="2"/>
    <x v="0"/>
    <x v="17"/>
    <x v="13"/>
    <x v="11"/>
    <n v="70"/>
    <n v="0"/>
    <n v="279"/>
  </r>
  <r>
    <x v="2"/>
    <x v="12"/>
    <x v="2"/>
    <x v="2"/>
    <x v="2"/>
    <n v="0"/>
    <n v="0"/>
    <n v="0"/>
  </r>
  <r>
    <x v="2"/>
    <x v="9"/>
    <x v="2"/>
    <x v="2"/>
    <x v="2"/>
    <n v="0"/>
    <n v="0"/>
    <n v="0"/>
  </r>
  <r>
    <x v="2"/>
    <x v="7"/>
    <x v="2"/>
    <x v="2"/>
    <x v="2"/>
    <n v="0"/>
    <n v="0"/>
    <n v="0"/>
  </r>
  <r>
    <x v="2"/>
    <x v="13"/>
    <x v="10"/>
    <x v="2"/>
    <x v="3"/>
    <n v="1"/>
    <n v="0"/>
    <n v="7"/>
  </r>
  <r>
    <x v="2"/>
    <x v="4"/>
    <x v="2"/>
    <x v="2"/>
    <x v="2"/>
    <n v="0"/>
    <n v="0"/>
    <n v="0"/>
  </r>
  <r>
    <x v="2"/>
    <x v="6"/>
    <x v="2"/>
    <x v="2"/>
    <x v="2"/>
    <n v="0"/>
    <n v="0"/>
    <n v="0"/>
  </r>
  <r>
    <x v="2"/>
    <x v="5"/>
    <x v="2"/>
    <x v="2"/>
    <x v="12"/>
    <n v="1"/>
    <n v="0"/>
    <n v="2"/>
  </r>
  <r>
    <x v="2"/>
    <x v="8"/>
    <x v="2"/>
    <x v="2"/>
    <x v="2"/>
    <n v="0"/>
    <n v="0"/>
    <n v="0"/>
  </r>
  <r>
    <x v="2"/>
    <x v="10"/>
    <x v="2"/>
    <x v="2"/>
    <x v="13"/>
    <n v="2"/>
    <n v="0"/>
    <n v="4"/>
  </r>
  <r>
    <x v="2"/>
    <x v="1"/>
    <x v="18"/>
    <x v="14"/>
    <x v="14"/>
    <n v="3870"/>
    <n v="0"/>
    <n v="14880"/>
  </r>
  <r>
    <x v="2"/>
    <x v="11"/>
    <x v="2"/>
    <x v="2"/>
    <x v="2"/>
    <n v="0"/>
    <n v="0"/>
    <n v="0"/>
  </r>
  <r>
    <x v="2"/>
    <x v="2"/>
    <x v="3"/>
    <x v="15"/>
    <x v="13"/>
    <n v="2"/>
    <n v="0"/>
    <n v="8"/>
  </r>
  <r>
    <x v="2"/>
    <x v="3"/>
    <x v="10"/>
    <x v="11"/>
    <x v="12"/>
    <n v="1"/>
    <n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B25" firstHeaderRow="1" firstDataRow="1" firstDataCol="1" rowPageCount="1" colPageCount="1"/>
  <pivotFields count="8">
    <pivotField axis="axisRow" showAll="0">
      <items count="4">
        <item x="1"/>
        <item h="1" x="2"/>
        <item h="1" x="0"/>
        <item t="default"/>
      </items>
    </pivotField>
    <pivotField axis="axisPage" showAll="0">
      <items count="15">
        <item x="0"/>
        <item x="12"/>
        <item x="9"/>
        <item x="7"/>
        <item x="13"/>
        <item x="4"/>
        <item x="6"/>
        <item x="5"/>
        <item x="8"/>
        <item x="10"/>
        <item x="1"/>
        <item x="11"/>
        <item x="2"/>
        <item x="3"/>
        <item t="default"/>
      </items>
    </pivotField>
    <pivotField numFmtId="2" showAll="0"/>
    <pivotField numFmtId="2" showAll="0"/>
    <pivotField numFmtId="2" showAll="0"/>
    <pivotField numFmtId="2" showAll="0"/>
    <pivotField numFmtId="2" showAll="0"/>
    <pivotField dataField="1" numFmtId="2" showAll="0"/>
  </pivotFields>
  <rowFields count="1">
    <field x="0"/>
  </rowFields>
  <rowItems count="2">
    <i>
      <x/>
    </i>
    <i t="grand">
      <x/>
    </i>
  </rowItems>
  <colItems count="1">
    <i/>
  </colItems>
  <pageFields count="1">
    <pageField fld="1" item="0" hier="-1"/>
  </pageFields>
  <dataFields count="1">
    <dataField name="Sum of Cumulative " fld="7"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5" firstHeaderRow="0" firstDataRow="1" firstDataCol="1" rowPageCount="1" colPageCount="1"/>
  <pivotFields count="8">
    <pivotField axis="axisRow" showAll="0">
      <items count="4">
        <item x="1"/>
        <item h="1" x="2"/>
        <item h="1" x="0"/>
        <item t="default"/>
      </items>
    </pivotField>
    <pivotField axis="axisPage" multipleItemSelectionAllowed="1" showAll="0">
      <items count="15">
        <item x="0"/>
        <item h="1" x="12"/>
        <item h="1" x="9"/>
        <item h="1" x="7"/>
        <item h="1" x="13"/>
        <item h="1" x="4"/>
        <item h="1" x="6"/>
        <item h="1" x="5"/>
        <item h="1" x="8"/>
        <item h="1" x="10"/>
        <item h="1" x="1"/>
        <item h="1" x="11"/>
        <item h="1" x="2"/>
        <item h="1" x="3"/>
        <item t="default"/>
      </items>
    </pivotField>
    <pivotField dataField="1" numFmtId="2" showAll="0">
      <items count="20">
        <item x="2"/>
        <item x="4"/>
        <item x="10"/>
        <item x="3"/>
        <item x="5"/>
        <item x="8"/>
        <item x="12"/>
        <item x="11"/>
        <item x="14"/>
        <item x="17"/>
        <item x="0"/>
        <item x="9"/>
        <item x="13"/>
        <item x="16"/>
        <item x="15"/>
        <item x="1"/>
        <item x="18"/>
        <item x="6"/>
        <item x="7"/>
        <item t="default"/>
      </items>
    </pivotField>
    <pivotField dataField="1" numFmtId="2" showAll="0"/>
    <pivotField dataField="1" numFmtId="2" showAll="0"/>
    <pivotField dataField="1" numFmtId="2" showAll="0"/>
    <pivotField dataField="1" numFmtId="2" showAll="0"/>
    <pivotField numFmtId="2" showAll="0"/>
  </pivotFields>
  <rowFields count="1">
    <field x="0"/>
  </rowFields>
  <rowItems count="2">
    <i>
      <x/>
    </i>
    <i t="grand">
      <x/>
    </i>
  </rowItems>
  <colFields count="1">
    <field x="-2"/>
  </colFields>
  <colItems count="5">
    <i>
      <x/>
    </i>
    <i i="1">
      <x v="1"/>
    </i>
    <i i="2">
      <x v="2"/>
    </i>
    <i i="3">
      <x v="3"/>
    </i>
    <i i="4">
      <x v="4"/>
    </i>
  </colItems>
  <pageFields count="1">
    <pageField fld="1" hier="-1"/>
  </pageFields>
  <dataFields count="5">
    <dataField name="Sum of 5-Jan" fld="2" baseField="0" baseItem="0"/>
    <dataField name="Sum of 9-Jan" fld="3" baseField="0" baseItem="0"/>
    <dataField name="Sum of 16-Jan" fld="4" baseField="0" baseItem="0"/>
    <dataField name="Sum of 23-Jan" fld="5" baseField="0" baseItem="0"/>
    <dataField name="Sum of 30-Jan" fld="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1"/>
          </reference>
        </references>
      </pivotArea>
    </chartFormat>
    <chartFormat chart="3" format="27" series="1">
      <pivotArea type="data" outline="0" fieldPosition="0">
        <references count="1">
          <reference field="4294967294" count="1" selected="0">
            <x v="2"/>
          </reference>
        </references>
      </pivotArea>
    </chartFormat>
    <chartFormat chart="3" format="28" series="1">
      <pivotArea type="data" outline="0" fieldPosition="0">
        <references count="1">
          <reference field="4294967294" count="1" selected="0">
            <x v="3"/>
          </reference>
        </references>
      </pivotArea>
    </chartFormat>
    <chartFormat chart="3"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B58" firstHeaderRow="1" firstDataRow="1" firstDataCol="1"/>
  <pivotFields count="8">
    <pivotField showAll="0"/>
    <pivotField showAll="0"/>
    <pivotField axis="axisRow" numFmtId="2" showAll="0">
      <items count="20">
        <item x="2"/>
        <item x="4"/>
        <item x="10"/>
        <item x="3"/>
        <item x="5"/>
        <item x="8"/>
        <item x="12"/>
        <item x="11"/>
        <item x="14"/>
        <item x="17"/>
        <item x="0"/>
        <item x="9"/>
        <item x="13"/>
        <item x="16"/>
        <item x="15"/>
        <item x="1"/>
        <item x="18"/>
        <item x="6"/>
        <item x="7"/>
        <item t="default"/>
      </items>
    </pivotField>
    <pivotField dataField="1" numFmtId="2" showAll="0"/>
    <pivotField numFmtId="2" showAll="0"/>
    <pivotField numFmtId="2" showAll="0"/>
    <pivotField numFmtId="2" showAll="0"/>
    <pivotField numFmtId="2" showAll="0"/>
  </pivotFields>
  <rowFields count="1">
    <field x="2"/>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9-Ja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te_Name" sourceName="Site Name">
  <pivotTables>
    <pivotTable tabId="4" name="PivotTable1"/>
    <pivotTable tabId="4" name="PivotTable2"/>
  </pivotTables>
  <data>
    <tabular pivotCacheId="1">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4" name="PivotTable1"/>
    <pivotTable tabId="4" name="PivotTable2"/>
  </pivotTables>
  <data>
    <tabular pivotCacheId="1">
      <items count="14">
        <i x="0" s="1"/>
        <i x="12"/>
        <i x="9"/>
        <i x="7"/>
        <i x="13"/>
        <i x="4"/>
        <i x="6"/>
        <i x="5"/>
        <i x="8"/>
        <i x="10"/>
        <i x="1"/>
        <i x="1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te Name" cache="Slicer_Site_Name" caption="Site Name" rowHeight="241300"/>
  <slicer name="DESCRIPTION" cache="Slicer_DESCRIPTION" caption="DESCRIPTION" rowHeight="241300"/>
  <slicer name="DESCRIPTION 2" cache="Slicer_DESCRIPTION" caption="DESCRIP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te Name 1" cache="Slicer_Site_Name" caption="Site Name" rowHeight="241300"/>
  <slicer name="DESCRIPTION 1" cache="Slicer_DESCRIPTION" caption="DESCRIP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7" workbookViewId="0">
      <selection activeCell="B38" sqref="B38"/>
    </sheetView>
  </sheetViews>
  <sheetFormatPr defaultRowHeight="15" x14ac:dyDescent="0.25"/>
  <cols>
    <col min="1" max="1" width="13.140625" customWidth="1"/>
    <col min="2" max="2" width="56.42578125" customWidth="1"/>
    <col min="3" max="3" width="12.140625" bestFit="1" customWidth="1"/>
    <col min="4" max="6" width="13.28515625" bestFit="1" customWidth="1"/>
  </cols>
  <sheetData>
    <row r="1" spans="1:6" x14ac:dyDescent="0.25">
      <c r="A1" s="17" t="s">
        <v>1</v>
      </c>
      <c r="B1" t="s">
        <v>4</v>
      </c>
    </row>
    <row r="3" spans="1:6" x14ac:dyDescent="0.25">
      <c r="A3" s="17" t="s">
        <v>36</v>
      </c>
      <c r="B3" t="s">
        <v>38</v>
      </c>
      <c r="C3" t="s">
        <v>39</v>
      </c>
      <c r="D3" t="s">
        <v>40</v>
      </c>
      <c r="E3" t="s">
        <v>41</v>
      </c>
      <c r="F3" t="s">
        <v>42</v>
      </c>
    </row>
    <row r="4" spans="1:6" x14ac:dyDescent="0.25">
      <c r="A4" s="18" t="s">
        <v>32</v>
      </c>
      <c r="B4" s="19">
        <v>22786</v>
      </c>
      <c r="C4" s="19">
        <v>605</v>
      </c>
      <c r="D4" s="19">
        <v>575</v>
      </c>
      <c r="E4" s="19">
        <v>535</v>
      </c>
      <c r="F4" s="19">
        <v>556</v>
      </c>
    </row>
    <row r="5" spans="1:6" x14ac:dyDescent="0.25">
      <c r="A5" s="18" t="s">
        <v>37</v>
      </c>
      <c r="B5" s="19">
        <v>22786</v>
      </c>
      <c r="C5" s="19">
        <v>605</v>
      </c>
      <c r="D5" s="19">
        <v>575</v>
      </c>
      <c r="E5" s="19">
        <v>535</v>
      </c>
      <c r="F5" s="19">
        <v>556</v>
      </c>
    </row>
    <row r="21" spans="1:2" x14ac:dyDescent="0.25">
      <c r="A21" s="17" t="s">
        <v>1</v>
      </c>
      <c r="B21" t="s">
        <v>4</v>
      </c>
    </row>
    <row r="23" spans="1:2" x14ac:dyDescent="0.25">
      <c r="A23" s="17" t="s">
        <v>36</v>
      </c>
      <c r="B23" t="s">
        <v>44</v>
      </c>
    </row>
    <row r="24" spans="1:2" x14ac:dyDescent="0.25">
      <c r="A24" s="18" t="s">
        <v>32</v>
      </c>
      <c r="B24" s="19">
        <v>25057</v>
      </c>
    </row>
    <row r="25" spans="1:2" x14ac:dyDescent="0.25">
      <c r="A25" s="18" t="s">
        <v>37</v>
      </c>
      <c r="B25" s="19">
        <v>25057</v>
      </c>
    </row>
    <row r="38" spans="1:2" x14ac:dyDescent="0.25">
      <c r="A38" s="17" t="s">
        <v>36</v>
      </c>
      <c r="B38" t="s">
        <v>39</v>
      </c>
    </row>
    <row r="39" spans="1:2" x14ac:dyDescent="0.25">
      <c r="A39" s="20">
        <v>0</v>
      </c>
      <c r="B39" s="19">
        <v>0</v>
      </c>
    </row>
    <row r="40" spans="1:2" x14ac:dyDescent="0.25">
      <c r="A40" s="20">
        <v>0.5</v>
      </c>
      <c r="B40" s="19">
        <v>1.25</v>
      </c>
    </row>
    <row r="41" spans="1:2" x14ac:dyDescent="0.25">
      <c r="A41" s="20">
        <v>1</v>
      </c>
      <c r="B41" s="19">
        <v>1</v>
      </c>
    </row>
    <row r="42" spans="1:2" x14ac:dyDescent="0.25">
      <c r="A42" s="20">
        <v>2</v>
      </c>
      <c r="B42" s="19">
        <v>7</v>
      </c>
    </row>
    <row r="43" spans="1:2" x14ac:dyDescent="0.25">
      <c r="A43" s="20">
        <v>3</v>
      </c>
      <c r="B43" s="19">
        <v>10</v>
      </c>
    </row>
    <row r="44" spans="1:2" x14ac:dyDescent="0.25">
      <c r="A44" s="20">
        <v>21</v>
      </c>
      <c r="B44" s="19">
        <v>0</v>
      </c>
    </row>
    <row r="45" spans="1:2" x14ac:dyDescent="0.25">
      <c r="A45" s="20">
        <v>27</v>
      </c>
      <c r="B45" s="19">
        <v>0</v>
      </c>
    </row>
    <row r="46" spans="1:2" x14ac:dyDescent="0.25">
      <c r="A46" s="20">
        <v>28</v>
      </c>
      <c r="B46" s="19">
        <v>0</v>
      </c>
    </row>
    <row r="47" spans="1:2" x14ac:dyDescent="0.25">
      <c r="A47" s="20">
        <v>49.25</v>
      </c>
      <c r="B47" s="19">
        <v>1.5</v>
      </c>
    </row>
    <row r="48" spans="1:2" x14ac:dyDescent="0.25">
      <c r="A48" s="20">
        <v>75</v>
      </c>
      <c r="B48" s="19">
        <v>64</v>
      </c>
    </row>
    <row r="49" spans="1:2" x14ac:dyDescent="0.25">
      <c r="A49" s="20">
        <v>144</v>
      </c>
      <c r="B49" s="19">
        <v>98</v>
      </c>
    </row>
    <row r="50" spans="1:2" x14ac:dyDescent="0.25">
      <c r="A50" s="20">
        <v>161</v>
      </c>
      <c r="B50" s="19">
        <v>4</v>
      </c>
    </row>
    <row r="51" spans="1:2" x14ac:dyDescent="0.25">
      <c r="A51" s="20">
        <v>197</v>
      </c>
      <c r="B51" s="19">
        <v>6</v>
      </c>
    </row>
    <row r="52" spans="1:2" x14ac:dyDescent="0.25">
      <c r="A52" s="20">
        <v>340</v>
      </c>
      <c r="B52" s="19">
        <v>13</v>
      </c>
    </row>
    <row r="53" spans="1:2" x14ac:dyDescent="0.25">
      <c r="A53" s="20">
        <v>377</v>
      </c>
      <c r="B53" s="19">
        <v>1</v>
      </c>
    </row>
    <row r="54" spans="1:2" x14ac:dyDescent="0.25">
      <c r="A54" s="20">
        <v>1152</v>
      </c>
      <c r="B54" s="19">
        <v>784</v>
      </c>
    </row>
    <row r="55" spans="1:2" x14ac:dyDescent="0.25">
      <c r="A55" s="20">
        <v>4560</v>
      </c>
      <c r="B55" s="19">
        <v>2580</v>
      </c>
    </row>
    <row r="56" spans="1:2" x14ac:dyDescent="0.25">
      <c r="A56" s="20">
        <v>22786</v>
      </c>
      <c r="B56" s="19">
        <v>605</v>
      </c>
    </row>
    <row r="57" spans="1:2" x14ac:dyDescent="0.25">
      <c r="A57" s="20">
        <v>211696</v>
      </c>
      <c r="B57" s="19">
        <v>4860</v>
      </c>
    </row>
    <row r="58" spans="1:2" x14ac:dyDescent="0.25">
      <c r="A58" s="20" t="s">
        <v>37</v>
      </c>
      <c r="B58" s="19">
        <v>9035.75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B5" sqref="B5"/>
    </sheetView>
  </sheetViews>
  <sheetFormatPr defaultRowHeight="15" x14ac:dyDescent="0.25"/>
  <cols>
    <col min="1" max="1" width="10.140625" bestFit="1" customWidth="1"/>
    <col min="2" max="2" width="54.140625" bestFit="1" customWidth="1"/>
    <col min="3" max="3" width="9.5703125" bestFit="1" customWidth="1"/>
    <col min="4" max="7" width="7.5703125" bestFit="1" customWidth="1"/>
    <col min="8" max="8" width="11.7109375" bestFit="1" customWidth="1"/>
  </cols>
  <sheetData>
    <row r="1" spans="1:8" x14ac:dyDescent="0.25">
      <c r="A1" s="13" t="s">
        <v>29</v>
      </c>
      <c r="B1" s="13" t="s">
        <v>1</v>
      </c>
      <c r="C1" s="14">
        <v>44931</v>
      </c>
      <c r="D1" s="14">
        <v>44935</v>
      </c>
      <c r="E1" s="14">
        <v>44942</v>
      </c>
      <c r="F1" s="15">
        <v>44949</v>
      </c>
      <c r="G1" s="14">
        <v>44956</v>
      </c>
      <c r="H1" s="16" t="s">
        <v>2</v>
      </c>
    </row>
    <row r="2" spans="1:8" x14ac:dyDescent="0.25">
      <c r="A2" t="s">
        <v>30</v>
      </c>
      <c r="B2" t="s">
        <v>4</v>
      </c>
      <c r="C2" s="8">
        <v>144</v>
      </c>
      <c r="D2" s="8">
        <v>98</v>
      </c>
      <c r="E2" s="8">
        <v>85</v>
      </c>
      <c r="F2" s="8">
        <v>103</v>
      </c>
      <c r="G2" s="8">
        <v>151</v>
      </c>
      <c r="H2" s="8">
        <f>SUM(C2:G2)</f>
        <v>581</v>
      </c>
    </row>
    <row r="3" spans="1:8" x14ac:dyDescent="0.25">
      <c r="A3" t="s">
        <v>30</v>
      </c>
      <c r="B3" t="s">
        <v>6</v>
      </c>
      <c r="C3" s="8">
        <v>1152</v>
      </c>
      <c r="D3" s="8">
        <v>784</v>
      </c>
      <c r="E3" s="8">
        <v>680</v>
      </c>
      <c r="F3" s="8">
        <v>856</v>
      </c>
      <c r="G3" s="8">
        <v>1211</v>
      </c>
      <c r="H3" s="8">
        <f>SUM(C3:G3)</f>
        <v>4683</v>
      </c>
    </row>
    <row r="4" spans="1:8" x14ac:dyDescent="0.25">
      <c r="A4" t="s">
        <v>30</v>
      </c>
      <c r="B4" t="s">
        <v>8</v>
      </c>
      <c r="C4" s="8">
        <v>0</v>
      </c>
      <c r="D4" s="8">
        <v>0</v>
      </c>
      <c r="E4" s="8">
        <v>0</v>
      </c>
      <c r="F4" s="8">
        <v>0</v>
      </c>
      <c r="G4" s="8">
        <v>0</v>
      </c>
      <c r="H4" s="8">
        <f t="shared" ref="H4:H15" si="0">SUM(C4:G4)</f>
        <v>0</v>
      </c>
    </row>
    <row r="5" spans="1:8" x14ac:dyDescent="0.25">
      <c r="A5" t="s">
        <v>30</v>
      </c>
      <c r="B5" t="s">
        <v>10</v>
      </c>
      <c r="C5" s="8">
        <v>0</v>
      </c>
      <c r="D5" s="8">
        <v>0</v>
      </c>
      <c r="E5" s="8">
        <v>0</v>
      </c>
      <c r="F5" s="8">
        <v>0</v>
      </c>
      <c r="G5" s="8">
        <v>0</v>
      </c>
      <c r="H5" s="8">
        <f t="shared" si="0"/>
        <v>0</v>
      </c>
    </row>
    <row r="6" spans="1:8" x14ac:dyDescent="0.25">
      <c r="A6" t="s">
        <v>30</v>
      </c>
      <c r="B6" t="s">
        <v>12</v>
      </c>
      <c r="C6" s="8">
        <v>0</v>
      </c>
      <c r="D6" s="8">
        <v>0</v>
      </c>
      <c r="E6" s="8">
        <v>0</v>
      </c>
      <c r="F6" s="8">
        <v>0</v>
      </c>
      <c r="G6" s="8">
        <v>0</v>
      </c>
      <c r="H6" s="8">
        <f t="shared" si="0"/>
        <v>0</v>
      </c>
    </row>
    <row r="7" spans="1:8" x14ac:dyDescent="0.25">
      <c r="A7" t="s">
        <v>30</v>
      </c>
      <c r="B7" t="s">
        <v>14</v>
      </c>
      <c r="C7" s="8">
        <v>0</v>
      </c>
      <c r="D7" s="8">
        <v>0</v>
      </c>
      <c r="E7" s="8">
        <v>0</v>
      </c>
      <c r="F7" s="8">
        <v>0</v>
      </c>
      <c r="G7" s="8">
        <v>0</v>
      </c>
      <c r="H7" s="8">
        <f t="shared" si="0"/>
        <v>0</v>
      </c>
    </row>
    <row r="8" spans="1:8" x14ac:dyDescent="0.25">
      <c r="A8" t="s">
        <v>30</v>
      </c>
      <c r="B8" t="s">
        <v>16</v>
      </c>
      <c r="C8" s="8">
        <v>0</v>
      </c>
      <c r="D8" s="8">
        <v>0</v>
      </c>
      <c r="E8" s="8">
        <v>0</v>
      </c>
      <c r="F8" s="8">
        <v>0</v>
      </c>
      <c r="G8" s="8">
        <v>0</v>
      </c>
      <c r="H8" s="8">
        <f t="shared" si="0"/>
        <v>0</v>
      </c>
    </row>
    <row r="9" spans="1:8" x14ac:dyDescent="0.25">
      <c r="A9" t="s">
        <v>30</v>
      </c>
      <c r="B9" t="s">
        <v>18</v>
      </c>
      <c r="C9" s="8">
        <v>0</v>
      </c>
      <c r="D9" s="8">
        <v>0</v>
      </c>
      <c r="E9" s="8">
        <v>0</v>
      </c>
      <c r="F9" s="8">
        <v>0</v>
      </c>
      <c r="G9" s="8">
        <v>0</v>
      </c>
      <c r="H9" s="8">
        <f t="shared" si="0"/>
        <v>0</v>
      </c>
    </row>
    <row r="10" spans="1:8" x14ac:dyDescent="0.25">
      <c r="A10" t="s">
        <v>30</v>
      </c>
      <c r="B10" t="s">
        <v>20</v>
      </c>
      <c r="C10" s="8">
        <v>0</v>
      </c>
      <c r="D10" s="8">
        <v>0</v>
      </c>
      <c r="E10" s="8">
        <v>0</v>
      </c>
      <c r="F10" s="8">
        <v>0</v>
      </c>
      <c r="G10" s="8">
        <v>0</v>
      </c>
      <c r="H10" s="8">
        <f t="shared" si="0"/>
        <v>0</v>
      </c>
    </row>
    <row r="11" spans="1:8" x14ac:dyDescent="0.25">
      <c r="A11" t="s">
        <v>30</v>
      </c>
      <c r="B11" t="s">
        <v>22</v>
      </c>
      <c r="C11" s="8">
        <v>0</v>
      </c>
      <c r="D11" s="8">
        <v>0</v>
      </c>
      <c r="E11" s="8">
        <v>0</v>
      </c>
      <c r="F11" s="8">
        <v>0</v>
      </c>
      <c r="G11" s="8">
        <v>0</v>
      </c>
      <c r="H11" s="8">
        <f t="shared" si="0"/>
        <v>0</v>
      </c>
    </row>
    <row r="12" spans="1:8" x14ac:dyDescent="0.25">
      <c r="A12" t="s">
        <v>30</v>
      </c>
      <c r="B12" t="s">
        <v>24</v>
      </c>
      <c r="C12" s="8">
        <v>2</v>
      </c>
      <c r="D12" s="8">
        <v>5</v>
      </c>
      <c r="E12" s="8">
        <v>5</v>
      </c>
      <c r="F12" s="8">
        <v>5</v>
      </c>
      <c r="G12" s="8">
        <v>5</v>
      </c>
      <c r="H12" s="8">
        <f t="shared" si="0"/>
        <v>22</v>
      </c>
    </row>
    <row r="13" spans="1:8" x14ac:dyDescent="0.25">
      <c r="A13" t="s">
        <v>30</v>
      </c>
      <c r="B13" t="s">
        <v>25</v>
      </c>
      <c r="C13" s="8">
        <v>0.5</v>
      </c>
      <c r="D13" s="8">
        <v>1.25</v>
      </c>
      <c r="E13" s="8">
        <v>1.25</v>
      </c>
      <c r="F13" s="8">
        <v>1.25</v>
      </c>
      <c r="G13" s="8">
        <v>1.25</v>
      </c>
      <c r="H13" s="8">
        <f>SUM(C13:G13)</f>
        <v>5.5</v>
      </c>
    </row>
    <row r="14" spans="1:8" x14ac:dyDescent="0.25">
      <c r="A14" t="s">
        <v>30</v>
      </c>
      <c r="B14" t="s">
        <v>26</v>
      </c>
      <c r="C14" s="8">
        <v>0</v>
      </c>
      <c r="D14" s="8">
        <v>0</v>
      </c>
      <c r="E14" s="8">
        <v>0</v>
      </c>
      <c r="F14" s="8">
        <v>0</v>
      </c>
      <c r="G14" s="8">
        <v>0</v>
      </c>
      <c r="H14" s="8">
        <f t="shared" si="0"/>
        <v>0</v>
      </c>
    </row>
    <row r="15" spans="1:8" x14ac:dyDescent="0.25">
      <c r="A15" t="s">
        <v>30</v>
      </c>
      <c r="B15" t="s">
        <v>28</v>
      </c>
      <c r="C15" s="8">
        <v>3</v>
      </c>
      <c r="D15" s="8">
        <v>10</v>
      </c>
      <c r="E15" s="8">
        <v>4</v>
      </c>
      <c r="F15" s="8">
        <v>7</v>
      </c>
      <c r="G15" s="8">
        <v>9</v>
      </c>
      <c r="H15" s="8">
        <f t="shared" si="0"/>
        <v>33</v>
      </c>
    </row>
    <row r="16" spans="1:8" x14ac:dyDescent="0.25">
      <c r="A16" t="s">
        <v>32</v>
      </c>
      <c r="B16" t="s">
        <v>4</v>
      </c>
      <c r="C16" s="8">
        <v>22786</v>
      </c>
      <c r="D16" s="8">
        <v>605</v>
      </c>
      <c r="E16" s="8">
        <v>575</v>
      </c>
      <c r="F16" s="8">
        <v>535</v>
      </c>
      <c r="G16" s="8">
        <v>556</v>
      </c>
      <c r="H16" s="8">
        <f>SUM(C16:G16)</f>
        <v>25057</v>
      </c>
    </row>
    <row r="17" spans="1:8" x14ac:dyDescent="0.25">
      <c r="A17" t="s">
        <v>32</v>
      </c>
      <c r="B17" t="s">
        <v>6</v>
      </c>
      <c r="C17" s="8">
        <v>211696</v>
      </c>
      <c r="D17" s="8">
        <v>4860</v>
      </c>
      <c r="E17" s="8">
        <v>4657</v>
      </c>
      <c r="F17" s="8">
        <v>4356</v>
      </c>
      <c r="G17" s="8">
        <v>4680</v>
      </c>
      <c r="H17" s="8">
        <f>SUM(C17:G17)</f>
        <v>230249</v>
      </c>
    </row>
    <row r="18" spans="1:8" x14ac:dyDescent="0.25">
      <c r="A18" t="s">
        <v>32</v>
      </c>
      <c r="B18" t="s">
        <v>8</v>
      </c>
      <c r="C18" s="8">
        <v>21</v>
      </c>
      <c r="D18" s="8">
        <v>0</v>
      </c>
      <c r="E18" s="8">
        <v>0</v>
      </c>
      <c r="F18" s="8">
        <v>1</v>
      </c>
      <c r="G18" s="8">
        <v>0</v>
      </c>
      <c r="H18" s="8">
        <f>SUM(C18:G18)</f>
        <v>22</v>
      </c>
    </row>
    <row r="19" spans="1:8" x14ac:dyDescent="0.25">
      <c r="A19" t="s">
        <v>32</v>
      </c>
      <c r="B19" t="s">
        <v>10</v>
      </c>
      <c r="C19" s="8">
        <v>161</v>
      </c>
      <c r="D19" s="8">
        <v>4</v>
      </c>
      <c r="E19" s="8">
        <v>4</v>
      </c>
      <c r="F19" s="8">
        <v>5</v>
      </c>
      <c r="G19" s="8">
        <v>4</v>
      </c>
      <c r="H19" s="8">
        <f>SUM(C19:G19)</f>
        <v>178</v>
      </c>
    </row>
    <row r="20" spans="1:8" x14ac:dyDescent="0.25">
      <c r="A20" t="s">
        <v>32</v>
      </c>
      <c r="B20" t="s">
        <v>12</v>
      </c>
      <c r="C20" s="8">
        <v>1</v>
      </c>
      <c r="D20" s="8">
        <v>0</v>
      </c>
      <c r="E20" s="8">
        <v>0</v>
      </c>
      <c r="F20" s="8">
        <v>0</v>
      </c>
      <c r="G20" s="8">
        <v>0</v>
      </c>
      <c r="H20" s="8">
        <f t="shared" ref="H20:H43" si="1">SUM(C20:G20)</f>
        <v>1</v>
      </c>
    </row>
    <row r="21" spans="1:8" x14ac:dyDescent="0.25">
      <c r="A21" t="s">
        <v>32</v>
      </c>
      <c r="B21" t="s">
        <v>14</v>
      </c>
      <c r="C21" s="8">
        <v>28</v>
      </c>
      <c r="D21" s="8">
        <v>0</v>
      </c>
      <c r="E21" s="8">
        <v>0</v>
      </c>
      <c r="F21" s="8">
        <v>0</v>
      </c>
      <c r="G21" s="8">
        <v>1</v>
      </c>
      <c r="H21" s="8">
        <f>SUM(C21:G21)</f>
        <v>29</v>
      </c>
    </row>
    <row r="22" spans="1:8" x14ac:dyDescent="0.25">
      <c r="A22" t="s">
        <v>32</v>
      </c>
      <c r="B22" t="s">
        <v>16</v>
      </c>
      <c r="C22" s="8">
        <v>2</v>
      </c>
      <c r="D22" s="8">
        <v>0</v>
      </c>
      <c r="E22" s="8">
        <v>0</v>
      </c>
      <c r="F22" s="8">
        <v>0</v>
      </c>
      <c r="G22" s="8">
        <v>0</v>
      </c>
      <c r="H22" s="8">
        <f t="shared" si="1"/>
        <v>2</v>
      </c>
    </row>
    <row r="23" spans="1:8" x14ac:dyDescent="0.25">
      <c r="A23" t="s">
        <v>32</v>
      </c>
      <c r="B23" t="s">
        <v>18</v>
      </c>
      <c r="C23" s="8">
        <v>27</v>
      </c>
      <c r="D23" s="8">
        <v>0</v>
      </c>
      <c r="E23" s="8">
        <v>0</v>
      </c>
      <c r="F23" s="8">
        <v>0</v>
      </c>
      <c r="G23" s="8">
        <v>1</v>
      </c>
      <c r="H23" s="8">
        <f t="shared" si="1"/>
        <v>28</v>
      </c>
    </row>
    <row r="24" spans="1:8" x14ac:dyDescent="0.25">
      <c r="A24" t="s">
        <v>32</v>
      </c>
      <c r="B24" t="s">
        <v>20</v>
      </c>
      <c r="C24" s="8">
        <v>0</v>
      </c>
      <c r="D24" s="8">
        <v>0</v>
      </c>
      <c r="E24" s="8">
        <v>0</v>
      </c>
      <c r="F24" s="8">
        <v>0</v>
      </c>
      <c r="G24" s="8">
        <v>0</v>
      </c>
      <c r="H24" s="8">
        <f t="shared" si="1"/>
        <v>0</v>
      </c>
    </row>
    <row r="25" spans="1:8" x14ac:dyDescent="0.25">
      <c r="A25" t="s">
        <v>32</v>
      </c>
      <c r="B25" t="s">
        <v>22</v>
      </c>
      <c r="C25" s="8">
        <v>0</v>
      </c>
      <c r="D25" s="8">
        <v>0</v>
      </c>
      <c r="E25" s="8">
        <v>0</v>
      </c>
      <c r="F25" s="8">
        <v>0</v>
      </c>
      <c r="G25" s="8">
        <v>0</v>
      </c>
      <c r="H25" s="8">
        <f t="shared" si="1"/>
        <v>0</v>
      </c>
    </row>
    <row r="26" spans="1:8" x14ac:dyDescent="0.25">
      <c r="A26" t="s">
        <v>32</v>
      </c>
      <c r="B26" t="s">
        <v>24</v>
      </c>
      <c r="C26" s="8">
        <v>197</v>
      </c>
      <c r="D26" s="8">
        <v>6</v>
      </c>
      <c r="E26" s="8">
        <v>6</v>
      </c>
      <c r="F26" s="8">
        <v>6</v>
      </c>
      <c r="G26" s="8">
        <v>6</v>
      </c>
      <c r="H26" s="8">
        <f>SUM(C26:G26)</f>
        <v>221</v>
      </c>
    </row>
    <row r="27" spans="1:8" x14ac:dyDescent="0.25">
      <c r="A27" t="s">
        <v>32</v>
      </c>
      <c r="B27" t="s">
        <v>25</v>
      </c>
      <c r="C27" s="8">
        <v>49.25</v>
      </c>
      <c r="D27" s="8">
        <v>1.5</v>
      </c>
      <c r="E27" s="8">
        <v>1.5</v>
      </c>
      <c r="F27" s="8">
        <v>1.5</v>
      </c>
      <c r="G27" s="8">
        <v>1.5</v>
      </c>
      <c r="H27" s="8">
        <f>SUM(C27:G27)</f>
        <v>55.25</v>
      </c>
    </row>
    <row r="28" spans="1:8" x14ac:dyDescent="0.25">
      <c r="A28" t="s">
        <v>32</v>
      </c>
      <c r="B28" t="s">
        <v>26</v>
      </c>
      <c r="C28" s="8">
        <v>377</v>
      </c>
      <c r="D28" s="8">
        <v>1</v>
      </c>
      <c r="E28" s="8">
        <v>0</v>
      </c>
      <c r="F28" s="8">
        <v>1</v>
      </c>
      <c r="G28" s="8">
        <v>11</v>
      </c>
      <c r="H28" s="8">
        <f t="shared" si="1"/>
        <v>390</v>
      </c>
    </row>
    <row r="29" spans="1:8" x14ac:dyDescent="0.25">
      <c r="A29" t="s">
        <v>32</v>
      </c>
      <c r="B29" t="s">
        <v>28</v>
      </c>
      <c r="C29" s="8">
        <v>340</v>
      </c>
      <c r="D29" s="8">
        <v>13</v>
      </c>
      <c r="E29" s="8">
        <v>18</v>
      </c>
      <c r="F29" s="8">
        <v>13</v>
      </c>
      <c r="G29" s="8">
        <v>6</v>
      </c>
      <c r="H29" s="8">
        <f t="shared" si="1"/>
        <v>390</v>
      </c>
    </row>
    <row r="30" spans="1:8" x14ac:dyDescent="0.25">
      <c r="A30" t="s">
        <v>35</v>
      </c>
      <c r="B30" s="6" t="s">
        <v>4</v>
      </c>
      <c r="C30" s="9">
        <v>75</v>
      </c>
      <c r="D30" s="9">
        <v>64</v>
      </c>
      <c r="E30" s="9">
        <v>70</v>
      </c>
      <c r="F30" s="9">
        <v>70</v>
      </c>
      <c r="G30" s="10">
        <v>0</v>
      </c>
      <c r="H30" s="8">
        <f t="shared" si="1"/>
        <v>279</v>
      </c>
    </row>
    <row r="31" spans="1:8" x14ac:dyDescent="0.25">
      <c r="A31" t="s">
        <v>35</v>
      </c>
      <c r="B31" s="7" t="s">
        <v>26</v>
      </c>
      <c r="C31" s="11">
        <v>0</v>
      </c>
      <c r="D31" s="11">
        <v>0</v>
      </c>
      <c r="E31" s="11">
        <v>0</v>
      </c>
      <c r="F31" s="11">
        <v>0</v>
      </c>
      <c r="G31" s="12">
        <v>0</v>
      </c>
      <c r="H31" s="8">
        <f t="shared" si="1"/>
        <v>0</v>
      </c>
    </row>
    <row r="32" spans="1:8" x14ac:dyDescent="0.25">
      <c r="A32" t="s">
        <v>35</v>
      </c>
      <c r="B32" s="6" t="s">
        <v>22</v>
      </c>
      <c r="C32" s="9">
        <v>0</v>
      </c>
      <c r="D32" s="9">
        <v>0</v>
      </c>
      <c r="E32" s="9">
        <v>0</v>
      </c>
      <c r="F32" s="9">
        <v>0</v>
      </c>
      <c r="G32" s="10">
        <v>0</v>
      </c>
      <c r="H32" s="8">
        <f t="shared" si="1"/>
        <v>0</v>
      </c>
    </row>
    <row r="33" spans="1:8" x14ac:dyDescent="0.25">
      <c r="A33" t="s">
        <v>35</v>
      </c>
      <c r="B33" s="7" t="s">
        <v>18</v>
      </c>
      <c r="C33" s="11">
        <v>0</v>
      </c>
      <c r="D33" s="11">
        <v>0</v>
      </c>
      <c r="E33" s="11">
        <v>0</v>
      </c>
      <c r="F33" s="11">
        <v>0</v>
      </c>
      <c r="G33" s="12">
        <v>0</v>
      </c>
      <c r="H33" s="8">
        <f t="shared" si="1"/>
        <v>0</v>
      </c>
    </row>
    <row r="34" spans="1:8" x14ac:dyDescent="0.25">
      <c r="A34" t="s">
        <v>35</v>
      </c>
      <c r="B34" s="6" t="s">
        <v>28</v>
      </c>
      <c r="C34" s="9">
        <v>1</v>
      </c>
      <c r="D34" s="9">
        <v>0</v>
      </c>
      <c r="E34" s="9">
        <v>5</v>
      </c>
      <c r="F34" s="9">
        <v>1</v>
      </c>
      <c r="G34" s="10">
        <v>0</v>
      </c>
      <c r="H34" s="8">
        <f t="shared" si="1"/>
        <v>7</v>
      </c>
    </row>
    <row r="35" spans="1:8" x14ac:dyDescent="0.25">
      <c r="A35" t="s">
        <v>35</v>
      </c>
      <c r="B35" s="7" t="s">
        <v>12</v>
      </c>
      <c r="C35" s="11">
        <v>0</v>
      </c>
      <c r="D35" s="11">
        <v>0</v>
      </c>
      <c r="E35" s="11">
        <v>0</v>
      </c>
      <c r="F35" s="11">
        <v>0</v>
      </c>
      <c r="G35" s="12">
        <v>0</v>
      </c>
      <c r="H35" s="8">
        <f t="shared" si="1"/>
        <v>0</v>
      </c>
    </row>
    <row r="36" spans="1:8" x14ac:dyDescent="0.25">
      <c r="A36" t="s">
        <v>35</v>
      </c>
      <c r="B36" s="6" t="s">
        <v>16</v>
      </c>
      <c r="C36" s="9">
        <v>0</v>
      </c>
      <c r="D36" s="9">
        <v>0</v>
      </c>
      <c r="E36" s="9">
        <v>0</v>
      </c>
      <c r="F36" s="9">
        <v>0</v>
      </c>
      <c r="G36" s="10">
        <v>0</v>
      </c>
      <c r="H36" s="8">
        <f t="shared" si="1"/>
        <v>0</v>
      </c>
    </row>
    <row r="37" spans="1:8" x14ac:dyDescent="0.25">
      <c r="A37" t="s">
        <v>35</v>
      </c>
      <c r="B37" s="7" t="s">
        <v>14</v>
      </c>
      <c r="C37" s="11">
        <v>0</v>
      </c>
      <c r="D37" s="11">
        <v>0</v>
      </c>
      <c r="E37" s="11">
        <v>1</v>
      </c>
      <c r="F37" s="11">
        <v>1</v>
      </c>
      <c r="G37" s="12">
        <v>0</v>
      </c>
      <c r="H37" s="8">
        <f t="shared" si="1"/>
        <v>2</v>
      </c>
    </row>
    <row r="38" spans="1:8" x14ac:dyDescent="0.25">
      <c r="A38" t="s">
        <v>35</v>
      </c>
      <c r="B38" s="6" t="s">
        <v>20</v>
      </c>
      <c r="C38" s="9">
        <v>0</v>
      </c>
      <c r="D38" s="9">
        <v>0</v>
      </c>
      <c r="E38" s="9">
        <v>0</v>
      </c>
      <c r="F38" s="9">
        <v>0</v>
      </c>
      <c r="G38" s="10">
        <v>0</v>
      </c>
      <c r="H38" s="8">
        <f t="shared" si="1"/>
        <v>0</v>
      </c>
    </row>
    <row r="39" spans="1:8" x14ac:dyDescent="0.25">
      <c r="A39" t="s">
        <v>35</v>
      </c>
      <c r="B39" s="7" t="s">
        <v>24</v>
      </c>
      <c r="C39" s="11">
        <v>0</v>
      </c>
      <c r="D39" s="11">
        <v>0</v>
      </c>
      <c r="E39" s="11">
        <v>2</v>
      </c>
      <c r="F39" s="11">
        <v>2</v>
      </c>
      <c r="G39" s="12">
        <v>0</v>
      </c>
      <c r="H39" s="8">
        <f t="shared" si="1"/>
        <v>4</v>
      </c>
    </row>
    <row r="40" spans="1:8" x14ac:dyDescent="0.25">
      <c r="A40" t="s">
        <v>35</v>
      </c>
      <c r="B40" s="6" t="s">
        <v>6</v>
      </c>
      <c r="C40" s="9">
        <v>4560</v>
      </c>
      <c r="D40" s="9">
        <v>2580</v>
      </c>
      <c r="E40" s="9">
        <v>3870</v>
      </c>
      <c r="F40" s="9">
        <v>3870</v>
      </c>
      <c r="G40" s="10">
        <v>0</v>
      </c>
      <c r="H40" s="8">
        <f>SUM(C40:G40)</f>
        <v>14880</v>
      </c>
    </row>
    <row r="41" spans="1:8" x14ac:dyDescent="0.25">
      <c r="A41" t="s">
        <v>35</v>
      </c>
      <c r="B41" s="7" t="s">
        <v>25</v>
      </c>
      <c r="C41" s="11">
        <v>0</v>
      </c>
      <c r="D41" s="11">
        <v>0</v>
      </c>
      <c r="E41" s="11">
        <v>0</v>
      </c>
      <c r="F41" s="11">
        <v>0</v>
      </c>
      <c r="G41" s="12">
        <v>0</v>
      </c>
      <c r="H41" s="8">
        <f t="shared" si="1"/>
        <v>0</v>
      </c>
    </row>
    <row r="42" spans="1:8" x14ac:dyDescent="0.25">
      <c r="A42" t="s">
        <v>35</v>
      </c>
      <c r="B42" s="6" t="s">
        <v>8</v>
      </c>
      <c r="C42" s="9">
        <v>2</v>
      </c>
      <c r="D42" s="9">
        <v>2</v>
      </c>
      <c r="E42" s="9">
        <v>2</v>
      </c>
      <c r="F42" s="9">
        <v>2</v>
      </c>
      <c r="G42" s="10">
        <v>0</v>
      </c>
      <c r="H42" s="8">
        <f t="shared" si="1"/>
        <v>8</v>
      </c>
    </row>
    <row r="43" spans="1:8" x14ac:dyDescent="0.25">
      <c r="A43" t="s">
        <v>35</v>
      </c>
      <c r="B43" s="7" t="s">
        <v>10</v>
      </c>
      <c r="C43" s="11">
        <v>1</v>
      </c>
      <c r="D43" s="11">
        <v>1</v>
      </c>
      <c r="E43" s="11">
        <v>1</v>
      </c>
      <c r="F43" s="11">
        <v>1</v>
      </c>
      <c r="G43" s="12">
        <v>0</v>
      </c>
      <c r="H43" s="8">
        <f t="shared" si="1"/>
        <v>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showGridLines="0" tabSelected="1" view="pageBreakPreview" zoomScale="60" zoomScaleNormal="70" workbookViewId="0">
      <selection activeCell="Y8" sqref="Y8"/>
    </sheetView>
  </sheetViews>
  <sheetFormatPr defaultRowHeight="15" x14ac:dyDescent="0.25"/>
  <sheetData>
    <row r="1" spans="1:21" ht="15" customHeight="1" x14ac:dyDescent="0.25">
      <c r="A1" s="21" t="s">
        <v>43</v>
      </c>
      <c r="B1" s="21"/>
      <c r="C1" s="21"/>
      <c r="D1" s="21"/>
      <c r="E1" s="21"/>
      <c r="F1" s="21"/>
      <c r="G1" s="21"/>
      <c r="H1" s="21"/>
      <c r="I1" s="21"/>
      <c r="J1" s="21"/>
      <c r="K1" s="21"/>
      <c r="L1" s="21"/>
      <c r="M1" s="21"/>
      <c r="N1" s="21"/>
      <c r="O1" s="21"/>
      <c r="P1" s="21"/>
      <c r="Q1" s="21"/>
      <c r="R1" s="21"/>
      <c r="S1" s="21"/>
      <c r="T1" s="21"/>
      <c r="U1" s="21"/>
    </row>
    <row r="2" spans="1:21" ht="15" customHeight="1" x14ac:dyDescent="0.25">
      <c r="A2" s="21"/>
      <c r="B2" s="21"/>
      <c r="C2" s="21"/>
      <c r="D2" s="21"/>
      <c r="E2" s="21"/>
      <c r="F2" s="21"/>
      <c r="G2" s="21"/>
      <c r="H2" s="21"/>
      <c r="I2" s="21"/>
      <c r="J2" s="21"/>
      <c r="K2" s="21"/>
      <c r="L2" s="21"/>
      <c r="M2" s="21"/>
      <c r="N2" s="21"/>
      <c r="O2" s="21"/>
      <c r="P2" s="21"/>
      <c r="Q2" s="21"/>
      <c r="R2" s="21"/>
      <c r="S2" s="21"/>
      <c r="T2" s="21"/>
      <c r="U2" s="21"/>
    </row>
  </sheetData>
  <mergeCells count="1">
    <mergeCell ref="A1:U2"/>
  </mergeCells>
  <pageMargins left="0.7" right="0.7" top="0.75" bottom="0.75" header="0.3" footer="0.3"/>
  <pageSetup scale="61"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I15"/>
    </sheetView>
  </sheetViews>
  <sheetFormatPr defaultRowHeight="15" x14ac:dyDescent="0.25"/>
  <cols>
    <col min="1" max="1" width="10.42578125" bestFit="1" customWidth="1"/>
    <col min="2" max="2" width="5.28515625" bestFit="1" customWidth="1"/>
    <col min="3" max="3" width="54.140625" bestFit="1" customWidth="1"/>
    <col min="4" max="5" width="8.7109375" bestFit="1" customWidth="1"/>
    <col min="6" max="8" width="9.7109375" bestFit="1" customWidth="1"/>
    <col min="9" max="9" width="11.5703125" bestFit="1" customWidth="1"/>
  </cols>
  <sheetData>
    <row r="1" spans="1:9" x14ac:dyDescent="0.25">
      <c r="A1" t="s">
        <v>31</v>
      </c>
      <c r="B1" s="1" t="s">
        <v>0</v>
      </c>
      <c r="C1" t="s">
        <v>1</v>
      </c>
      <c r="D1" s="4">
        <v>44931</v>
      </c>
      <c r="E1" s="4">
        <v>44935</v>
      </c>
      <c r="F1" s="4">
        <v>44942</v>
      </c>
      <c r="G1" s="5">
        <v>44949</v>
      </c>
      <c r="H1" s="4">
        <v>44956</v>
      </c>
      <c r="I1" s="2" t="s">
        <v>2</v>
      </c>
    </row>
    <row r="2" spans="1:9" x14ac:dyDescent="0.25">
      <c r="A2" t="s">
        <v>32</v>
      </c>
      <c r="B2" s="1" t="s">
        <v>3</v>
      </c>
      <c r="C2" t="s">
        <v>4</v>
      </c>
      <c r="D2">
        <v>22786</v>
      </c>
      <c r="E2">
        <v>605</v>
      </c>
      <c r="F2">
        <v>575</v>
      </c>
      <c r="G2">
        <v>535</v>
      </c>
      <c r="H2">
        <v>556</v>
      </c>
      <c r="I2">
        <f>SUM(D2:H2)</f>
        <v>25057</v>
      </c>
    </row>
    <row r="3" spans="1:9" x14ac:dyDescent="0.25">
      <c r="B3" s="1" t="s">
        <v>5</v>
      </c>
      <c r="C3" t="s">
        <v>6</v>
      </c>
      <c r="D3" s="3">
        <v>211696</v>
      </c>
      <c r="E3">
        <v>4860</v>
      </c>
      <c r="F3">
        <v>4657</v>
      </c>
      <c r="G3">
        <v>4356</v>
      </c>
      <c r="H3" s="3">
        <v>4680</v>
      </c>
      <c r="I3" s="3">
        <f>SUM(D3:H3)</f>
        <v>230249</v>
      </c>
    </row>
    <row r="4" spans="1:9" x14ac:dyDescent="0.25">
      <c r="B4" s="1" t="s">
        <v>7</v>
      </c>
      <c r="C4" t="s">
        <v>8</v>
      </c>
      <c r="D4">
        <v>21</v>
      </c>
      <c r="E4">
        <v>0</v>
      </c>
      <c r="F4">
        <v>0</v>
      </c>
      <c r="G4">
        <v>1</v>
      </c>
      <c r="H4">
        <v>0</v>
      </c>
      <c r="I4" s="3">
        <f t="shared" ref="I4:I15" si="0">SUM(D4:H4)</f>
        <v>22</v>
      </c>
    </row>
    <row r="5" spans="1:9" x14ac:dyDescent="0.25">
      <c r="B5" s="1" t="s">
        <v>9</v>
      </c>
      <c r="C5" t="s">
        <v>10</v>
      </c>
      <c r="D5">
        <v>161</v>
      </c>
      <c r="E5">
        <v>4</v>
      </c>
      <c r="F5">
        <v>4</v>
      </c>
      <c r="G5">
        <v>5</v>
      </c>
      <c r="H5">
        <v>4</v>
      </c>
      <c r="I5" s="3">
        <f t="shared" si="0"/>
        <v>178</v>
      </c>
    </row>
    <row r="6" spans="1:9" x14ac:dyDescent="0.25">
      <c r="B6" s="1" t="s">
        <v>11</v>
      </c>
      <c r="C6" t="s">
        <v>12</v>
      </c>
      <c r="D6">
        <v>1</v>
      </c>
      <c r="E6">
        <v>0</v>
      </c>
      <c r="F6">
        <v>0</v>
      </c>
      <c r="G6">
        <v>0</v>
      </c>
      <c r="H6">
        <v>0</v>
      </c>
      <c r="I6" s="3">
        <f t="shared" si="0"/>
        <v>1</v>
      </c>
    </row>
    <row r="7" spans="1:9" x14ac:dyDescent="0.25">
      <c r="B7" s="1" t="s">
        <v>13</v>
      </c>
      <c r="C7" t="s">
        <v>14</v>
      </c>
      <c r="D7">
        <v>28</v>
      </c>
      <c r="E7">
        <v>0</v>
      </c>
      <c r="F7">
        <v>0</v>
      </c>
      <c r="G7">
        <v>0</v>
      </c>
      <c r="H7">
        <v>1</v>
      </c>
      <c r="I7" s="3">
        <f t="shared" si="0"/>
        <v>29</v>
      </c>
    </row>
    <row r="8" spans="1:9" x14ac:dyDescent="0.25">
      <c r="B8" s="1" t="s">
        <v>15</v>
      </c>
      <c r="C8" t="s">
        <v>16</v>
      </c>
      <c r="D8">
        <v>2</v>
      </c>
      <c r="E8">
        <v>0</v>
      </c>
      <c r="F8">
        <v>0</v>
      </c>
      <c r="G8">
        <v>0</v>
      </c>
      <c r="H8">
        <v>0</v>
      </c>
      <c r="I8" s="3">
        <f t="shared" si="0"/>
        <v>2</v>
      </c>
    </row>
    <row r="9" spans="1:9" x14ac:dyDescent="0.25">
      <c r="B9" s="1" t="s">
        <v>17</v>
      </c>
      <c r="C9" t="s">
        <v>18</v>
      </c>
      <c r="D9">
        <v>27</v>
      </c>
      <c r="E9">
        <v>0</v>
      </c>
      <c r="F9">
        <v>0</v>
      </c>
      <c r="G9">
        <v>0</v>
      </c>
      <c r="H9">
        <v>1</v>
      </c>
      <c r="I9" s="3">
        <f t="shared" si="0"/>
        <v>28</v>
      </c>
    </row>
    <row r="10" spans="1:9" x14ac:dyDescent="0.25">
      <c r="B10" s="1" t="s">
        <v>19</v>
      </c>
      <c r="C10" t="s">
        <v>20</v>
      </c>
      <c r="D10">
        <v>0</v>
      </c>
      <c r="E10">
        <v>0</v>
      </c>
      <c r="F10">
        <v>0</v>
      </c>
      <c r="G10">
        <v>0</v>
      </c>
      <c r="H10">
        <v>0</v>
      </c>
      <c r="I10" s="3">
        <f t="shared" si="0"/>
        <v>0</v>
      </c>
    </row>
    <row r="11" spans="1:9" x14ac:dyDescent="0.25">
      <c r="B11" s="1" t="s">
        <v>21</v>
      </c>
      <c r="C11" t="s">
        <v>22</v>
      </c>
      <c r="D11">
        <v>0</v>
      </c>
      <c r="E11">
        <v>0</v>
      </c>
      <c r="F11">
        <v>0</v>
      </c>
      <c r="G11">
        <v>0</v>
      </c>
      <c r="H11">
        <v>0</v>
      </c>
      <c r="I11" s="3">
        <f t="shared" si="0"/>
        <v>0</v>
      </c>
    </row>
    <row r="12" spans="1:9" x14ac:dyDescent="0.25">
      <c r="B12" s="1" t="s">
        <v>23</v>
      </c>
      <c r="C12" t="s">
        <v>24</v>
      </c>
      <c r="D12">
        <v>197</v>
      </c>
      <c r="E12">
        <v>6</v>
      </c>
      <c r="F12">
        <v>6</v>
      </c>
      <c r="G12">
        <v>6</v>
      </c>
      <c r="H12">
        <v>6</v>
      </c>
      <c r="I12" s="3">
        <f t="shared" si="0"/>
        <v>221</v>
      </c>
    </row>
    <row r="13" spans="1:9" x14ac:dyDescent="0.25">
      <c r="B13" s="1" t="s">
        <v>33</v>
      </c>
      <c r="C13" t="s">
        <v>25</v>
      </c>
      <c r="D13">
        <v>49.25</v>
      </c>
      <c r="E13">
        <v>1.5</v>
      </c>
      <c r="F13">
        <v>1.5</v>
      </c>
      <c r="G13">
        <v>1.5</v>
      </c>
      <c r="H13">
        <v>1.5</v>
      </c>
      <c r="I13" s="3">
        <f t="shared" si="0"/>
        <v>55.25</v>
      </c>
    </row>
    <row r="14" spans="1:9" x14ac:dyDescent="0.25">
      <c r="B14" s="1" t="s">
        <v>27</v>
      </c>
      <c r="C14" t="s">
        <v>26</v>
      </c>
      <c r="D14">
        <v>377</v>
      </c>
      <c r="E14">
        <v>1</v>
      </c>
      <c r="F14">
        <v>0</v>
      </c>
      <c r="G14">
        <v>1</v>
      </c>
      <c r="H14">
        <v>11</v>
      </c>
      <c r="I14" s="3">
        <f t="shared" si="0"/>
        <v>390</v>
      </c>
    </row>
    <row r="15" spans="1:9" x14ac:dyDescent="0.25">
      <c r="B15" s="1" t="s">
        <v>34</v>
      </c>
      <c r="C15" t="s">
        <v>28</v>
      </c>
      <c r="D15">
        <v>340</v>
      </c>
      <c r="E15">
        <v>13</v>
      </c>
      <c r="F15">
        <v>18</v>
      </c>
      <c r="G15">
        <v>13</v>
      </c>
      <c r="H15">
        <v>6</v>
      </c>
      <c r="I15" s="3">
        <f t="shared" si="0"/>
        <v>390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Kolapo Victor.O.</dc:creator>
  <cp:lastModifiedBy>Kolapo Victor.O.</cp:lastModifiedBy>
  <cp:lastPrinted>2023-03-06T10:32:16Z</cp:lastPrinted>
  <dcterms:created xsi:type="dcterms:W3CDTF">2023-03-03T15:09:52Z</dcterms:created>
  <dcterms:modified xsi:type="dcterms:W3CDTF">2023-03-06T10:32:30Z</dcterms:modified>
</cp:coreProperties>
</file>